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acadglid\analytics and R\data-analytics-attended\mini-project\"/>
    </mc:Choice>
  </mc:AlternateContent>
  <bookViews>
    <workbookView xWindow="0" yWindow="0" windowWidth="20490" windowHeight="7755" activeTab="4"/>
  </bookViews>
  <sheets>
    <sheet name="Q5(b)" sheetId="2" r:id="rId1"/>
    <sheet name="Q 1-4" sheetId="8" r:id="rId2"/>
    <sheet name="Find MAPE" sheetId="9" r:id="rId3"/>
    <sheet name="Q6" sheetId="11" r:id="rId4"/>
    <sheet name="2011 Dataset" sheetId="13" r:id="rId5"/>
  </sheets>
  <definedNames>
    <definedName name="FE2010___Copy" localSheetId="2">'Find MAPE'!$A$1:$H$1108</definedName>
    <definedName name="FE2010___Copy" localSheetId="1">'Q 1-4'!$P$7:$W$1114</definedName>
    <definedName name="FE2010___Copy" localSheetId="0">'Q5(b)'!$A$1:$H$1108</definedName>
    <definedName name="FE2010___Copy" localSheetId="3">'Q6'!#REF!</definedName>
    <definedName name="FE2011___Copy" localSheetId="4">'2011 Dataset'!$A$2:$H$247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3" i="13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AH111" i="11"/>
  <c r="AH112" i="11"/>
  <c r="AH113" i="11"/>
  <c r="AH114" i="11"/>
  <c r="AH115" i="11"/>
  <c r="AH116" i="11"/>
  <c r="AH117" i="11"/>
  <c r="AH118" i="11"/>
  <c r="AH119" i="11"/>
  <c r="AH120" i="11"/>
  <c r="AH121" i="11"/>
  <c r="AH122" i="11"/>
  <c r="AH123" i="11"/>
  <c r="AH124" i="11"/>
  <c r="AH125" i="11"/>
  <c r="AH126" i="11"/>
  <c r="AH127" i="11"/>
  <c r="AH128" i="11"/>
  <c r="AH129" i="11"/>
  <c r="AH130" i="11"/>
  <c r="AH131" i="11"/>
  <c r="AH132" i="11"/>
  <c r="AH133" i="11"/>
  <c r="AH134" i="11"/>
  <c r="AH135" i="11"/>
  <c r="AH136" i="11"/>
  <c r="AH137" i="11"/>
  <c r="AH138" i="11"/>
  <c r="AH139" i="11"/>
  <c r="AH140" i="11"/>
  <c r="AH141" i="11"/>
  <c r="AH142" i="11"/>
  <c r="AH143" i="11"/>
  <c r="AH144" i="11"/>
  <c r="AH145" i="11"/>
  <c r="AH146" i="11"/>
  <c r="AH147" i="11"/>
  <c r="AH148" i="11"/>
  <c r="AH149" i="11"/>
  <c r="AH150" i="11"/>
  <c r="AH151" i="11"/>
  <c r="AH152" i="11"/>
  <c r="AH153" i="11"/>
  <c r="AH154" i="11"/>
  <c r="AH155" i="11"/>
  <c r="AH156" i="11"/>
  <c r="AH157" i="11"/>
  <c r="AH158" i="11"/>
  <c r="AH159" i="11"/>
  <c r="AH160" i="11"/>
  <c r="AH161" i="11"/>
  <c r="AH162" i="11"/>
  <c r="AH163" i="11"/>
  <c r="AH164" i="11"/>
  <c r="AH165" i="11"/>
  <c r="AH166" i="11"/>
  <c r="AH167" i="11"/>
  <c r="AH168" i="11"/>
  <c r="AH169" i="11"/>
  <c r="AH170" i="11"/>
  <c r="AH171" i="11"/>
  <c r="AH172" i="11"/>
  <c r="AH173" i="11"/>
  <c r="AH174" i="11"/>
  <c r="AH175" i="11"/>
  <c r="AH176" i="11"/>
  <c r="AH177" i="11"/>
  <c r="AH178" i="11"/>
  <c r="AH179" i="11"/>
  <c r="AH180" i="11"/>
  <c r="AH181" i="11"/>
  <c r="AH182" i="11"/>
  <c r="AH183" i="11"/>
  <c r="AH184" i="11"/>
  <c r="AH185" i="11"/>
  <c r="AH186" i="11"/>
  <c r="AH187" i="11"/>
  <c r="AH188" i="11"/>
  <c r="AH189" i="11"/>
  <c r="AH190" i="11"/>
  <c r="AH191" i="11"/>
  <c r="AH192" i="11"/>
  <c r="AH193" i="11"/>
  <c r="AH194" i="11"/>
  <c r="AH195" i="11"/>
  <c r="AH196" i="11"/>
  <c r="AH197" i="11"/>
  <c r="AH198" i="11"/>
  <c r="AH199" i="11"/>
  <c r="AH200" i="11"/>
  <c r="AH201" i="11"/>
  <c r="AH202" i="11"/>
  <c r="AH203" i="11"/>
  <c r="AH204" i="11"/>
  <c r="AH205" i="11"/>
  <c r="AH206" i="11"/>
  <c r="AH207" i="11"/>
  <c r="AH208" i="11"/>
  <c r="AH209" i="11"/>
  <c r="AH210" i="11"/>
  <c r="AH211" i="11"/>
  <c r="AH212" i="11"/>
  <c r="AH213" i="11"/>
  <c r="AH214" i="11"/>
  <c r="AH215" i="11"/>
  <c r="AH216" i="11"/>
  <c r="AH217" i="11"/>
  <c r="AH218" i="11"/>
  <c r="AH219" i="11"/>
  <c r="AH220" i="11"/>
  <c r="AH221" i="11"/>
  <c r="AH222" i="11"/>
  <c r="AH223" i="11"/>
  <c r="AH224" i="11"/>
  <c r="AH225" i="11"/>
  <c r="AH226" i="11"/>
  <c r="AH227" i="11"/>
  <c r="AH228" i="11"/>
  <c r="AH229" i="11"/>
  <c r="AH230" i="11"/>
  <c r="AH231" i="11"/>
  <c r="AH232" i="11"/>
  <c r="AH233" i="11"/>
  <c r="AH234" i="11"/>
  <c r="AH235" i="11"/>
  <c r="AH236" i="11"/>
  <c r="AH237" i="11"/>
  <c r="AH238" i="11"/>
  <c r="AH239" i="11"/>
  <c r="AH240" i="11"/>
  <c r="AH241" i="11"/>
  <c r="AH242" i="11"/>
  <c r="AH243" i="11"/>
  <c r="AH244" i="11"/>
  <c r="AH245" i="11"/>
  <c r="AH246" i="11"/>
  <c r="AH247" i="11"/>
  <c r="AH248" i="11"/>
  <c r="AH249" i="11"/>
  <c r="AH250" i="11"/>
  <c r="AH251" i="11"/>
  <c r="AH252" i="11"/>
  <c r="AH253" i="11"/>
  <c r="AH254" i="11"/>
  <c r="AH255" i="11"/>
  <c r="AH256" i="11"/>
  <c r="AH257" i="11"/>
  <c r="AH258" i="11"/>
  <c r="AH259" i="11"/>
  <c r="AH260" i="11"/>
  <c r="AH261" i="11"/>
  <c r="AH262" i="11"/>
  <c r="AH263" i="11"/>
  <c r="AH264" i="11"/>
  <c r="AH265" i="11"/>
  <c r="AH266" i="11"/>
  <c r="AH267" i="11"/>
  <c r="AH268" i="11"/>
  <c r="AH269" i="11"/>
  <c r="AH270" i="11"/>
  <c r="AH271" i="11"/>
  <c r="AH272" i="11"/>
  <c r="AH273" i="11"/>
  <c r="AH274" i="11"/>
  <c r="AH275" i="11"/>
  <c r="AH276" i="11"/>
  <c r="AH277" i="11"/>
  <c r="AH278" i="11"/>
  <c r="AH279" i="11"/>
  <c r="AH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4" i="11"/>
  <c r="K249" i="13" l="1"/>
  <c r="AH282" i="11"/>
  <c r="V282" i="11"/>
  <c r="F565" i="11" l="1"/>
  <c r="Q1108" i="9" l="1"/>
  <c r="Q2" i="9"/>
  <c r="N216" i="9"/>
  <c r="O216" i="9" s="1"/>
  <c r="P216" i="9" s="1"/>
  <c r="N248" i="9"/>
  <c r="O248" i="9" s="1"/>
  <c r="P248" i="9" s="1"/>
  <c r="N280" i="9"/>
  <c r="O280" i="9" s="1"/>
  <c r="P280" i="9" s="1"/>
  <c r="N312" i="9"/>
  <c r="O312" i="9" s="1"/>
  <c r="P312" i="9" s="1"/>
  <c r="N344" i="9"/>
  <c r="O344" i="9" s="1"/>
  <c r="P344" i="9" s="1"/>
  <c r="N376" i="9"/>
  <c r="O376" i="9" s="1"/>
  <c r="P376" i="9" s="1"/>
  <c r="N408" i="9"/>
  <c r="O408" i="9" s="1"/>
  <c r="P408" i="9" s="1"/>
  <c r="N440" i="9"/>
  <c r="O440" i="9" s="1"/>
  <c r="P440" i="9" s="1"/>
  <c r="N472" i="9"/>
  <c r="O472" i="9" s="1"/>
  <c r="P472" i="9" s="1"/>
  <c r="N504" i="9"/>
  <c r="O504" i="9" s="1"/>
  <c r="P504" i="9" s="1"/>
  <c r="N536" i="9"/>
  <c r="O536" i="9" s="1"/>
  <c r="P536" i="9" s="1"/>
  <c r="N568" i="9"/>
  <c r="O568" i="9" s="1"/>
  <c r="P568" i="9" s="1"/>
  <c r="N600" i="9"/>
  <c r="O600" i="9" s="1"/>
  <c r="P600" i="9" s="1"/>
  <c r="N632" i="9"/>
  <c r="O632" i="9" s="1"/>
  <c r="P632" i="9" s="1"/>
  <c r="N664" i="9"/>
  <c r="O664" i="9" s="1"/>
  <c r="P664" i="9" s="1"/>
  <c r="N696" i="9"/>
  <c r="O696" i="9" s="1"/>
  <c r="P696" i="9" s="1"/>
  <c r="N728" i="9"/>
  <c r="O728" i="9" s="1"/>
  <c r="P728" i="9" s="1"/>
  <c r="N760" i="9"/>
  <c r="O760" i="9" s="1"/>
  <c r="P760" i="9" s="1"/>
  <c r="N792" i="9"/>
  <c r="O792" i="9" s="1"/>
  <c r="P792" i="9" s="1"/>
  <c r="N824" i="9"/>
  <c r="O824" i="9" s="1"/>
  <c r="P824" i="9" s="1"/>
  <c r="N856" i="9"/>
  <c r="O856" i="9" s="1"/>
  <c r="P856" i="9" s="1"/>
  <c r="N1098" i="9"/>
  <c r="O1098" i="9" s="1"/>
  <c r="P1098" i="9" s="1"/>
  <c r="N1108" i="9"/>
  <c r="O1108" i="9" s="1"/>
  <c r="P1108" i="9" s="1"/>
  <c r="N2" i="9"/>
  <c r="M3" i="9"/>
  <c r="M4" i="9"/>
  <c r="M5" i="9"/>
  <c r="M6" i="9"/>
  <c r="Q6" i="9" s="1"/>
  <c r="M7" i="9"/>
  <c r="Q7" i="9" s="1"/>
  <c r="M8" i="9"/>
  <c r="M9" i="9"/>
  <c r="M10" i="9"/>
  <c r="Q10" i="9" s="1"/>
  <c r="M11" i="9"/>
  <c r="M12" i="9"/>
  <c r="M13" i="9"/>
  <c r="M14" i="9"/>
  <c r="M15" i="9"/>
  <c r="Q15" i="9" s="1"/>
  <c r="M16" i="9"/>
  <c r="M17" i="9"/>
  <c r="M18" i="9"/>
  <c r="M19" i="9"/>
  <c r="M20" i="9"/>
  <c r="M21" i="9"/>
  <c r="M22" i="9"/>
  <c r="M23" i="9"/>
  <c r="Q23" i="9" s="1"/>
  <c r="M24" i="9"/>
  <c r="M25" i="9"/>
  <c r="M26" i="9"/>
  <c r="M27" i="9"/>
  <c r="M28" i="9"/>
  <c r="M29" i="9"/>
  <c r="M30" i="9"/>
  <c r="M31" i="9"/>
  <c r="Q31" i="9" s="1"/>
  <c r="M32" i="9"/>
  <c r="M33" i="9"/>
  <c r="M34" i="9"/>
  <c r="M35" i="9"/>
  <c r="M36" i="9"/>
  <c r="M37" i="9"/>
  <c r="M38" i="9"/>
  <c r="M39" i="9"/>
  <c r="Q39" i="9" s="1"/>
  <c r="M40" i="9"/>
  <c r="M41" i="9"/>
  <c r="M42" i="9"/>
  <c r="M43" i="9"/>
  <c r="M44" i="9"/>
  <c r="M45" i="9"/>
  <c r="M46" i="9"/>
  <c r="M47" i="9"/>
  <c r="Q47" i="9" s="1"/>
  <c r="M48" i="9"/>
  <c r="M49" i="9"/>
  <c r="M50" i="9"/>
  <c r="M51" i="9"/>
  <c r="M52" i="9"/>
  <c r="M53" i="9"/>
  <c r="M54" i="9"/>
  <c r="M55" i="9"/>
  <c r="Q55" i="9" s="1"/>
  <c r="M56" i="9"/>
  <c r="M57" i="9"/>
  <c r="M58" i="9"/>
  <c r="M59" i="9"/>
  <c r="M60" i="9"/>
  <c r="M61" i="9"/>
  <c r="M62" i="9"/>
  <c r="M63" i="9"/>
  <c r="Q63" i="9" s="1"/>
  <c r="M64" i="9"/>
  <c r="M65" i="9"/>
  <c r="M66" i="9"/>
  <c r="M67" i="9"/>
  <c r="M68" i="9"/>
  <c r="M69" i="9"/>
  <c r="M70" i="9"/>
  <c r="M71" i="9"/>
  <c r="Q71" i="9" s="1"/>
  <c r="M72" i="9"/>
  <c r="M73" i="9"/>
  <c r="M74" i="9"/>
  <c r="M75" i="9"/>
  <c r="M76" i="9"/>
  <c r="M77" i="9"/>
  <c r="M78" i="9"/>
  <c r="M79" i="9"/>
  <c r="Q79" i="9" s="1"/>
  <c r="M80" i="9"/>
  <c r="M81" i="9"/>
  <c r="M82" i="9"/>
  <c r="M83" i="9"/>
  <c r="M84" i="9"/>
  <c r="M85" i="9"/>
  <c r="M86" i="9"/>
  <c r="M87" i="9"/>
  <c r="Q87" i="9" s="1"/>
  <c r="M88" i="9"/>
  <c r="M89" i="9"/>
  <c r="M90" i="9"/>
  <c r="M91" i="9"/>
  <c r="M92" i="9"/>
  <c r="M93" i="9"/>
  <c r="M94" i="9"/>
  <c r="M95" i="9"/>
  <c r="Q95" i="9" s="1"/>
  <c r="M96" i="9"/>
  <c r="M97" i="9"/>
  <c r="M98" i="9"/>
  <c r="M99" i="9"/>
  <c r="M100" i="9"/>
  <c r="M101" i="9"/>
  <c r="M102" i="9"/>
  <c r="M103" i="9"/>
  <c r="Q103" i="9" s="1"/>
  <c r="M104" i="9"/>
  <c r="M105" i="9"/>
  <c r="M106" i="9"/>
  <c r="M107" i="9"/>
  <c r="M108" i="9"/>
  <c r="M109" i="9"/>
  <c r="M110" i="9"/>
  <c r="Q110" i="9" s="1"/>
  <c r="M111" i="9"/>
  <c r="M112" i="9"/>
  <c r="M113" i="9"/>
  <c r="M114" i="9"/>
  <c r="M115" i="9"/>
  <c r="Q115" i="9" s="1"/>
  <c r="M116" i="9"/>
  <c r="M117" i="9"/>
  <c r="M118" i="9"/>
  <c r="M119" i="9"/>
  <c r="M120" i="9"/>
  <c r="M121" i="9"/>
  <c r="Q121" i="9" s="1"/>
  <c r="M122" i="9"/>
  <c r="M123" i="9"/>
  <c r="M124" i="9"/>
  <c r="M125" i="9"/>
  <c r="M126" i="9"/>
  <c r="Q126" i="9" s="1"/>
  <c r="M127" i="9"/>
  <c r="M128" i="9"/>
  <c r="M129" i="9"/>
  <c r="M130" i="9"/>
  <c r="M131" i="9"/>
  <c r="Q131" i="9" s="1"/>
  <c r="M132" i="9"/>
  <c r="M133" i="9"/>
  <c r="M134" i="9"/>
  <c r="M135" i="9"/>
  <c r="M136" i="9"/>
  <c r="M137" i="9"/>
  <c r="Q137" i="9" s="1"/>
  <c r="M138" i="9"/>
  <c r="M139" i="9"/>
  <c r="M140" i="9"/>
  <c r="M141" i="9"/>
  <c r="M142" i="9"/>
  <c r="Q142" i="9" s="1"/>
  <c r="M143" i="9"/>
  <c r="M144" i="9"/>
  <c r="M145" i="9"/>
  <c r="M146" i="9"/>
  <c r="M147" i="9"/>
  <c r="Q147" i="9" s="1"/>
  <c r="M148" i="9"/>
  <c r="M149" i="9"/>
  <c r="M150" i="9"/>
  <c r="M151" i="9"/>
  <c r="M152" i="9"/>
  <c r="M153" i="9"/>
  <c r="Q153" i="9" s="1"/>
  <c r="M154" i="9"/>
  <c r="M155" i="9"/>
  <c r="M156" i="9"/>
  <c r="M157" i="9"/>
  <c r="M158" i="9"/>
  <c r="Q158" i="9" s="1"/>
  <c r="M159" i="9"/>
  <c r="M160" i="9"/>
  <c r="M161" i="9"/>
  <c r="M162" i="9"/>
  <c r="M163" i="9"/>
  <c r="Q163" i="9" s="1"/>
  <c r="M164" i="9"/>
  <c r="M165" i="9"/>
  <c r="M166" i="9"/>
  <c r="M167" i="9"/>
  <c r="M168" i="9"/>
  <c r="M169" i="9"/>
  <c r="Q169" i="9" s="1"/>
  <c r="M170" i="9"/>
  <c r="M171" i="9"/>
  <c r="M172" i="9"/>
  <c r="M173" i="9"/>
  <c r="M174" i="9"/>
  <c r="Q174" i="9" s="1"/>
  <c r="M175" i="9"/>
  <c r="M176" i="9"/>
  <c r="M177" i="9"/>
  <c r="M178" i="9"/>
  <c r="M179" i="9"/>
  <c r="Q179" i="9" s="1"/>
  <c r="M180" i="9"/>
  <c r="M181" i="9"/>
  <c r="M182" i="9"/>
  <c r="M183" i="9"/>
  <c r="M184" i="9"/>
  <c r="Q184" i="9" s="1"/>
  <c r="M185" i="9"/>
  <c r="M186" i="9"/>
  <c r="M187" i="9"/>
  <c r="M188" i="9"/>
  <c r="Q188" i="9" s="1"/>
  <c r="M189" i="9"/>
  <c r="M190" i="9"/>
  <c r="M191" i="9"/>
  <c r="M192" i="9"/>
  <c r="Q192" i="9" s="1"/>
  <c r="M193" i="9"/>
  <c r="M194" i="9"/>
  <c r="M195" i="9"/>
  <c r="M196" i="9"/>
  <c r="Q196" i="9" s="1"/>
  <c r="M197" i="9"/>
  <c r="M198" i="9"/>
  <c r="M199" i="9"/>
  <c r="Q199" i="9" s="1"/>
  <c r="M200" i="9"/>
  <c r="Q200" i="9" s="1"/>
  <c r="M201" i="9"/>
  <c r="M202" i="9"/>
  <c r="M203" i="9"/>
  <c r="Q203" i="9" s="1"/>
  <c r="M204" i="9"/>
  <c r="Q204" i="9" s="1"/>
  <c r="M205" i="9"/>
  <c r="M206" i="9"/>
  <c r="M207" i="9"/>
  <c r="Q207" i="9" s="1"/>
  <c r="M208" i="9"/>
  <c r="Q208" i="9" s="1"/>
  <c r="M209" i="9"/>
  <c r="M210" i="9"/>
  <c r="M211" i="9"/>
  <c r="Q211" i="9" s="1"/>
  <c r="M212" i="9"/>
  <c r="Q212" i="9" s="1"/>
  <c r="M213" i="9"/>
  <c r="M214" i="9"/>
  <c r="M215" i="9"/>
  <c r="Q215" i="9" s="1"/>
  <c r="M216" i="9"/>
  <c r="Q216" i="9" s="1"/>
  <c r="M217" i="9"/>
  <c r="M218" i="9"/>
  <c r="M219" i="9"/>
  <c r="Q219" i="9" s="1"/>
  <c r="M220" i="9"/>
  <c r="Q220" i="9" s="1"/>
  <c r="M221" i="9"/>
  <c r="M222" i="9"/>
  <c r="M223" i="9"/>
  <c r="Q223" i="9" s="1"/>
  <c r="M224" i="9"/>
  <c r="Q224" i="9" s="1"/>
  <c r="M225" i="9"/>
  <c r="M226" i="9"/>
  <c r="M227" i="9"/>
  <c r="Q227" i="9" s="1"/>
  <c r="M228" i="9"/>
  <c r="Q228" i="9" s="1"/>
  <c r="M229" i="9"/>
  <c r="M230" i="9"/>
  <c r="M231" i="9"/>
  <c r="Q231" i="9" s="1"/>
  <c r="M232" i="9"/>
  <c r="Q232" i="9" s="1"/>
  <c r="M233" i="9"/>
  <c r="M234" i="9"/>
  <c r="M235" i="9"/>
  <c r="Q235" i="9" s="1"/>
  <c r="M236" i="9"/>
  <c r="Q236" i="9" s="1"/>
  <c r="M237" i="9"/>
  <c r="M238" i="9"/>
  <c r="M239" i="9"/>
  <c r="Q239" i="9" s="1"/>
  <c r="M240" i="9"/>
  <c r="Q240" i="9" s="1"/>
  <c r="M241" i="9"/>
  <c r="M242" i="9"/>
  <c r="M243" i="9"/>
  <c r="Q243" i="9" s="1"/>
  <c r="M244" i="9"/>
  <c r="Q244" i="9" s="1"/>
  <c r="M245" i="9"/>
  <c r="M246" i="9"/>
  <c r="M247" i="9"/>
  <c r="Q247" i="9" s="1"/>
  <c r="M248" i="9"/>
  <c r="Q248" i="9" s="1"/>
  <c r="M249" i="9"/>
  <c r="M250" i="9"/>
  <c r="M251" i="9"/>
  <c r="Q251" i="9" s="1"/>
  <c r="M252" i="9"/>
  <c r="Q252" i="9" s="1"/>
  <c r="M253" i="9"/>
  <c r="M254" i="9"/>
  <c r="M255" i="9"/>
  <c r="Q255" i="9" s="1"/>
  <c r="M256" i="9"/>
  <c r="Q256" i="9" s="1"/>
  <c r="M257" i="9"/>
  <c r="M258" i="9"/>
  <c r="M259" i="9"/>
  <c r="Q259" i="9" s="1"/>
  <c r="M260" i="9"/>
  <c r="Q260" i="9" s="1"/>
  <c r="M261" i="9"/>
  <c r="M262" i="9"/>
  <c r="M263" i="9"/>
  <c r="Q263" i="9" s="1"/>
  <c r="M264" i="9"/>
  <c r="Q264" i="9" s="1"/>
  <c r="M265" i="9"/>
  <c r="M266" i="9"/>
  <c r="M267" i="9"/>
  <c r="Q267" i="9" s="1"/>
  <c r="M268" i="9"/>
  <c r="Q268" i="9" s="1"/>
  <c r="M269" i="9"/>
  <c r="M270" i="9"/>
  <c r="M271" i="9"/>
  <c r="Q271" i="9" s="1"/>
  <c r="M272" i="9"/>
  <c r="Q272" i="9" s="1"/>
  <c r="M273" i="9"/>
  <c r="M274" i="9"/>
  <c r="M275" i="9"/>
  <c r="Q275" i="9" s="1"/>
  <c r="M276" i="9"/>
  <c r="Q276" i="9" s="1"/>
  <c r="M277" i="9"/>
  <c r="M278" i="9"/>
  <c r="M279" i="9"/>
  <c r="Q279" i="9" s="1"/>
  <c r="M280" i="9"/>
  <c r="Q280" i="9" s="1"/>
  <c r="M281" i="9"/>
  <c r="M282" i="9"/>
  <c r="M283" i="9"/>
  <c r="Q283" i="9" s="1"/>
  <c r="M284" i="9"/>
  <c r="Q284" i="9" s="1"/>
  <c r="M285" i="9"/>
  <c r="M286" i="9"/>
  <c r="M287" i="9"/>
  <c r="Q287" i="9" s="1"/>
  <c r="M288" i="9"/>
  <c r="Q288" i="9" s="1"/>
  <c r="M289" i="9"/>
  <c r="M290" i="9"/>
  <c r="M291" i="9"/>
  <c r="Q291" i="9" s="1"/>
  <c r="M292" i="9"/>
  <c r="Q292" i="9" s="1"/>
  <c r="M293" i="9"/>
  <c r="M294" i="9"/>
  <c r="M295" i="9"/>
  <c r="Q295" i="9" s="1"/>
  <c r="M296" i="9"/>
  <c r="Q296" i="9" s="1"/>
  <c r="M297" i="9"/>
  <c r="M298" i="9"/>
  <c r="M299" i="9"/>
  <c r="Q299" i="9" s="1"/>
  <c r="M300" i="9"/>
  <c r="Q300" i="9" s="1"/>
  <c r="M301" i="9"/>
  <c r="M302" i="9"/>
  <c r="M303" i="9"/>
  <c r="Q303" i="9" s="1"/>
  <c r="M304" i="9"/>
  <c r="Q304" i="9" s="1"/>
  <c r="M305" i="9"/>
  <c r="M306" i="9"/>
  <c r="M307" i="9"/>
  <c r="Q307" i="9" s="1"/>
  <c r="M308" i="9"/>
  <c r="Q308" i="9" s="1"/>
  <c r="M309" i="9"/>
  <c r="M310" i="9"/>
  <c r="M311" i="9"/>
  <c r="Q311" i="9" s="1"/>
  <c r="M312" i="9"/>
  <c r="Q312" i="9" s="1"/>
  <c r="M313" i="9"/>
  <c r="M314" i="9"/>
  <c r="M315" i="9"/>
  <c r="Q315" i="9" s="1"/>
  <c r="M316" i="9"/>
  <c r="Q316" i="9" s="1"/>
  <c r="M317" i="9"/>
  <c r="M318" i="9"/>
  <c r="M319" i="9"/>
  <c r="Q319" i="9" s="1"/>
  <c r="M320" i="9"/>
  <c r="Q320" i="9" s="1"/>
  <c r="M321" i="9"/>
  <c r="M322" i="9"/>
  <c r="M323" i="9"/>
  <c r="Q323" i="9" s="1"/>
  <c r="M324" i="9"/>
  <c r="Q324" i="9" s="1"/>
  <c r="M325" i="9"/>
  <c r="M326" i="9"/>
  <c r="M327" i="9"/>
  <c r="Q327" i="9" s="1"/>
  <c r="M328" i="9"/>
  <c r="Q328" i="9" s="1"/>
  <c r="M329" i="9"/>
  <c r="M330" i="9"/>
  <c r="M331" i="9"/>
  <c r="Q331" i="9" s="1"/>
  <c r="M332" i="9"/>
  <c r="Q332" i="9" s="1"/>
  <c r="M333" i="9"/>
  <c r="M334" i="9"/>
  <c r="M335" i="9"/>
  <c r="Q335" i="9" s="1"/>
  <c r="M336" i="9"/>
  <c r="Q336" i="9" s="1"/>
  <c r="M337" i="9"/>
  <c r="M338" i="9"/>
  <c r="M339" i="9"/>
  <c r="Q339" i="9" s="1"/>
  <c r="M340" i="9"/>
  <c r="Q340" i="9" s="1"/>
  <c r="M341" i="9"/>
  <c r="M342" i="9"/>
  <c r="M343" i="9"/>
  <c r="Q343" i="9" s="1"/>
  <c r="M344" i="9"/>
  <c r="Q344" i="9" s="1"/>
  <c r="M345" i="9"/>
  <c r="M346" i="9"/>
  <c r="M347" i="9"/>
  <c r="Q347" i="9" s="1"/>
  <c r="M348" i="9"/>
  <c r="Q348" i="9" s="1"/>
  <c r="M349" i="9"/>
  <c r="M350" i="9"/>
  <c r="M351" i="9"/>
  <c r="Q351" i="9" s="1"/>
  <c r="M352" i="9"/>
  <c r="Q352" i="9" s="1"/>
  <c r="M353" i="9"/>
  <c r="M354" i="9"/>
  <c r="M355" i="9"/>
  <c r="Q355" i="9" s="1"/>
  <c r="M356" i="9"/>
  <c r="Q356" i="9" s="1"/>
  <c r="M357" i="9"/>
  <c r="M358" i="9"/>
  <c r="M359" i="9"/>
  <c r="Q359" i="9" s="1"/>
  <c r="M360" i="9"/>
  <c r="Q360" i="9" s="1"/>
  <c r="M361" i="9"/>
  <c r="M362" i="9"/>
  <c r="M363" i="9"/>
  <c r="Q363" i="9" s="1"/>
  <c r="M364" i="9"/>
  <c r="Q364" i="9" s="1"/>
  <c r="M365" i="9"/>
  <c r="M366" i="9"/>
  <c r="M367" i="9"/>
  <c r="Q367" i="9" s="1"/>
  <c r="M368" i="9"/>
  <c r="Q368" i="9" s="1"/>
  <c r="M369" i="9"/>
  <c r="M370" i="9"/>
  <c r="M371" i="9"/>
  <c r="Q371" i="9" s="1"/>
  <c r="M372" i="9"/>
  <c r="Q372" i="9" s="1"/>
  <c r="M373" i="9"/>
  <c r="M374" i="9"/>
  <c r="M375" i="9"/>
  <c r="Q375" i="9" s="1"/>
  <c r="M376" i="9"/>
  <c r="Q376" i="9" s="1"/>
  <c r="M377" i="9"/>
  <c r="M378" i="9"/>
  <c r="M379" i="9"/>
  <c r="Q379" i="9" s="1"/>
  <c r="M380" i="9"/>
  <c r="Q380" i="9" s="1"/>
  <c r="M381" i="9"/>
  <c r="M382" i="9"/>
  <c r="M383" i="9"/>
  <c r="Q383" i="9" s="1"/>
  <c r="M384" i="9"/>
  <c r="Q384" i="9" s="1"/>
  <c r="M385" i="9"/>
  <c r="M386" i="9"/>
  <c r="M387" i="9"/>
  <c r="Q387" i="9" s="1"/>
  <c r="M388" i="9"/>
  <c r="Q388" i="9" s="1"/>
  <c r="M389" i="9"/>
  <c r="M390" i="9"/>
  <c r="M391" i="9"/>
  <c r="Q391" i="9" s="1"/>
  <c r="M392" i="9"/>
  <c r="Q392" i="9" s="1"/>
  <c r="M393" i="9"/>
  <c r="M394" i="9"/>
  <c r="M395" i="9"/>
  <c r="Q395" i="9" s="1"/>
  <c r="M396" i="9"/>
  <c r="Q396" i="9" s="1"/>
  <c r="M397" i="9"/>
  <c r="M398" i="9"/>
  <c r="M399" i="9"/>
  <c r="Q399" i="9" s="1"/>
  <c r="M400" i="9"/>
  <c r="Q400" i="9" s="1"/>
  <c r="M401" i="9"/>
  <c r="M402" i="9"/>
  <c r="M403" i="9"/>
  <c r="Q403" i="9" s="1"/>
  <c r="M404" i="9"/>
  <c r="Q404" i="9" s="1"/>
  <c r="M405" i="9"/>
  <c r="M406" i="9"/>
  <c r="M407" i="9"/>
  <c r="Q407" i="9" s="1"/>
  <c r="M408" i="9"/>
  <c r="Q408" i="9" s="1"/>
  <c r="M409" i="9"/>
  <c r="M410" i="9"/>
  <c r="M411" i="9"/>
  <c r="Q411" i="9" s="1"/>
  <c r="M412" i="9"/>
  <c r="Q412" i="9" s="1"/>
  <c r="M413" i="9"/>
  <c r="M414" i="9"/>
  <c r="M415" i="9"/>
  <c r="Q415" i="9" s="1"/>
  <c r="M416" i="9"/>
  <c r="Q416" i="9" s="1"/>
  <c r="M417" i="9"/>
  <c r="M418" i="9"/>
  <c r="M419" i="9"/>
  <c r="Q419" i="9" s="1"/>
  <c r="M420" i="9"/>
  <c r="Q420" i="9" s="1"/>
  <c r="M421" i="9"/>
  <c r="M422" i="9"/>
  <c r="M423" i="9"/>
  <c r="Q423" i="9" s="1"/>
  <c r="M424" i="9"/>
  <c r="Q424" i="9" s="1"/>
  <c r="M425" i="9"/>
  <c r="M426" i="9"/>
  <c r="M427" i="9"/>
  <c r="Q427" i="9" s="1"/>
  <c r="M428" i="9"/>
  <c r="Q428" i="9" s="1"/>
  <c r="M429" i="9"/>
  <c r="M430" i="9"/>
  <c r="M431" i="9"/>
  <c r="Q431" i="9" s="1"/>
  <c r="M432" i="9"/>
  <c r="Q432" i="9" s="1"/>
  <c r="M433" i="9"/>
  <c r="M434" i="9"/>
  <c r="M435" i="9"/>
  <c r="Q435" i="9" s="1"/>
  <c r="M436" i="9"/>
  <c r="Q436" i="9" s="1"/>
  <c r="M437" i="9"/>
  <c r="M438" i="9"/>
  <c r="M439" i="9"/>
  <c r="Q439" i="9" s="1"/>
  <c r="M440" i="9"/>
  <c r="Q440" i="9" s="1"/>
  <c r="M441" i="9"/>
  <c r="M442" i="9"/>
  <c r="M443" i="9"/>
  <c r="Q443" i="9" s="1"/>
  <c r="M444" i="9"/>
  <c r="Q444" i="9" s="1"/>
  <c r="M445" i="9"/>
  <c r="M446" i="9"/>
  <c r="M447" i="9"/>
  <c r="Q447" i="9" s="1"/>
  <c r="M448" i="9"/>
  <c r="Q448" i="9" s="1"/>
  <c r="M449" i="9"/>
  <c r="M450" i="9"/>
  <c r="M451" i="9"/>
  <c r="Q451" i="9" s="1"/>
  <c r="M452" i="9"/>
  <c r="Q452" i="9" s="1"/>
  <c r="M453" i="9"/>
  <c r="M454" i="9"/>
  <c r="M455" i="9"/>
  <c r="Q455" i="9" s="1"/>
  <c r="M456" i="9"/>
  <c r="Q456" i="9" s="1"/>
  <c r="M457" i="9"/>
  <c r="M458" i="9"/>
  <c r="M459" i="9"/>
  <c r="Q459" i="9" s="1"/>
  <c r="M460" i="9"/>
  <c r="Q460" i="9" s="1"/>
  <c r="M461" i="9"/>
  <c r="M462" i="9"/>
  <c r="M463" i="9"/>
  <c r="Q463" i="9" s="1"/>
  <c r="M464" i="9"/>
  <c r="Q464" i="9" s="1"/>
  <c r="M465" i="9"/>
  <c r="M466" i="9"/>
  <c r="M467" i="9"/>
  <c r="Q467" i="9" s="1"/>
  <c r="M468" i="9"/>
  <c r="Q468" i="9" s="1"/>
  <c r="M469" i="9"/>
  <c r="M470" i="9"/>
  <c r="M471" i="9"/>
  <c r="Q471" i="9" s="1"/>
  <c r="M472" i="9"/>
  <c r="Q472" i="9" s="1"/>
  <c r="M473" i="9"/>
  <c r="M474" i="9"/>
  <c r="M475" i="9"/>
  <c r="Q475" i="9" s="1"/>
  <c r="M476" i="9"/>
  <c r="Q476" i="9" s="1"/>
  <c r="M477" i="9"/>
  <c r="M478" i="9"/>
  <c r="M479" i="9"/>
  <c r="Q479" i="9" s="1"/>
  <c r="M480" i="9"/>
  <c r="Q480" i="9" s="1"/>
  <c r="M481" i="9"/>
  <c r="M482" i="9"/>
  <c r="M483" i="9"/>
  <c r="Q483" i="9" s="1"/>
  <c r="M484" i="9"/>
  <c r="Q484" i="9" s="1"/>
  <c r="M485" i="9"/>
  <c r="M486" i="9"/>
  <c r="M487" i="9"/>
  <c r="Q487" i="9" s="1"/>
  <c r="M488" i="9"/>
  <c r="Q488" i="9" s="1"/>
  <c r="M489" i="9"/>
  <c r="M490" i="9"/>
  <c r="M491" i="9"/>
  <c r="Q491" i="9" s="1"/>
  <c r="M492" i="9"/>
  <c r="Q492" i="9" s="1"/>
  <c r="M493" i="9"/>
  <c r="M494" i="9"/>
  <c r="M495" i="9"/>
  <c r="Q495" i="9" s="1"/>
  <c r="M496" i="9"/>
  <c r="Q496" i="9" s="1"/>
  <c r="M497" i="9"/>
  <c r="M498" i="9"/>
  <c r="M499" i="9"/>
  <c r="Q499" i="9" s="1"/>
  <c r="M500" i="9"/>
  <c r="Q500" i="9" s="1"/>
  <c r="M501" i="9"/>
  <c r="M502" i="9"/>
  <c r="M503" i="9"/>
  <c r="Q503" i="9" s="1"/>
  <c r="M504" i="9"/>
  <c r="Q504" i="9" s="1"/>
  <c r="M505" i="9"/>
  <c r="M506" i="9"/>
  <c r="M507" i="9"/>
  <c r="Q507" i="9" s="1"/>
  <c r="M508" i="9"/>
  <c r="Q508" i="9" s="1"/>
  <c r="M509" i="9"/>
  <c r="M510" i="9"/>
  <c r="M511" i="9"/>
  <c r="Q511" i="9" s="1"/>
  <c r="M512" i="9"/>
  <c r="Q512" i="9" s="1"/>
  <c r="M513" i="9"/>
  <c r="M514" i="9"/>
  <c r="M515" i="9"/>
  <c r="Q515" i="9" s="1"/>
  <c r="M516" i="9"/>
  <c r="Q516" i="9" s="1"/>
  <c r="M517" i="9"/>
  <c r="M518" i="9"/>
  <c r="M519" i="9"/>
  <c r="Q519" i="9" s="1"/>
  <c r="M520" i="9"/>
  <c r="Q520" i="9" s="1"/>
  <c r="M521" i="9"/>
  <c r="M522" i="9"/>
  <c r="M523" i="9"/>
  <c r="Q523" i="9" s="1"/>
  <c r="M524" i="9"/>
  <c r="Q524" i="9" s="1"/>
  <c r="M525" i="9"/>
  <c r="M526" i="9"/>
  <c r="M527" i="9"/>
  <c r="Q527" i="9" s="1"/>
  <c r="M528" i="9"/>
  <c r="Q528" i="9" s="1"/>
  <c r="M529" i="9"/>
  <c r="M530" i="9"/>
  <c r="M531" i="9"/>
  <c r="Q531" i="9" s="1"/>
  <c r="M532" i="9"/>
  <c r="Q532" i="9" s="1"/>
  <c r="M533" i="9"/>
  <c r="M534" i="9"/>
  <c r="M535" i="9"/>
  <c r="Q535" i="9" s="1"/>
  <c r="M536" i="9"/>
  <c r="Q536" i="9" s="1"/>
  <c r="M537" i="9"/>
  <c r="M538" i="9"/>
  <c r="M539" i="9"/>
  <c r="Q539" i="9" s="1"/>
  <c r="M540" i="9"/>
  <c r="Q540" i="9" s="1"/>
  <c r="M541" i="9"/>
  <c r="M542" i="9"/>
  <c r="M543" i="9"/>
  <c r="Q543" i="9" s="1"/>
  <c r="M544" i="9"/>
  <c r="Q544" i="9" s="1"/>
  <c r="M545" i="9"/>
  <c r="M546" i="9"/>
  <c r="M547" i="9"/>
  <c r="Q547" i="9" s="1"/>
  <c r="M548" i="9"/>
  <c r="Q548" i="9" s="1"/>
  <c r="M549" i="9"/>
  <c r="M550" i="9"/>
  <c r="M551" i="9"/>
  <c r="Q551" i="9" s="1"/>
  <c r="M552" i="9"/>
  <c r="Q552" i="9" s="1"/>
  <c r="M553" i="9"/>
  <c r="M554" i="9"/>
  <c r="M555" i="9"/>
  <c r="Q555" i="9" s="1"/>
  <c r="M556" i="9"/>
  <c r="Q556" i="9" s="1"/>
  <c r="M557" i="9"/>
  <c r="M558" i="9"/>
  <c r="M559" i="9"/>
  <c r="Q559" i="9" s="1"/>
  <c r="M560" i="9"/>
  <c r="Q560" i="9" s="1"/>
  <c r="M561" i="9"/>
  <c r="M562" i="9"/>
  <c r="M563" i="9"/>
  <c r="Q563" i="9" s="1"/>
  <c r="M564" i="9"/>
  <c r="Q564" i="9" s="1"/>
  <c r="M565" i="9"/>
  <c r="M566" i="9"/>
  <c r="M567" i="9"/>
  <c r="Q567" i="9" s="1"/>
  <c r="M568" i="9"/>
  <c r="Q568" i="9" s="1"/>
  <c r="M569" i="9"/>
  <c r="M570" i="9"/>
  <c r="M571" i="9"/>
  <c r="Q571" i="9" s="1"/>
  <c r="M572" i="9"/>
  <c r="Q572" i="9" s="1"/>
  <c r="M573" i="9"/>
  <c r="M574" i="9"/>
  <c r="M575" i="9"/>
  <c r="Q575" i="9" s="1"/>
  <c r="M576" i="9"/>
  <c r="Q576" i="9" s="1"/>
  <c r="M577" i="9"/>
  <c r="M578" i="9"/>
  <c r="M579" i="9"/>
  <c r="Q579" i="9" s="1"/>
  <c r="M580" i="9"/>
  <c r="Q580" i="9" s="1"/>
  <c r="M581" i="9"/>
  <c r="M582" i="9"/>
  <c r="M583" i="9"/>
  <c r="Q583" i="9" s="1"/>
  <c r="M584" i="9"/>
  <c r="Q584" i="9" s="1"/>
  <c r="M585" i="9"/>
  <c r="M586" i="9"/>
  <c r="M587" i="9"/>
  <c r="Q587" i="9" s="1"/>
  <c r="M588" i="9"/>
  <c r="Q588" i="9" s="1"/>
  <c r="M589" i="9"/>
  <c r="M590" i="9"/>
  <c r="M591" i="9"/>
  <c r="Q591" i="9" s="1"/>
  <c r="M592" i="9"/>
  <c r="Q592" i="9" s="1"/>
  <c r="M593" i="9"/>
  <c r="M594" i="9"/>
  <c r="M595" i="9"/>
  <c r="Q595" i="9" s="1"/>
  <c r="M596" i="9"/>
  <c r="Q596" i="9" s="1"/>
  <c r="M597" i="9"/>
  <c r="M598" i="9"/>
  <c r="M599" i="9"/>
  <c r="Q599" i="9" s="1"/>
  <c r="M600" i="9"/>
  <c r="Q600" i="9" s="1"/>
  <c r="M601" i="9"/>
  <c r="M602" i="9"/>
  <c r="M603" i="9"/>
  <c r="Q603" i="9" s="1"/>
  <c r="M604" i="9"/>
  <c r="Q604" i="9" s="1"/>
  <c r="M605" i="9"/>
  <c r="M606" i="9"/>
  <c r="M607" i="9"/>
  <c r="Q607" i="9" s="1"/>
  <c r="M608" i="9"/>
  <c r="Q608" i="9" s="1"/>
  <c r="M609" i="9"/>
  <c r="M610" i="9"/>
  <c r="M611" i="9"/>
  <c r="Q611" i="9" s="1"/>
  <c r="M612" i="9"/>
  <c r="Q612" i="9" s="1"/>
  <c r="M613" i="9"/>
  <c r="M614" i="9"/>
  <c r="M615" i="9"/>
  <c r="Q615" i="9" s="1"/>
  <c r="M616" i="9"/>
  <c r="Q616" i="9" s="1"/>
  <c r="M617" i="9"/>
  <c r="M618" i="9"/>
  <c r="M619" i="9"/>
  <c r="Q619" i="9" s="1"/>
  <c r="M620" i="9"/>
  <c r="Q620" i="9" s="1"/>
  <c r="M621" i="9"/>
  <c r="M622" i="9"/>
  <c r="M623" i="9"/>
  <c r="Q623" i="9" s="1"/>
  <c r="M624" i="9"/>
  <c r="Q624" i="9" s="1"/>
  <c r="M625" i="9"/>
  <c r="M626" i="9"/>
  <c r="M627" i="9"/>
  <c r="Q627" i="9" s="1"/>
  <c r="M628" i="9"/>
  <c r="Q628" i="9" s="1"/>
  <c r="M629" i="9"/>
  <c r="M630" i="9"/>
  <c r="M631" i="9"/>
  <c r="Q631" i="9" s="1"/>
  <c r="M632" i="9"/>
  <c r="Q632" i="9" s="1"/>
  <c r="M633" i="9"/>
  <c r="M634" i="9"/>
  <c r="M635" i="9"/>
  <c r="Q635" i="9" s="1"/>
  <c r="M636" i="9"/>
  <c r="Q636" i="9" s="1"/>
  <c r="M637" i="9"/>
  <c r="M638" i="9"/>
  <c r="M639" i="9"/>
  <c r="Q639" i="9" s="1"/>
  <c r="M640" i="9"/>
  <c r="Q640" i="9" s="1"/>
  <c r="M641" i="9"/>
  <c r="M642" i="9"/>
  <c r="M643" i="9"/>
  <c r="Q643" i="9" s="1"/>
  <c r="M644" i="9"/>
  <c r="Q644" i="9" s="1"/>
  <c r="M645" i="9"/>
  <c r="M646" i="9"/>
  <c r="M647" i="9"/>
  <c r="Q647" i="9" s="1"/>
  <c r="M648" i="9"/>
  <c r="Q648" i="9" s="1"/>
  <c r="M649" i="9"/>
  <c r="M650" i="9"/>
  <c r="M651" i="9"/>
  <c r="Q651" i="9" s="1"/>
  <c r="M652" i="9"/>
  <c r="Q652" i="9" s="1"/>
  <c r="M653" i="9"/>
  <c r="M654" i="9"/>
  <c r="M655" i="9"/>
  <c r="Q655" i="9" s="1"/>
  <c r="M656" i="9"/>
  <c r="Q656" i="9" s="1"/>
  <c r="M657" i="9"/>
  <c r="M658" i="9"/>
  <c r="M659" i="9"/>
  <c r="Q659" i="9" s="1"/>
  <c r="M660" i="9"/>
  <c r="Q660" i="9" s="1"/>
  <c r="M661" i="9"/>
  <c r="M662" i="9"/>
  <c r="M663" i="9"/>
  <c r="Q663" i="9" s="1"/>
  <c r="M664" i="9"/>
  <c r="Q664" i="9" s="1"/>
  <c r="M665" i="9"/>
  <c r="M666" i="9"/>
  <c r="M667" i="9"/>
  <c r="Q667" i="9" s="1"/>
  <c r="M668" i="9"/>
  <c r="Q668" i="9" s="1"/>
  <c r="M669" i="9"/>
  <c r="M670" i="9"/>
  <c r="M671" i="9"/>
  <c r="Q671" i="9" s="1"/>
  <c r="M672" i="9"/>
  <c r="Q672" i="9" s="1"/>
  <c r="M673" i="9"/>
  <c r="M674" i="9"/>
  <c r="M675" i="9"/>
  <c r="Q675" i="9" s="1"/>
  <c r="M676" i="9"/>
  <c r="Q676" i="9" s="1"/>
  <c r="M677" i="9"/>
  <c r="M678" i="9"/>
  <c r="M679" i="9"/>
  <c r="Q679" i="9" s="1"/>
  <c r="M680" i="9"/>
  <c r="Q680" i="9" s="1"/>
  <c r="M681" i="9"/>
  <c r="M682" i="9"/>
  <c r="M683" i="9"/>
  <c r="Q683" i="9" s="1"/>
  <c r="M684" i="9"/>
  <c r="Q684" i="9" s="1"/>
  <c r="M685" i="9"/>
  <c r="M686" i="9"/>
  <c r="M687" i="9"/>
  <c r="Q687" i="9" s="1"/>
  <c r="M688" i="9"/>
  <c r="Q688" i="9" s="1"/>
  <c r="M689" i="9"/>
  <c r="M690" i="9"/>
  <c r="M691" i="9"/>
  <c r="Q691" i="9" s="1"/>
  <c r="M692" i="9"/>
  <c r="Q692" i="9" s="1"/>
  <c r="M693" i="9"/>
  <c r="M694" i="9"/>
  <c r="M695" i="9"/>
  <c r="Q695" i="9" s="1"/>
  <c r="M696" i="9"/>
  <c r="Q696" i="9" s="1"/>
  <c r="M697" i="9"/>
  <c r="M698" i="9"/>
  <c r="M699" i="9"/>
  <c r="Q699" i="9" s="1"/>
  <c r="M700" i="9"/>
  <c r="Q700" i="9" s="1"/>
  <c r="M701" i="9"/>
  <c r="M702" i="9"/>
  <c r="M703" i="9"/>
  <c r="Q703" i="9" s="1"/>
  <c r="M704" i="9"/>
  <c r="Q704" i="9" s="1"/>
  <c r="M705" i="9"/>
  <c r="M706" i="9"/>
  <c r="M707" i="9"/>
  <c r="Q707" i="9" s="1"/>
  <c r="M708" i="9"/>
  <c r="Q708" i="9" s="1"/>
  <c r="M709" i="9"/>
  <c r="M710" i="9"/>
  <c r="M711" i="9"/>
  <c r="Q711" i="9" s="1"/>
  <c r="M712" i="9"/>
  <c r="Q712" i="9" s="1"/>
  <c r="M713" i="9"/>
  <c r="M714" i="9"/>
  <c r="M715" i="9"/>
  <c r="Q715" i="9" s="1"/>
  <c r="M716" i="9"/>
  <c r="Q716" i="9" s="1"/>
  <c r="M717" i="9"/>
  <c r="M718" i="9"/>
  <c r="M719" i="9"/>
  <c r="Q719" i="9" s="1"/>
  <c r="M720" i="9"/>
  <c r="Q720" i="9" s="1"/>
  <c r="M721" i="9"/>
  <c r="M722" i="9"/>
  <c r="M723" i="9"/>
  <c r="Q723" i="9" s="1"/>
  <c r="M724" i="9"/>
  <c r="Q724" i="9" s="1"/>
  <c r="M725" i="9"/>
  <c r="M726" i="9"/>
  <c r="M727" i="9"/>
  <c r="Q727" i="9" s="1"/>
  <c r="M728" i="9"/>
  <c r="Q728" i="9" s="1"/>
  <c r="M729" i="9"/>
  <c r="M730" i="9"/>
  <c r="M731" i="9"/>
  <c r="Q731" i="9" s="1"/>
  <c r="M732" i="9"/>
  <c r="Q732" i="9" s="1"/>
  <c r="M733" i="9"/>
  <c r="M734" i="9"/>
  <c r="M735" i="9"/>
  <c r="Q735" i="9" s="1"/>
  <c r="M736" i="9"/>
  <c r="Q736" i="9" s="1"/>
  <c r="M737" i="9"/>
  <c r="M738" i="9"/>
  <c r="M739" i="9"/>
  <c r="Q739" i="9" s="1"/>
  <c r="M740" i="9"/>
  <c r="Q740" i="9" s="1"/>
  <c r="M741" i="9"/>
  <c r="M742" i="9"/>
  <c r="M743" i="9"/>
  <c r="Q743" i="9" s="1"/>
  <c r="M744" i="9"/>
  <c r="Q744" i="9" s="1"/>
  <c r="M745" i="9"/>
  <c r="M746" i="9"/>
  <c r="M747" i="9"/>
  <c r="Q747" i="9" s="1"/>
  <c r="M748" i="9"/>
  <c r="Q748" i="9" s="1"/>
  <c r="M749" i="9"/>
  <c r="M750" i="9"/>
  <c r="M751" i="9"/>
  <c r="Q751" i="9" s="1"/>
  <c r="M752" i="9"/>
  <c r="Q752" i="9" s="1"/>
  <c r="M753" i="9"/>
  <c r="M754" i="9"/>
  <c r="M755" i="9"/>
  <c r="Q755" i="9" s="1"/>
  <c r="M756" i="9"/>
  <c r="Q756" i="9" s="1"/>
  <c r="M757" i="9"/>
  <c r="M758" i="9"/>
  <c r="M759" i="9"/>
  <c r="Q759" i="9" s="1"/>
  <c r="M760" i="9"/>
  <c r="Q760" i="9" s="1"/>
  <c r="M761" i="9"/>
  <c r="M762" i="9"/>
  <c r="M763" i="9"/>
  <c r="Q763" i="9" s="1"/>
  <c r="M764" i="9"/>
  <c r="Q764" i="9" s="1"/>
  <c r="M765" i="9"/>
  <c r="M766" i="9"/>
  <c r="M767" i="9"/>
  <c r="Q767" i="9" s="1"/>
  <c r="M768" i="9"/>
  <c r="Q768" i="9" s="1"/>
  <c r="M769" i="9"/>
  <c r="M770" i="9"/>
  <c r="M771" i="9"/>
  <c r="Q771" i="9" s="1"/>
  <c r="M772" i="9"/>
  <c r="Q772" i="9" s="1"/>
  <c r="M773" i="9"/>
  <c r="M774" i="9"/>
  <c r="M775" i="9"/>
  <c r="Q775" i="9" s="1"/>
  <c r="M776" i="9"/>
  <c r="Q776" i="9" s="1"/>
  <c r="M777" i="9"/>
  <c r="M778" i="9"/>
  <c r="M779" i="9"/>
  <c r="Q779" i="9" s="1"/>
  <c r="M780" i="9"/>
  <c r="Q780" i="9" s="1"/>
  <c r="M781" i="9"/>
  <c r="M782" i="9"/>
  <c r="M783" i="9"/>
  <c r="Q783" i="9" s="1"/>
  <c r="M784" i="9"/>
  <c r="Q784" i="9" s="1"/>
  <c r="M785" i="9"/>
  <c r="M786" i="9"/>
  <c r="M787" i="9"/>
  <c r="Q787" i="9" s="1"/>
  <c r="M788" i="9"/>
  <c r="Q788" i="9" s="1"/>
  <c r="M789" i="9"/>
  <c r="M790" i="9"/>
  <c r="M791" i="9"/>
  <c r="Q791" i="9" s="1"/>
  <c r="M792" i="9"/>
  <c r="Q792" i="9" s="1"/>
  <c r="M793" i="9"/>
  <c r="M794" i="9"/>
  <c r="M795" i="9"/>
  <c r="Q795" i="9" s="1"/>
  <c r="M796" i="9"/>
  <c r="Q796" i="9" s="1"/>
  <c r="M797" i="9"/>
  <c r="M798" i="9"/>
  <c r="M799" i="9"/>
  <c r="Q799" i="9" s="1"/>
  <c r="M800" i="9"/>
  <c r="Q800" i="9" s="1"/>
  <c r="M801" i="9"/>
  <c r="M802" i="9"/>
  <c r="M803" i="9"/>
  <c r="Q803" i="9" s="1"/>
  <c r="M804" i="9"/>
  <c r="Q804" i="9" s="1"/>
  <c r="M805" i="9"/>
  <c r="M806" i="9"/>
  <c r="M807" i="9"/>
  <c r="Q807" i="9" s="1"/>
  <c r="M808" i="9"/>
  <c r="Q808" i="9" s="1"/>
  <c r="M809" i="9"/>
  <c r="M810" i="9"/>
  <c r="M811" i="9"/>
  <c r="Q811" i="9" s="1"/>
  <c r="M812" i="9"/>
  <c r="Q812" i="9" s="1"/>
  <c r="M813" i="9"/>
  <c r="M814" i="9"/>
  <c r="M815" i="9"/>
  <c r="Q815" i="9" s="1"/>
  <c r="M816" i="9"/>
  <c r="Q816" i="9" s="1"/>
  <c r="M817" i="9"/>
  <c r="M818" i="9"/>
  <c r="M819" i="9"/>
  <c r="Q819" i="9" s="1"/>
  <c r="M820" i="9"/>
  <c r="Q820" i="9" s="1"/>
  <c r="M821" i="9"/>
  <c r="M822" i="9"/>
  <c r="M823" i="9"/>
  <c r="Q823" i="9" s="1"/>
  <c r="M824" i="9"/>
  <c r="Q824" i="9" s="1"/>
  <c r="M825" i="9"/>
  <c r="M826" i="9"/>
  <c r="M827" i="9"/>
  <c r="Q827" i="9" s="1"/>
  <c r="M828" i="9"/>
  <c r="Q828" i="9" s="1"/>
  <c r="M829" i="9"/>
  <c r="M830" i="9"/>
  <c r="M831" i="9"/>
  <c r="Q831" i="9" s="1"/>
  <c r="M832" i="9"/>
  <c r="Q832" i="9" s="1"/>
  <c r="M833" i="9"/>
  <c r="M834" i="9"/>
  <c r="M835" i="9"/>
  <c r="Q835" i="9" s="1"/>
  <c r="M836" i="9"/>
  <c r="Q836" i="9" s="1"/>
  <c r="M837" i="9"/>
  <c r="M838" i="9"/>
  <c r="M839" i="9"/>
  <c r="Q839" i="9" s="1"/>
  <c r="M840" i="9"/>
  <c r="Q840" i="9" s="1"/>
  <c r="M841" i="9"/>
  <c r="M842" i="9"/>
  <c r="M843" i="9"/>
  <c r="Q843" i="9" s="1"/>
  <c r="M844" i="9"/>
  <c r="Q844" i="9" s="1"/>
  <c r="M845" i="9"/>
  <c r="M846" i="9"/>
  <c r="M847" i="9"/>
  <c r="Q847" i="9" s="1"/>
  <c r="M848" i="9"/>
  <c r="Q848" i="9" s="1"/>
  <c r="M849" i="9"/>
  <c r="M850" i="9"/>
  <c r="M851" i="9"/>
  <c r="Q851" i="9" s="1"/>
  <c r="M852" i="9"/>
  <c r="Q852" i="9" s="1"/>
  <c r="M853" i="9"/>
  <c r="M854" i="9"/>
  <c r="M855" i="9"/>
  <c r="Q855" i="9" s="1"/>
  <c r="M856" i="9"/>
  <c r="Q856" i="9" s="1"/>
  <c r="M857" i="9"/>
  <c r="M858" i="9"/>
  <c r="M859" i="9"/>
  <c r="Q859" i="9" s="1"/>
  <c r="M860" i="9"/>
  <c r="Q860" i="9" s="1"/>
  <c r="M861" i="9"/>
  <c r="M862" i="9"/>
  <c r="M863" i="9"/>
  <c r="Q863" i="9" s="1"/>
  <c r="M864" i="9"/>
  <c r="Q864" i="9" s="1"/>
  <c r="M865" i="9"/>
  <c r="M866" i="9"/>
  <c r="M867" i="9"/>
  <c r="Q867" i="9" s="1"/>
  <c r="M868" i="9"/>
  <c r="Q868" i="9" s="1"/>
  <c r="M869" i="9"/>
  <c r="M870" i="9"/>
  <c r="M871" i="9"/>
  <c r="Q871" i="9" s="1"/>
  <c r="M872" i="9"/>
  <c r="Q872" i="9" s="1"/>
  <c r="M873" i="9"/>
  <c r="M874" i="9"/>
  <c r="M875" i="9"/>
  <c r="Q875" i="9" s="1"/>
  <c r="M876" i="9"/>
  <c r="Q876" i="9" s="1"/>
  <c r="M877" i="9"/>
  <c r="M878" i="9"/>
  <c r="M879" i="9"/>
  <c r="Q879" i="9" s="1"/>
  <c r="M880" i="9"/>
  <c r="Q880" i="9" s="1"/>
  <c r="M881" i="9"/>
  <c r="M882" i="9"/>
  <c r="M883" i="9"/>
  <c r="Q883" i="9" s="1"/>
  <c r="M884" i="9"/>
  <c r="Q884" i="9" s="1"/>
  <c r="M885" i="9"/>
  <c r="M886" i="9"/>
  <c r="M887" i="9"/>
  <c r="Q887" i="9" s="1"/>
  <c r="M888" i="9"/>
  <c r="Q888" i="9" s="1"/>
  <c r="M889" i="9"/>
  <c r="M890" i="9"/>
  <c r="M891" i="9"/>
  <c r="Q891" i="9" s="1"/>
  <c r="M892" i="9"/>
  <c r="Q892" i="9" s="1"/>
  <c r="M893" i="9"/>
  <c r="M894" i="9"/>
  <c r="M895" i="9"/>
  <c r="Q895" i="9" s="1"/>
  <c r="M896" i="9"/>
  <c r="Q896" i="9" s="1"/>
  <c r="M897" i="9"/>
  <c r="M898" i="9"/>
  <c r="M899" i="9"/>
  <c r="Q899" i="9" s="1"/>
  <c r="M900" i="9"/>
  <c r="Q900" i="9" s="1"/>
  <c r="M901" i="9"/>
  <c r="M902" i="9"/>
  <c r="M903" i="9"/>
  <c r="Q903" i="9" s="1"/>
  <c r="M904" i="9"/>
  <c r="Q904" i="9" s="1"/>
  <c r="M905" i="9"/>
  <c r="M906" i="9"/>
  <c r="M907" i="9"/>
  <c r="Q907" i="9" s="1"/>
  <c r="M908" i="9"/>
  <c r="Q908" i="9" s="1"/>
  <c r="M909" i="9"/>
  <c r="M910" i="9"/>
  <c r="M911" i="9"/>
  <c r="Q911" i="9" s="1"/>
  <c r="M912" i="9"/>
  <c r="Q912" i="9" s="1"/>
  <c r="M913" i="9"/>
  <c r="M914" i="9"/>
  <c r="M915" i="9"/>
  <c r="Q915" i="9" s="1"/>
  <c r="M916" i="9"/>
  <c r="Q916" i="9" s="1"/>
  <c r="M917" i="9"/>
  <c r="M918" i="9"/>
  <c r="M919" i="9"/>
  <c r="Q919" i="9" s="1"/>
  <c r="M920" i="9"/>
  <c r="Q920" i="9" s="1"/>
  <c r="M921" i="9"/>
  <c r="M922" i="9"/>
  <c r="M923" i="9"/>
  <c r="Q923" i="9" s="1"/>
  <c r="M924" i="9"/>
  <c r="Q924" i="9" s="1"/>
  <c r="M925" i="9"/>
  <c r="M926" i="9"/>
  <c r="M927" i="9"/>
  <c r="Q927" i="9" s="1"/>
  <c r="M928" i="9"/>
  <c r="Q928" i="9" s="1"/>
  <c r="M929" i="9"/>
  <c r="M930" i="9"/>
  <c r="M931" i="9"/>
  <c r="Q931" i="9" s="1"/>
  <c r="M932" i="9"/>
  <c r="Q932" i="9" s="1"/>
  <c r="M933" i="9"/>
  <c r="M934" i="9"/>
  <c r="M935" i="9"/>
  <c r="Q935" i="9" s="1"/>
  <c r="M936" i="9"/>
  <c r="Q936" i="9" s="1"/>
  <c r="M937" i="9"/>
  <c r="M938" i="9"/>
  <c r="M939" i="9"/>
  <c r="Q939" i="9" s="1"/>
  <c r="M940" i="9"/>
  <c r="Q940" i="9" s="1"/>
  <c r="M941" i="9"/>
  <c r="M942" i="9"/>
  <c r="M943" i="9"/>
  <c r="Q943" i="9" s="1"/>
  <c r="M944" i="9"/>
  <c r="Q944" i="9" s="1"/>
  <c r="M945" i="9"/>
  <c r="M946" i="9"/>
  <c r="M947" i="9"/>
  <c r="Q947" i="9" s="1"/>
  <c r="M948" i="9"/>
  <c r="Q948" i="9" s="1"/>
  <c r="M949" i="9"/>
  <c r="M950" i="9"/>
  <c r="M951" i="9"/>
  <c r="Q951" i="9" s="1"/>
  <c r="M952" i="9"/>
  <c r="Q952" i="9" s="1"/>
  <c r="M953" i="9"/>
  <c r="M954" i="9"/>
  <c r="M955" i="9"/>
  <c r="Q955" i="9" s="1"/>
  <c r="M956" i="9"/>
  <c r="Q956" i="9" s="1"/>
  <c r="M957" i="9"/>
  <c r="M958" i="9"/>
  <c r="M959" i="9"/>
  <c r="Q959" i="9" s="1"/>
  <c r="M960" i="9"/>
  <c r="Q960" i="9" s="1"/>
  <c r="M961" i="9"/>
  <c r="M962" i="9"/>
  <c r="M963" i="9"/>
  <c r="Q963" i="9" s="1"/>
  <c r="M964" i="9"/>
  <c r="Q964" i="9" s="1"/>
  <c r="M965" i="9"/>
  <c r="M966" i="9"/>
  <c r="M967" i="9"/>
  <c r="Q967" i="9" s="1"/>
  <c r="M968" i="9"/>
  <c r="Q968" i="9" s="1"/>
  <c r="M969" i="9"/>
  <c r="M970" i="9"/>
  <c r="M971" i="9"/>
  <c r="Q971" i="9" s="1"/>
  <c r="M972" i="9"/>
  <c r="Q972" i="9" s="1"/>
  <c r="M973" i="9"/>
  <c r="M974" i="9"/>
  <c r="M975" i="9"/>
  <c r="Q975" i="9" s="1"/>
  <c r="M976" i="9"/>
  <c r="Q976" i="9" s="1"/>
  <c r="M977" i="9"/>
  <c r="M978" i="9"/>
  <c r="M979" i="9"/>
  <c r="Q979" i="9" s="1"/>
  <c r="M980" i="9"/>
  <c r="Q980" i="9" s="1"/>
  <c r="M981" i="9"/>
  <c r="M982" i="9"/>
  <c r="M983" i="9"/>
  <c r="Q983" i="9" s="1"/>
  <c r="M984" i="9"/>
  <c r="Q984" i="9" s="1"/>
  <c r="M985" i="9"/>
  <c r="M986" i="9"/>
  <c r="M987" i="9"/>
  <c r="Q987" i="9" s="1"/>
  <c r="M988" i="9"/>
  <c r="Q988" i="9" s="1"/>
  <c r="M989" i="9"/>
  <c r="M990" i="9"/>
  <c r="Q990" i="9" s="1"/>
  <c r="M991" i="9"/>
  <c r="Q991" i="9" s="1"/>
  <c r="M992" i="9"/>
  <c r="Q992" i="9" s="1"/>
  <c r="M993" i="9"/>
  <c r="M994" i="9"/>
  <c r="Q994" i="9" s="1"/>
  <c r="M995" i="9"/>
  <c r="Q995" i="9" s="1"/>
  <c r="M996" i="9"/>
  <c r="Q996" i="9" s="1"/>
  <c r="M997" i="9"/>
  <c r="M998" i="9"/>
  <c r="Q998" i="9" s="1"/>
  <c r="M999" i="9"/>
  <c r="Q999" i="9" s="1"/>
  <c r="M1000" i="9"/>
  <c r="Q1000" i="9" s="1"/>
  <c r="M1001" i="9"/>
  <c r="M1002" i="9"/>
  <c r="Q1002" i="9" s="1"/>
  <c r="M1003" i="9"/>
  <c r="Q1003" i="9" s="1"/>
  <c r="M1004" i="9"/>
  <c r="Q1004" i="9" s="1"/>
  <c r="M1005" i="9"/>
  <c r="M1006" i="9"/>
  <c r="Q1006" i="9" s="1"/>
  <c r="M1007" i="9"/>
  <c r="Q1007" i="9" s="1"/>
  <c r="M1008" i="9"/>
  <c r="Q1008" i="9" s="1"/>
  <c r="M1009" i="9"/>
  <c r="M1010" i="9"/>
  <c r="Q1010" i="9" s="1"/>
  <c r="M1011" i="9"/>
  <c r="Q1011" i="9" s="1"/>
  <c r="M1012" i="9"/>
  <c r="Q1012" i="9" s="1"/>
  <c r="M1013" i="9"/>
  <c r="M1014" i="9"/>
  <c r="Q1014" i="9" s="1"/>
  <c r="M1015" i="9"/>
  <c r="Q1015" i="9" s="1"/>
  <c r="M1016" i="9"/>
  <c r="Q1016" i="9" s="1"/>
  <c r="M1017" i="9"/>
  <c r="M1018" i="9"/>
  <c r="Q1018" i="9" s="1"/>
  <c r="M1019" i="9"/>
  <c r="Q1019" i="9" s="1"/>
  <c r="M1020" i="9"/>
  <c r="Q1020" i="9" s="1"/>
  <c r="M1021" i="9"/>
  <c r="M1022" i="9"/>
  <c r="Q1022" i="9" s="1"/>
  <c r="M1023" i="9"/>
  <c r="Q1023" i="9" s="1"/>
  <c r="M1024" i="9"/>
  <c r="Q1024" i="9" s="1"/>
  <c r="M1025" i="9"/>
  <c r="M1026" i="9"/>
  <c r="Q1026" i="9" s="1"/>
  <c r="M1027" i="9"/>
  <c r="Q1027" i="9" s="1"/>
  <c r="M1028" i="9"/>
  <c r="Q1028" i="9" s="1"/>
  <c r="M1029" i="9"/>
  <c r="M1030" i="9"/>
  <c r="Q1030" i="9" s="1"/>
  <c r="M1031" i="9"/>
  <c r="Q1031" i="9" s="1"/>
  <c r="M1032" i="9"/>
  <c r="Q1032" i="9" s="1"/>
  <c r="M1033" i="9"/>
  <c r="M1034" i="9"/>
  <c r="Q1034" i="9" s="1"/>
  <c r="M1035" i="9"/>
  <c r="Q1035" i="9" s="1"/>
  <c r="M1036" i="9"/>
  <c r="Q1036" i="9" s="1"/>
  <c r="M1037" i="9"/>
  <c r="M1038" i="9"/>
  <c r="Q1038" i="9" s="1"/>
  <c r="M1039" i="9"/>
  <c r="Q1039" i="9" s="1"/>
  <c r="M1040" i="9"/>
  <c r="Q1040" i="9" s="1"/>
  <c r="M1041" i="9"/>
  <c r="M1042" i="9"/>
  <c r="Q1042" i="9" s="1"/>
  <c r="M1043" i="9"/>
  <c r="Q1043" i="9" s="1"/>
  <c r="M1044" i="9"/>
  <c r="Q1044" i="9" s="1"/>
  <c r="M1045" i="9"/>
  <c r="M1046" i="9"/>
  <c r="Q1046" i="9" s="1"/>
  <c r="M1047" i="9"/>
  <c r="Q1047" i="9" s="1"/>
  <c r="M1048" i="9"/>
  <c r="Q1048" i="9" s="1"/>
  <c r="M1049" i="9"/>
  <c r="M1050" i="9"/>
  <c r="Q1050" i="9" s="1"/>
  <c r="M1051" i="9"/>
  <c r="Q1051" i="9" s="1"/>
  <c r="M1052" i="9"/>
  <c r="Q1052" i="9" s="1"/>
  <c r="M1053" i="9"/>
  <c r="M1054" i="9"/>
  <c r="Q1054" i="9" s="1"/>
  <c r="M1055" i="9"/>
  <c r="Q1055" i="9" s="1"/>
  <c r="M1056" i="9"/>
  <c r="Q1056" i="9" s="1"/>
  <c r="M1057" i="9"/>
  <c r="M1058" i="9"/>
  <c r="Q1058" i="9" s="1"/>
  <c r="M1059" i="9"/>
  <c r="Q1059" i="9" s="1"/>
  <c r="M1060" i="9"/>
  <c r="Q1060" i="9" s="1"/>
  <c r="M1061" i="9"/>
  <c r="M1062" i="9"/>
  <c r="Q1062" i="9" s="1"/>
  <c r="M1063" i="9"/>
  <c r="Q1063" i="9" s="1"/>
  <c r="M1064" i="9"/>
  <c r="Q1064" i="9" s="1"/>
  <c r="M1065" i="9"/>
  <c r="M1066" i="9"/>
  <c r="Q1066" i="9" s="1"/>
  <c r="M1067" i="9"/>
  <c r="Q1067" i="9" s="1"/>
  <c r="M1068" i="9"/>
  <c r="Q1068" i="9" s="1"/>
  <c r="M1069" i="9"/>
  <c r="M1070" i="9"/>
  <c r="Q1070" i="9" s="1"/>
  <c r="M1071" i="9"/>
  <c r="Q1071" i="9" s="1"/>
  <c r="M1072" i="9"/>
  <c r="Q1072" i="9" s="1"/>
  <c r="M1073" i="9"/>
  <c r="M1074" i="9"/>
  <c r="Q1074" i="9" s="1"/>
  <c r="M1075" i="9"/>
  <c r="Q1075" i="9" s="1"/>
  <c r="M1076" i="9"/>
  <c r="Q1076" i="9" s="1"/>
  <c r="M1077" i="9"/>
  <c r="M1078" i="9"/>
  <c r="Q1078" i="9" s="1"/>
  <c r="M1079" i="9"/>
  <c r="Q1079" i="9" s="1"/>
  <c r="M1080" i="9"/>
  <c r="Q1080" i="9" s="1"/>
  <c r="M1081" i="9"/>
  <c r="M1082" i="9"/>
  <c r="Q1082" i="9" s="1"/>
  <c r="M1083" i="9"/>
  <c r="Q1083" i="9" s="1"/>
  <c r="M1084" i="9"/>
  <c r="Q1084" i="9" s="1"/>
  <c r="M1085" i="9"/>
  <c r="M1086" i="9"/>
  <c r="Q1086" i="9" s="1"/>
  <c r="M1087" i="9"/>
  <c r="Q1087" i="9" s="1"/>
  <c r="M1088" i="9"/>
  <c r="Q1088" i="9" s="1"/>
  <c r="M1089" i="9"/>
  <c r="M1090" i="9"/>
  <c r="Q1090" i="9" s="1"/>
  <c r="M1091" i="9"/>
  <c r="Q1091" i="9" s="1"/>
  <c r="M1092" i="9"/>
  <c r="Q1092" i="9" s="1"/>
  <c r="M1093" i="9"/>
  <c r="M1094" i="9"/>
  <c r="Q1094" i="9" s="1"/>
  <c r="M1095" i="9"/>
  <c r="Q1095" i="9" s="1"/>
  <c r="M1096" i="9"/>
  <c r="Q1096" i="9" s="1"/>
  <c r="M1097" i="9"/>
  <c r="M1098" i="9"/>
  <c r="Q1098" i="9" s="1"/>
  <c r="M1099" i="9"/>
  <c r="Q1099" i="9" s="1"/>
  <c r="M1100" i="9"/>
  <c r="Q1100" i="9" s="1"/>
  <c r="M1101" i="9"/>
  <c r="M1102" i="9"/>
  <c r="Q1102" i="9" s="1"/>
  <c r="M1103" i="9"/>
  <c r="Q1103" i="9" s="1"/>
  <c r="M1104" i="9"/>
  <c r="Q1104" i="9" s="1"/>
  <c r="M1105" i="9"/>
  <c r="M1106" i="9"/>
  <c r="Q1106" i="9" s="1"/>
  <c r="M1107" i="9"/>
  <c r="Q1107" i="9" s="1"/>
  <c r="N1076" i="9" l="1"/>
  <c r="O1076" i="9" s="1"/>
  <c r="P1076" i="9" s="1"/>
  <c r="N1028" i="9"/>
  <c r="O1028" i="9" s="1"/>
  <c r="P1028" i="9" s="1"/>
  <c r="N984" i="9"/>
  <c r="O984" i="9" s="1"/>
  <c r="P984" i="9" s="1"/>
  <c r="N147" i="9"/>
  <c r="O147" i="9" s="1"/>
  <c r="P147" i="9" s="1"/>
  <c r="N1092" i="9"/>
  <c r="O1092" i="9" s="1"/>
  <c r="P1092" i="9" s="1"/>
  <c r="N1071" i="9"/>
  <c r="O1071" i="9" s="1"/>
  <c r="P1071" i="9" s="1"/>
  <c r="N1050" i="9"/>
  <c r="O1050" i="9" s="1"/>
  <c r="P1050" i="9" s="1"/>
  <c r="N1023" i="9"/>
  <c r="O1023" i="9" s="1"/>
  <c r="P1023" i="9" s="1"/>
  <c r="N1002" i="9"/>
  <c r="O1002" i="9" s="1"/>
  <c r="P1002" i="9" s="1"/>
  <c r="N976" i="9"/>
  <c r="O976" i="9" s="1"/>
  <c r="P976" i="9" s="1"/>
  <c r="N944" i="9"/>
  <c r="O944" i="9" s="1"/>
  <c r="P944" i="9" s="1"/>
  <c r="N912" i="9"/>
  <c r="O912" i="9" s="1"/>
  <c r="P912" i="9" s="1"/>
  <c r="N880" i="9"/>
  <c r="O880" i="9" s="1"/>
  <c r="P880" i="9" s="1"/>
  <c r="N848" i="9"/>
  <c r="O848" i="9" s="1"/>
  <c r="P848" i="9" s="1"/>
  <c r="N816" i="9"/>
  <c r="O816" i="9" s="1"/>
  <c r="P816" i="9" s="1"/>
  <c r="N784" i="9"/>
  <c r="O784" i="9" s="1"/>
  <c r="P784" i="9" s="1"/>
  <c r="N752" i="9"/>
  <c r="O752" i="9" s="1"/>
  <c r="P752" i="9" s="1"/>
  <c r="N720" i="9"/>
  <c r="O720" i="9" s="1"/>
  <c r="P720" i="9" s="1"/>
  <c r="N688" i="9"/>
  <c r="O688" i="9" s="1"/>
  <c r="P688" i="9" s="1"/>
  <c r="N656" i="9"/>
  <c r="O656" i="9" s="1"/>
  <c r="P656" i="9" s="1"/>
  <c r="N624" i="9"/>
  <c r="O624" i="9" s="1"/>
  <c r="P624" i="9" s="1"/>
  <c r="N592" i="9"/>
  <c r="O592" i="9" s="1"/>
  <c r="P592" i="9" s="1"/>
  <c r="N560" i="9"/>
  <c r="O560" i="9" s="1"/>
  <c r="P560" i="9" s="1"/>
  <c r="N528" i="9"/>
  <c r="O528" i="9" s="1"/>
  <c r="P528" i="9" s="1"/>
  <c r="N496" i="9"/>
  <c r="O496" i="9" s="1"/>
  <c r="P496" i="9" s="1"/>
  <c r="N464" i="9"/>
  <c r="O464" i="9" s="1"/>
  <c r="P464" i="9" s="1"/>
  <c r="N432" i="9"/>
  <c r="O432" i="9" s="1"/>
  <c r="P432" i="9" s="1"/>
  <c r="N400" i="9"/>
  <c r="O400" i="9" s="1"/>
  <c r="P400" i="9" s="1"/>
  <c r="N368" i="9"/>
  <c r="O368" i="9" s="1"/>
  <c r="P368" i="9" s="1"/>
  <c r="N336" i="9"/>
  <c r="O336" i="9" s="1"/>
  <c r="P336" i="9" s="1"/>
  <c r="N304" i="9"/>
  <c r="O304" i="9" s="1"/>
  <c r="P304" i="9" s="1"/>
  <c r="N272" i="9"/>
  <c r="O272" i="9" s="1"/>
  <c r="P272" i="9" s="1"/>
  <c r="N240" i="9"/>
  <c r="O240" i="9" s="1"/>
  <c r="P240" i="9" s="1"/>
  <c r="N208" i="9"/>
  <c r="O208" i="9" s="1"/>
  <c r="P208" i="9" s="1"/>
  <c r="N126" i="9"/>
  <c r="O126" i="9" s="1"/>
  <c r="P126" i="9" s="1"/>
  <c r="N7" i="9"/>
  <c r="O7" i="9" s="1"/>
  <c r="P7" i="9" s="1"/>
  <c r="N1055" i="9"/>
  <c r="O1055" i="9" s="1"/>
  <c r="P1055" i="9" s="1"/>
  <c r="N1007" i="9"/>
  <c r="O1007" i="9" s="1"/>
  <c r="P1007" i="9" s="1"/>
  <c r="N952" i="9"/>
  <c r="O952" i="9" s="1"/>
  <c r="P952" i="9" s="1"/>
  <c r="N920" i="9"/>
  <c r="O920" i="9" s="1"/>
  <c r="P920" i="9" s="1"/>
  <c r="N888" i="9"/>
  <c r="O888" i="9" s="1"/>
  <c r="P888" i="9" s="1"/>
  <c r="N39" i="9"/>
  <c r="O39" i="9" s="1"/>
  <c r="P39" i="9" s="1"/>
  <c r="N1087" i="9"/>
  <c r="O1087" i="9" s="1"/>
  <c r="P1087" i="9" s="1"/>
  <c r="N1066" i="9"/>
  <c r="O1066" i="9" s="1"/>
  <c r="P1066" i="9" s="1"/>
  <c r="N1044" i="9"/>
  <c r="O1044" i="9" s="1"/>
  <c r="P1044" i="9" s="1"/>
  <c r="N1018" i="9"/>
  <c r="O1018" i="9" s="1"/>
  <c r="P1018" i="9" s="1"/>
  <c r="N996" i="9"/>
  <c r="O996" i="9" s="1"/>
  <c r="P996" i="9" s="1"/>
  <c r="N968" i="9"/>
  <c r="O968" i="9" s="1"/>
  <c r="P968" i="9" s="1"/>
  <c r="N936" i="9"/>
  <c r="O936" i="9" s="1"/>
  <c r="P936" i="9" s="1"/>
  <c r="N904" i="9"/>
  <c r="O904" i="9" s="1"/>
  <c r="P904" i="9" s="1"/>
  <c r="N872" i="9"/>
  <c r="O872" i="9" s="1"/>
  <c r="P872" i="9" s="1"/>
  <c r="N840" i="9"/>
  <c r="O840" i="9" s="1"/>
  <c r="P840" i="9" s="1"/>
  <c r="N808" i="9"/>
  <c r="O808" i="9" s="1"/>
  <c r="P808" i="9" s="1"/>
  <c r="N776" i="9"/>
  <c r="O776" i="9" s="1"/>
  <c r="P776" i="9" s="1"/>
  <c r="N744" i="9"/>
  <c r="O744" i="9" s="1"/>
  <c r="P744" i="9" s="1"/>
  <c r="N712" i="9"/>
  <c r="O712" i="9" s="1"/>
  <c r="P712" i="9" s="1"/>
  <c r="N680" i="9"/>
  <c r="O680" i="9" s="1"/>
  <c r="P680" i="9" s="1"/>
  <c r="N648" i="9"/>
  <c r="O648" i="9" s="1"/>
  <c r="P648" i="9" s="1"/>
  <c r="N616" i="9"/>
  <c r="O616" i="9" s="1"/>
  <c r="P616" i="9" s="1"/>
  <c r="N584" i="9"/>
  <c r="O584" i="9" s="1"/>
  <c r="P584" i="9" s="1"/>
  <c r="N552" i="9"/>
  <c r="O552" i="9" s="1"/>
  <c r="P552" i="9" s="1"/>
  <c r="N520" i="9"/>
  <c r="O520" i="9" s="1"/>
  <c r="P520" i="9" s="1"/>
  <c r="N488" i="9"/>
  <c r="O488" i="9" s="1"/>
  <c r="P488" i="9" s="1"/>
  <c r="N456" i="9"/>
  <c r="O456" i="9" s="1"/>
  <c r="P456" i="9" s="1"/>
  <c r="N424" i="9"/>
  <c r="O424" i="9" s="1"/>
  <c r="P424" i="9" s="1"/>
  <c r="N392" i="9"/>
  <c r="O392" i="9" s="1"/>
  <c r="P392" i="9" s="1"/>
  <c r="N360" i="9"/>
  <c r="O360" i="9" s="1"/>
  <c r="P360" i="9" s="1"/>
  <c r="N328" i="9"/>
  <c r="O328" i="9" s="1"/>
  <c r="P328" i="9" s="1"/>
  <c r="N296" i="9"/>
  <c r="O296" i="9" s="1"/>
  <c r="P296" i="9" s="1"/>
  <c r="N264" i="9"/>
  <c r="O264" i="9" s="1"/>
  <c r="P264" i="9" s="1"/>
  <c r="N232" i="9"/>
  <c r="O232" i="9" s="1"/>
  <c r="P232" i="9" s="1"/>
  <c r="N200" i="9"/>
  <c r="O200" i="9" s="1"/>
  <c r="P200" i="9" s="1"/>
  <c r="N103" i="9"/>
  <c r="O103" i="9" s="1"/>
  <c r="P103" i="9" s="1"/>
  <c r="N1103" i="9"/>
  <c r="O1103" i="9" s="1"/>
  <c r="P1103" i="9" s="1"/>
  <c r="N1082" i="9"/>
  <c r="O1082" i="9" s="1"/>
  <c r="P1082" i="9" s="1"/>
  <c r="N1060" i="9"/>
  <c r="O1060" i="9" s="1"/>
  <c r="P1060" i="9" s="1"/>
  <c r="N1034" i="9"/>
  <c r="O1034" i="9" s="1"/>
  <c r="P1034" i="9" s="1"/>
  <c r="N1012" i="9"/>
  <c r="O1012" i="9" s="1"/>
  <c r="P1012" i="9" s="1"/>
  <c r="N991" i="9"/>
  <c r="O991" i="9" s="1"/>
  <c r="P991" i="9" s="1"/>
  <c r="N960" i="9"/>
  <c r="O960" i="9" s="1"/>
  <c r="P960" i="9" s="1"/>
  <c r="N928" i="9"/>
  <c r="O928" i="9" s="1"/>
  <c r="P928" i="9" s="1"/>
  <c r="N896" i="9"/>
  <c r="O896" i="9" s="1"/>
  <c r="P896" i="9" s="1"/>
  <c r="N864" i="9"/>
  <c r="O864" i="9" s="1"/>
  <c r="P864" i="9" s="1"/>
  <c r="N832" i="9"/>
  <c r="O832" i="9" s="1"/>
  <c r="P832" i="9" s="1"/>
  <c r="N800" i="9"/>
  <c r="O800" i="9" s="1"/>
  <c r="P800" i="9" s="1"/>
  <c r="N768" i="9"/>
  <c r="O768" i="9" s="1"/>
  <c r="P768" i="9" s="1"/>
  <c r="N736" i="9"/>
  <c r="O736" i="9" s="1"/>
  <c r="P736" i="9" s="1"/>
  <c r="N704" i="9"/>
  <c r="O704" i="9" s="1"/>
  <c r="P704" i="9" s="1"/>
  <c r="N672" i="9"/>
  <c r="O672" i="9" s="1"/>
  <c r="P672" i="9" s="1"/>
  <c r="N640" i="9"/>
  <c r="O640" i="9" s="1"/>
  <c r="P640" i="9" s="1"/>
  <c r="N608" i="9"/>
  <c r="O608" i="9" s="1"/>
  <c r="P608" i="9" s="1"/>
  <c r="N576" i="9"/>
  <c r="O576" i="9" s="1"/>
  <c r="P576" i="9" s="1"/>
  <c r="N544" i="9"/>
  <c r="O544" i="9" s="1"/>
  <c r="P544" i="9" s="1"/>
  <c r="N512" i="9"/>
  <c r="O512" i="9" s="1"/>
  <c r="P512" i="9" s="1"/>
  <c r="N480" i="9"/>
  <c r="O480" i="9" s="1"/>
  <c r="P480" i="9" s="1"/>
  <c r="N448" i="9"/>
  <c r="O448" i="9" s="1"/>
  <c r="P448" i="9" s="1"/>
  <c r="N416" i="9"/>
  <c r="O416" i="9" s="1"/>
  <c r="P416" i="9" s="1"/>
  <c r="N384" i="9"/>
  <c r="O384" i="9" s="1"/>
  <c r="P384" i="9" s="1"/>
  <c r="N352" i="9"/>
  <c r="O352" i="9" s="1"/>
  <c r="P352" i="9" s="1"/>
  <c r="N320" i="9"/>
  <c r="O320" i="9" s="1"/>
  <c r="P320" i="9" s="1"/>
  <c r="N288" i="9"/>
  <c r="O288" i="9" s="1"/>
  <c r="P288" i="9" s="1"/>
  <c r="N256" i="9"/>
  <c r="O256" i="9" s="1"/>
  <c r="P256" i="9" s="1"/>
  <c r="N224" i="9"/>
  <c r="O224" i="9" s="1"/>
  <c r="P224" i="9" s="1"/>
  <c r="N188" i="9"/>
  <c r="O188" i="9" s="1"/>
  <c r="P188" i="9" s="1"/>
  <c r="N71" i="9"/>
  <c r="O71" i="9" s="1"/>
  <c r="P71" i="9" s="1"/>
  <c r="Q1101" i="9"/>
  <c r="N1101" i="9"/>
  <c r="O1101" i="9" s="1"/>
  <c r="P1101" i="9" s="1"/>
  <c r="Q1093" i="9"/>
  <c r="N1093" i="9"/>
  <c r="O1093" i="9" s="1"/>
  <c r="P1093" i="9" s="1"/>
  <c r="Q1085" i="9"/>
  <c r="N1085" i="9"/>
  <c r="O1085" i="9" s="1"/>
  <c r="P1085" i="9" s="1"/>
  <c r="Q1077" i="9"/>
  <c r="N1077" i="9"/>
  <c r="O1077" i="9" s="1"/>
  <c r="P1077" i="9" s="1"/>
  <c r="Q1069" i="9"/>
  <c r="N1069" i="9"/>
  <c r="O1069" i="9" s="1"/>
  <c r="P1069" i="9" s="1"/>
  <c r="Q1061" i="9"/>
  <c r="N1061" i="9"/>
  <c r="O1061" i="9" s="1"/>
  <c r="P1061" i="9" s="1"/>
  <c r="Q1053" i="9"/>
  <c r="N1053" i="9"/>
  <c r="O1053" i="9" s="1"/>
  <c r="P1053" i="9" s="1"/>
  <c r="Q1045" i="9"/>
  <c r="N1045" i="9"/>
  <c r="O1045" i="9" s="1"/>
  <c r="P1045" i="9" s="1"/>
  <c r="Q1037" i="9"/>
  <c r="N1037" i="9"/>
  <c r="O1037" i="9" s="1"/>
  <c r="P1037" i="9" s="1"/>
  <c r="Q1029" i="9"/>
  <c r="N1029" i="9"/>
  <c r="O1029" i="9" s="1"/>
  <c r="P1029" i="9" s="1"/>
  <c r="Q1021" i="9"/>
  <c r="N1021" i="9"/>
  <c r="O1021" i="9" s="1"/>
  <c r="P1021" i="9" s="1"/>
  <c r="Q1013" i="9"/>
  <c r="N1013" i="9"/>
  <c r="O1013" i="9" s="1"/>
  <c r="P1013" i="9" s="1"/>
  <c r="Q1005" i="9"/>
  <c r="N1005" i="9"/>
  <c r="O1005" i="9" s="1"/>
  <c r="P1005" i="9" s="1"/>
  <c r="Q997" i="9"/>
  <c r="N997" i="9"/>
  <c r="O997" i="9" s="1"/>
  <c r="P997" i="9" s="1"/>
  <c r="Q989" i="9"/>
  <c r="N989" i="9"/>
  <c r="O989" i="9" s="1"/>
  <c r="P989" i="9" s="1"/>
  <c r="Q985" i="9"/>
  <c r="N985" i="9"/>
  <c r="O985" i="9" s="1"/>
  <c r="P985" i="9" s="1"/>
  <c r="Q977" i="9"/>
  <c r="N977" i="9"/>
  <c r="O977" i="9" s="1"/>
  <c r="P977" i="9" s="1"/>
  <c r="Q969" i="9"/>
  <c r="N969" i="9"/>
  <c r="O969" i="9" s="1"/>
  <c r="P969" i="9" s="1"/>
  <c r="Q961" i="9"/>
  <c r="N961" i="9"/>
  <c r="O961" i="9" s="1"/>
  <c r="P961" i="9" s="1"/>
  <c r="Q957" i="9"/>
  <c r="N957" i="9"/>
  <c r="O957" i="9" s="1"/>
  <c r="P957" i="9" s="1"/>
  <c r="Q949" i="9"/>
  <c r="N949" i="9"/>
  <c r="O949" i="9" s="1"/>
  <c r="P949" i="9" s="1"/>
  <c r="Q941" i="9"/>
  <c r="N941" i="9"/>
  <c r="O941" i="9" s="1"/>
  <c r="P941" i="9" s="1"/>
  <c r="Q933" i="9"/>
  <c r="N933" i="9"/>
  <c r="O933" i="9" s="1"/>
  <c r="P933" i="9" s="1"/>
  <c r="Q925" i="9"/>
  <c r="N925" i="9"/>
  <c r="O925" i="9" s="1"/>
  <c r="P925" i="9" s="1"/>
  <c r="Q917" i="9"/>
  <c r="N917" i="9"/>
  <c r="O917" i="9" s="1"/>
  <c r="P917" i="9" s="1"/>
  <c r="Q909" i="9"/>
  <c r="N909" i="9"/>
  <c r="O909" i="9" s="1"/>
  <c r="P909" i="9" s="1"/>
  <c r="Q901" i="9"/>
  <c r="N901" i="9"/>
  <c r="O901" i="9" s="1"/>
  <c r="P901" i="9" s="1"/>
  <c r="Q893" i="9"/>
  <c r="N893" i="9"/>
  <c r="O893" i="9" s="1"/>
  <c r="P893" i="9" s="1"/>
  <c r="Q885" i="9"/>
  <c r="N885" i="9"/>
  <c r="O885" i="9" s="1"/>
  <c r="P885" i="9" s="1"/>
  <c r="Q877" i="9"/>
  <c r="N877" i="9"/>
  <c r="O877" i="9" s="1"/>
  <c r="P877" i="9" s="1"/>
  <c r="Q873" i="9"/>
  <c r="N873" i="9"/>
  <c r="O873" i="9" s="1"/>
  <c r="P873" i="9" s="1"/>
  <c r="Q865" i="9"/>
  <c r="N865" i="9"/>
  <c r="O865" i="9" s="1"/>
  <c r="P865" i="9" s="1"/>
  <c r="Q857" i="9"/>
  <c r="N857" i="9"/>
  <c r="O857" i="9" s="1"/>
  <c r="P857" i="9" s="1"/>
  <c r="Q849" i="9"/>
  <c r="N849" i="9"/>
  <c r="O849" i="9" s="1"/>
  <c r="P849" i="9" s="1"/>
  <c r="Q841" i="9"/>
  <c r="N841" i="9"/>
  <c r="O841" i="9" s="1"/>
  <c r="P841" i="9" s="1"/>
  <c r="Q833" i="9"/>
  <c r="N833" i="9"/>
  <c r="O833" i="9" s="1"/>
  <c r="P833" i="9" s="1"/>
  <c r="Q825" i="9"/>
  <c r="N825" i="9"/>
  <c r="O825" i="9" s="1"/>
  <c r="P825" i="9" s="1"/>
  <c r="Q817" i="9"/>
  <c r="N817" i="9"/>
  <c r="O817" i="9" s="1"/>
  <c r="P817" i="9" s="1"/>
  <c r="Q809" i="9"/>
  <c r="N809" i="9"/>
  <c r="O809" i="9" s="1"/>
  <c r="P809" i="9" s="1"/>
  <c r="Q801" i="9"/>
  <c r="N801" i="9"/>
  <c r="O801" i="9" s="1"/>
  <c r="P801" i="9" s="1"/>
  <c r="Q793" i="9"/>
  <c r="N793" i="9"/>
  <c r="O793" i="9" s="1"/>
  <c r="P793" i="9" s="1"/>
  <c r="Q785" i="9"/>
  <c r="N785" i="9"/>
  <c r="O785" i="9" s="1"/>
  <c r="P785" i="9" s="1"/>
  <c r="Q777" i="9"/>
  <c r="N777" i="9"/>
  <c r="O777" i="9" s="1"/>
  <c r="P777" i="9" s="1"/>
  <c r="Q769" i="9"/>
  <c r="N769" i="9"/>
  <c r="O769" i="9" s="1"/>
  <c r="P769" i="9" s="1"/>
  <c r="Q761" i="9"/>
  <c r="N761" i="9"/>
  <c r="O761" i="9" s="1"/>
  <c r="P761" i="9" s="1"/>
  <c r="Q753" i="9"/>
  <c r="N753" i="9"/>
  <c r="O753" i="9" s="1"/>
  <c r="P753" i="9" s="1"/>
  <c r="Q745" i="9"/>
  <c r="N745" i="9"/>
  <c r="O745" i="9" s="1"/>
  <c r="P745" i="9" s="1"/>
  <c r="Q737" i="9"/>
  <c r="N737" i="9"/>
  <c r="O737" i="9" s="1"/>
  <c r="P737" i="9" s="1"/>
  <c r="Q729" i="9"/>
  <c r="N729" i="9"/>
  <c r="O729" i="9" s="1"/>
  <c r="P729" i="9" s="1"/>
  <c r="Q721" i="9"/>
  <c r="N721" i="9"/>
  <c r="O721" i="9" s="1"/>
  <c r="P721" i="9" s="1"/>
  <c r="Q713" i="9"/>
  <c r="N713" i="9"/>
  <c r="O713" i="9" s="1"/>
  <c r="P713" i="9" s="1"/>
  <c r="Q705" i="9"/>
  <c r="N705" i="9"/>
  <c r="O705" i="9" s="1"/>
  <c r="P705" i="9" s="1"/>
  <c r="Q697" i="9"/>
  <c r="N697" i="9"/>
  <c r="O697" i="9" s="1"/>
  <c r="P697" i="9" s="1"/>
  <c r="Q689" i="9"/>
  <c r="N689" i="9"/>
  <c r="O689" i="9" s="1"/>
  <c r="P689" i="9" s="1"/>
  <c r="Q681" i="9"/>
  <c r="N681" i="9"/>
  <c r="O681" i="9" s="1"/>
  <c r="P681" i="9" s="1"/>
  <c r="Q673" i="9"/>
  <c r="N673" i="9"/>
  <c r="O673" i="9" s="1"/>
  <c r="P673" i="9" s="1"/>
  <c r="Q665" i="9"/>
  <c r="N665" i="9"/>
  <c r="O665" i="9" s="1"/>
  <c r="P665" i="9" s="1"/>
  <c r="Q657" i="9"/>
  <c r="N657" i="9"/>
  <c r="O657" i="9" s="1"/>
  <c r="P657" i="9" s="1"/>
  <c r="Q649" i="9"/>
  <c r="N649" i="9"/>
  <c r="O649" i="9" s="1"/>
  <c r="P649" i="9" s="1"/>
  <c r="Q641" i="9"/>
  <c r="N641" i="9"/>
  <c r="O641" i="9" s="1"/>
  <c r="P641" i="9" s="1"/>
  <c r="Q633" i="9"/>
  <c r="N633" i="9"/>
  <c r="O633" i="9" s="1"/>
  <c r="P633" i="9" s="1"/>
  <c r="Q625" i="9"/>
  <c r="N625" i="9"/>
  <c r="O625" i="9" s="1"/>
  <c r="P625" i="9" s="1"/>
  <c r="Q617" i="9"/>
  <c r="N617" i="9"/>
  <c r="O617" i="9" s="1"/>
  <c r="P617" i="9" s="1"/>
  <c r="Q609" i="9"/>
  <c r="N609" i="9"/>
  <c r="O609" i="9" s="1"/>
  <c r="P609" i="9" s="1"/>
  <c r="Q601" i="9"/>
  <c r="N601" i="9"/>
  <c r="O601" i="9" s="1"/>
  <c r="P601" i="9" s="1"/>
  <c r="Q593" i="9"/>
  <c r="N593" i="9"/>
  <c r="O593" i="9" s="1"/>
  <c r="P593" i="9" s="1"/>
  <c r="Q585" i="9"/>
  <c r="N585" i="9"/>
  <c r="O585" i="9" s="1"/>
  <c r="P585" i="9" s="1"/>
  <c r="Q577" i="9"/>
  <c r="N577" i="9"/>
  <c r="O577" i="9" s="1"/>
  <c r="P577" i="9" s="1"/>
  <c r="Q569" i="9"/>
  <c r="N569" i="9"/>
  <c r="O569" i="9" s="1"/>
  <c r="P569" i="9" s="1"/>
  <c r="Q565" i="9"/>
  <c r="N565" i="9"/>
  <c r="O565" i="9" s="1"/>
  <c r="P565" i="9" s="1"/>
  <c r="Q553" i="9"/>
  <c r="N553" i="9"/>
  <c r="O553" i="9" s="1"/>
  <c r="P553" i="9" s="1"/>
  <c r="Q545" i="9"/>
  <c r="N545" i="9"/>
  <c r="O545" i="9" s="1"/>
  <c r="P545" i="9" s="1"/>
  <c r="Q541" i="9"/>
  <c r="N541" i="9"/>
  <c r="O541" i="9" s="1"/>
  <c r="P541" i="9" s="1"/>
  <c r="Q533" i="9"/>
  <c r="N533" i="9"/>
  <c r="O533" i="9" s="1"/>
  <c r="P533" i="9" s="1"/>
  <c r="Q525" i="9"/>
  <c r="N525" i="9"/>
  <c r="O525" i="9" s="1"/>
  <c r="P525" i="9" s="1"/>
  <c r="Q517" i="9"/>
  <c r="N517" i="9"/>
  <c r="O517" i="9" s="1"/>
  <c r="P517" i="9" s="1"/>
  <c r="Q509" i="9"/>
  <c r="N509" i="9"/>
  <c r="O509" i="9" s="1"/>
  <c r="P509" i="9" s="1"/>
  <c r="Q501" i="9"/>
  <c r="N501" i="9"/>
  <c r="O501" i="9" s="1"/>
  <c r="P501" i="9" s="1"/>
  <c r="Q493" i="9"/>
  <c r="N493" i="9"/>
  <c r="O493" i="9" s="1"/>
  <c r="P493" i="9" s="1"/>
  <c r="Q485" i="9"/>
  <c r="N485" i="9"/>
  <c r="O485" i="9" s="1"/>
  <c r="P485" i="9" s="1"/>
  <c r="Q477" i="9"/>
  <c r="N477" i="9"/>
  <c r="O477" i="9" s="1"/>
  <c r="P477" i="9" s="1"/>
  <c r="Q469" i="9"/>
  <c r="N469" i="9"/>
  <c r="O469" i="9" s="1"/>
  <c r="P469" i="9" s="1"/>
  <c r="Q461" i="9"/>
  <c r="N461" i="9"/>
  <c r="O461" i="9" s="1"/>
  <c r="P461" i="9" s="1"/>
  <c r="Q449" i="9"/>
  <c r="N449" i="9"/>
  <c r="O449" i="9" s="1"/>
  <c r="P449" i="9" s="1"/>
  <c r="Q441" i="9"/>
  <c r="N441" i="9"/>
  <c r="O441" i="9" s="1"/>
  <c r="P441" i="9" s="1"/>
  <c r="Q433" i="9"/>
  <c r="N433" i="9"/>
  <c r="O433" i="9" s="1"/>
  <c r="P433" i="9" s="1"/>
  <c r="Q425" i="9"/>
  <c r="N425" i="9"/>
  <c r="O425" i="9" s="1"/>
  <c r="P425" i="9" s="1"/>
  <c r="Q417" i="9"/>
  <c r="N417" i="9"/>
  <c r="O417" i="9" s="1"/>
  <c r="P417" i="9" s="1"/>
  <c r="Q409" i="9"/>
  <c r="N409" i="9"/>
  <c r="O409" i="9" s="1"/>
  <c r="P409" i="9" s="1"/>
  <c r="Q401" i="9"/>
  <c r="N401" i="9"/>
  <c r="O401" i="9" s="1"/>
  <c r="P401" i="9" s="1"/>
  <c r="Q393" i="9"/>
  <c r="N393" i="9"/>
  <c r="O393" i="9" s="1"/>
  <c r="P393" i="9" s="1"/>
  <c r="Q381" i="9"/>
  <c r="N381" i="9"/>
  <c r="O381" i="9" s="1"/>
  <c r="P381" i="9" s="1"/>
  <c r="Q373" i="9"/>
  <c r="N373" i="9"/>
  <c r="O373" i="9" s="1"/>
  <c r="P373" i="9" s="1"/>
  <c r="Q365" i="9"/>
  <c r="N365" i="9"/>
  <c r="O365" i="9" s="1"/>
  <c r="P365" i="9" s="1"/>
  <c r="Q357" i="9"/>
  <c r="N357" i="9"/>
  <c r="O357" i="9" s="1"/>
  <c r="P357" i="9" s="1"/>
  <c r="Q349" i="9"/>
  <c r="N349" i="9"/>
  <c r="O349" i="9" s="1"/>
  <c r="P349" i="9" s="1"/>
  <c r="Q341" i="9"/>
  <c r="N341" i="9"/>
  <c r="O341" i="9" s="1"/>
  <c r="P341" i="9" s="1"/>
  <c r="Q333" i="9"/>
  <c r="N333" i="9"/>
  <c r="O333" i="9" s="1"/>
  <c r="P333" i="9" s="1"/>
  <c r="Q325" i="9"/>
  <c r="N325" i="9"/>
  <c r="O325" i="9" s="1"/>
  <c r="P325" i="9" s="1"/>
  <c r="Q317" i="9"/>
  <c r="N317" i="9"/>
  <c r="O317" i="9" s="1"/>
  <c r="P317" i="9" s="1"/>
  <c r="Q309" i="9"/>
  <c r="N309" i="9"/>
  <c r="O309" i="9" s="1"/>
  <c r="P309" i="9" s="1"/>
  <c r="Q301" i="9"/>
  <c r="N301" i="9"/>
  <c r="O301" i="9" s="1"/>
  <c r="P301" i="9" s="1"/>
  <c r="Q293" i="9"/>
  <c r="N293" i="9"/>
  <c r="O293" i="9" s="1"/>
  <c r="P293" i="9" s="1"/>
  <c r="Q285" i="9"/>
  <c r="N285" i="9"/>
  <c r="O285" i="9" s="1"/>
  <c r="P285" i="9" s="1"/>
  <c r="Q277" i="9"/>
  <c r="N277" i="9"/>
  <c r="O277" i="9" s="1"/>
  <c r="P277" i="9" s="1"/>
  <c r="Q269" i="9"/>
  <c r="N269" i="9"/>
  <c r="O269" i="9" s="1"/>
  <c r="P269" i="9" s="1"/>
  <c r="Q261" i="9"/>
  <c r="N261" i="9"/>
  <c r="O261" i="9" s="1"/>
  <c r="P261" i="9" s="1"/>
  <c r="Q253" i="9"/>
  <c r="N253" i="9"/>
  <c r="O253" i="9" s="1"/>
  <c r="P253" i="9" s="1"/>
  <c r="Q245" i="9"/>
  <c r="N245" i="9"/>
  <c r="O245" i="9" s="1"/>
  <c r="P245" i="9" s="1"/>
  <c r="Q237" i="9"/>
  <c r="N237" i="9"/>
  <c r="O237" i="9" s="1"/>
  <c r="P237" i="9" s="1"/>
  <c r="Q229" i="9"/>
  <c r="N229" i="9"/>
  <c r="O229" i="9" s="1"/>
  <c r="P229" i="9" s="1"/>
  <c r="Q221" i="9"/>
  <c r="N221" i="9"/>
  <c r="O221" i="9" s="1"/>
  <c r="P221" i="9" s="1"/>
  <c r="Q213" i="9"/>
  <c r="N213" i="9"/>
  <c r="O213" i="9" s="1"/>
  <c r="P213" i="9" s="1"/>
  <c r="Q205" i="9"/>
  <c r="N205" i="9"/>
  <c r="O205" i="9" s="1"/>
  <c r="P205" i="9" s="1"/>
  <c r="Q197" i="9"/>
  <c r="N197" i="9"/>
  <c r="O197" i="9" s="1"/>
  <c r="P197" i="9" s="1"/>
  <c r="Q189" i="9"/>
  <c r="N189" i="9"/>
  <c r="O189" i="9" s="1"/>
  <c r="P189" i="9" s="1"/>
  <c r="Q177" i="9"/>
  <c r="N177" i="9"/>
  <c r="O177" i="9" s="1"/>
  <c r="P177" i="9" s="1"/>
  <c r="Q161" i="9"/>
  <c r="N161" i="9"/>
  <c r="O161" i="9" s="1"/>
  <c r="P161" i="9" s="1"/>
  <c r="Q157" i="9"/>
  <c r="N157" i="9"/>
  <c r="O157" i="9" s="1"/>
  <c r="P157" i="9" s="1"/>
  <c r="Q149" i="9"/>
  <c r="N149" i="9"/>
  <c r="O149" i="9" s="1"/>
  <c r="P149" i="9" s="1"/>
  <c r="Q113" i="9"/>
  <c r="N113" i="9"/>
  <c r="O113" i="9" s="1"/>
  <c r="P113" i="9" s="1"/>
  <c r="Q105" i="9"/>
  <c r="N105" i="9"/>
  <c r="O105" i="9" s="1"/>
  <c r="P105" i="9" s="1"/>
  <c r="Q101" i="9"/>
  <c r="N101" i="9"/>
  <c r="O101" i="9" s="1"/>
  <c r="P101" i="9" s="1"/>
  <c r="Q93" i="9"/>
  <c r="N93" i="9"/>
  <c r="O93" i="9" s="1"/>
  <c r="P93" i="9" s="1"/>
  <c r="Q85" i="9"/>
  <c r="N85" i="9"/>
  <c r="O85" i="9" s="1"/>
  <c r="P85" i="9" s="1"/>
  <c r="Q77" i="9"/>
  <c r="N77" i="9"/>
  <c r="O77" i="9" s="1"/>
  <c r="P77" i="9" s="1"/>
  <c r="Q69" i="9"/>
  <c r="N69" i="9"/>
  <c r="O69" i="9" s="1"/>
  <c r="P69" i="9" s="1"/>
  <c r="Q61" i="9"/>
  <c r="N61" i="9"/>
  <c r="O61" i="9" s="1"/>
  <c r="P61" i="9" s="1"/>
  <c r="Q57" i="9"/>
  <c r="N57" i="9"/>
  <c r="O57" i="9" s="1"/>
  <c r="P57" i="9" s="1"/>
  <c r="Q49" i="9"/>
  <c r="N49" i="9"/>
  <c r="O49" i="9" s="1"/>
  <c r="P49" i="9" s="1"/>
  <c r="Q41" i="9"/>
  <c r="N41" i="9"/>
  <c r="O41" i="9" s="1"/>
  <c r="P41" i="9" s="1"/>
  <c r="Q33" i="9"/>
  <c r="N33" i="9"/>
  <c r="O33" i="9" s="1"/>
  <c r="P33" i="9" s="1"/>
  <c r="Q25" i="9"/>
  <c r="N25" i="9"/>
  <c r="O25" i="9" s="1"/>
  <c r="P25" i="9" s="1"/>
  <c r="Q17" i="9"/>
  <c r="N17" i="9"/>
  <c r="O17" i="9" s="1"/>
  <c r="P17" i="9" s="1"/>
  <c r="Q13" i="9"/>
  <c r="N13" i="9"/>
  <c r="O13" i="9" s="1"/>
  <c r="P13" i="9" s="1"/>
  <c r="Q5" i="9"/>
  <c r="N5" i="9"/>
  <c r="O5" i="9" s="1"/>
  <c r="P5" i="9" s="1"/>
  <c r="Q180" i="9"/>
  <c r="N180" i="9"/>
  <c r="O180" i="9" s="1"/>
  <c r="P180" i="9" s="1"/>
  <c r="Q176" i="9"/>
  <c r="N176" i="9"/>
  <c r="O176" i="9" s="1"/>
  <c r="P176" i="9" s="1"/>
  <c r="Q172" i="9"/>
  <c r="N172" i="9"/>
  <c r="O172" i="9" s="1"/>
  <c r="P172" i="9" s="1"/>
  <c r="Q168" i="9"/>
  <c r="N168" i="9"/>
  <c r="O168" i="9" s="1"/>
  <c r="P168" i="9" s="1"/>
  <c r="Q164" i="9"/>
  <c r="N164" i="9"/>
  <c r="O164" i="9" s="1"/>
  <c r="P164" i="9" s="1"/>
  <c r="Q160" i="9"/>
  <c r="N160" i="9"/>
  <c r="O160" i="9" s="1"/>
  <c r="P160" i="9" s="1"/>
  <c r="Q156" i="9"/>
  <c r="N156" i="9"/>
  <c r="O156" i="9" s="1"/>
  <c r="P156" i="9" s="1"/>
  <c r="Q152" i="9"/>
  <c r="N152" i="9"/>
  <c r="O152" i="9" s="1"/>
  <c r="P152" i="9" s="1"/>
  <c r="Q148" i="9"/>
  <c r="N148" i="9"/>
  <c r="O148" i="9" s="1"/>
  <c r="P148" i="9" s="1"/>
  <c r="Q144" i="9"/>
  <c r="N144" i="9"/>
  <c r="O144" i="9" s="1"/>
  <c r="P144" i="9" s="1"/>
  <c r="Q140" i="9"/>
  <c r="N140" i="9"/>
  <c r="O140" i="9" s="1"/>
  <c r="P140" i="9" s="1"/>
  <c r="Q136" i="9"/>
  <c r="N136" i="9"/>
  <c r="O136" i="9" s="1"/>
  <c r="P136" i="9" s="1"/>
  <c r="Q132" i="9"/>
  <c r="N132" i="9"/>
  <c r="O132" i="9" s="1"/>
  <c r="P132" i="9" s="1"/>
  <c r="Q128" i="9"/>
  <c r="N128" i="9"/>
  <c r="O128" i="9" s="1"/>
  <c r="P128" i="9" s="1"/>
  <c r="Q124" i="9"/>
  <c r="N124" i="9"/>
  <c r="O124" i="9" s="1"/>
  <c r="P124" i="9" s="1"/>
  <c r="Q120" i="9"/>
  <c r="N120" i="9"/>
  <c r="O120" i="9" s="1"/>
  <c r="P120" i="9" s="1"/>
  <c r="Q116" i="9"/>
  <c r="N116" i="9"/>
  <c r="O116" i="9" s="1"/>
  <c r="P116" i="9" s="1"/>
  <c r="Q112" i="9"/>
  <c r="N112" i="9"/>
  <c r="O112" i="9" s="1"/>
  <c r="P112" i="9" s="1"/>
  <c r="Q108" i="9"/>
  <c r="N108" i="9"/>
  <c r="O108" i="9" s="1"/>
  <c r="P108" i="9" s="1"/>
  <c r="Q104" i="9"/>
  <c r="N104" i="9"/>
  <c r="O104" i="9" s="1"/>
  <c r="P104" i="9" s="1"/>
  <c r="Q100" i="9"/>
  <c r="N100" i="9"/>
  <c r="O100" i="9" s="1"/>
  <c r="P100" i="9" s="1"/>
  <c r="Q96" i="9"/>
  <c r="N96" i="9"/>
  <c r="O96" i="9" s="1"/>
  <c r="P96" i="9" s="1"/>
  <c r="Q92" i="9"/>
  <c r="N92" i="9"/>
  <c r="O92" i="9" s="1"/>
  <c r="P92" i="9" s="1"/>
  <c r="Q88" i="9"/>
  <c r="N88" i="9"/>
  <c r="O88" i="9" s="1"/>
  <c r="P88" i="9" s="1"/>
  <c r="Q84" i="9"/>
  <c r="N84" i="9"/>
  <c r="O84" i="9" s="1"/>
  <c r="P84" i="9" s="1"/>
  <c r="Q80" i="9"/>
  <c r="N80" i="9"/>
  <c r="O80" i="9" s="1"/>
  <c r="P80" i="9" s="1"/>
  <c r="Q76" i="9"/>
  <c r="N76" i="9"/>
  <c r="O76" i="9" s="1"/>
  <c r="P76" i="9" s="1"/>
  <c r="Q72" i="9"/>
  <c r="N72" i="9"/>
  <c r="O72" i="9" s="1"/>
  <c r="P72" i="9" s="1"/>
  <c r="Q68" i="9"/>
  <c r="N68" i="9"/>
  <c r="O68" i="9" s="1"/>
  <c r="P68" i="9" s="1"/>
  <c r="Q64" i="9"/>
  <c r="N64" i="9"/>
  <c r="O64" i="9" s="1"/>
  <c r="P64" i="9" s="1"/>
  <c r="Q60" i="9"/>
  <c r="N60" i="9"/>
  <c r="O60" i="9" s="1"/>
  <c r="P60" i="9" s="1"/>
  <c r="Q56" i="9"/>
  <c r="N56" i="9"/>
  <c r="O56" i="9" s="1"/>
  <c r="P56" i="9" s="1"/>
  <c r="Q52" i="9"/>
  <c r="N52" i="9"/>
  <c r="O52" i="9" s="1"/>
  <c r="P52" i="9" s="1"/>
  <c r="Q48" i="9"/>
  <c r="N48" i="9"/>
  <c r="O48" i="9" s="1"/>
  <c r="P48" i="9" s="1"/>
  <c r="Q44" i="9"/>
  <c r="N44" i="9"/>
  <c r="O44" i="9" s="1"/>
  <c r="P44" i="9" s="1"/>
  <c r="Q40" i="9"/>
  <c r="N40" i="9"/>
  <c r="O40" i="9" s="1"/>
  <c r="P40" i="9" s="1"/>
  <c r="Q36" i="9"/>
  <c r="N36" i="9"/>
  <c r="O36" i="9" s="1"/>
  <c r="P36" i="9" s="1"/>
  <c r="Q32" i="9"/>
  <c r="N32" i="9"/>
  <c r="O32" i="9" s="1"/>
  <c r="P32" i="9" s="1"/>
  <c r="Q28" i="9"/>
  <c r="N28" i="9"/>
  <c r="O28" i="9" s="1"/>
  <c r="P28" i="9" s="1"/>
  <c r="Q24" i="9"/>
  <c r="N24" i="9"/>
  <c r="O24" i="9" s="1"/>
  <c r="P24" i="9" s="1"/>
  <c r="Q20" i="9"/>
  <c r="N20" i="9"/>
  <c r="O20" i="9" s="1"/>
  <c r="P20" i="9" s="1"/>
  <c r="Q16" i="9"/>
  <c r="N16" i="9"/>
  <c r="O16" i="9" s="1"/>
  <c r="P16" i="9" s="1"/>
  <c r="Q12" i="9"/>
  <c r="N12" i="9"/>
  <c r="O12" i="9" s="1"/>
  <c r="P12" i="9" s="1"/>
  <c r="Q8" i="9"/>
  <c r="N8" i="9"/>
  <c r="O8" i="9" s="1"/>
  <c r="P8" i="9" s="1"/>
  <c r="Q4" i="9"/>
  <c r="N4" i="9"/>
  <c r="O4" i="9" s="1"/>
  <c r="P4" i="9" s="1"/>
  <c r="N1107" i="9"/>
  <c r="O1107" i="9" s="1"/>
  <c r="P1107" i="9" s="1"/>
  <c r="N1102" i="9"/>
  <c r="O1102" i="9" s="1"/>
  <c r="P1102" i="9" s="1"/>
  <c r="N1096" i="9"/>
  <c r="O1096" i="9" s="1"/>
  <c r="P1096" i="9" s="1"/>
  <c r="N1091" i="9"/>
  <c r="O1091" i="9" s="1"/>
  <c r="P1091" i="9" s="1"/>
  <c r="N1086" i="9"/>
  <c r="O1086" i="9" s="1"/>
  <c r="P1086" i="9" s="1"/>
  <c r="N1080" i="9"/>
  <c r="O1080" i="9" s="1"/>
  <c r="P1080" i="9" s="1"/>
  <c r="N1075" i="9"/>
  <c r="O1075" i="9" s="1"/>
  <c r="P1075" i="9" s="1"/>
  <c r="N1070" i="9"/>
  <c r="O1070" i="9" s="1"/>
  <c r="P1070" i="9" s="1"/>
  <c r="N1064" i="9"/>
  <c r="O1064" i="9" s="1"/>
  <c r="P1064" i="9" s="1"/>
  <c r="N1059" i="9"/>
  <c r="O1059" i="9" s="1"/>
  <c r="P1059" i="9" s="1"/>
  <c r="N1054" i="9"/>
  <c r="O1054" i="9" s="1"/>
  <c r="P1054" i="9" s="1"/>
  <c r="N1048" i="9"/>
  <c r="O1048" i="9" s="1"/>
  <c r="P1048" i="9" s="1"/>
  <c r="N1043" i="9"/>
  <c r="O1043" i="9" s="1"/>
  <c r="P1043" i="9" s="1"/>
  <c r="N1038" i="9"/>
  <c r="O1038" i="9" s="1"/>
  <c r="P1038" i="9" s="1"/>
  <c r="N1032" i="9"/>
  <c r="O1032" i="9" s="1"/>
  <c r="P1032" i="9" s="1"/>
  <c r="N1027" i="9"/>
  <c r="O1027" i="9" s="1"/>
  <c r="P1027" i="9" s="1"/>
  <c r="N1022" i="9"/>
  <c r="O1022" i="9" s="1"/>
  <c r="P1022" i="9" s="1"/>
  <c r="N1016" i="9"/>
  <c r="O1016" i="9" s="1"/>
  <c r="P1016" i="9" s="1"/>
  <c r="N1011" i="9"/>
  <c r="O1011" i="9" s="1"/>
  <c r="P1011" i="9" s="1"/>
  <c r="N1006" i="9"/>
  <c r="O1006" i="9" s="1"/>
  <c r="P1006" i="9" s="1"/>
  <c r="N1000" i="9"/>
  <c r="O1000" i="9" s="1"/>
  <c r="P1000" i="9" s="1"/>
  <c r="N995" i="9"/>
  <c r="O995" i="9" s="1"/>
  <c r="P995" i="9" s="1"/>
  <c r="N990" i="9"/>
  <c r="O990" i="9" s="1"/>
  <c r="P990" i="9" s="1"/>
  <c r="N983" i="9"/>
  <c r="O983" i="9" s="1"/>
  <c r="P983" i="9" s="1"/>
  <c r="N975" i="9"/>
  <c r="O975" i="9" s="1"/>
  <c r="P975" i="9" s="1"/>
  <c r="N967" i="9"/>
  <c r="O967" i="9" s="1"/>
  <c r="P967" i="9" s="1"/>
  <c r="N959" i="9"/>
  <c r="O959" i="9" s="1"/>
  <c r="P959" i="9" s="1"/>
  <c r="N951" i="9"/>
  <c r="O951" i="9" s="1"/>
  <c r="P951" i="9" s="1"/>
  <c r="N943" i="9"/>
  <c r="O943" i="9" s="1"/>
  <c r="P943" i="9" s="1"/>
  <c r="N935" i="9"/>
  <c r="O935" i="9" s="1"/>
  <c r="P935" i="9" s="1"/>
  <c r="N927" i="9"/>
  <c r="O927" i="9" s="1"/>
  <c r="P927" i="9" s="1"/>
  <c r="N919" i="9"/>
  <c r="O919" i="9" s="1"/>
  <c r="P919" i="9" s="1"/>
  <c r="N911" i="9"/>
  <c r="O911" i="9" s="1"/>
  <c r="P911" i="9" s="1"/>
  <c r="N903" i="9"/>
  <c r="O903" i="9" s="1"/>
  <c r="P903" i="9" s="1"/>
  <c r="N895" i="9"/>
  <c r="O895" i="9" s="1"/>
  <c r="P895" i="9" s="1"/>
  <c r="N887" i="9"/>
  <c r="O887" i="9" s="1"/>
  <c r="P887" i="9" s="1"/>
  <c r="N879" i="9"/>
  <c r="O879" i="9" s="1"/>
  <c r="P879" i="9" s="1"/>
  <c r="N871" i="9"/>
  <c r="O871" i="9" s="1"/>
  <c r="P871" i="9" s="1"/>
  <c r="N863" i="9"/>
  <c r="O863" i="9" s="1"/>
  <c r="P863" i="9" s="1"/>
  <c r="N855" i="9"/>
  <c r="O855" i="9" s="1"/>
  <c r="P855" i="9" s="1"/>
  <c r="N847" i="9"/>
  <c r="O847" i="9" s="1"/>
  <c r="P847" i="9" s="1"/>
  <c r="N839" i="9"/>
  <c r="O839" i="9" s="1"/>
  <c r="P839" i="9" s="1"/>
  <c r="N831" i="9"/>
  <c r="O831" i="9" s="1"/>
  <c r="P831" i="9" s="1"/>
  <c r="N823" i="9"/>
  <c r="O823" i="9" s="1"/>
  <c r="P823" i="9" s="1"/>
  <c r="N815" i="9"/>
  <c r="O815" i="9" s="1"/>
  <c r="P815" i="9" s="1"/>
  <c r="N807" i="9"/>
  <c r="O807" i="9" s="1"/>
  <c r="P807" i="9" s="1"/>
  <c r="N799" i="9"/>
  <c r="O799" i="9" s="1"/>
  <c r="P799" i="9" s="1"/>
  <c r="N791" i="9"/>
  <c r="O791" i="9" s="1"/>
  <c r="P791" i="9" s="1"/>
  <c r="N783" i="9"/>
  <c r="O783" i="9" s="1"/>
  <c r="P783" i="9" s="1"/>
  <c r="N775" i="9"/>
  <c r="O775" i="9" s="1"/>
  <c r="P775" i="9" s="1"/>
  <c r="N767" i="9"/>
  <c r="O767" i="9" s="1"/>
  <c r="P767" i="9" s="1"/>
  <c r="N759" i="9"/>
  <c r="O759" i="9" s="1"/>
  <c r="P759" i="9" s="1"/>
  <c r="N751" i="9"/>
  <c r="O751" i="9" s="1"/>
  <c r="P751" i="9" s="1"/>
  <c r="N743" i="9"/>
  <c r="O743" i="9" s="1"/>
  <c r="P743" i="9" s="1"/>
  <c r="N735" i="9"/>
  <c r="O735" i="9" s="1"/>
  <c r="P735" i="9" s="1"/>
  <c r="N727" i="9"/>
  <c r="O727" i="9" s="1"/>
  <c r="P727" i="9" s="1"/>
  <c r="N719" i="9"/>
  <c r="O719" i="9" s="1"/>
  <c r="P719" i="9" s="1"/>
  <c r="N711" i="9"/>
  <c r="O711" i="9" s="1"/>
  <c r="P711" i="9" s="1"/>
  <c r="N703" i="9"/>
  <c r="O703" i="9" s="1"/>
  <c r="P703" i="9" s="1"/>
  <c r="N695" i="9"/>
  <c r="O695" i="9" s="1"/>
  <c r="P695" i="9" s="1"/>
  <c r="N687" i="9"/>
  <c r="O687" i="9" s="1"/>
  <c r="P687" i="9" s="1"/>
  <c r="N679" i="9"/>
  <c r="O679" i="9" s="1"/>
  <c r="P679" i="9" s="1"/>
  <c r="N671" i="9"/>
  <c r="O671" i="9" s="1"/>
  <c r="P671" i="9" s="1"/>
  <c r="N663" i="9"/>
  <c r="O663" i="9" s="1"/>
  <c r="P663" i="9" s="1"/>
  <c r="N655" i="9"/>
  <c r="O655" i="9" s="1"/>
  <c r="P655" i="9" s="1"/>
  <c r="N647" i="9"/>
  <c r="O647" i="9" s="1"/>
  <c r="P647" i="9" s="1"/>
  <c r="N639" i="9"/>
  <c r="O639" i="9" s="1"/>
  <c r="P639" i="9" s="1"/>
  <c r="N631" i="9"/>
  <c r="O631" i="9" s="1"/>
  <c r="P631" i="9" s="1"/>
  <c r="N623" i="9"/>
  <c r="O623" i="9" s="1"/>
  <c r="P623" i="9" s="1"/>
  <c r="N615" i="9"/>
  <c r="O615" i="9" s="1"/>
  <c r="P615" i="9" s="1"/>
  <c r="N607" i="9"/>
  <c r="O607" i="9" s="1"/>
  <c r="P607" i="9" s="1"/>
  <c r="N599" i="9"/>
  <c r="O599" i="9" s="1"/>
  <c r="P599" i="9" s="1"/>
  <c r="N591" i="9"/>
  <c r="O591" i="9" s="1"/>
  <c r="P591" i="9" s="1"/>
  <c r="N583" i="9"/>
  <c r="O583" i="9" s="1"/>
  <c r="P583" i="9" s="1"/>
  <c r="N575" i="9"/>
  <c r="O575" i="9" s="1"/>
  <c r="P575" i="9" s="1"/>
  <c r="N567" i="9"/>
  <c r="O567" i="9" s="1"/>
  <c r="P567" i="9" s="1"/>
  <c r="N559" i="9"/>
  <c r="O559" i="9" s="1"/>
  <c r="P559" i="9" s="1"/>
  <c r="N551" i="9"/>
  <c r="O551" i="9" s="1"/>
  <c r="P551" i="9" s="1"/>
  <c r="N543" i="9"/>
  <c r="O543" i="9" s="1"/>
  <c r="P543" i="9" s="1"/>
  <c r="N535" i="9"/>
  <c r="O535" i="9" s="1"/>
  <c r="P535" i="9" s="1"/>
  <c r="N527" i="9"/>
  <c r="O527" i="9" s="1"/>
  <c r="P527" i="9" s="1"/>
  <c r="N519" i="9"/>
  <c r="O519" i="9" s="1"/>
  <c r="P519" i="9" s="1"/>
  <c r="N511" i="9"/>
  <c r="O511" i="9" s="1"/>
  <c r="P511" i="9" s="1"/>
  <c r="N503" i="9"/>
  <c r="O503" i="9" s="1"/>
  <c r="P503" i="9" s="1"/>
  <c r="N495" i="9"/>
  <c r="O495" i="9" s="1"/>
  <c r="P495" i="9" s="1"/>
  <c r="N487" i="9"/>
  <c r="O487" i="9" s="1"/>
  <c r="P487" i="9" s="1"/>
  <c r="N479" i="9"/>
  <c r="O479" i="9" s="1"/>
  <c r="P479" i="9" s="1"/>
  <c r="N471" i="9"/>
  <c r="O471" i="9" s="1"/>
  <c r="P471" i="9" s="1"/>
  <c r="N463" i="9"/>
  <c r="O463" i="9" s="1"/>
  <c r="P463" i="9" s="1"/>
  <c r="N455" i="9"/>
  <c r="O455" i="9" s="1"/>
  <c r="P455" i="9" s="1"/>
  <c r="N447" i="9"/>
  <c r="O447" i="9" s="1"/>
  <c r="P447" i="9" s="1"/>
  <c r="N439" i="9"/>
  <c r="O439" i="9" s="1"/>
  <c r="P439" i="9" s="1"/>
  <c r="N431" i="9"/>
  <c r="O431" i="9" s="1"/>
  <c r="P431" i="9" s="1"/>
  <c r="N423" i="9"/>
  <c r="O423" i="9" s="1"/>
  <c r="P423" i="9" s="1"/>
  <c r="N415" i="9"/>
  <c r="O415" i="9" s="1"/>
  <c r="P415" i="9" s="1"/>
  <c r="N407" i="9"/>
  <c r="O407" i="9" s="1"/>
  <c r="P407" i="9" s="1"/>
  <c r="N399" i="9"/>
  <c r="O399" i="9" s="1"/>
  <c r="P399" i="9" s="1"/>
  <c r="N391" i="9"/>
  <c r="O391" i="9" s="1"/>
  <c r="P391" i="9" s="1"/>
  <c r="N383" i="9"/>
  <c r="O383" i="9" s="1"/>
  <c r="P383" i="9" s="1"/>
  <c r="N375" i="9"/>
  <c r="O375" i="9" s="1"/>
  <c r="P375" i="9" s="1"/>
  <c r="N367" i="9"/>
  <c r="O367" i="9" s="1"/>
  <c r="P367" i="9" s="1"/>
  <c r="N359" i="9"/>
  <c r="O359" i="9" s="1"/>
  <c r="P359" i="9" s="1"/>
  <c r="N351" i="9"/>
  <c r="O351" i="9" s="1"/>
  <c r="P351" i="9" s="1"/>
  <c r="N343" i="9"/>
  <c r="O343" i="9" s="1"/>
  <c r="P343" i="9" s="1"/>
  <c r="N335" i="9"/>
  <c r="O335" i="9" s="1"/>
  <c r="P335" i="9" s="1"/>
  <c r="N327" i="9"/>
  <c r="O327" i="9" s="1"/>
  <c r="P327" i="9" s="1"/>
  <c r="N319" i="9"/>
  <c r="O319" i="9" s="1"/>
  <c r="P319" i="9" s="1"/>
  <c r="N311" i="9"/>
  <c r="O311" i="9" s="1"/>
  <c r="P311" i="9" s="1"/>
  <c r="N303" i="9"/>
  <c r="O303" i="9" s="1"/>
  <c r="P303" i="9" s="1"/>
  <c r="N295" i="9"/>
  <c r="O295" i="9" s="1"/>
  <c r="P295" i="9" s="1"/>
  <c r="N287" i="9"/>
  <c r="O287" i="9" s="1"/>
  <c r="P287" i="9" s="1"/>
  <c r="N279" i="9"/>
  <c r="O279" i="9" s="1"/>
  <c r="P279" i="9" s="1"/>
  <c r="N271" i="9"/>
  <c r="O271" i="9" s="1"/>
  <c r="P271" i="9" s="1"/>
  <c r="N263" i="9"/>
  <c r="O263" i="9" s="1"/>
  <c r="P263" i="9" s="1"/>
  <c r="N255" i="9"/>
  <c r="O255" i="9" s="1"/>
  <c r="P255" i="9" s="1"/>
  <c r="N247" i="9"/>
  <c r="O247" i="9" s="1"/>
  <c r="P247" i="9" s="1"/>
  <c r="N239" i="9"/>
  <c r="O239" i="9" s="1"/>
  <c r="P239" i="9" s="1"/>
  <c r="N231" i="9"/>
  <c r="O231" i="9" s="1"/>
  <c r="P231" i="9" s="1"/>
  <c r="N223" i="9"/>
  <c r="O223" i="9" s="1"/>
  <c r="P223" i="9" s="1"/>
  <c r="N215" i="9"/>
  <c r="O215" i="9" s="1"/>
  <c r="P215" i="9" s="1"/>
  <c r="N207" i="9"/>
  <c r="O207" i="9" s="1"/>
  <c r="P207" i="9" s="1"/>
  <c r="N199" i="9"/>
  <c r="O199" i="9" s="1"/>
  <c r="P199" i="9" s="1"/>
  <c r="N184" i="9"/>
  <c r="O184" i="9" s="1"/>
  <c r="P184" i="9" s="1"/>
  <c r="N163" i="9"/>
  <c r="O163" i="9" s="1"/>
  <c r="P163" i="9" s="1"/>
  <c r="N142" i="9"/>
  <c r="O142" i="9" s="1"/>
  <c r="P142" i="9" s="1"/>
  <c r="N121" i="9"/>
  <c r="O121" i="9" s="1"/>
  <c r="P121" i="9" s="1"/>
  <c r="N95" i="9"/>
  <c r="O95" i="9" s="1"/>
  <c r="P95" i="9" s="1"/>
  <c r="N63" i="9"/>
  <c r="O63" i="9" s="1"/>
  <c r="P63" i="9" s="1"/>
  <c r="N31" i="9"/>
  <c r="O31" i="9" s="1"/>
  <c r="P31" i="9" s="1"/>
  <c r="Q1105" i="9"/>
  <c r="N1105" i="9"/>
  <c r="O1105" i="9" s="1"/>
  <c r="P1105" i="9" s="1"/>
  <c r="Q1097" i="9"/>
  <c r="N1097" i="9"/>
  <c r="O1097" i="9" s="1"/>
  <c r="P1097" i="9" s="1"/>
  <c r="Q1089" i="9"/>
  <c r="N1089" i="9"/>
  <c r="O1089" i="9" s="1"/>
  <c r="P1089" i="9" s="1"/>
  <c r="Q1081" i="9"/>
  <c r="N1081" i="9"/>
  <c r="O1081" i="9" s="1"/>
  <c r="P1081" i="9" s="1"/>
  <c r="Q1073" i="9"/>
  <c r="N1073" i="9"/>
  <c r="O1073" i="9" s="1"/>
  <c r="P1073" i="9" s="1"/>
  <c r="Q1065" i="9"/>
  <c r="N1065" i="9"/>
  <c r="O1065" i="9" s="1"/>
  <c r="P1065" i="9" s="1"/>
  <c r="Q1057" i="9"/>
  <c r="N1057" i="9"/>
  <c r="O1057" i="9" s="1"/>
  <c r="P1057" i="9" s="1"/>
  <c r="Q1049" i="9"/>
  <c r="N1049" i="9"/>
  <c r="O1049" i="9" s="1"/>
  <c r="P1049" i="9" s="1"/>
  <c r="Q1041" i="9"/>
  <c r="N1041" i="9"/>
  <c r="O1041" i="9" s="1"/>
  <c r="P1041" i="9" s="1"/>
  <c r="Q1033" i="9"/>
  <c r="N1033" i="9"/>
  <c r="O1033" i="9" s="1"/>
  <c r="P1033" i="9" s="1"/>
  <c r="Q1025" i="9"/>
  <c r="N1025" i="9"/>
  <c r="O1025" i="9" s="1"/>
  <c r="P1025" i="9" s="1"/>
  <c r="Q1017" i="9"/>
  <c r="N1017" i="9"/>
  <c r="O1017" i="9" s="1"/>
  <c r="P1017" i="9" s="1"/>
  <c r="Q1009" i="9"/>
  <c r="N1009" i="9"/>
  <c r="O1009" i="9" s="1"/>
  <c r="P1009" i="9" s="1"/>
  <c r="Q1001" i="9"/>
  <c r="N1001" i="9"/>
  <c r="O1001" i="9" s="1"/>
  <c r="P1001" i="9" s="1"/>
  <c r="Q993" i="9"/>
  <c r="N993" i="9"/>
  <c r="O993" i="9" s="1"/>
  <c r="P993" i="9" s="1"/>
  <c r="Q981" i="9"/>
  <c r="N981" i="9"/>
  <c r="O981" i="9" s="1"/>
  <c r="P981" i="9" s="1"/>
  <c r="Q973" i="9"/>
  <c r="N973" i="9"/>
  <c r="O973" i="9" s="1"/>
  <c r="P973" i="9" s="1"/>
  <c r="Q965" i="9"/>
  <c r="N965" i="9"/>
  <c r="O965" i="9" s="1"/>
  <c r="P965" i="9" s="1"/>
  <c r="Q953" i="9"/>
  <c r="N953" i="9"/>
  <c r="O953" i="9" s="1"/>
  <c r="P953" i="9" s="1"/>
  <c r="Q945" i="9"/>
  <c r="N945" i="9"/>
  <c r="O945" i="9" s="1"/>
  <c r="P945" i="9" s="1"/>
  <c r="Q937" i="9"/>
  <c r="N937" i="9"/>
  <c r="O937" i="9" s="1"/>
  <c r="P937" i="9" s="1"/>
  <c r="Q929" i="9"/>
  <c r="N929" i="9"/>
  <c r="O929" i="9" s="1"/>
  <c r="P929" i="9" s="1"/>
  <c r="Q921" i="9"/>
  <c r="N921" i="9"/>
  <c r="O921" i="9" s="1"/>
  <c r="P921" i="9" s="1"/>
  <c r="Q913" i="9"/>
  <c r="N913" i="9"/>
  <c r="O913" i="9" s="1"/>
  <c r="P913" i="9" s="1"/>
  <c r="Q905" i="9"/>
  <c r="N905" i="9"/>
  <c r="O905" i="9" s="1"/>
  <c r="P905" i="9" s="1"/>
  <c r="Q897" i="9"/>
  <c r="N897" i="9"/>
  <c r="O897" i="9" s="1"/>
  <c r="P897" i="9" s="1"/>
  <c r="Q889" i="9"/>
  <c r="N889" i="9"/>
  <c r="O889" i="9" s="1"/>
  <c r="P889" i="9" s="1"/>
  <c r="Q881" i="9"/>
  <c r="N881" i="9"/>
  <c r="O881" i="9" s="1"/>
  <c r="P881" i="9" s="1"/>
  <c r="Q869" i="9"/>
  <c r="N869" i="9"/>
  <c r="O869" i="9" s="1"/>
  <c r="P869" i="9" s="1"/>
  <c r="Q861" i="9"/>
  <c r="N861" i="9"/>
  <c r="O861" i="9" s="1"/>
  <c r="P861" i="9" s="1"/>
  <c r="Q853" i="9"/>
  <c r="N853" i="9"/>
  <c r="O853" i="9" s="1"/>
  <c r="P853" i="9" s="1"/>
  <c r="Q845" i="9"/>
  <c r="N845" i="9"/>
  <c r="O845" i="9" s="1"/>
  <c r="P845" i="9" s="1"/>
  <c r="Q837" i="9"/>
  <c r="N837" i="9"/>
  <c r="O837" i="9" s="1"/>
  <c r="P837" i="9" s="1"/>
  <c r="Q829" i="9"/>
  <c r="N829" i="9"/>
  <c r="O829" i="9" s="1"/>
  <c r="P829" i="9" s="1"/>
  <c r="Q821" i="9"/>
  <c r="N821" i="9"/>
  <c r="O821" i="9" s="1"/>
  <c r="P821" i="9" s="1"/>
  <c r="Q813" i="9"/>
  <c r="N813" i="9"/>
  <c r="O813" i="9" s="1"/>
  <c r="P813" i="9" s="1"/>
  <c r="Q805" i="9"/>
  <c r="N805" i="9"/>
  <c r="O805" i="9" s="1"/>
  <c r="P805" i="9" s="1"/>
  <c r="Q797" i="9"/>
  <c r="N797" i="9"/>
  <c r="O797" i="9" s="1"/>
  <c r="P797" i="9" s="1"/>
  <c r="Q789" i="9"/>
  <c r="N789" i="9"/>
  <c r="O789" i="9" s="1"/>
  <c r="P789" i="9" s="1"/>
  <c r="Q781" i="9"/>
  <c r="N781" i="9"/>
  <c r="O781" i="9" s="1"/>
  <c r="P781" i="9" s="1"/>
  <c r="Q773" i="9"/>
  <c r="N773" i="9"/>
  <c r="O773" i="9" s="1"/>
  <c r="P773" i="9" s="1"/>
  <c r="Q765" i="9"/>
  <c r="N765" i="9"/>
  <c r="O765" i="9" s="1"/>
  <c r="P765" i="9" s="1"/>
  <c r="Q757" i="9"/>
  <c r="N757" i="9"/>
  <c r="O757" i="9" s="1"/>
  <c r="P757" i="9" s="1"/>
  <c r="Q749" i="9"/>
  <c r="N749" i="9"/>
  <c r="O749" i="9" s="1"/>
  <c r="P749" i="9" s="1"/>
  <c r="Q741" i="9"/>
  <c r="N741" i="9"/>
  <c r="O741" i="9" s="1"/>
  <c r="P741" i="9" s="1"/>
  <c r="Q733" i="9"/>
  <c r="N733" i="9"/>
  <c r="O733" i="9" s="1"/>
  <c r="P733" i="9" s="1"/>
  <c r="Q725" i="9"/>
  <c r="N725" i="9"/>
  <c r="O725" i="9" s="1"/>
  <c r="P725" i="9" s="1"/>
  <c r="Q717" i="9"/>
  <c r="N717" i="9"/>
  <c r="O717" i="9" s="1"/>
  <c r="P717" i="9" s="1"/>
  <c r="Q709" i="9"/>
  <c r="N709" i="9"/>
  <c r="O709" i="9" s="1"/>
  <c r="P709" i="9" s="1"/>
  <c r="Q701" i="9"/>
  <c r="N701" i="9"/>
  <c r="O701" i="9" s="1"/>
  <c r="P701" i="9" s="1"/>
  <c r="Q693" i="9"/>
  <c r="N693" i="9"/>
  <c r="O693" i="9" s="1"/>
  <c r="P693" i="9" s="1"/>
  <c r="Q685" i="9"/>
  <c r="N685" i="9"/>
  <c r="O685" i="9" s="1"/>
  <c r="P685" i="9" s="1"/>
  <c r="Q677" i="9"/>
  <c r="N677" i="9"/>
  <c r="O677" i="9" s="1"/>
  <c r="P677" i="9" s="1"/>
  <c r="Q669" i="9"/>
  <c r="N669" i="9"/>
  <c r="O669" i="9" s="1"/>
  <c r="P669" i="9" s="1"/>
  <c r="Q661" i="9"/>
  <c r="N661" i="9"/>
  <c r="O661" i="9" s="1"/>
  <c r="P661" i="9" s="1"/>
  <c r="Q653" i="9"/>
  <c r="N653" i="9"/>
  <c r="O653" i="9" s="1"/>
  <c r="P653" i="9" s="1"/>
  <c r="Q645" i="9"/>
  <c r="N645" i="9"/>
  <c r="O645" i="9" s="1"/>
  <c r="P645" i="9" s="1"/>
  <c r="Q637" i="9"/>
  <c r="N637" i="9"/>
  <c r="O637" i="9" s="1"/>
  <c r="P637" i="9" s="1"/>
  <c r="Q629" i="9"/>
  <c r="N629" i="9"/>
  <c r="O629" i="9" s="1"/>
  <c r="P629" i="9" s="1"/>
  <c r="Q621" i="9"/>
  <c r="N621" i="9"/>
  <c r="O621" i="9" s="1"/>
  <c r="P621" i="9" s="1"/>
  <c r="Q613" i="9"/>
  <c r="N613" i="9"/>
  <c r="O613" i="9" s="1"/>
  <c r="P613" i="9" s="1"/>
  <c r="Q605" i="9"/>
  <c r="N605" i="9"/>
  <c r="O605" i="9" s="1"/>
  <c r="P605" i="9" s="1"/>
  <c r="Q597" i="9"/>
  <c r="N597" i="9"/>
  <c r="O597" i="9" s="1"/>
  <c r="P597" i="9" s="1"/>
  <c r="Q589" i="9"/>
  <c r="N589" i="9"/>
  <c r="O589" i="9" s="1"/>
  <c r="P589" i="9" s="1"/>
  <c r="Q581" i="9"/>
  <c r="N581" i="9"/>
  <c r="O581" i="9" s="1"/>
  <c r="P581" i="9" s="1"/>
  <c r="Q573" i="9"/>
  <c r="N573" i="9"/>
  <c r="O573" i="9" s="1"/>
  <c r="P573" i="9" s="1"/>
  <c r="Q561" i="9"/>
  <c r="N561" i="9"/>
  <c r="O561" i="9" s="1"/>
  <c r="P561" i="9" s="1"/>
  <c r="Q557" i="9"/>
  <c r="N557" i="9"/>
  <c r="O557" i="9" s="1"/>
  <c r="P557" i="9" s="1"/>
  <c r="Q549" i="9"/>
  <c r="N549" i="9"/>
  <c r="O549" i="9" s="1"/>
  <c r="P549" i="9" s="1"/>
  <c r="Q537" i="9"/>
  <c r="N537" i="9"/>
  <c r="O537" i="9" s="1"/>
  <c r="P537" i="9" s="1"/>
  <c r="Q529" i="9"/>
  <c r="N529" i="9"/>
  <c r="O529" i="9" s="1"/>
  <c r="P529" i="9" s="1"/>
  <c r="Q521" i="9"/>
  <c r="N521" i="9"/>
  <c r="O521" i="9" s="1"/>
  <c r="P521" i="9" s="1"/>
  <c r="Q513" i="9"/>
  <c r="N513" i="9"/>
  <c r="O513" i="9" s="1"/>
  <c r="P513" i="9" s="1"/>
  <c r="Q505" i="9"/>
  <c r="N505" i="9"/>
  <c r="O505" i="9" s="1"/>
  <c r="P505" i="9" s="1"/>
  <c r="Q497" i="9"/>
  <c r="N497" i="9"/>
  <c r="O497" i="9" s="1"/>
  <c r="P497" i="9" s="1"/>
  <c r="Q489" i="9"/>
  <c r="N489" i="9"/>
  <c r="O489" i="9" s="1"/>
  <c r="P489" i="9" s="1"/>
  <c r="Q481" i="9"/>
  <c r="N481" i="9"/>
  <c r="O481" i="9" s="1"/>
  <c r="P481" i="9" s="1"/>
  <c r="Q473" i="9"/>
  <c r="N473" i="9"/>
  <c r="O473" i="9" s="1"/>
  <c r="P473" i="9" s="1"/>
  <c r="Q465" i="9"/>
  <c r="N465" i="9"/>
  <c r="O465" i="9" s="1"/>
  <c r="P465" i="9" s="1"/>
  <c r="Q457" i="9"/>
  <c r="N457" i="9"/>
  <c r="O457" i="9" s="1"/>
  <c r="P457" i="9" s="1"/>
  <c r="Q453" i="9"/>
  <c r="N453" i="9"/>
  <c r="O453" i="9" s="1"/>
  <c r="P453" i="9" s="1"/>
  <c r="Q445" i="9"/>
  <c r="N445" i="9"/>
  <c r="O445" i="9" s="1"/>
  <c r="P445" i="9" s="1"/>
  <c r="Q437" i="9"/>
  <c r="N437" i="9"/>
  <c r="O437" i="9" s="1"/>
  <c r="P437" i="9" s="1"/>
  <c r="Q429" i="9"/>
  <c r="N429" i="9"/>
  <c r="O429" i="9" s="1"/>
  <c r="P429" i="9" s="1"/>
  <c r="Q421" i="9"/>
  <c r="N421" i="9"/>
  <c r="O421" i="9" s="1"/>
  <c r="P421" i="9" s="1"/>
  <c r="Q413" i="9"/>
  <c r="N413" i="9"/>
  <c r="O413" i="9" s="1"/>
  <c r="P413" i="9" s="1"/>
  <c r="Q405" i="9"/>
  <c r="N405" i="9"/>
  <c r="O405" i="9" s="1"/>
  <c r="P405" i="9" s="1"/>
  <c r="Q397" i="9"/>
  <c r="N397" i="9"/>
  <c r="O397" i="9" s="1"/>
  <c r="P397" i="9" s="1"/>
  <c r="Q389" i="9"/>
  <c r="N389" i="9"/>
  <c r="O389" i="9" s="1"/>
  <c r="P389" i="9" s="1"/>
  <c r="Q385" i="9"/>
  <c r="N385" i="9"/>
  <c r="O385" i="9" s="1"/>
  <c r="P385" i="9" s="1"/>
  <c r="Q377" i="9"/>
  <c r="N377" i="9"/>
  <c r="O377" i="9" s="1"/>
  <c r="P377" i="9" s="1"/>
  <c r="Q369" i="9"/>
  <c r="N369" i="9"/>
  <c r="O369" i="9" s="1"/>
  <c r="P369" i="9" s="1"/>
  <c r="Q361" i="9"/>
  <c r="N361" i="9"/>
  <c r="O361" i="9" s="1"/>
  <c r="P361" i="9" s="1"/>
  <c r="Q353" i="9"/>
  <c r="N353" i="9"/>
  <c r="O353" i="9" s="1"/>
  <c r="P353" i="9" s="1"/>
  <c r="Q345" i="9"/>
  <c r="N345" i="9"/>
  <c r="O345" i="9" s="1"/>
  <c r="P345" i="9" s="1"/>
  <c r="Q337" i="9"/>
  <c r="N337" i="9"/>
  <c r="O337" i="9" s="1"/>
  <c r="P337" i="9" s="1"/>
  <c r="Q329" i="9"/>
  <c r="N329" i="9"/>
  <c r="O329" i="9" s="1"/>
  <c r="P329" i="9" s="1"/>
  <c r="Q321" i="9"/>
  <c r="N321" i="9"/>
  <c r="O321" i="9" s="1"/>
  <c r="P321" i="9" s="1"/>
  <c r="Q313" i="9"/>
  <c r="N313" i="9"/>
  <c r="O313" i="9" s="1"/>
  <c r="P313" i="9" s="1"/>
  <c r="Q305" i="9"/>
  <c r="N305" i="9"/>
  <c r="O305" i="9" s="1"/>
  <c r="P305" i="9" s="1"/>
  <c r="Q297" i="9"/>
  <c r="N297" i="9"/>
  <c r="O297" i="9" s="1"/>
  <c r="P297" i="9" s="1"/>
  <c r="Q289" i="9"/>
  <c r="N289" i="9"/>
  <c r="O289" i="9" s="1"/>
  <c r="P289" i="9" s="1"/>
  <c r="Q281" i="9"/>
  <c r="N281" i="9"/>
  <c r="O281" i="9" s="1"/>
  <c r="P281" i="9" s="1"/>
  <c r="Q273" i="9"/>
  <c r="N273" i="9"/>
  <c r="O273" i="9" s="1"/>
  <c r="P273" i="9" s="1"/>
  <c r="Q265" i="9"/>
  <c r="N265" i="9"/>
  <c r="O265" i="9" s="1"/>
  <c r="P265" i="9" s="1"/>
  <c r="Q257" i="9"/>
  <c r="N257" i="9"/>
  <c r="O257" i="9" s="1"/>
  <c r="P257" i="9" s="1"/>
  <c r="Q249" i="9"/>
  <c r="N249" i="9"/>
  <c r="O249" i="9" s="1"/>
  <c r="P249" i="9" s="1"/>
  <c r="Q241" i="9"/>
  <c r="N241" i="9"/>
  <c r="O241" i="9" s="1"/>
  <c r="P241" i="9" s="1"/>
  <c r="Q233" i="9"/>
  <c r="N233" i="9"/>
  <c r="O233" i="9" s="1"/>
  <c r="P233" i="9" s="1"/>
  <c r="Q225" i="9"/>
  <c r="N225" i="9"/>
  <c r="O225" i="9" s="1"/>
  <c r="P225" i="9" s="1"/>
  <c r="Q217" i="9"/>
  <c r="N217" i="9"/>
  <c r="O217" i="9" s="1"/>
  <c r="P217" i="9" s="1"/>
  <c r="Q209" i="9"/>
  <c r="N209" i="9"/>
  <c r="O209" i="9" s="1"/>
  <c r="P209" i="9" s="1"/>
  <c r="Q201" i="9"/>
  <c r="N201" i="9"/>
  <c r="O201" i="9" s="1"/>
  <c r="P201" i="9" s="1"/>
  <c r="Q193" i="9"/>
  <c r="N193" i="9"/>
  <c r="O193" i="9" s="1"/>
  <c r="P193" i="9" s="1"/>
  <c r="Q185" i="9"/>
  <c r="N185" i="9"/>
  <c r="O185" i="9" s="1"/>
  <c r="P185" i="9" s="1"/>
  <c r="Q181" i="9"/>
  <c r="N181" i="9"/>
  <c r="O181" i="9" s="1"/>
  <c r="P181" i="9" s="1"/>
  <c r="Q173" i="9"/>
  <c r="N173" i="9"/>
  <c r="O173" i="9" s="1"/>
  <c r="P173" i="9" s="1"/>
  <c r="Q165" i="9"/>
  <c r="N165" i="9"/>
  <c r="O165" i="9" s="1"/>
  <c r="P165" i="9" s="1"/>
  <c r="Q145" i="9"/>
  <c r="N145" i="9"/>
  <c r="O145" i="9" s="1"/>
  <c r="P145" i="9" s="1"/>
  <c r="Q141" i="9"/>
  <c r="N141" i="9"/>
  <c r="O141" i="9" s="1"/>
  <c r="P141" i="9" s="1"/>
  <c r="Q133" i="9"/>
  <c r="N133" i="9"/>
  <c r="O133" i="9" s="1"/>
  <c r="P133" i="9" s="1"/>
  <c r="Q129" i="9"/>
  <c r="N129" i="9"/>
  <c r="O129" i="9" s="1"/>
  <c r="P129" i="9" s="1"/>
  <c r="Q125" i="9"/>
  <c r="N125" i="9"/>
  <c r="O125" i="9" s="1"/>
  <c r="P125" i="9" s="1"/>
  <c r="Q117" i="9"/>
  <c r="N117" i="9"/>
  <c r="O117" i="9" s="1"/>
  <c r="P117" i="9" s="1"/>
  <c r="Q109" i="9"/>
  <c r="N109" i="9"/>
  <c r="O109" i="9" s="1"/>
  <c r="P109" i="9" s="1"/>
  <c r="Q97" i="9"/>
  <c r="N97" i="9"/>
  <c r="O97" i="9" s="1"/>
  <c r="P97" i="9" s="1"/>
  <c r="Q89" i="9"/>
  <c r="N89" i="9"/>
  <c r="O89" i="9" s="1"/>
  <c r="P89" i="9" s="1"/>
  <c r="Q81" i="9"/>
  <c r="N81" i="9"/>
  <c r="O81" i="9" s="1"/>
  <c r="P81" i="9" s="1"/>
  <c r="Q73" i="9"/>
  <c r="N73" i="9"/>
  <c r="O73" i="9" s="1"/>
  <c r="P73" i="9" s="1"/>
  <c r="Q65" i="9"/>
  <c r="N65" i="9"/>
  <c r="O65" i="9" s="1"/>
  <c r="P65" i="9" s="1"/>
  <c r="Q53" i="9"/>
  <c r="N53" i="9"/>
  <c r="O53" i="9" s="1"/>
  <c r="P53" i="9" s="1"/>
  <c r="Q45" i="9"/>
  <c r="N45" i="9"/>
  <c r="O45" i="9" s="1"/>
  <c r="P45" i="9" s="1"/>
  <c r="Q37" i="9"/>
  <c r="N37" i="9"/>
  <c r="O37" i="9" s="1"/>
  <c r="P37" i="9" s="1"/>
  <c r="Q29" i="9"/>
  <c r="N29" i="9"/>
  <c r="O29" i="9" s="1"/>
  <c r="P29" i="9" s="1"/>
  <c r="Q21" i="9"/>
  <c r="N21" i="9"/>
  <c r="O21" i="9" s="1"/>
  <c r="P21" i="9" s="1"/>
  <c r="Q9" i="9"/>
  <c r="N9" i="9"/>
  <c r="O9" i="9" s="1"/>
  <c r="P9" i="9" s="1"/>
  <c r="N1039" i="9"/>
  <c r="O1039" i="9" s="1"/>
  <c r="P1039" i="9" s="1"/>
  <c r="N169" i="9"/>
  <c r="O169" i="9" s="1"/>
  <c r="P169" i="9" s="1"/>
  <c r="Q195" i="9"/>
  <c r="N195" i="9"/>
  <c r="O195" i="9" s="1"/>
  <c r="P195" i="9" s="1"/>
  <c r="Q191" i="9"/>
  <c r="N191" i="9"/>
  <c r="O191" i="9" s="1"/>
  <c r="P191" i="9" s="1"/>
  <c r="Q187" i="9"/>
  <c r="N187" i="9"/>
  <c r="O187" i="9" s="1"/>
  <c r="P187" i="9" s="1"/>
  <c r="Q183" i="9"/>
  <c r="N183" i="9"/>
  <c r="O183" i="9" s="1"/>
  <c r="P183" i="9" s="1"/>
  <c r="Q175" i="9"/>
  <c r="N175" i="9"/>
  <c r="O175" i="9" s="1"/>
  <c r="P175" i="9" s="1"/>
  <c r="Q171" i="9"/>
  <c r="N171" i="9"/>
  <c r="O171" i="9" s="1"/>
  <c r="P171" i="9" s="1"/>
  <c r="Q167" i="9"/>
  <c r="N167" i="9"/>
  <c r="O167" i="9" s="1"/>
  <c r="P167" i="9" s="1"/>
  <c r="Q159" i="9"/>
  <c r="N159" i="9"/>
  <c r="O159" i="9" s="1"/>
  <c r="P159" i="9" s="1"/>
  <c r="Q155" i="9"/>
  <c r="N155" i="9"/>
  <c r="O155" i="9" s="1"/>
  <c r="P155" i="9" s="1"/>
  <c r="Q151" i="9"/>
  <c r="N151" i="9"/>
  <c r="O151" i="9" s="1"/>
  <c r="P151" i="9" s="1"/>
  <c r="Q143" i="9"/>
  <c r="N143" i="9"/>
  <c r="O143" i="9" s="1"/>
  <c r="P143" i="9" s="1"/>
  <c r="Q139" i="9"/>
  <c r="N139" i="9"/>
  <c r="O139" i="9" s="1"/>
  <c r="P139" i="9" s="1"/>
  <c r="Q135" i="9"/>
  <c r="N135" i="9"/>
  <c r="O135" i="9" s="1"/>
  <c r="P135" i="9" s="1"/>
  <c r="Q127" i="9"/>
  <c r="N127" i="9"/>
  <c r="O127" i="9" s="1"/>
  <c r="P127" i="9" s="1"/>
  <c r="Q123" i="9"/>
  <c r="N123" i="9"/>
  <c r="O123" i="9" s="1"/>
  <c r="P123" i="9" s="1"/>
  <c r="Q119" i="9"/>
  <c r="N119" i="9"/>
  <c r="O119" i="9" s="1"/>
  <c r="P119" i="9" s="1"/>
  <c r="Q111" i="9"/>
  <c r="N111" i="9"/>
  <c r="O111" i="9" s="1"/>
  <c r="P111" i="9" s="1"/>
  <c r="Q107" i="9"/>
  <c r="N107" i="9"/>
  <c r="O107" i="9" s="1"/>
  <c r="P107" i="9" s="1"/>
  <c r="Q99" i="9"/>
  <c r="N99" i="9"/>
  <c r="O99" i="9" s="1"/>
  <c r="P99" i="9" s="1"/>
  <c r="Q91" i="9"/>
  <c r="N91" i="9"/>
  <c r="O91" i="9" s="1"/>
  <c r="P91" i="9" s="1"/>
  <c r="Q83" i="9"/>
  <c r="N83" i="9"/>
  <c r="O83" i="9" s="1"/>
  <c r="P83" i="9" s="1"/>
  <c r="Q75" i="9"/>
  <c r="N75" i="9"/>
  <c r="O75" i="9" s="1"/>
  <c r="P75" i="9" s="1"/>
  <c r="Q67" i="9"/>
  <c r="N67" i="9"/>
  <c r="O67" i="9" s="1"/>
  <c r="P67" i="9" s="1"/>
  <c r="Q59" i="9"/>
  <c r="N59" i="9"/>
  <c r="O59" i="9" s="1"/>
  <c r="P59" i="9" s="1"/>
  <c r="Q51" i="9"/>
  <c r="N51" i="9"/>
  <c r="O51" i="9" s="1"/>
  <c r="P51" i="9" s="1"/>
  <c r="Q43" i="9"/>
  <c r="N43" i="9"/>
  <c r="O43" i="9" s="1"/>
  <c r="P43" i="9" s="1"/>
  <c r="Q35" i="9"/>
  <c r="N35" i="9"/>
  <c r="O35" i="9" s="1"/>
  <c r="P35" i="9" s="1"/>
  <c r="Q27" i="9"/>
  <c r="N27" i="9"/>
  <c r="O27" i="9" s="1"/>
  <c r="P27" i="9" s="1"/>
  <c r="Q19" i="9"/>
  <c r="N19" i="9"/>
  <c r="O19" i="9" s="1"/>
  <c r="P19" i="9" s="1"/>
  <c r="Q11" i="9"/>
  <c r="N11" i="9"/>
  <c r="O11" i="9" s="1"/>
  <c r="P11" i="9" s="1"/>
  <c r="Q3" i="9"/>
  <c r="N3" i="9"/>
  <c r="O3" i="9" s="1"/>
  <c r="P3" i="9" s="1"/>
  <c r="N1106" i="9"/>
  <c r="O1106" i="9" s="1"/>
  <c r="P1106" i="9" s="1"/>
  <c r="N1100" i="9"/>
  <c r="O1100" i="9" s="1"/>
  <c r="P1100" i="9" s="1"/>
  <c r="N1095" i="9"/>
  <c r="O1095" i="9" s="1"/>
  <c r="P1095" i="9" s="1"/>
  <c r="N1090" i="9"/>
  <c r="O1090" i="9" s="1"/>
  <c r="P1090" i="9" s="1"/>
  <c r="N1084" i="9"/>
  <c r="O1084" i="9" s="1"/>
  <c r="P1084" i="9" s="1"/>
  <c r="N1079" i="9"/>
  <c r="O1079" i="9" s="1"/>
  <c r="P1079" i="9" s="1"/>
  <c r="N1074" i="9"/>
  <c r="O1074" i="9" s="1"/>
  <c r="P1074" i="9" s="1"/>
  <c r="N1068" i="9"/>
  <c r="O1068" i="9" s="1"/>
  <c r="P1068" i="9" s="1"/>
  <c r="N1063" i="9"/>
  <c r="O1063" i="9" s="1"/>
  <c r="P1063" i="9" s="1"/>
  <c r="N1058" i="9"/>
  <c r="O1058" i="9" s="1"/>
  <c r="P1058" i="9" s="1"/>
  <c r="N1052" i="9"/>
  <c r="O1052" i="9" s="1"/>
  <c r="P1052" i="9" s="1"/>
  <c r="N1047" i="9"/>
  <c r="O1047" i="9" s="1"/>
  <c r="P1047" i="9" s="1"/>
  <c r="N1042" i="9"/>
  <c r="O1042" i="9" s="1"/>
  <c r="P1042" i="9" s="1"/>
  <c r="N1036" i="9"/>
  <c r="O1036" i="9" s="1"/>
  <c r="P1036" i="9" s="1"/>
  <c r="N1031" i="9"/>
  <c r="O1031" i="9" s="1"/>
  <c r="P1031" i="9" s="1"/>
  <c r="N1026" i="9"/>
  <c r="O1026" i="9" s="1"/>
  <c r="P1026" i="9" s="1"/>
  <c r="N1020" i="9"/>
  <c r="O1020" i="9" s="1"/>
  <c r="P1020" i="9" s="1"/>
  <c r="N1015" i="9"/>
  <c r="O1015" i="9" s="1"/>
  <c r="P1015" i="9" s="1"/>
  <c r="N1010" i="9"/>
  <c r="O1010" i="9" s="1"/>
  <c r="P1010" i="9" s="1"/>
  <c r="N1004" i="9"/>
  <c r="O1004" i="9" s="1"/>
  <c r="P1004" i="9" s="1"/>
  <c r="N999" i="9"/>
  <c r="O999" i="9" s="1"/>
  <c r="P999" i="9" s="1"/>
  <c r="N994" i="9"/>
  <c r="O994" i="9" s="1"/>
  <c r="P994" i="9" s="1"/>
  <c r="N988" i="9"/>
  <c r="O988" i="9" s="1"/>
  <c r="P988" i="9" s="1"/>
  <c r="N980" i="9"/>
  <c r="O980" i="9" s="1"/>
  <c r="P980" i="9" s="1"/>
  <c r="N972" i="9"/>
  <c r="O972" i="9" s="1"/>
  <c r="P972" i="9" s="1"/>
  <c r="N964" i="9"/>
  <c r="O964" i="9" s="1"/>
  <c r="P964" i="9" s="1"/>
  <c r="N956" i="9"/>
  <c r="O956" i="9" s="1"/>
  <c r="P956" i="9" s="1"/>
  <c r="N948" i="9"/>
  <c r="O948" i="9" s="1"/>
  <c r="P948" i="9" s="1"/>
  <c r="N940" i="9"/>
  <c r="O940" i="9" s="1"/>
  <c r="P940" i="9" s="1"/>
  <c r="N932" i="9"/>
  <c r="O932" i="9" s="1"/>
  <c r="P932" i="9" s="1"/>
  <c r="N924" i="9"/>
  <c r="O924" i="9" s="1"/>
  <c r="P924" i="9" s="1"/>
  <c r="N916" i="9"/>
  <c r="O916" i="9" s="1"/>
  <c r="P916" i="9" s="1"/>
  <c r="N908" i="9"/>
  <c r="O908" i="9" s="1"/>
  <c r="P908" i="9" s="1"/>
  <c r="N900" i="9"/>
  <c r="O900" i="9" s="1"/>
  <c r="P900" i="9" s="1"/>
  <c r="N892" i="9"/>
  <c r="O892" i="9" s="1"/>
  <c r="P892" i="9" s="1"/>
  <c r="N884" i="9"/>
  <c r="O884" i="9" s="1"/>
  <c r="P884" i="9" s="1"/>
  <c r="N876" i="9"/>
  <c r="O876" i="9" s="1"/>
  <c r="P876" i="9" s="1"/>
  <c r="N868" i="9"/>
  <c r="O868" i="9" s="1"/>
  <c r="P868" i="9" s="1"/>
  <c r="N860" i="9"/>
  <c r="O860" i="9" s="1"/>
  <c r="P860" i="9" s="1"/>
  <c r="N852" i="9"/>
  <c r="O852" i="9" s="1"/>
  <c r="P852" i="9" s="1"/>
  <c r="N844" i="9"/>
  <c r="O844" i="9" s="1"/>
  <c r="P844" i="9" s="1"/>
  <c r="N836" i="9"/>
  <c r="O836" i="9" s="1"/>
  <c r="P836" i="9" s="1"/>
  <c r="N828" i="9"/>
  <c r="O828" i="9" s="1"/>
  <c r="P828" i="9" s="1"/>
  <c r="N820" i="9"/>
  <c r="O820" i="9" s="1"/>
  <c r="P820" i="9" s="1"/>
  <c r="N812" i="9"/>
  <c r="O812" i="9" s="1"/>
  <c r="P812" i="9" s="1"/>
  <c r="N804" i="9"/>
  <c r="O804" i="9" s="1"/>
  <c r="P804" i="9" s="1"/>
  <c r="N796" i="9"/>
  <c r="O796" i="9" s="1"/>
  <c r="P796" i="9" s="1"/>
  <c r="N788" i="9"/>
  <c r="O788" i="9" s="1"/>
  <c r="P788" i="9" s="1"/>
  <c r="N780" i="9"/>
  <c r="O780" i="9" s="1"/>
  <c r="P780" i="9" s="1"/>
  <c r="N772" i="9"/>
  <c r="O772" i="9" s="1"/>
  <c r="P772" i="9" s="1"/>
  <c r="N764" i="9"/>
  <c r="O764" i="9" s="1"/>
  <c r="P764" i="9" s="1"/>
  <c r="N756" i="9"/>
  <c r="O756" i="9" s="1"/>
  <c r="P756" i="9" s="1"/>
  <c r="N748" i="9"/>
  <c r="O748" i="9" s="1"/>
  <c r="P748" i="9" s="1"/>
  <c r="N740" i="9"/>
  <c r="O740" i="9" s="1"/>
  <c r="P740" i="9" s="1"/>
  <c r="N732" i="9"/>
  <c r="O732" i="9" s="1"/>
  <c r="P732" i="9" s="1"/>
  <c r="N724" i="9"/>
  <c r="O724" i="9" s="1"/>
  <c r="P724" i="9" s="1"/>
  <c r="N716" i="9"/>
  <c r="O716" i="9" s="1"/>
  <c r="P716" i="9" s="1"/>
  <c r="N708" i="9"/>
  <c r="O708" i="9" s="1"/>
  <c r="P708" i="9" s="1"/>
  <c r="N700" i="9"/>
  <c r="O700" i="9" s="1"/>
  <c r="P700" i="9" s="1"/>
  <c r="N692" i="9"/>
  <c r="O692" i="9" s="1"/>
  <c r="P692" i="9" s="1"/>
  <c r="N684" i="9"/>
  <c r="O684" i="9" s="1"/>
  <c r="P684" i="9" s="1"/>
  <c r="N676" i="9"/>
  <c r="O676" i="9" s="1"/>
  <c r="P676" i="9" s="1"/>
  <c r="N668" i="9"/>
  <c r="O668" i="9" s="1"/>
  <c r="P668" i="9" s="1"/>
  <c r="N660" i="9"/>
  <c r="O660" i="9" s="1"/>
  <c r="P660" i="9" s="1"/>
  <c r="N652" i="9"/>
  <c r="O652" i="9" s="1"/>
  <c r="P652" i="9" s="1"/>
  <c r="N644" i="9"/>
  <c r="O644" i="9" s="1"/>
  <c r="P644" i="9" s="1"/>
  <c r="N636" i="9"/>
  <c r="O636" i="9" s="1"/>
  <c r="P636" i="9" s="1"/>
  <c r="N628" i="9"/>
  <c r="O628" i="9" s="1"/>
  <c r="P628" i="9" s="1"/>
  <c r="N620" i="9"/>
  <c r="O620" i="9" s="1"/>
  <c r="P620" i="9" s="1"/>
  <c r="N612" i="9"/>
  <c r="O612" i="9" s="1"/>
  <c r="P612" i="9" s="1"/>
  <c r="N604" i="9"/>
  <c r="O604" i="9" s="1"/>
  <c r="P604" i="9" s="1"/>
  <c r="N596" i="9"/>
  <c r="O596" i="9" s="1"/>
  <c r="P596" i="9" s="1"/>
  <c r="N588" i="9"/>
  <c r="O588" i="9" s="1"/>
  <c r="P588" i="9" s="1"/>
  <c r="N580" i="9"/>
  <c r="O580" i="9" s="1"/>
  <c r="P580" i="9" s="1"/>
  <c r="N572" i="9"/>
  <c r="O572" i="9" s="1"/>
  <c r="P572" i="9" s="1"/>
  <c r="N564" i="9"/>
  <c r="O564" i="9" s="1"/>
  <c r="P564" i="9" s="1"/>
  <c r="N556" i="9"/>
  <c r="O556" i="9" s="1"/>
  <c r="P556" i="9" s="1"/>
  <c r="N548" i="9"/>
  <c r="O548" i="9" s="1"/>
  <c r="P548" i="9" s="1"/>
  <c r="N540" i="9"/>
  <c r="O540" i="9" s="1"/>
  <c r="P540" i="9" s="1"/>
  <c r="N532" i="9"/>
  <c r="O532" i="9" s="1"/>
  <c r="P532" i="9" s="1"/>
  <c r="N524" i="9"/>
  <c r="O524" i="9" s="1"/>
  <c r="P524" i="9" s="1"/>
  <c r="N516" i="9"/>
  <c r="O516" i="9" s="1"/>
  <c r="P516" i="9" s="1"/>
  <c r="N508" i="9"/>
  <c r="O508" i="9" s="1"/>
  <c r="P508" i="9" s="1"/>
  <c r="N500" i="9"/>
  <c r="O500" i="9" s="1"/>
  <c r="P500" i="9" s="1"/>
  <c r="N492" i="9"/>
  <c r="O492" i="9" s="1"/>
  <c r="P492" i="9" s="1"/>
  <c r="N484" i="9"/>
  <c r="O484" i="9" s="1"/>
  <c r="P484" i="9" s="1"/>
  <c r="N476" i="9"/>
  <c r="O476" i="9" s="1"/>
  <c r="P476" i="9" s="1"/>
  <c r="N468" i="9"/>
  <c r="O468" i="9" s="1"/>
  <c r="P468" i="9" s="1"/>
  <c r="N460" i="9"/>
  <c r="O460" i="9" s="1"/>
  <c r="P460" i="9" s="1"/>
  <c r="N452" i="9"/>
  <c r="O452" i="9" s="1"/>
  <c r="P452" i="9" s="1"/>
  <c r="N444" i="9"/>
  <c r="O444" i="9" s="1"/>
  <c r="P444" i="9" s="1"/>
  <c r="N436" i="9"/>
  <c r="O436" i="9" s="1"/>
  <c r="P436" i="9" s="1"/>
  <c r="N428" i="9"/>
  <c r="O428" i="9" s="1"/>
  <c r="P428" i="9" s="1"/>
  <c r="N420" i="9"/>
  <c r="O420" i="9" s="1"/>
  <c r="P420" i="9" s="1"/>
  <c r="N412" i="9"/>
  <c r="O412" i="9" s="1"/>
  <c r="P412" i="9" s="1"/>
  <c r="N404" i="9"/>
  <c r="O404" i="9" s="1"/>
  <c r="P404" i="9" s="1"/>
  <c r="N396" i="9"/>
  <c r="O396" i="9" s="1"/>
  <c r="P396" i="9" s="1"/>
  <c r="N388" i="9"/>
  <c r="O388" i="9" s="1"/>
  <c r="P388" i="9" s="1"/>
  <c r="N380" i="9"/>
  <c r="O380" i="9" s="1"/>
  <c r="P380" i="9" s="1"/>
  <c r="N372" i="9"/>
  <c r="O372" i="9" s="1"/>
  <c r="P372" i="9" s="1"/>
  <c r="N364" i="9"/>
  <c r="O364" i="9" s="1"/>
  <c r="P364" i="9" s="1"/>
  <c r="N356" i="9"/>
  <c r="O356" i="9" s="1"/>
  <c r="P356" i="9" s="1"/>
  <c r="N348" i="9"/>
  <c r="O348" i="9" s="1"/>
  <c r="P348" i="9" s="1"/>
  <c r="N340" i="9"/>
  <c r="O340" i="9" s="1"/>
  <c r="P340" i="9" s="1"/>
  <c r="N332" i="9"/>
  <c r="O332" i="9" s="1"/>
  <c r="P332" i="9" s="1"/>
  <c r="N324" i="9"/>
  <c r="O324" i="9" s="1"/>
  <c r="P324" i="9" s="1"/>
  <c r="N316" i="9"/>
  <c r="O316" i="9" s="1"/>
  <c r="P316" i="9" s="1"/>
  <c r="N308" i="9"/>
  <c r="O308" i="9" s="1"/>
  <c r="P308" i="9" s="1"/>
  <c r="N300" i="9"/>
  <c r="O300" i="9" s="1"/>
  <c r="P300" i="9" s="1"/>
  <c r="N292" i="9"/>
  <c r="O292" i="9" s="1"/>
  <c r="P292" i="9" s="1"/>
  <c r="N284" i="9"/>
  <c r="O284" i="9" s="1"/>
  <c r="P284" i="9" s="1"/>
  <c r="N276" i="9"/>
  <c r="O276" i="9" s="1"/>
  <c r="P276" i="9" s="1"/>
  <c r="N268" i="9"/>
  <c r="O268" i="9" s="1"/>
  <c r="P268" i="9" s="1"/>
  <c r="N260" i="9"/>
  <c r="O260" i="9" s="1"/>
  <c r="P260" i="9" s="1"/>
  <c r="N252" i="9"/>
  <c r="O252" i="9" s="1"/>
  <c r="P252" i="9" s="1"/>
  <c r="N244" i="9"/>
  <c r="O244" i="9" s="1"/>
  <c r="P244" i="9" s="1"/>
  <c r="N236" i="9"/>
  <c r="O236" i="9" s="1"/>
  <c r="P236" i="9" s="1"/>
  <c r="N228" i="9"/>
  <c r="O228" i="9" s="1"/>
  <c r="P228" i="9" s="1"/>
  <c r="N220" i="9"/>
  <c r="O220" i="9" s="1"/>
  <c r="P220" i="9" s="1"/>
  <c r="N212" i="9"/>
  <c r="O212" i="9" s="1"/>
  <c r="P212" i="9" s="1"/>
  <c r="N204" i="9"/>
  <c r="O204" i="9" s="1"/>
  <c r="P204" i="9" s="1"/>
  <c r="N196" i="9"/>
  <c r="O196" i="9" s="1"/>
  <c r="P196" i="9" s="1"/>
  <c r="N179" i="9"/>
  <c r="O179" i="9" s="1"/>
  <c r="P179" i="9" s="1"/>
  <c r="N158" i="9"/>
  <c r="O158" i="9" s="1"/>
  <c r="P158" i="9" s="1"/>
  <c r="N137" i="9"/>
  <c r="O137" i="9" s="1"/>
  <c r="P137" i="9" s="1"/>
  <c r="N115" i="9"/>
  <c r="O115" i="9" s="1"/>
  <c r="P115" i="9" s="1"/>
  <c r="N87" i="9"/>
  <c r="O87" i="9" s="1"/>
  <c r="P87" i="9" s="1"/>
  <c r="N55" i="9"/>
  <c r="O55" i="9" s="1"/>
  <c r="P55" i="9" s="1"/>
  <c r="N23" i="9"/>
  <c r="O23" i="9" s="1"/>
  <c r="P23" i="9" s="1"/>
  <c r="Q986" i="9"/>
  <c r="N986" i="9"/>
  <c r="O986" i="9" s="1"/>
  <c r="P986" i="9" s="1"/>
  <c r="Q982" i="9"/>
  <c r="N982" i="9"/>
  <c r="O982" i="9" s="1"/>
  <c r="P982" i="9" s="1"/>
  <c r="Q978" i="9"/>
  <c r="N978" i="9"/>
  <c r="O978" i="9" s="1"/>
  <c r="P978" i="9" s="1"/>
  <c r="Q974" i="9"/>
  <c r="N974" i="9"/>
  <c r="O974" i="9" s="1"/>
  <c r="P974" i="9" s="1"/>
  <c r="Q970" i="9"/>
  <c r="N970" i="9"/>
  <c r="O970" i="9" s="1"/>
  <c r="P970" i="9" s="1"/>
  <c r="Q966" i="9"/>
  <c r="N966" i="9"/>
  <c r="O966" i="9" s="1"/>
  <c r="P966" i="9" s="1"/>
  <c r="Q962" i="9"/>
  <c r="N962" i="9"/>
  <c r="O962" i="9" s="1"/>
  <c r="P962" i="9" s="1"/>
  <c r="Q958" i="9"/>
  <c r="N958" i="9"/>
  <c r="O958" i="9" s="1"/>
  <c r="P958" i="9" s="1"/>
  <c r="Q954" i="9"/>
  <c r="N954" i="9"/>
  <c r="O954" i="9" s="1"/>
  <c r="P954" i="9" s="1"/>
  <c r="Q950" i="9"/>
  <c r="N950" i="9"/>
  <c r="O950" i="9" s="1"/>
  <c r="P950" i="9" s="1"/>
  <c r="Q946" i="9"/>
  <c r="N946" i="9"/>
  <c r="O946" i="9" s="1"/>
  <c r="P946" i="9" s="1"/>
  <c r="Q942" i="9"/>
  <c r="N942" i="9"/>
  <c r="O942" i="9" s="1"/>
  <c r="P942" i="9" s="1"/>
  <c r="Q938" i="9"/>
  <c r="N938" i="9"/>
  <c r="O938" i="9" s="1"/>
  <c r="P938" i="9" s="1"/>
  <c r="Q934" i="9"/>
  <c r="N934" i="9"/>
  <c r="O934" i="9" s="1"/>
  <c r="P934" i="9" s="1"/>
  <c r="Q930" i="9"/>
  <c r="N930" i="9"/>
  <c r="O930" i="9" s="1"/>
  <c r="P930" i="9" s="1"/>
  <c r="Q926" i="9"/>
  <c r="N926" i="9"/>
  <c r="O926" i="9" s="1"/>
  <c r="P926" i="9" s="1"/>
  <c r="Q922" i="9"/>
  <c r="N922" i="9"/>
  <c r="O922" i="9" s="1"/>
  <c r="P922" i="9" s="1"/>
  <c r="Q918" i="9"/>
  <c r="N918" i="9"/>
  <c r="O918" i="9" s="1"/>
  <c r="P918" i="9" s="1"/>
  <c r="Q914" i="9"/>
  <c r="N914" i="9"/>
  <c r="O914" i="9" s="1"/>
  <c r="P914" i="9" s="1"/>
  <c r="Q910" i="9"/>
  <c r="N910" i="9"/>
  <c r="O910" i="9" s="1"/>
  <c r="P910" i="9" s="1"/>
  <c r="Q906" i="9"/>
  <c r="N906" i="9"/>
  <c r="O906" i="9" s="1"/>
  <c r="P906" i="9" s="1"/>
  <c r="Q902" i="9"/>
  <c r="N902" i="9"/>
  <c r="O902" i="9" s="1"/>
  <c r="P902" i="9" s="1"/>
  <c r="Q898" i="9"/>
  <c r="N898" i="9"/>
  <c r="O898" i="9" s="1"/>
  <c r="P898" i="9" s="1"/>
  <c r="Q894" i="9"/>
  <c r="N894" i="9"/>
  <c r="O894" i="9" s="1"/>
  <c r="P894" i="9" s="1"/>
  <c r="Q890" i="9"/>
  <c r="N890" i="9"/>
  <c r="O890" i="9" s="1"/>
  <c r="P890" i="9" s="1"/>
  <c r="Q886" i="9"/>
  <c r="N886" i="9"/>
  <c r="O886" i="9" s="1"/>
  <c r="P886" i="9" s="1"/>
  <c r="Q882" i="9"/>
  <c r="N882" i="9"/>
  <c r="O882" i="9" s="1"/>
  <c r="P882" i="9" s="1"/>
  <c r="Q878" i="9"/>
  <c r="N878" i="9"/>
  <c r="O878" i="9" s="1"/>
  <c r="P878" i="9" s="1"/>
  <c r="Q874" i="9"/>
  <c r="N874" i="9"/>
  <c r="O874" i="9" s="1"/>
  <c r="P874" i="9" s="1"/>
  <c r="Q870" i="9"/>
  <c r="N870" i="9"/>
  <c r="O870" i="9" s="1"/>
  <c r="P870" i="9" s="1"/>
  <c r="Q866" i="9"/>
  <c r="N866" i="9"/>
  <c r="O866" i="9" s="1"/>
  <c r="P866" i="9" s="1"/>
  <c r="Q862" i="9"/>
  <c r="N862" i="9"/>
  <c r="O862" i="9" s="1"/>
  <c r="P862" i="9" s="1"/>
  <c r="Q858" i="9"/>
  <c r="N858" i="9"/>
  <c r="O858" i="9" s="1"/>
  <c r="P858" i="9" s="1"/>
  <c r="Q854" i="9"/>
  <c r="N854" i="9"/>
  <c r="O854" i="9" s="1"/>
  <c r="P854" i="9" s="1"/>
  <c r="Q850" i="9"/>
  <c r="N850" i="9"/>
  <c r="O850" i="9" s="1"/>
  <c r="P850" i="9" s="1"/>
  <c r="Q846" i="9"/>
  <c r="N846" i="9"/>
  <c r="O846" i="9" s="1"/>
  <c r="P846" i="9" s="1"/>
  <c r="Q842" i="9"/>
  <c r="N842" i="9"/>
  <c r="O842" i="9" s="1"/>
  <c r="P842" i="9" s="1"/>
  <c r="Q838" i="9"/>
  <c r="N838" i="9"/>
  <c r="O838" i="9" s="1"/>
  <c r="P838" i="9" s="1"/>
  <c r="Q834" i="9"/>
  <c r="N834" i="9"/>
  <c r="O834" i="9" s="1"/>
  <c r="P834" i="9" s="1"/>
  <c r="Q830" i="9"/>
  <c r="N830" i="9"/>
  <c r="O830" i="9" s="1"/>
  <c r="P830" i="9" s="1"/>
  <c r="Q826" i="9"/>
  <c r="N826" i="9"/>
  <c r="O826" i="9" s="1"/>
  <c r="P826" i="9" s="1"/>
  <c r="Q822" i="9"/>
  <c r="N822" i="9"/>
  <c r="O822" i="9" s="1"/>
  <c r="P822" i="9" s="1"/>
  <c r="Q818" i="9"/>
  <c r="N818" i="9"/>
  <c r="O818" i="9" s="1"/>
  <c r="P818" i="9" s="1"/>
  <c r="Q814" i="9"/>
  <c r="N814" i="9"/>
  <c r="O814" i="9" s="1"/>
  <c r="P814" i="9" s="1"/>
  <c r="Q810" i="9"/>
  <c r="N810" i="9"/>
  <c r="O810" i="9" s="1"/>
  <c r="P810" i="9" s="1"/>
  <c r="Q806" i="9"/>
  <c r="N806" i="9"/>
  <c r="O806" i="9" s="1"/>
  <c r="P806" i="9" s="1"/>
  <c r="Q802" i="9"/>
  <c r="N802" i="9"/>
  <c r="O802" i="9" s="1"/>
  <c r="P802" i="9" s="1"/>
  <c r="Q798" i="9"/>
  <c r="N798" i="9"/>
  <c r="O798" i="9" s="1"/>
  <c r="P798" i="9" s="1"/>
  <c r="Q794" i="9"/>
  <c r="N794" i="9"/>
  <c r="O794" i="9" s="1"/>
  <c r="P794" i="9" s="1"/>
  <c r="Q790" i="9"/>
  <c r="N790" i="9"/>
  <c r="O790" i="9" s="1"/>
  <c r="P790" i="9" s="1"/>
  <c r="Q786" i="9"/>
  <c r="N786" i="9"/>
  <c r="O786" i="9" s="1"/>
  <c r="P786" i="9" s="1"/>
  <c r="Q782" i="9"/>
  <c r="N782" i="9"/>
  <c r="O782" i="9" s="1"/>
  <c r="P782" i="9" s="1"/>
  <c r="Q778" i="9"/>
  <c r="N778" i="9"/>
  <c r="O778" i="9" s="1"/>
  <c r="P778" i="9" s="1"/>
  <c r="Q774" i="9"/>
  <c r="N774" i="9"/>
  <c r="O774" i="9" s="1"/>
  <c r="P774" i="9" s="1"/>
  <c r="Q770" i="9"/>
  <c r="N770" i="9"/>
  <c r="O770" i="9" s="1"/>
  <c r="P770" i="9" s="1"/>
  <c r="Q766" i="9"/>
  <c r="N766" i="9"/>
  <c r="O766" i="9" s="1"/>
  <c r="P766" i="9" s="1"/>
  <c r="Q762" i="9"/>
  <c r="N762" i="9"/>
  <c r="O762" i="9" s="1"/>
  <c r="P762" i="9" s="1"/>
  <c r="Q758" i="9"/>
  <c r="N758" i="9"/>
  <c r="O758" i="9" s="1"/>
  <c r="P758" i="9" s="1"/>
  <c r="Q754" i="9"/>
  <c r="N754" i="9"/>
  <c r="O754" i="9" s="1"/>
  <c r="P754" i="9" s="1"/>
  <c r="Q750" i="9"/>
  <c r="N750" i="9"/>
  <c r="O750" i="9" s="1"/>
  <c r="P750" i="9" s="1"/>
  <c r="Q746" i="9"/>
  <c r="N746" i="9"/>
  <c r="O746" i="9" s="1"/>
  <c r="P746" i="9" s="1"/>
  <c r="Q742" i="9"/>
  <c r="N742" i="9"/>
  <c r="O742" i="9" s="1"/>
  <c r="P742" i="9" s="1"/>
  <c r="Q738" i="9"/>
  <c r="N738" i="9"/>
  <c r="O738" i="9" s="1"/>
  <c r="P738" i="9" s="1"/>
  <c r="Q734" i="9"/>
  <c r="N734" i="9"/>
  <c r="O734" i="9" s="1"/>
  <c r="P734" i="9" s="1"/>
  <c r="Q730" i="9"/>
  <c r="N730" i="9"/>
  <c r="O730" i="9" s="1"/>
  <c r="P730" i="9" s="1"/>
  <c r="Q726" i="9"/>
  <c r="N726" i="9"/>
  <c r="O726" i="9" s="1"/>
  <c r="P726" i="9" s="1"/>
  <c r="Q722" i="9"/>
  <c r="N722" i="9"/>
  <c r="O722" i="9" s="1"/>
  <c r="P722" i="9" s="1"/>
  <c r="Q718" i="9"/>
  <c r="N718" i="9"/>
  <c r="O718" i="9" s="1"/>
  <c r="P718" i="9" s="1"/>
  <c r="Q714" i="9"/>
  <c r="N714" i="9"/>
  <c r="O714" i="9" s="1"/>
  <c r="P714" i="9" s="1"/>
  <c r="Q710" i="9"/>
  <c r="N710" i="9"/>
  <c r="O710" i="9" s="1"/>
  <c r="P710" i="9" s="1"/>
  <c r="Q706" i="9"/>
  <c r="N706" i="9"/>
  <c r="O706" i="9" s="1"/>
  <c r="P706" i="9" s="1"/>
  <c r="Q702" i="9"/>
  <c r="N702" i="9"/>
  <c r="O702" i="9" s="1"/>
  <c r="P702" i="9" s="1"/>
  <c r="Q698" i="9"/>
  <c r="N698" i="9"/>
  <c r="O698" i="9" s="1"/>
  <c r="P698" i="9" s="1"/>
  <c r="Q694" i="9"/>
  <c r="N694" i="9"/>
  <c r="O694" i="9" s="1"/>
  <c r="P694" i="9" s="1"/>
  <c r="Q690" i="9"/>
  <c r="N690" i="9"/>
  <c r="O690" i="9" s="1"/>
  <c r="P690" i="9" s="1"/>
  <c r="Q686" i="9"/>
  <c r="N686" i="9"/>
  <c r="O686" i="9" s="1"/>
  <c r="P686" i="9" s="1"/>
  <c r="Q682" i="9"/>
  <c r="N682" i="9"/>
  <c r="O682" i="9" s="1"/>
  <c r="P682" i="9" s="1"/>
  <c r="Q678" i="9"/>
  <c r="N678" i="9"/>
  <c r="O678" i="9" s="1"/>
  <c r="P678" i="9" s="1"/>
  <c r="Q674" i="9"/>
  <c r="N674" i="9"/>
  <c r="O674" i="9" s="1"/>
  <c r="P674" i="9" s="1"/>
  <c r="Q670" i="9"/>
  <c r="N670" i="9"/>
  <c r="O670" i="9" s="1"/>
  <c r="P670" i="9" s="1"/>
  <c r="Q666" i="9"/>
  <c r="N666" i="9"/>
  <c r="O666" i="9" s="1"/>
  <c r="P666" i="9" s="1"/>
  <c r="Q662" i="9"/>
  <c r="N662" i="9"/>
  <c r="O662" i="9" s="1"/>
  <c r="P662" i="9" s="1"/>
  <c r="Q658" i="9"/>
  <c r="N658" i="9"/>
  <c r="O658" i="9" s="1"/>
  <c r="P658" i="9" s="1"/>
  <c r="Q654" i="9"/>
  <c r="N654" i="9"/>
  <c r="O654" i="9" s="1"/>
  <c r="P654" i="9" s="1"/>
  <c r="Q650" i="9"/>
  <c r="N650" i="9"/>
  <c r="O650" i="9" s="1"/>
  <c r="P650" i="9" s="1"/>
  <c r="Q646" i="9"/>
  <c r="N646" i="9"/>
  <c r="O646" i="9" s="1"/>
  <c r="P646" i="9" s="1"/>
  <c r="Q642" i="9"/>
  <c r="N642" i="9"/>
  <c r="O642" i="9" s="1"/>
  <c r="P642" i="9" s="1"/>
  <c r="Q638" i="9"/>
  <c r="N638" i="9"/>
  <c r="O638" i="9" s="1"/>
  <c r="P638" i="9" s="1"/>
  <c r="Q634" i="9"/>
  <c r="N634" i="9"/>
  <c r="O634" i="9" s="1"/>
  <c r="P634" i="9" s="1"/>
  <c r="Q630" i="9"/>
  <c r="N630" i="9"/>
  <c r="O630" i="9" s="1"/>
  <c r="P630" i="9" s="1"/>
  <c r="Q626" i="9"/>
  <c r="N626" i="9"/>
  <c r="O626" i="9" s="1"/>
  <c r="P626" i="9" s="1"/>
  <c r="Q622" i="9"/>
  <c r="N622" i="9"/>
  <c r="O622" i="9" s="1"/>
  <c r="P622" i="9" s="1"/>
  <c r="Q618" i="9"/>
  <c r="N618" i="9"/>
  <c r="O618" i="9" s="1"/>
  <c r="P618" i="9" s="1"/>
  <c r="Q614" i="9"/>
  <c r="N614" i="9"/>
  <c r="O614" i="9" s="1"/>
  <c r="P614" i="9" s="1"/>
  <c r="Q610" i="9"/>
  <c r="N610" i="9"/>
  <c r="O610" i="9" s="1"/>
  <c r="P610" i="9" s="1"/>
  <c r="Q606" i="9"/>
  <c r="N606" i="9"/>
  <c r="O606" i="9" s="1"/>
  <c r="P606" i="9" s="1"/>
  <c r="Q602" i="9"/>
  <c r="N602" i="9"/>
  <c r="O602" i="9" s="1"/>
  <c r="P602" i="9" s="1"/>
  <c r="Q598" i="9"/>
  <c r="N598" i="9"/>
  <c r="O598" i="9" s="1"/>
  <c r="P598" i="9" s="1"/>
  <c r="Q594" i="9"/>
  <c r="N594" i="9"/>
  <c r="O594" i="9" s="1"/>
  <c r="P594" i="9" s="1"/>
  <c r="Q590" i="9"/>
  <c r="N590" i="9"/>
  <c r="O590" i="9" s="1"/>
  <c r="P590" i="9" s="1"/>
  <c r="Q586" i="9"/>
  <c r="N586" i="9"/>
  <c r="O586" i="9" s="1"/>
  <c r="P586" i="9" s="1"/>
  <c r="Q582" i="9"/>
  <c r="N582" i="9"/>
  <c r="O582" i="9" s="1"/>
  <c r="P582" i="9" s="1"/>
  <c r="Q578" i="9"/>
  <c r="N578" i="9"/>
  <c r="O578" i="9" s="1"/>
  <c r="P578" i="9" s="1"/>
  <c r="Q574" i="9"/>
  <c r="N574" i="9"/>
  <c r="O574" i="9" s="1"/>
  <c r="P574" i="9" s="1"/>
  <c r="Q570" i="9"/>
  <c r="N570" i="9"/>
  <c r="O570" i="9" s="1"/>
  <c r="P570" i="9" s="1"/>
  <c r="Q566" i="9"/>
  <c r="N566" i="9"/>
  <c r="O566" i="9" s="1"/>
  <c r="P566" i="9" s="1"/>
  <c r="Q562" i="9"/>
  <c r="N562" i="9"/>
  <c r="O562" i="9" s="1"/>
  <c r="P562" i="9" s="1"/>
  <c r="Q558" i="9"/>
  <c r="N558" i="9"/>
  <c r="O558" i="9" s="1"/>
  <c r="P558" i="9" s="1"/>
  <c r="Q554" i="9"/>
  <c r="N554" i="9"/>
  <c r="O554" i="9" s="1"/>
  <c r="P554" i="9" s="1"/>
  <c r="Q550" i="9"/>
  <c r="N550" i="9"/>
  <c r="O550" i="9" s="1"/>
  <c r="P550" i="9" s="1"/>
  <c r="Q546" i="9"/>
  <c r="N546" i="9"/>
  <c r="O546" i="9" s="1"/>
  <c r="P546" i="9" s="1"/>
  <c r="Q542" i="9"/>
  <c r="N542" i="9"/>
  <c r="O542" i="9" s="1"/>
  <c r="P542" i="9" s="1"/>
  <c r="Q538" i="9"/>
  <c r="N538" i="9"/>
  <c r="O538" i="9" s="1"/>
  <c r="P538" i="9" s="1"/>
  <c r="Q534" i="9"/>
  <c r="N534" i="9"/>
  <c r="O534" i="9" s="1"/>
  <c r="P534" i="9" s="1"/>
  <c r="Q530" i="9"/>
  <c r="N530" i="9"/>
  <c r="O530" i="9" s="1"/>
  <c r="P530" i="9" s="1"/>
  <c r="Q526" i="9"/>
  <c r="N526" i="9"/>
  <c r="O526" i="9" s="1"/>
  <c r="P526" i="9" s="1"/>
  <c r="Q522" i="9"/>
  <c r="N522" i="9"/>
  <c r="O522" i="9" s="1"/>
  <c r="P522" i="9" s="1"/>
  <c r="Q518" i="9"/>
  <c r="N518" i="9"/>
  <c r="O518" i="9" s="1"/>
  <c r="P518" i="9" s="1"/>
  <c r="Q514" i="9"/>
  <c r="N514" i="9"/>
  <c r="O514" i="9" s="1"/>
  <c r="P514" i="9" s="1"/>
  <c r="Q510" i="9"/>
  <c r="N510" i="9"/>
  <c r="O510" i="9" s="1"/>
  <c r="P510" i="9" s="1"/>
  <c r="Q506" i="9"/>
  <c r="N506" i="9"/>
  <c r="O506" i="9" s="1"/>
  <c r="P506" i="9" s="1"/>
  <c r="Q502" i="9"/>
  <c r="N502" i="9"/>
  <c r="O502" i="9" s="1"/>
  <c r="P502" i="9" s="1"/>
  <c r="Q498" i="9"/>
  <c r="N498" i="9"/>
  <c r="O498" i="9" s="1"/>
  <c r="P498" i="9" s="1"/>
  <c r="Q494" i="9"/>
  <c r="N494" i="9"/>
  <c r="O494" i="9" s="1"/>
  <c r="P494" i="9" s="1"/>
  <c r="Q490" i="9"/>
  <c r="N490" i="9"/>
  <c r="O490" i="9" s="1"/>
  <c r="P490" i="9" s="1"/>
  <c r="Q486" i="9"/>
  <c r="N486" i="9"/>
  <c r="O486" i="9" s="1"/>
  <c r="P486" i="9" s="1"/>
  <c r="Q482" i="9"/>
  <c r="N482" i="9"/>
  <c r="O482" i="9" s="1"/>
  <c r="P482" i="9" s="1"/>
  <c r="Q478" i="9"/>
  <c r="N478" i="9"/>
  <c r="O478" i="9" s="1"/>
  <c r="P478" i="9" s="1"/>
  <c r="Q474" i="9"/>
  <c r="N474" i="9"/>
  <c r="O474" i="9" s="1"/>
  <c r="P474" i="9" s="1"/>
  <c r="Q470" i="9"/>
  <c r="N470" i="9"/>
  <c r="O470" i="9" s="1"/>
  <c r="P470" i="9" s="1"/>
  <c r="Q466" i="9"/>
  <c r="N466" i="9"/>
  <c r="O466" i="9" s="1"/>
  <c r="P466" i="9" s="1"/>
  <c r="Q462" i="9"/>
  <c r="N462" i="9"/>
  <c r="O462" i="9" s="1"/>
  <c r="P462" i="9" s="1"/>
  <c r="Q458" i="9"/>
  <c r="N458" i="9"/>
  <c r="O458" i="9" s="1"/>
  <c r="P458" i="9" s="1"/>
  <c r="Q454" i="9"/>
  <c r="N454" i="9"/>
  <c r="O454" i="9" s="1"/>
  <c r="P454" i="9" s="1"/>
  <c r="Q450" i="9"/>
  <c r="N450" i="9"/>
  <c r="O450" i="9" s="1"/>
  <c r="P450" i="9" s="1"/>
  <c r="Q446" i="9"/>
  <c r="N446" i="9"/>
  <c r="O446" i="9" s="1"/>
  <c r="P446" i="9" s="1"/>
  <c r="Q442" i="9"/>
  <c r="N442" i="9"/>
  <c r="O442" i="9" s="1"/>
  <c r="P442" i="9" s="1"/>
  <c r="Q438" i="9"/>
  <c r="N438" i="9"/>
  <c r="O438" i="9" s="1"/>
  <c r="P438" i="9" s="1"/>
  <c r="Q434" i="9"/>
  <c r="N434" i="9"/>
  <c r="O434" i="9" s="1"/>
  <c r="P434" i="9" s="1"/>
  <c r="Q430" i="9"/>
  <c r="N430" i="9"/>
  <c r="O430" i="9" s="1"/>
  <c r="P430" i="9" s="1"/>
  <c r="Q426" i="9"/>
  <c r="N426" i="9"/>
  <c r="O426" i="9" s="1"/>
  <c r="P426" i="9" s="1"/>
  <c r="Q422" i="9"/>
  <c r="N422" i="9"/>
  <c r="O422" i="9" s="1"/>
  <c r="P422" i="9" s="1"/>
  <c r="Q418" i="9"/>
  <c r="N418" i="9"/>
  <c r="O418" i="9" s="1"/>
  <c r="P418" i="9" s="1"/>
  <c r="Q414" i="9"/>
  <c r="N414" i="9"/>
  <c r="O414" i="9" s="1"/>
  <c r="P414" i="9" s="1"/>
  <c r="Q410" i="9"/>
  <c r="N410" i="9"/>
  <c r="O410" i="9" s="1"/>
  <c r="P410" i="9" s="1"/>
  <c r="Q406" i="9"/>
  <c r="N406" i="9"/>
  <c r="O406" i="9" s="1"/>
  <c r="P406" i="9" s="1"/>
  <c r="Q402" i="9"/>
  <c r="N402" i="9"/>
  <c r="O402" i="9" s="1"/>
  <c r="P402" i="9" s="1"/>
  <c r="Q398" i="9"/>
  <c r="N398" i="9"/>
  <c r="O398" i="9" s="1"/>
  <c r="P398" i="9" s="1"/>
  <c r="Q394" i="9"/>
  <c r="N394" i="9"/>
  <c r="O394" i="9" s="1"/>
  <c r="P394" i="9" s="1"/>
  <c r="Q390" i="9"/>
  <c r="N390" i="9"/>
  <c r="O390" i="9" s="1"/>
  <c r="P390" i="9" s="1"/>
  <c r="Q386" i="9"/>
  <c r="N386" i="9"/>
  <c r="O386" i="9" s="1"/>
  <c r="P386" i="9" s="1"/>
  <c r="Q382" i="9"/>
  <c r="N382" i="9"/>
  <c r="O382" i="9" s="1"/>
  <c r="P382" i="9" s="1"/>
  <c r="Q378" i="9"/>
  <c r="N378" i="9"/>
  <c r="O378" i="9" s="1"/>
  <c r="P378" i="9" s="1"/>
  <c r="Q374" i="9"/>
  <c r="N374" i="9"/>
  <c r="O374" i="9" s="1"/>
  <c r="P374" i="9" s="1"/>
  <c r="Q370" i="9"/>
  <c r="N370" i="9"/>
  <c r="O370" i="9" s="1"/>
  <c r="P370" i="9" s="1"/>
  <c r="Q366" i="9"/>
  <c r="N366" i="9"/>
  <c r="O366" i="9" s="1"/>
  <c r="P366" i="9" s="1"/>
  <c r="Q362" i="9"/>
  <c r="N362" i="9"/>
  <c r="O362" i="9" s="1"/>
  <c r="P362" i="9" s="1"/>
  <c r="Q358" i="9"/>
  <c r="N358" i="9"/>
  <c r="O358" i="9" s="1"/>
  <c r="P358" i="9" s="1"/>
  <c r="Q354" i="9"/>
  <c r="N354" i="9"/>
  <c r="O354" i="9" s="1"/>
  <c r="P354" i="9" s="1"/>
  <c r="Q350" i="9"/>
  <c r="N350" i="9"/>
  <c r="O350" i="9" s="1"/>
  <c r="P350" i="9" s="1"/>
  <c r="Q346" i="9"/>
  <c r="N346" i="9"/>
  <c r="O346" i="9" s="1"/>
  <c r="P346" i="9" s="1"/>
  <c r="Q342" i="9"/>
  <c r="N342" i="9"/>
  <c r="O342" i="9" s="1"/>
  <c r="P342" i="9" s="1"/>
  <c r="Q338" i="9"/>
  <c r="N338" i="9"/>
  <c r="O338" i="9" s="1"/>
  <c r="P338" i="9" s="1"/>
  <c r="Q334" i="9"/>
  <c r="N334" i="9"/>
  <c r="O334" i="9" s="1"/>
  <c r="P334" i="9" s="1"/>
  <c r="Q330" i="9"/>
  <c r="N330" i="9"/>
  <c r="O330" i="9" s="1"/>
  <c r="P330" i="9" s="1"/>
  <c r="Q326" i="9"/>
  <c r="N326" i="9"/>
  <c r="O326" i="9" s="1"/>
  <c r="P326" i="9" s="1"/>
  <c r="Q322" i="9"/>
  <c r="N322" i="9"/>
  <c r="O322" i="9" s="1"/>
  <c r="P322" i="9" s="1"/>
  <c r="Q318" i="9"/>
  <c r="N318" i="9"/>
  <c r="O318" i="9" s="1"/>
  <c r="P318" i="9" s="1"/>
  <c r="Q314" i="9"/>
  <c r="N314" i="9"/>
  <c r="O314" i="9" s="1"/>
  <c r="P314" i="9" s="1"/>
  <c r="Q310" i="9"/>
  <c r="N310" i="9"/>
  <c r="O310" i="9" s="1"/>
  <c r="P310" i="9" s="1"/>
  <c r="Q306" i="9"/>
  <c r="N306" i="9"/>
  <c r="O306" i="9" s="1"/>
  <c r="P306" i="9" s="1"/>
  <c r="Q302" i="9"/>
  <c r="N302" i="9"/>
  <c r="O302" i="9" s="1"/>
  <c r="P302" i="9" s="1"/>
  <c r="Q298" i="9"/>
  <c r="N298" i="9"/>
  <c r="O298" i="9" s="1"/>
  <c r="P298" i="9" s="1"/>
  <c r="Q294" i="9"/>
  <c r="N294" i="9"/>
  <c r="O294" i="9" s="1"/>
  <c r="P294" i="9" s="1"/>
  <c r="Q290" i="9"/>
  <c r="N290" i="9"/>
  <c r="O290" i="9" s="1"/>
  <c r="P290" i="9" s="1"/>
  <c r="Q286" i="9"/>
  <c r="N286" i="9"/>
  <c r="O286" i="9" s="1"/>
  <c r="P286" i="9" s="1"/>
  <c r="Q282" i="9"/>
  <c r="N282" i="9"/>
  <c r="O282" i="9" s="1"/>
  <c r="P282" i="9" s="1"/>
  <c r="Q278" i="9"/>
  <c r="N278" i="9"/>
  <c r="O278" i="9" s="1"/>
  <c r="P278" i="9" s="1"/>
  <c r="Q274" i="9"/>
  <c r="N274" i="9"/>
  <c r="O274" i="9" s="1"/>
  <c r="P274" i="9" s="1"/>
  <c r="Q270" i="9"/>
  <c r="N270" i="9"/>
  <c r="O270" i="9" s="1"/>
  <c r="P270" i="9" s="1"/>
  <c r="Q266" i="9"/>
  <c r="N266" i="9"/>
  <c r="O266" i="9" s="1"/>
  <c r="P266" i="9" s="1"/>
  <c r="Q262" i="9"/>
  <c r="N262" i="9"/>
  <c r="O262" i="9" s="1"/>
  <c r="P262" i="9" s="1"/>
  <c r="Q258" i="9"/>
  <c r="N258" i="9"/>
  <c r="O258" i="9" s="1"/>
  <c r="P258" i="9" s="1"/>
  <c r="Q254" i="9"/>
  <c r="N254" i="9"/>
  <c r="O254" i="9" s="1"/>
  <c r="P254" i="9" s="1"/>
  <c r="Q250" i="9"/>
  <c r="N250" i="9"/>
  <c r="O250" i="9" s="1"/>
  <c r="P250" i="9" s="1"/>
  <c r="Q246" i="9"/>
  <c r="N246" i="9"/>
  <c r="O246" i="9" s="1"/>
  <c r="P246" i="9" s="1"/>
  <c r="Q242" i="9"/>
  <c r="N242" i="9"/>
  <c r="O242" i="9" s="1"/>
  <c r="P242" i="9" s="1"/>
  <c r="Q238" i="9"/>
  <c r="N238" i="9"/>
  <c r="O238" i="9" s="1"/>
  <c r="P238" i="9" s="1"/>
  <c r="Q234" i="9"/>
  <c r="N234" i="9"/>
  <c r="O234" i="9" s="1"/>
  <c r="P234" i="9" s="1"/>
  <c r="Q230" i="9"/>
  <c r="N230" i="9"/>
  <c r="O230" i="9" s="1"/>
  <c r="P230" i="9" s="1"/>
  <c r="Q226" i="9"/>
  <c r="N226" i="9"/>
  <c r="O226" i="9" s="1"/>
  <c r="P226" i="9" s="1"/>
  <c r="Q222" i="9"/>
  <c r="N222" i="9"/>
  <c r="O222" i="9" s="1"/>
  <c r="P222" i="9" s="1"/>
  <c r="Q218" i="9"/>
  <c r="N218" i="9"/>
  <c r="O218" i="9" s="1"/>
  <c r="P218" i="9" s="1"/>
  <c r="Q214" i="9"/>
  <c r="N214" i="9"/>
  <c r="O214" i="9" s="1"/>
  <c r="P214" i="9" s="1"/>
  <c r="Q210" i="9"/>
  <c r="N210" i="9"/>
  <c r="O210" i="9" s="1"/>
  <c r="P210" i="9" s="1"/>
  <c r="Q206" i="9"/>
  <c r="N206" i="9"/>
  <c r="O206" i="9" s="1"/>
  <c r="P206" i="9" s="1"/>
  <c r="Q202" i="9"/>
  <c r="N202" i="9"/>
  <c r="O202" i="9" s="1"/>
  <c r="P202" i="9" s="1"/>
  <c r="Q198" i="9"/>
  <c r="N198" i="9"/>
  <c r="O198" i="9" s="1"/>
  <c r="P198" i="9" s="1"/>
  <c r="Q194" i="9"/>
  <c r="N194" i="9"/>
  <c r="O194" i="9" s="1"/>
  <c r="P194" i="9" s="1"/>
  <c r="Q190" i="9"/>
  <c r="N190" i="9"/>
  <c r="O190" i="9" s="1"/>
  <c r="P190" i="9" s="1"/>
  <c r="Q186" i="9"/>
  <c r="N186" i="9"/>
  <c r="O186" i="9" s="1"/>
  <c r="P186" i="9" s="1"/>
  <c r="Q182" i="9"/>
  <c r="N182" i="9"/>
  <c r="O182" i="9" s="1"/>
  <c r="P182" i="9" s="1"/>
  <c r="Q178" i="9"/>
  <c r="N178" i="9"/>
  <c r="O178" i="9" s="1"/>
  <c r="P178" i="9" s="1"/>
  <c r="Q170" i="9"/>
  <c r="N170" i="9"/>
  <c r="O170" i="9" s="1"/>
  <c r="P170" i="9" s="1"/>
  <c r="Q166" i="9"/>
  <c r="N166" i="9"/>
  <c r="O166" i="9" s="1"/>
  <c r="P166" i="9" s="1"/>
  <c r="Q162" i="9"/>
  <c r="N162" i="9"/>
  <c r="O162" i="9" s="1"/>
  <c r="P162" i="9" s="1"/>
  <c r="Q154" i="9"/>
  <c r="N154" i="9"/>
  <c r="O154" i="9" s="1"/>
  <c r="P154" i="9" s="1"/>
  <c r="Q150" i="9"/>
  <c r="N150" i="9"/>
  <c r="O150" i="9" s="1"/>
  <c r="P150" i="9" s="1"/>
  <c r="Q146" i="9"/>
  <c r="N146" i="9"/>
  <c r="O146" i="9" s="1"/>
  <c r="P146" i="9" s="1"/>
  <c r="Q138" i="9"/>
  <c r="N138" i="9"/>
  <c r="O138" i="9" s="1"/>
  <c r="P138" i="9" s="1"/>
  <c r="Q134" i="9"/>
  <c r="N134" i="9"/>
  <c r="O134" i="9" s="1"/>
  <c r="P134" i="9" s="1"/>
  <c r="Q130" i="9"/>
  <c r="N130" i="9"/>
  <c r="O130" i="9" s="1"/>
  <c r="P130" i="9" s="1"/>
  <c r="Q122" i="9"/>
  <c r="N122" i="9"/>
  <c r="O122" i="9" s="1"/>
  <c r="P122" i="9" s="1"/>
  <c r="Q118" i="9"/>
  <c r="N118" i="9"/>
  <c r="O118" i="9" s="1"/>
  <c r="P118" i="9" s="1"/>
  <c r="Q114" i="9"/>
  <c r="N114" i="9"/>
  <c r="O114" i="9" s="1"/>
  <c r="P114" i="9" s="1"/>
  <c r="Q106" i="9"/>
  <c r="N106" i="9"/>
  <c r="O106" i="9" s="1"/>
  <c r="P106" i="9" s="1"/>
  <c r="Q102" i="9"/>
  <c r="N102" i="9"/>
  <c r="O102" i="9" s="1"/>
  <c r="P102" i="9" s="1"/>
  <c r="Q98" i="9"/>
  <c r="N98" i="9"/>
  <c r="O98" i="9" s="1"/>
  <c r="P98" i="9" s="1"/>
  <c r="Q94" i="9"/>
  <c r="N94" i="9"/>
  <c r="O94" i="9" s="1"/>
  <c r="P94" i="9" s="1"/>
  <c r="Q90" i="9"/>
  <c r="N90" i="9"/>
  <c r="O90" i="9" s="1"/>
  <c r="P90" i="9" s="1"/>
  <c r="Q86" i="9"/>
  <c r="N86" i="9"/>
  <c r="O86" i="9" s="1"/>
  <c r="P86" i="9" s="1"/>
  <c r="Q82" i="9"/>
  <c r="N82" i="9"/>
  <c r="O82" i="9" s="1"/>
  <c r="P82" i="9" s="1"/>
  <c r="Q78" i="9"/>
  <c r="N78" i="9"/>
  <c r="O78" i="9" s="1"/>
  <c r="P78" i="9" s="1"/>
  <c r="Q74" i="9"/>
  <c r="N74" i="9"/>
  <c r="O74" i="9" s="1"/>
  <c r="P74" i="9" s="1"/>
  <c r="Q70" i="9"/>
  <c r="N70" i="9"/>
  <c r="O70" i="9" s="1"/>
  <c r="P70" i="9" s="1"/>
  <c r="Q66" i="9"/>
  <c r="N66" i="9"/>
  <c r="O66" i="9" s="1"/>
  <c r="P66" i="9" s="1"/>
  <c r="Q62" i="9"/>
  <c r="N62" i="9"/>
  <c r="O62" i="9" s="1"/>
  <c r="P62" i="9" s="1"/>
  <c r="Q58" i="9"/>
  <c r="N58" i="9"/>
  <c r="O58" i="9" s="1"/>
  <c r="P58" i="9" s="1"/>
  <c r="Q54" i="9"/>
  <c r="N54" i="9"/>
  <c r="O54" i="9" s="1"/>
  <c r="P54" i="9" s="1"/>
  <c r="Q50" i="9"/>
  <c r="N50" i="9"/>
  <c r="O50" i="9" s="1"/>
  <c r="P50" i="9" s="1"/>
  <c r="Q46" i="9"/>
  <c r="N46" i="9"/>
  <c r="O46" i="9" s="1"/>
  <c r="P46" i="9" s="1"/>
  <c r="Q42" i="9"/>
  <c r="N42" i="9"/>
  <c r="O42" i="9" s="1"/>
  <c r="P42" i="9" s="1"/>
  <c r="Q38" i="9"/>
  <c r="N38" i="9"/>
  <c r="O38" i="9" s="1"/>
  <c r="P38" i="9" s="1"/>
  <c r="Q34" i="9"/>
  <c r="N34" i="9"/>
  <c r="O34" i="9" s="1"/>
  <c r="P34" i="9" s="1"/>
  <c r="Q30" i="9"/>
  <c r="N30" i="9"/>
  <c r="O30" i="9" s="1"/>
  <c r="P30" i="9" s="1"/>
  <c r="Q26" i="9"/>
  <c r="N26" i="9"/>
  <c r="O26" i="9" s="1"/>
  <c r="P26" i="9" s="1"/>
  <c r="Q22" i="9"/>
  <c r="N22" i="9"/>
  <c r="O22" i="9" s="1"/>
  <c r="P22" i="9" s="1"/>
  <c r="Q18" i="9"/>
  <c r="N18" i="9"/>
  <c r="O18" i="9" s="1"/>
  <c r="P18" i="9" s="1"/>
  <c r="Q14" i="9"/>
  <c r="N14" i="9"/>
  <c r="O14" i="9" s="1"/>
  <c r="P14" i="9" s="1"/>
  <c r="N1104" i="9"/>
  <c r="O1104" i="9" s="1"/>
  <c r="P1104" i="9" s="1"/>
  <c r="N1099" i="9"/>
  <c r="O1099" i="9" s="1"/>
  <c r="P1099" i="9" s="1"/>
  <c r="N1094" i="9"/>
  <c r="O1094" i="9" s="1"/>
  <c r="P1094" i="9" s="1"/>
  <c r="N1088" i="9"/>
  <c r="O1088" i="9" s="1"/>
  <c r="P1088" i="9" s="1"/>
  <c r="N1083" i="9"/>
  <c r="O1083" i="9" s="1"/>
  <c r="P1083" i="9" s="1"/>
  <c r="N1078" i="9"/>
  <c r="O1078" i="9" s="1"/>
  <c r="P1078" i="9" s="1"/>
  <c r="N1072" i="9"/>
  <c r="O1072" i="9" s="1"/>
  <c r="P1072" i="9" s="1"/>
  <c r="N1067" i="9"/>
  <c r="O1067" i="9" s="1"/>
  <c r="P1067" i="9" s="1"/>
  <c r="N1062" i="9"/>
  <c r="O1062" i="9" s="1"/>
  <c r="P1062" i="9" s="1"/>
  <c r="N1056" i="9"/>
  <c r="O1056" i="9" s="1"/>
  <c r="P1056" i="9" s="1"/>
  <c r="N1051" i="9"/>
  <c r="O1051" i="9" s="1"/>
  <c r="P1051" i="9" s="1"/>
  <c r="N1046" i="9"/>
  <c r="O1046" i="9" s="1"/>
  <c r="P1046" i="9" s="1"/>
  <c r="N1040" i="9"/>
  <c r="O1040" i="9" s="1"/>
  <c r="P1040" i="9" s="1"/>
  <c r="N1035" i="9"/>
  <c r="O1035" i="9" s="1"/>
  <c r="P1035" i="9" s="1"/>
  <c r="N1030" i="9"/>
  <c r="O1030" i="9" s="1"/>
  <c r="P1030" i="9" s="1"/>
  <c r="N1024" i="9"/>
  <c r="O1024" i="9" s="1"/>
  <c r="P1024" i="9" s="1"/>
  <c r="N1019" i="9"/>
  <c r="O1019" i="9" s="1"/>
  <c r="P1019" i="9" s="1"/>
  <c r="N1014" i="9"/>
  <c r="O1014" i="9" s="1"/>
  <c r="P1014" i="9" s="1"/>
  <c r="N1008" i="9"/>
  <c r="O1008" i="9" s="1"/>
  <c r="P1008" i="9" s="1"/>
  <c r="N1003" i="9"/>
  <c r="O1003" i="9" s="1"/>
  <c r="P1003" i="9" s="1"/>
  <c r="N998" i="9"/>
  <c r="O998" i="9" s="1"/>
  <c r="P998" i="9" s="1"/>
  <c r="N992" i="9"/>
  <c r="O992" i="9" s="1"/>
  <c r="P992" i="9" s="1"/>
  <c r="N987" i="9"/>
  <c r="O987" i="9" s="1"/>
  <c r="P987" i="9" s="1"/>
  <c r="N979" i="9"/>
  <c r="O979" i="9" s="1"/>
  <c r="P979" i="9" s="1"/>
  <c r="N971" i="9"/>
  <c r="O971" i="9" s="1"/>
  <c r="P971" i="9" s="1"/>
  <c r="N963" i="9"/>
  <c r="O963" i="9" s="1"/>
  <c r="P963" i="9" s="1"/>
  <c r="N955" i="9"/>
  <c r="O955" i="9" s="1"/>
  <c r="P955" i="9" s="1"/>
  <c r="N947" i="9"/>
  <c r="O947" i="9" s="1"/>
  <c r="P947" i="9" s="1"/>
  <c r="N939" i="9"/>
  <c r="O939" i="9" s="1"/>
  <c r="P939" i="9" s="1"/>
  <c r="N931" i="9"/>
  <c r="O931" i="9" s="1"/>
  <c r="P931" i="9" s="1"/>
  <c r="N923" i="9"/>
  <c r="O923" i="9" s="1"/>
  <c r="P923" i="9" s="1"/>
  <c r="N915" i="9"/>
  <c r="O915" i="9" s="1"/>
  <c r="P915" i="9" s="1"/>
  <c r="N907" i="9"/>
  <c r="O907" i="9" s="1"/>
  <c r="P907" i="9" s="1"/>
  <c r="N899" i="9"/>
  <c r="O899" i="9" s="1"/>
  <c r="P899" i="9" s="1"/>
  <c r="N891" i="9"/>
  <c r="O891" i="9" s="1"/>
  <c r="P891" i="9" s="1"/>
  <c r="N883" i="9"/>
  <c r="O883" i="9" s="1"/>
  <c r="P883" i="9" s="1"/>
  <c r="N875" i="9"/>
  <c r="O875" i="9" s="1"/>
  <c r="P875" i="9" s="1"/>
  <c r="N867" i="9"/>
  <c r="O867" i="9" s="1"/>
  <c r="P867" i="9" s="1"/>
  <c r="N859" i="9"/>
  <c r="O859" i="9" s="1"/>
  <c r="P859" i="9" s="1"/>
  <c r="N851" i="9"/>
  <c r="O851" i="9" s="1"/>
  <c r="P851" i="9" s="1"/>
  <c r="N843" i="9"/>
  <c r="O843" i="9" s="1"/>
  <c r="P843" i="9" s="1"/>
  <c r="N835" i="9"/>
  <c r="O835" i="9" s="1"/>
  <c r="P835" i="9" s="1"/>
  <c r="N827" i="9"/>
  <c r="O827" i="9" s="1"/>
  <c r="P827" i="9" s="1"/>
  <c r="N819" i="9"/>
  <c r="O819" i="9" s="1"/>
  <c r="P819" i="9" s="1"/>
  <c r="N811" i="9"/>
  <c r="O811" i="9" s="1"/>
  <c r="P811" i="9" s="1"/>
  <c r="N803" i="9"/>
  <c r="O803" i="9" s="1"/>
  <c r="P803" i="9" s="1"/>
  <c r="N795" i="9"/>
  <c r="O795" i="9" s="1"/>
  <c r="P795" i="9" s="1"/>
  <c r="N787" i="9"/>
  <c r="O787" i="9" s="1"/>
  <c r="P787" i="9" s="1"/>
  <c r="N779" i="9"/>
  <c r="O779" i="9" s="1"/>
  <c r="P779" i="9" s="1"/>
  <c r="N771" i="9"/>
  <c r="O771" i="9" s="1"/>
  <c r="P771" i="9" s="1"/>
  <c r="N763" i="9"/>
  <c r="O763" i="9" s="1"/>
  <c r="P763" i="9" s="1"/>
  <c r="N755" i="9"/>
  <c r="O755" i="9" s="1"/>
  <c r="P755" i="9" s="1"/>
  <c r="N747" i="9"/>
  <c r="O747" i="9" s="1"/>
  <c r="P747" i="9" s="1"/>
  <c r="N739" i="9"/>
  <c r="O739" i="9" s="1"/>
  <c r="P739" i="9" s="1"/>
  <c r="N731" i="9"/>
  <c r="O731" i="9" s="1"/>
  <c r="P731" i="9" s="1"/>
  <c r="N723" i="9"/>
  <c r="O723" i="9" s="1"/>
  <c r="P723" i="9" s="1"/>
  <c r="N715" i="9"/>
  <c r="O715" i="9" s="1"/>
  <c r="P715" i="9" s="1"/>
  <c r="N707" i="9"/>
  <c r="O707" i="9" s="1"/>
  <c r="P707" i="9" s="1"/>
  <c r="N699" i="9"/>
  <c r="O699" i="9" s="1"/>
  <c r="P699" i="9" s="1"/>
  <c r="N691" i="9"/>
  <c r="O691" i="9" s="1"/>
  <c r="P691" i="9" s="1"/>
  <c r="N683" i="9"/>
  <c r="O683" i="9" s="1"/>
  <c r="P683" i="9" s="1"/>
  <c r="N675" i="9"/>
  <c r="O675" i="9" s="1"/>
  <c r="P675" i="9" s="1"/>
  <c r="N667" i="9"/>
  <c r="O667" i="9" s="1"/>
  <c r="P667" i="9" s="1"/>
  <c r="N659" i="9"/>
  <c r="O659" i="9" s="1"/>
  <c r="P659" i="9" s="1"/>
  <c r="N651" i="9"/>
  <c r="O651" i="9" s="1"/>
  <c r="P651" i="9" s="1"/>
  <c r="N643" i="9"/>
  <c r="O643" i="9" s="1"/>
  <c r="P643" i="9" s="1"/>
  <c r="N635" i="9"/>
  <c r="O635" i="9" s="1"/>
  <c r="P635" i="9" s="1"/>
  <c r="N627" i="9"/>
  <c r="O627" i="9" s="1"/>
  <c r="P627" i="9" s="1"/>
  <c r="N619" i="9"/>
  <c r="O619" i="9" s="1"/>
  <c r="P619" i="9" s="1"/>
  <c r="N611" i="9"/>
  <c r="O611" i="9" s="1"/>
  <c r="P611" i="9" s="1"/>
  <c r="N603" i="9"/>
  <c r="O603" i="9" s="1"/>
  <c r="P603" i="9" s="1"/>
  <c r="N595" i="9"/>
  <c r="O595" i="9" s="1"/>
  <c r="P595" i="9" s="1"/>
  <c r="N587" i="9"/>
  <c r="O587" i="9" s="1"/>
  <c r="P587" i="9" s="1"/>
  <c r="N579" i="9"/>
  <c r="O579" i="9" s="1"/>
  <c r="P579" i="9" s="1"/>
  <c r="N571" i="9"/>
  <c r="O571" i="9" s="1"/>
  <c r="P571" i="9" s="1"/>
  <c r="N563" i="9"/>
  <c r="O563" i="9" s="1"/>
  <c r="P563" i="9" s="1"/>
  <c r="N555" i="9"/>
  <c r="O555" i="9" s="1"/>
  <c r="P555" i="9" s="1"/>
  <c r="N547" i="9"/>
  <c r="O547" i="9" s="1"/>
  <c r="P547" i="9" s="1"/>
  <c r="N539" i="9"/>
  <c r="O539" i="9" s="1"/>
  <c r="P539" i="9" s="1"/>
  <c r="N531" i="9"/>
  <c r="O531" i="9" s="1"/>
  <c r="P531" i="9" s="1"/>
  <c r="N523" i="9"/>
  <c r="O523" i="9" s="1"/>
  <c r="P523" i="9" s="1"/>
  <c r="N515" i="9"/>
  <c r="O515" i="9" s="1"/>
  <c r="P515" i="9" s="1"/>
  <c r="N507" i="9"/>
  <c r="O507" i="9" s="1"/>
  <c r="P507" i="9" s="1"/>
  <c r="N499" i="9"/>
  <c r="O499" i="9" s="1"/>
  <c r="P499" i="9" s="1"/>
  <c r="N491" i="9"/>
  <c r="O491" i="9" s="1"/>
  <c r="P491" i="9" s="1"/>
  <c r="N483" i="9"/>
  <c r="O483" i="9" s="1"/>
  <c r="P483" i="9" s="1"/>
  <c r="N475" i="9"/>
  <c r="O475" i="9" s="1"/>
  <c r="P475" i="9" s="1"/>
  <c r="N467" i="9"/>
  <c r="O467" i="9" s="1"/>
  <c r="P467" i="9" s="1"/>
  <c r="N459" i="9"/>
  <c r="O459" i="9" s="1"/>
  <c r="P459" i="9" s="1"/>
  <c r="N451" i="9"/>
  <c r="O451" i="9" s="1"/>
  <c r="P451" i="9" s="1"/>
  <c r="N443" i="9"/>
  <c r="O443" i="9" s="1"/>
  <c r="P443" i="9" s="1"/>
  <c r="N435" i="9"/>
  <c r="O435" i="9" s="1"/>
  <c r="P435" i="9" s="1"/>
  <c r="N427" i="9"/>
  <c r="O427" i="9" s="1"/>
  <c r="P427" i="9" s="1"/>
  <c r="N419" i="9"/>
  <c r="O419" i="9" s="1"/>
  <c r="P419" i="9" s="1"/>
  <c r="N411" i="9"/>
  <c r="O411" i="9" s="1"/>
  <c r="P411" i="9" s="1"/>
  <c r="N403" i="9"/>
  <c r="O403" i="9" s="1"/>
  <c r="P403" i="9" s="1"/>
  <c r="N395" i="9"/>
  <c r="O395" i="9" s="1"/>
  <c r="P395" i="9" s="1"/>
  <c r="N387" i="9"/>
  <c r="O387" i="9" s="1"/>
  <c r="P387" i="9" s="1"/>
  <c r="N379" i="9"/>
  <c r="O379" i="9" s="1"/>
  <c r="P379" i="9" s="1"/>
  <c r="N371" i="9"/>
  <c r="O371" i="9" s="1"/>
  <c r="P371" i="9" s="1"/>
  <c r="N363" i="9"/>
  <c r="O363" i="9" s="1"/>
  <c r="P363" i="9" s="1"/>
  <c r="N355" i="9"/>
  <c r="O355" i="9" s="1"/>
  <c r="P355" i="9" s="1"/>
  <c r="N347" i="9"/>
  <c r="O347" i="9" s="1"/>
  <c r="P347" i="9" s="1"/>
  <c r="N339" i="9"/>
  <c r="O339" i="9" s="1"/>
  <c r="P339" i="9" s="1"/>
  <c r="N331" i="9"/>
  <c r="O331" i="9" s="1"/>
  <c r="P331" i="9" s="1"/>
  <c r="N323" i="9"/>
  <c r="O323" i="9" s="1"/>
  <c r="P323" i="9" s="1"/>
  <c r="N315" i="9"/>
  <c r="O315" i="9" s="1"/>
  <c r="P315" i="9" s="1"/>
  <c r="N307" i="9"/>
  <c r="O307" i="9" s="1"/>
  <c r="P307" i="9" s="1"/>
  <c r="N299" i="9"/>
  <c r="O299" i="9" s="1"/>
  <c r="P299" i="9" s="1"/>
  <c r="N291" i="9"/>
  <c r="O291" i="9" s="1"/>
  <c r="P291" i="9" s="1"/>
  <c r="N283" i="9"/>
  <c r="O283" i="9" s="1"/>
  <c r="P283" i="9" s="1"/>
  <c r="N275" i="9"/>
  <c r="O275" i="9" s="1"/>
  <c r="P275" i="9" s="1"/>
  <c r="N267" i="9"/>
  <c r="O267" i="9" s="1"/>
  <c r="P267" i="9" s="1"/>
  <c r="N259" i="9"/>
  <c r="O259" i="9" s="1"/>
  <c r="P259" i="9" s="1"/>
  <c r="N251" i="9"/>
  <c r="O251" i="9" s="1"/>
  <c r="P251" i="9" s="1"/>
  <c r="N243" i="9"/>
  <c r="O243" i="9" s="1"/>
  <c r="P243" i="9" s="1"/>
  <c r="N235" i="9"/>
  <c r="O235" i="9" s="1"/>
  <c r="P235" i="9" s="1"/>
  <c r="N227" i="9"/>
  <c r="O227" i="9" s="1"/>
  <c r="P227" i="9" s="1"/>
  <c r="N219" i="9"/>
  <c r="O219" i="9" s="1"/>
  <c r="P219" i="9" s="1"/>
  <c r="N211" i="9"/>
  <c r="O211" i="9" s="1"/>
  <c r="P211" i="9" s="1"/>
  <c r="N203" i="9"/>
  <c r="O203" i="9" s="1"/>
  <c r="P203" i="9" s="1"/>
  <c r="N192" i="9"/>
  <c r="O192" i="9" s="1"/>
  <c r="P192" i="9" s="1"/>
  <c r="N174" i="9"/>
  <c r="O174" i="9" s="1"/>
  <c r="P174" i="9" s="1"/>
  <c r="N153" i="9"/>
  <c r="O153" i="9" s="1"/>
  <c r="P153" i="9" s="1"/>
  <c r="N131" i="9"/>
  <c r="O131" i="9" s="1"/>
  <c r="P131" i="9" s="1"/>
  <c r="N110" i="9"/>
  <c r="O110" i="9" s="1"/>
  <c r="P110" i="9" s="1"/>
  <c r="N79" i="9"/>
  <c r="O79" i="9" s="1"/>
  <c r="P79" i="9" s="1"/>
  <c r="N47" i="9"/>
  <c r="O47" i="9" s="1"/>
  <c r="P47" i="9" s="1"/>
  <c r="N15" i="9"/>
  <c r="O15" i="9" s="1"/>
  <c r="P15" i="9" s="1"/>
  <c r="N6" i="9"/>
  <c r="O6" i="9" s="1"/>
  <c r="P6" i="9" s="1"/>
  <c r="O2" i="9"/>
  <c r="N10" i="9"/>
  <c r="O10" i="9" s="1"/>
  <c r="P10" i="9" s="1"/>
  <c r="Q1109" i="9" l="1"/>
  <c r="N1109" i="9"/>
  <c r="O1109" i="9"/>
  <c r="P2" i="9"/>
  <c r="P1109" i="9" s="1"/>
  <c r="S9" i="9"/>
  <c r="T5" i="9" s="1"/>
  <c r="Y758" i="8"/>
  <c r="Y759" i="8"/>
  <c r="Y760" i="8"/>
  <c r="Y761" i="8"/>
  <c r="Y762" i="8"/>
  <c r="Y763" i="8"/>
  <c r="Y764" i="8"/>
  <c r="Y765" i="8"/>
  <c r="Y766" i="8"/>
  <c r="Y767" i="8"/>
  <c r="Y768" i="8"/>
  <c r="Y769" i="8"/>
  <c r="Y770" i="8"/>
  <c r="Y771" i="8"/>
  <c r="Y772" i="8"/>
  <c r="Y773" i="8"/>
  <c r="Y774" i="8"/>
  <c r="Y775" i="8"/>
  <c r="Y776" i="8"/>
  <c r="Y777" i="8"/>
  <c r="Y778" i="8"/>
  <c r="Y779" i="8"/>
  <c r="Y780" i="8"/>
  <c r="Y781" i="8"/>
  <c r="Y782" i="8"/>
  <c r="Y783" i="8"/>
  <c r="Y784" i="8"/>
  <c r="Y785" i="8"/>
  <c r="Y786" i="8"/>
  <c r="Y787" i="8"/>
  <c r="Y788" i="8"/>
  <c r="Y789" i="8"/>
  <c r="Y790" i="8"/>
  <c r="Y791" i="8"/>
  <c r="Y792" i="8"/>
  <c r="Y793" i="8"/>
  <c r="Y794" i="8"/>
  <c r="Y795" i="8"/>
  <c r="Y796" i="8"/>
  <c r="Y797" i="8"/>
  <c r="Y798" i="8"/>
  <c r="Y799" i="8"/>
  <c r="Y800" i="8"/>
  <c r="Y801" i="8"/>
  <c r="Y802" i="8"/>
  <c r="Y803" i="8"/>
  <c r="Y804" i="8"/>
  <c r="Y805" i="8"/>
  <c r="Y806" i="8"/>
  <c r="Y807" i="8"/>
  <c r="Y808" i="8"/>
  <c r="Y809" i="8"/>
  <c r="Y810" i="8"/>
  <c r="Y811" i="8"/>
  <c r="Y812" i="8"/>
  <c r="Y813" i="8"/>
  <c r="Y814" i="8"/>
  <c r="Y815" i="8"/>
  <c r="Y816" i="8"/>
  <c r="Y817" i="8"/>
  <c r="Y818" i="8"/>
  <c r="Y819" i="8"/>
  <c r="Y820" i="8"/>
  <c r="Y821" i="8"/>
  <c r="Y822" i="8"/>
  <c r="Y823" i="8"/>
  <c r="Y824" i="8"/>
  <c r="Y825" i="8"/>
  <c r="Y826" i="8"/>
  <c r="Y827" i="8"/>
  <c r="Y828" i="8"/>
  <c r="Y829" i="8"/>
  <c r="Y830" i="8"/>
  <c r="Y831" i="8"/>
  <c r="Y832" i="8"/>
  <c r="Y833" i="8"/>
  <c r="Y834" i="8"/>
  <c r="Y835" i="8"/>
  <c r="Y836" i="8"/>
  <c r="Y837" i="8"/>
  <c r="Y838" i="8"/>
  <c r="Y839" i="8"/>
  <c r="Y840" i="8"/>
  <c r="Y841" i="8"/>
  <c r="Y842" i="8"/>
  <c r="Y843" i="8"/>
  <c r="Y844" i="8"/>
  <c r="Y845" i="8"/>
  <c r="Y846" i="8"/>
  <c r="Y847" i="8"/>
  <c r="Y848" i="8"/>
  <c r="Y849" i="8"/>
  <c r="Y850" i="8"/>
  <c r="Y851" i="8"/>
  <c r="Y852" i="8"/>
  <c r="Y853" i="8"/>
  <c r="Y854" i="8"/>
  <c r="Y855" i="8"/>
  <c r="Y856" i="8"/>
  <c r="Y857" i="8"/>
  <c r="Y858" i="8"/>
  <c r="Y859" i="8"/>
  <c r="Y860" i="8"/>
  <c r="Y861" i="8"/>
  <c r="Y862" i="8"/>
  <c r="Y863" i="8"/>
  <c r="Y864" i="8"/>
  <c r="Y865" i="8"/>
  <c r="Y866" i="8"/>
  <c r="Y867" i="8"/>
  <c r="Y868" i="8"/>
  <c r="Y869" i="8"/>
  <c r="Y870" i="8"/>
  <c r="Y871" i="8"/>
  <c r="Y872" i="8"/>
  <c r="Y873" i="8"/>
  <c r="Y874" i="8"/>
  <c r="Y875" i="8"/>
  <c r="Y876" i="8"/>
  <c r="Y877" i="8"/>
  <c r="Y878" i="8"/>
  <c r="Y879" i="8"/>
  <c r="Y880" i="8"/>
  <c r="Y881" i="8"/>
  <c r="Y882" i="8"/>
  <c r="Y883" i="8"/>
  <c r="Y884" i="8"/>
  <c r="Y885" i="8"/>
  <c r="Y886" i="8"/>
  <c r="Y887" i="8"/>
  <c r="Y888" i="8"/>
  <c r="Y889" i="8"/>
  <c r="Y890" i="8"/>
  <c r="Y891" i="8"/>
  <c r="Y892" i="8"/>
  <c r="Y893" i="8"/>
  <c r="Y894" i="8"/>
  <c r="Y895" i="8"/>
  <c r="Y896" i="8"/>
  <c r="Y897" i="8"/>
  <c r="Y898" i="8"/>
  <c r="Y899" i="8"/>
  <c r="Y900" i="8"/>
  <c r="Y901" i="8"/>
  <c r="Y902" i="8"/>
  <c r="Y903" i="8"/>
  <c r="Y904" i="8"/>
  <c r="Y905" i="8"/>
  <c r="Y906" i="8"/>
  <c r="Y907" i="8"/>
  <c r="Y908" i="8"/>
  <c r="Y909" i="8"/>
  <c r="Y910" i="8"/>
  <c r="Y911" i="8"/>
  <c r="Y912" i="8"/>
  <c r="Y913" i="8"/>
  <c r="Y914" i="8"/>
  <c r="Y915" i="8"/>
  <c r="Y916" i="8"/>
  <c r="Y917" i="8"/>
  <c r="Y918" i="8"/>
  <c r="Y919" i="8"/>
  <c r="Y920" i="8"/>
  <c r="Y921" i="8"/>
  <c r="Y922" i="8"/>
  <c r="Y923" i="8"/>
  <c r="Y924" i="8"/>
  <c r="Y925" i="8"/>
  <c r="Y926" i="8"/>
  <c r="Y927" i="8"/>
  <c r="Y928" i="8"/>
  <c r="Y929" i="8"/>
  <c r="Y930" i="8"/>
  <c r="Y931" i="8"/>
  <c r="Y932" i="8"/>
  <c r="Y933" i="8"/>
  <c r="Y934" i="8"/>
  <c r="Y935" i="8"/>
  <c r="Y936" i="8"/>
  <c r="Y937" i="8"/>
  <c r="Y938" i="8"/>
  <c r="Y939" i="8"/>
  <c r="Y940" i="8"/>
  <c r="Y941" i="8"/>
  <c r="Y942" i="8"/>
  <c r="Y943" i="8"/>
  <c r="Y944" i="8"/>
  <c r="Y945" i="8"/>
  <c r="Y946" i="8"/>
  <c r="Y947" i="8"/>
  <c r="Y948" i="8"/>
  <c r="Y949" i="8"/>
  <c r="Y950" i="8"/>
  <c r="Y951" i="8"/>
  <c r="Y952" i="8"/>
  <c r="Y953" i="8"/>
  <c r="Y954" i="8"/>
  <c r="Y955" i="8"/>
  <c r="Y956" i="8"/>
  <c r="Y957" i="8"/>
  <c r="Y958" i="8"/>
  <c r="Y959" i="8"/>
  <c r="Y960" i="8"/>
  <c r="Y961" i="8"/>
  <c r="Y962" i="8"/>
  <c r="Y963" i="8"/>
  <c r="Y964" i="8"/>
  <c r="Y965" i="8"/>
  <c r="Y966" i="8"/>
  <c r="Y967" i="8"/>
  <c r="Y968" i="8"/>
  <c r="Y969" i="8"/>
  <c r="Y970" i="8"/>
  <c r="Y971" i="8"/>
  <c r="Y972" i="8"/>
  <c r="Y973" i="8"/>
  <c r="Y974" i="8"/>
  <c r="Y975" i="8"/>
  <c r="Y976" i="8"/>
  <c r="Y977" i="8"/>
  <c r="Y978" i="8"/>
  <c r="Y979" i="8"/>
  <c r="Y980" i="8"/>
  <c r="Y981" i="8"/>
  <c r="Y982" i="8"/>
  <c r="Y983" i="8"/>
  <c r="Y984" i="8"/>
  <c r="Y985" i="8"/>
  <c r="Y986" i="8"/>
  <c r="Y987" i="8"/>
  <c r="Y988" i="8"/>
  <c r="Y989" i="8"/>
  <c r="Y990" i="8"/>
  <c r="Y991" i="8"/>
  <c r="Y992" i="8"/>
  <c r="Y993" i="8"/>
  <c r="Y994" i="8"/>
  <c r="Y995" i="8"/>
  <c r="Y996" i="8"/>
  <c r="Y997" i="8"/>
  <c r="Y998" i="8"/>
  <c r="Y999" i="8"/>
  <c r="Y1000" i="8"/>
  <c r="Y1001" i="8"/>
  <c r="Y1002" i="8"/>
  <c r="Y1003" i="8"/>
  <c r="Y1004" i="8"/>
  <c r="Y1005" i="8"/>
  <c r="Y1006" i="8"/>
  <c r="Y1007" i="8"/>
  <c r="Y1008" i="8"/>
  <c r="Y1009" i="8"/>
  <c r="Y1010" i="8"/>
  <c r="Y1011" i="8"/>
  <c r="Y1012" i="8"/>
  <c r="Y1013" i="8"/>
  <c r="Y1014" i="8"/>
  <c r="Y1015" i="8"/>
  <c r="Y1016" i="8"/>
  <c r="Y1017" i="8"/>
  <c r="Y1018" i="8"/>
  <c r="Y1019" i="8"/>
  <c r="Y1020" i="8"/>
  <c r="Y1021" i="8"/>
  <c r="Y1022" i="8"/>
  <c r="Y1023" i="8"/>
  <c r="Y1024" i="8"/>
  <c r="Y1025" i="8"/>
  <c r="Y1026" i="8"/>
  <c r="Y1027" i="8"/>
  <c r="Y1028" i="8"/>
  <c r="Y1029" i="8"/>
  <c r="Y1030" i="8"/>
  <c r="Y1031" i="8"/>
  <c r="Y1032" i="8"/>
  <c r="Y1033" i="8"/>
  <c r="Y1034" i="8"/>
  <c r="Y1035" i="8"/>
  <c r="Y1036" i="8"/>
  <c r="Y1037" i="8"/>
  <c r="Y1038" i="8"/>
  <c r="Y1039" i="8"/>
  <c r="Y1040" i="8"/>
  <c r="Y1041" i="8"/>
  <c r="Y1042" i="8"/>
  <c r="Y1043" i="8"/>
  <c r="Y1044" i="8"/>
  <c r="Y1045" i="8"/>
  <c r="Y1046" i="8"/>
  <c r="Y1047" i="8"/>
  <c r="Y1048" i="8"/>
  <c r="Y1049" i="8"/>
  <c r="Y1050" i="8"/>
  <c r="Y1051" i="8"/>
  <c r="Y1052" i="8"/>
  <c r="Y1053" i="8"/>
  <c r="Y1054" i="8"/>
  <c r="Y1055" i="8"/>
  <c r="Y1056" i="8"/>
  <c r="Y1057" i="8"/>
  <c r="Y1058" i="8"/>
  <c r="Y1059" i="8"/>
  <c r="Y1060" i="8"/>
  <c r="Y1061" i="8"/>
  <c r="Y1062" i="8"/>
  <c r="Y1063" i="8"/>
  <c r="Y1064" i="8"/>
  <c r="Y1065" i="8"/>
  <c r="Y1066" i="8"/>
  <c r="Y1067" i="8"/>
  <c r="Y1068" i="8"/>
  <c r="Y1069" i="8"/>
  <c r="Y1070" i="8"/>
  <c r="Y1071" i="8"/>
  <c r="Y1072" i="8"/>
  <c r="Y1073" i="8"/>
  <c r="Y1074" i="8"/>
  <c r="Y1075" i="8"/>
  <c r="Y1076" i="8"/>
  <c r="Y1077" i="8"/>
  <c r="Y1078" i="8"/>
  <c r="Y1079" i="8"/>
  <c r="Y1080" i="8"/>
  <c r="Y1081" i="8"/>
  <c r="Y1082" i="8"/>
  <c r="Y1083" i="8"/>
  <c r="Y1084" i="8"/>
  <c r="Y1085" i="8"/>
  <c r="Y1086" i="8"/>
  <c r="Y1087" i="8"/>
  <c r="Y1088" i="8"/>
  <c r="Y1089" i="8"/>
  <c r="Y1090" i="8"/>
  <c r="Y1091" i="8"/>
  <c r="Y1092" i="8"/>
  <c r="Y1093" i="8"/>
  <c r="Y1094" i="8"/>
  <c r="Y1095" i="8"/>
  <c r="Y1096" i="8"/>
  <c r="Y1097" i="8"/>
  <c r="Y1098" i="8"/>
  <c r="Y1099" i="8"/>
  <c r="Y1100" i="8"/>
  <c r="Y1101" i="8"/>
  <c r="Y1102" i="8"/>
  <c r="Y1103" i="8"/>
  <c r="Y1104" i="8"/>
  <c r="Y1105" i="8"/>
  <c r="Y1106" i="8"/>
  <c r="Y1107" i="8"/>
  <c r="Y1108" i="8"/>
  <c r="Y1109" i="8"/>
  <c r="Y1110" i="8"/>
  <c r="Y1111" i="8"/>
  <c r="Y1112" i="8"/>
  <c r="Y1113" i="8"/>
  <c r="Y1114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Y168" i="8"/>
  <c r="Y169" i="8"/>
  <c r="Y170" i="8"/>
  <c r="Y171" i="8"/>
  <c r="Y172" i="8"/>
  <c r="Y173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Y206" i="8"/>
  <c r="Y207" i="8"/>
  <c r="Y208" i="8"/>
  <c r="Y209" i="8"/>
  <c r="Y210" i="8"/>
  <c r="Y211" i="8"/>
  <c r="Y212" i="8"/>
  <c r="Y213" i="8"/>
  <c r="Y214" i="8"/>
  <c r="Y215" i="8"/>
  <c r="Y216" i="8"/>
  <c r="Y217" i="8"/>
  <c r="Y218" i="8"/>
  <c r="Y219" i="8"/>
  <c r="Y220" i="8"/>
  <c r="Y221" i="8"/>
  <c r="Y222" i="8"/>
  <c r="Y223" i="8"/>
  <c r="Y224" i="8"/>
  <c r="Y225" i="8"/>
  <c r="Y226" i="8"/>
  <c r="Y227" i="8"/>
  <c r="Y228" i="8"/>
  <c r="Y229" i="8"/>
  <c r="Y230" i="8"/>
  <c r="Y231" i="8"/>
  <c r="Y232" i="8"/>
  <c r="Y233" i="8"/>
  <c r="Y234" i="8"/>
  <c r="Y235" i="8"/>
  <c r="Y236" i="8"/>
  <c r="Y237" i="8"/>
  <c r="Y238" i="8"/>
  <c r="Y239" i="8"/>
  <c r="Y240" i="8"/>
  <c r="Y241" i="8"/>
  <c r="Y242" i="8"/>
  <c r="Y243" i="8"/>
  <c r="Y244" i="8"/>
  <c r="Y245" i="8"/>
  <c r="Y246" i="8"/>
  <c r="Y247" i="8"/>
  <c r="Y248" i="8"/>
  <c r="Y249" i="8"/>
  <c r="Y250" i="8"/>
  <c r="Y251" i="8"/>
  <c r="Y252" i="8"/>
  <c r="Y253" i="8"/>
  <c r="Y254" i="8"/>
  <c r="Y255" i="8"/>
  <c r="Y256" i="8"/>
  <c r="Y257" i="8"/>
  <c r="Y258" i="8"/>
  <c r="Y259" i="8"/>
  <c r="Y260" i="8"/>
  <c r="Y261" i="8"/>
  <c r="Y262" i="8"/>
  <c r="Y263" i="8"/>
  <c r="Y264" i="8"/>
  <c r="Y265" i="8"/>
  <c r="Y266" i="8"/>
  <c r="Y267" i="8"/>
  <c r="Y268" i="8"/>
  <c r="Y269" i="8"/>
  <c r="Y270" i="8"/>
  <c r="Y271" i="8"/>
  <c r="Y272" i="8"/>
  <c r="Y273" i="8"/>
  <c r="Y274" i="8"/>
  <c r="Y275" i="8"/>
  <c r="Y276" i="8"/>
  <c r="Y277" i="8"/>
  <c r="Y278" i="8"/>
  <c r="Y279" i="8"/>
  <c r="Y280" i="8"/>
  <c r="Y281" i="8"/>
  <c r="Y282" i="8"/>
  <c r="Y283" i="8"/>
  <c r="Y284" i="8"/>
  <c r="Y285" i="8"/>
  <c r="Y286" i="8"/>
  <c r="Y287" i="8"/>
  <c r="Y288" i="8"/>
  <c r="Y289" i="8"/>
  <c r="Y290" i="8"/>
  <c r="Y291" i="8"/>
  <c r="Y292" i="8"/>
  <c r="Y293" i="8"/>
  <c r="Y294" i="8"/>
  <c r="Y295" i="8"/>
  <c r="Y296" i="8"/>
  <c r="Y297" i="8"/>
  <c r="Y298" i="8"/>
  <c r="Y299" i="8"/>
  <c r="Y300" i="8"/>
  <c r="Y301" i="8"/>
  <c r="Y302" i="8"/>
  <c r="Y303" i="8"/>
  <c r="Y304" i="8"/>
  <c r="Y305" i="8"/>
  <c r="Y306" i="8"/>
  <c r="Y307" i="8"/>
  <c r="Y308" i="8"/>
  <c r="Y309" i="8"/>
  <c r="Y310" i="8"/>
  <c r="Y311" i="8"/>
  <c r="Y312" i="8"/>
  <c r="Y313" i="8"/>
  <c r="Y314" i="8"/>
  <c r="Y315" i="8"/>
  <c r="Y316" i="8"/>
  <c r="Y317" i="8"/>
  <c r="Y318" i="8"/>
  <c r="Y319" i="8"/>
  <c r="Y320" i="8"/>
  <c r="Y321" i="8"/>
  <c r="Y322" i="8"/>
  <c r="Y323" i="8"/>
  <c r="Y324" i="8"/>
  <c r="Y325" i="8"/>
  <c r="Y326" i="8"/>
  <c r="Y327" i="8"/>
  <c r="Y328" i="8"/>
  <c r="Y329" i="8"/>
  <c r="Y330" i="8"/>
  <c r="Y331" i="8"/>
  <c r="Y332" i="8"/>
  <c r="Y333" i="8"/>
  <c r="Y334" i="8"/>
  <c r="Y335" i="8"/>
  <c r="Y336" i="8"/>
  <c r="Y337" i="8"/>
  <c r="Y338" i="8"/>
  <c r="Y339" i="8"/>
  <c r="Y340" i="8"/>
  <c r="Y341" i="8"/>
  <c r="Y342" i="8"/>
  <c r="Y343" i="8"/>
  <c r="Y344" i="8"/>
  <c r="Y345" i="8"/>
  <c r="Y346" i="8"/>
  <c r="Y347" i="8"/>
  <c r="Y348" i="8"/>
  <c r="Y349" i="8"/>
  <c r="Y350" i="8"/>
  <c r="Y351" i="8"/>
  <c r="Y352" i="8"/>
  <c r="Y353" i="8"/>
  <c r="Y354" i="8"/>
  <c r="Y355" i="8"/>
  <c r="Y356" i="8"/>
  <c r="Y357" i="8"/>
  <c r="Y358" i="8"/>
  <c r="Y359" i="8"/>
  <c r="Y360" i="8"/>
  <c r="Y361" i="8"/>
  <c r="Y362" i="8"/>
  <c r="Y363" i="8"/>
  <c r="Y364" i="8"/>
  <c r="Y365" i="8"/>
  <c r="Y366" i="8"/>
  <c r="Y367" i="8"/>
  <c r="Y368" i="8"/>
  <c r="Y369" i="8"/>
  <c r="Y370" i="8"/>
  <c r="Y371" i="8"/>
  <c r="Y372" i="8"/>
  <c r="Y373" i="8"/>
  <c r="Y374" i="8"/>
  <c r="Y375" i="8"/>
  <c r="Y376" i="8"/>
  <c r="Y377" i="8"/>
  <c r="Y378" i="8"/>
  <c r="Y379" i="8"/>
  <c r="Y380" i="8"/>
  <c r="Y381" i="8"/>
  <c r="Y382" i="8"/>
  <c r="Y383" i="8"/>
  <c r="Y384" i="8"/>
  <c r="Y385" i="8"/>
  <c r="Y386" i="8"/>
  <c r="Y387" i="8"/>
  <c r="Y388" i="8"/>
  <c r="Y389" i="8"/>
  <c r="Y390" i="8"/>
  <c r="Y391" i="8"/>
  <c r="Y392" i="8"/>
  <c r="Y393" i="8"/>
  <c r="Y394" i="8"/>
  <c r="Y395" i="8"/>
  <c r="Y396" i="8"/>
  <c r="Y397" i="8"/>
  <c r="Y398" i="8"/>
  <c r="Y399" i="8"/>
  <c r="Y400" i="8"/>
  <c r="Y401" i="8"/>
  <c r="Y402" i="8"/>
  <c r="Y403" i="8"/>
  <c r="Y404" i="8"/>
  <c r="Y405" i="8"/>
  <c r="Y406" i="8"/>
  <c r="Y407" i="8"/>
  <c r="Y408" i="8"/>
  <c r="Y409" i="8"/>
  <c r="Y410" i="8"/>
  <c r="Y411" i="8"/>
  <c r="Y412" i="8"/>
  <c r="Y413" i="8"/>
  <c r="Y414" i="8"/>
  <c r="Y415" i="8"/>
  <c r="Y416" i="8"/>
  <c r="Y417" i="8"/>
  <c r="Y418" i="8"/>
  <c r="Y419" i="8"/>
  <c r="Y420" i="8"/>
  <c r="Y421" i="8"/>
  <c r="Y422" i="8"/>
  <c r="Y423" i="8"/>
  <c r="Y424" i="8"/>
  <c r="Y425" i="8"/>
  <c r="Y426" i="8"/>
  <c r="Y427" i="8"/>
  <c r="Y428" i="8"/>
  <c r="Y429" i="8"/>
  <c r="Y430" i="8"/>
  <c r="Y431" i="8"/>
  <c r="Y432" i="8"/>
  <c r="Y433" i="8"/>
  <c r="Y434" i="8"/>
  <c r="Y435" i="8"/>
  <c r="Y436" i="8"/>
  <c r="Y437" i="8"/>
  <c r="Y438" i="8"/>
  <c r="Y439" i="8"/>
  <c r="Y440" i="8"/>
  <c r="Y441" i="8"/>
  <c r="Y442" i="8"/>
  <c r="Y443" i="8"/>
  <c r="Y444" i="8"/>
  <c r="Y445" i="8"/>
  <c r="Y446" i="8"/>
  <c r="Y447" i="8"/>
  <c r="Y448" i="8"/>
  <c r="Y449" i="8"/>
  <c r="Y450" i="8"/>
  <c r="Y451" i="8"/>
  <c r="Y452" i="8"/>
  <c r="Y453" i="8"/>
  <c r="Y454" i="8"/>
  <c r="Y455" i="8"/>
  <c r="Y456" i="8"/>
  <c r="Y457" i="8"/>
  <c r="Y458" i="8"/>
  <c r="Y459" i="8"/>
  <c r="Y460" i="8"/>
  <c r="Y461" i="8"/>
  <c r="Y462" i="8"/>
  <c r="Y463" i="8"/>
  <c r="Y464" i="8"/>
  <c r="Y465" i="8"/>
  <c r="Y466" i="8"/>
  <c r="Y467" i="8"/>
  <c r="Y468" i="8"/>
  <c r="Y469" i="8"/>
  <c r="Y470" i="8"/>
  <c r="Y471" i="8"/>
  <c r="Y472" i="8"/>
  <c r="Y473" i="8"/>
  <c r="Y474" i="8"/>
  <c r="Y475" i="8"/>
  <c r="Y476" i="8"/>
  <c r="Y477" i="8"/>
  <c r="Y478" i="8"/>
  <c r="Y479" i="8"/>
  <c r="Y480" i="8"/>
  <c r="Y481" i="8"/>
  <c r="Y482" i="8"/>
  <c r="Y483" i="8"/>
  <c r="Y484" i="8"/>
  <c r="Y485" i="8"/>
  <c r="Y486" i="8"/>
  <c r="Y487" i="8"/>
  <c r="Y488" i="8"/>
  <c r="Y489" i="8"/>
  <c r="Y490" i="8"/>
  <c r="Y491" i="8"/>
  <c r="Y492" i="8"/>
  <c r="Y493" i="8"/>
  <c r="Y494" i="8"/>
  <c r="Y495" i="8"/>
  <c r="Y496" i="8"/>
  <c r="Y497" i="8"/>
  <c r="Y498" i="8"/>
  <c r="Y499" i="8"/>
  <c r="Y500" i="8"/>
  <c r="Y501" i="8"/>
  <c r="Y502" i="8"/>
  <c r="Y503" i="8"/>
  <c r="Y504" i="8"/>
  <c r="Y505" i="8"/>
  <c r="Y506" i="8"/>
  <c r="Y507" i="8"/>
  <c r="Y508" i="8"/>
  <c r="Y509" i="8"/>
  <c r="Y510" i="8"/>
  <c r="Y511" i="8"/>
  <c r="Y512" i="8"/>
  <c r="Y513" i="8"/>
  <c r="Y514" i="8"/>
  <c r="Y515" i="8"/>
  <c r="Y516" i="8"/>
  <c r="Y517" i="8"/>
  <c r="Y518" i="8"/>
  <c r="Y519" i="8"/>
  <c r="Y520" i="8"/>
  <c r="Y521" i="8"/>
  <c r="Y522" i="8"/>
  <c r="Y523" i="8"/>
  <c r="Y524" i="8"/>
  <c r="Y525" i="8"/>
  <c r="Y526" i="8"/>
  <c r="Y527" i="8"/>
  <c r="Y528" i="8"/>
  <c r="Y529" i="8"/>
  <c r="Y530" i="8"/>
  <c r="Y531" i="8"/>
  <c r="Y532" i="8"/>
  <c r="Y533" i="8"/>
  <c r="Y534" i="8"/>
  <c r="Y535" i="8"/>
  <c r="Y536" i="8"/>
  <c r="Y537" i="8"/>
  <c r="Y538" i="8"/>
  <c r="Y539" i="8"/>
  <c r="Y540" i="8"/>
  <c r="Y541" i="8"/>
  <c r="Y542" i="8"/>
  <c r="Y543" i="8"/>
  <c r="Y544" i="8"/>
  <c r="Y545" i="8"/>
  <c r="Y546" i="8"/>
  <c r="Y547" i="8"/>
  <c r="Y548" i="8"/>
  <c r="Y549" i="8"/>
  <c r="Y550" i="8"/>
  <c r="Y551" i="8"/>
  <c r="Y552" i="8"/>
  <c r="Y553" i="8"/>
  <c r="Y554" i="8"/>
  <c r="Y555" i="8"/>
  <c r="Y556" i="8"/>
  <c r="Y557" i="8"/>
  <c r="Y558" i="8"/>
  <c r="Y559" i="8"/>
  <c r="Y560" i="8"/>
  <c r="Y561" i="8"/>
  <c r="Y562" i="8"/>
  <c r="Y563" i="8"/>
  <c r="Y564" i="8"/>
  <c r="Y565" i="8"/>
  <c r="Y566" i="8"/>
  <c r="Y567" i="8"/>
  <c r="Y568" i="8"/>
  <c r="Y569" i="8"/>
  <c r="Y570" i="8"/>
  <c r="Y571" i="8"/>
  <c r="Y572" i="8"/>
  <c r="Y573" i="8"/>
  <c r="Y574" i="8"/>
  <c r="Y575" i="8"/>
  <c r="Y576" i="8"/>
  <c r="Y577" i="8"/>
  <c r="Y578" i="8"/>
  <c r="Y579" i="8"/>
  <c r="Y580" i="8"/>
  <c r="Y581" i="8"/>
  <c r="Y582" i="8"/>
  <c r="Y583" i="8"/>
  <c r="Y584" i="8"/>
  <c r="Y585" i="8"/>
  <c r="Y586" i="8"/>
  <c r="Y587" i="8"/>
  <c r="Y588" i="8"/>
  <c r="Y589" i="8"/>
  <c r="Y590" i="8"/>
  <c r="Y591" i="8"/>
  <c r="Y592" i="8"/>
  <c r="Y593" i="8"/>
  <c r="Y594" i="8"/>
  <c r="Y595" i="8"/>
  <c r="Y596" i="8"/>
  <c r="Y597" i="8"/>
  <c r="Y598" i="8"/>
  <c r="Y599" i="8"/>
  <c r="Y600" i="8"/>
  <c r="Y601" i="8"/>
  <c r="Y602" i="8"/>
  <c r="Y603" i="8"/>
  <c r="Y604" i="8"/>
  <c r="Y605" i="8"/>
  <c r="Y606" i="8"/>
  <c r="Y607" i="8"/>
  <c r="Y608" i="8"/>
  <c r="Y609" i="8"/>
  <c r="Y610" i="8"/>
  <c r="Y611" i="8"/>
  <c r="Y612" i="8"/>
  <c r="Y613" i="8"/>
  <c r="Y614" i="8"/>
  <c r="Y615" i="8"/>
  <c r="Y616" i="8"/>
  <c r="Y617" i="8"/>
  <c r="Y618" i="8"/>
  <c r="Y619" i="8"/>
  <c r="Y620" i="8"/>
  <c r="Y621" i="8"/>
  <c r="Y622" i="8"/>
  <c r="Y623" i="8"/>
  <c r="Y624" i="8"/>
  <c r="Y625" i="8"/>
  <c r="Y626" i="8"/>
  <c r="Y627" i="8"/>
  <c r="Y628" i="8"/>
  <c r="Y629" i="8"/>
  <c r="Y630" i="8"/>
  <c r="Y631" i="8"/>
  <c r="Y632" i="8"/>
  <c r="Y633" i="8"/>
  <c r="Y634" i="8"/>
  <c r="Y635" i="8"/>
  <c r="Y636" i="8"/>
  <c r="Y637" i="8"/>
  <c r="Y638" i="8"/>
  <c r="Y639" i="8"/>
  <c r="Y640" i="8"/>
  <c r="Y641" i="8"/>
  <c r="Y642" i="8"/>
  <c r="Y643" i="8"/>
  <c r="Y644" i="8"/>
  <c r="Y645" i="8"/>
  <c r="Y646" i="8"/>
  <c r="Y647" i="8"/>
  <c r="Y648" i="8"/>
  <c r="Y649" i="8"/>
  <c r="Y650" i="8"/>
  <c r="Y651" i="8"/>
  <c r="Y652" i="8"/>
  <c r="Y653" i="8"/>
  <c r="Y654" i="8"/>
  <c r="Y655" i="8"/>
  <c r="Y656" i="8"/>
  <c r="Y657" i="8"/>
  <c r="Y658" i="8"/>
  <c r="Y659" i="8"/>
  <c r="Y660" i="8"/>
  <c r="Y661" i="8"/>
  <c r="Y662" i="8"/>
  <c r="Y663" i="8"/>
  <c r="Y664" i="8"/>
  <c r="Y665" i="8"/>
  <c r="Y666" i="8"/>
  <c r="Y667" i="8"/>
  <c r="Y668" i="8"/>
  <c r="Y669" i="8"/>
  <c r="Y670" i="8"/>
  <c r="Y671" i="8"/>
  <c r="Y672" i="8"/>
  <c r="Y673" i="8"/>
  <c r="Y674" i="8"/>
  <c r="Y675" i="8"/>
  <c r="Y676" i="8"/>
  <c r="Y677" i="8"/>
  <c r="Y678" i="8"/>
  <c r="Y679" i="8"/>
  <c r="Y680" i="8"/>
  <c r="Y681" i="8"/>
  <c r="Y682" i="8"/>
  <c r="Y683" i="8"/>
  <c r="Y684" i="8"/>
  <c r="Y685" i="8"/>
  <c r="Y686" i="8"/>
  <c r="Y687" i="8"/>
  <c r="Y688" i="8"/>
  <c r="Y689" i="8"/>
  <c r="Y690" i="8"/>
  <c r="Y691" i="8"/>
  <c r="Y692" i="8"/>
  <c r="Y693" i="8"/>
  <c r="Y694" i="8"/>
  <c r="Y695" i="8"/>
  <c r="Y696" i="8"/>
  <c r="Y697" i="8"/>
  <c r="Y698" i="8"/>
  <c r="Y699" i="8"/>
  <c r="Y700" i="8"/>
  <c r="Y701" i="8"/>
  <c r="Y702" i="8"/>
  <c r="Y703" i="8"/>
  <c r="Y704" i="8"/>
  <c r="Y705" i="8"/>
  <c r="Y706" i="8"/>
  <c r="Y707" i="8"/>
  <c r="Y708" i="8"/>
  <c r="Y709" i="8"/>
  <c r="Y710" i="8"/>
  <c r="Y711" i="8"/>
  <c r="Y712" i="8"/>
  <c r="Y713" i="8"/>
  <c r="Y714" i="8"/>
  <c r="Y715" i="8"/>
  <c r="Y716" i="8"/>
  <c r="Y717" i="8"/>
  <c r="Y718" i="8"/>
  <c r="Y719" i="8"/>
  <c r="Y720" i="8"/>
  <c r="Y721" i="8"/>
  <c r="Y722" i="8"/>
  <c r="Y723" i="8"/>
  <c r="Y724" i="8"/>
  <c r="Y725" i="8"/>
  <c r="Y726" i="8"/>
  <c r="Y727" i="8"/>
  <c r="Y728" i="8"/>
  <c r="Y729" i="8"/>
  <c r="Y730" i="8"/>
  <c r="Y731" i="8"/>
  <c r="Y732" i="8"/>
  <c r="Y733" i="8"/>
  <c r="Y734" i="8"/>
  <c r="Y735" i="8"/>
  <c r="Y736" i="8"/>
  <c r="Y737" i="8"/>
  <c r="Y738" i="8"/>
  <c r="Y739" i="8"/>
  <c r="Y740" i="8"/>
  <c r="Y741" i="8"/>
  <c r="Y742" i="8"/>
  <c r="Y743" i="8"/>
  <c r="Y744" i="8"/>
  <c r="Y745" i="8"/>
  <c r="Y746" i="8"/>
  <c r="Y747" i="8"/>
  <c r="Y748" i="8"/>
  <c r="Y749" i="8"/>
  <c r="Y750" i="8"/>
  <c r="Y751" i="8"/>
  <c r="Y752" i="8"/>
  <c r="Y753" i="8"/>
  <c r="Y754" i="8"/>
  <c r="Y755" i="8"/>
  <c r="Y756" i="8"/>
  <c r="Y8" i="8"/>
  <c r="B7" i="8"/>
  <c r="C9" i="8"/>
  <c r="D9" i="8"/>
  <c r="E9" i="8"/>
  <c r="F9" i="8"/>
  <c r="G9" i="8"/>
  <c r="H9" i="8"/>
  <c r="I9" i="8"/>
  <c r="J9" i="8"/>
  <c r="B9" i="8"/>
  <c r="C8" i="8"/>
  <c r="D8" i="8"/>
  <c r="E8" i="8"/>
  <c r="F8" i="8"/>
  <c r="G8" i="8"/>
  <c r="H8" i="8"/>
  <c r="I8" i="8"/>
  <c r="J8" i="8"/>
  <c r="B8" i="8"/>
  <c r="C7" i="8"/>
  <c r="D7" i="8"/>
  <c r="E7" i="8"/>
  <c r="F7" i="8"/>
  <c r="G7" i="8"/>
  <c r="H7" i="8"/>
  <c r="I7" i="8"/>
  <c r="J7" i="8"/>
  <c r="C6" i="8"/>
  <c r="D6" i="8"/>
  <c r="E6" i="8"/>
  <c r="F6" i="8"/>
  <c r="G6" i="8"/>
  <c r="H6" i="8"/>
  <c r="I6" i="8"/>
  <c r="J6" i="8"/>
  <c r="B6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AA272" i="8"/>
  <c r="AA273" i="8"/>
  <c r="AA274" i="8"/>
  <c r="AA275" i="8"/>
  <c r="AA276" i="8"/>
  <c r="AA277" i="8"/>
  <c r="AA278" i="8"/>
  <c r="AA279" i="8"/>
  <c r="AA280" i="8"/>
  <c r="AA281" i="8"/>
  <c r="AA282" i="8"/>
  <c r="AA283" i="8"/>
  <c r="AA284" i="8"/>
  <c r="AA285" i="8"/>
  <c r="AA286" i="8"/>
  <c r="AA287" i="8"/>
  <c r="AA288" i="8"/>
  <c r="AA289" i="8"/>
  <c r="AA290" i="8"/>
  <c r="AA291" i="8"/>
  <c r="AA292" i="8"/>
  <c r="AA293" i="8"/>
  <c r="AA294" i="8"/>
  <c r="AA295" i="8"/>
  <c r="AA296" i="8"/>
  <c r="AA297" i="8"/>
  <c r="AA298" i="8"/>
  <c r="AA299" i="8"/>
  <c r="AA300" i="8"/>
  <c r="AA301" i="8"/>
  <c r="AA302" i="8"/>
  <c r="AA303" i="8"/>
  <c r="AA304" i="8"/>
  <c r="AA305" i="8"/>
  <c r="AA306" i="8"/>
  <c r="AA307" i="8"/>
  <c r="AA308" i="8"/>
  <c r="AA309" i="8"/>
  <c r="AA310" i="8"/>
  <c r="AA311" i="8"/>
  <c r="AA312" i="8"/>
  <c r="AA313" i="8"/>
  <c r="AA314" i="8"/>
  <c r="AA315" i="8"/>
  <c r="AA316" i="8"/>
  <c r="AA317" i="8"/>
  <c r="AA318" i="8"/>
  <c r="AA319" i="8"/>
  <c r="AA320" i="8"/>
  <c r="AA321" i="8"/>
  <c r="AA322" i="8"/>
  <c r="AA323" i="8"/>
  <c r="AA324" i="8"/>
  <c r="AA325" i="8"/>
  <c r="AA326" i="8"/>
  <c r="AA327" i="8"/>
  <c r="AA328" i="8"/>
  <c r="AA329" i="8"/>
  <c r="AA330" i="8"/>
  <c r="AA331" i="8"/>
  <c r="AA332" i="8"/>
  <c r="AA333" i="8"/>
  <c r="AA334" i="8"/>
  <c r="AA335" i="8"/>
  <c r="AA336" i="8"/>
  <c r="AA337" i="8"/>
  <c r="AA338" i="8"/>
  <c r="AA339" i="8"/>
  <c r="AA340" i="8"/>
  <c r="AA341" i="8"/>
  <c r="AA342" i="8"/>
  <c r="AA343" i="8"/>
  <c r="AA344" i="8"/>
  <c r="AA345" i="8"/>
  <c r="AA346" i="8"/>
  <c r="AA347" i="8"/>
  <c r="AA348" i="8"/>
  <c r="AA349" i="8"/>
  <c r="AA350" i="8"/>
  <c r="AA351" i="8"/>
  <c r="AA352" i="8"/>
  <c r="AA353" i="8"/>
  <c r="AA354" i="8"/>
  <c r="AA355" i="8"/>
  <c r="AA356" i="8"/>
  <c r="AA357" i="8"/>
  <c r="AA358" i="8"/>
  <c r="AA359" i="8"/>
  <c r="AA360" i="8"/>
  <c r="AA361" i="8"/>
  <c r="AA362" i="8"/>
  <c r="AA363" i="8"/>
  <c r="AA364" i="8"/>
  <c r="AA365" i="8"/>
  <c r="AA366" i="8"/>
  <c r="AA367" i="8"/>
  <c r="AA368" i="8"/>
  <c r="AA369" i="8"/>
  <c r="AA370" i="8"/>
  <c r="AA371" i="8"/>
  <c r="AA372" i="8"/>
  <c r="AA373" i="8"/>
  <c r="AA374" i="8"/>
  <c r="AA375" i="8"/>
  <c r="AA376" i="8"/>
  <c r="AA377" i="8"/>
  <c r="AA378" i="8"/>
  <c r="AA379" i="8"/>
  <c r="AA380" i="8"/>
  <c r="AA381" i="8"/>
  <c r="AA382" i="8"/>
  <c r="AA383" i="8"/>
  <c r="AA384" i="8"/>
  <c r="AA385" i="8"/>
  <c r="AA386" i="8"/>
  <c r="AA387" i="8"/>
  <c r="AA388" i="8"/>
  <c r="AA389" i="8"/>
  <c r="AA390" i="8"/>
  <c r="AA391" i="8"/>
  <c r="AA392" i="8"/>
  <c r="AA393" i="8"/>
  <c r="AA394" i="8"/>
  <c r="AA395" i="8"/>
  <c r="AA396" i="8"/>
  <c r="AA397" i="8"/>
  <c r="AA398" i="8"/>
  <c r="AA399" i="8"/>
  <c r="AA400" i="8"/>
  <c r="AA401" i="8"/>
  <c r="AA402" i="8"/>
  <c r="AA403" i="8"/>
  <c r="AA404" i="8"/>
  <c r="AA405" i="8"/>
  <c r="AA406" i="8"/>
  <c r="AA407" i="8"/>
  <c r="AA408" i="8"/>
  <c r="AA409" i="8"/>
  <c r="AA410" i="8"/>
  <c r="AA411" i="8"/>
  <c r="AA412" i="8"/>
  <c r="AA413" i="8"/>
  <c r="AA414" i="8"/>
  <c r="AA415" i="8"/>
  <c r="AA416" i="8"/>
  <c r="AA417" i="8"/>
  <c r="AA418" i="8"/>
  <c r="AA419" i="8"/>
  <c r="AA420" i="8"/>
  <c r="AA421" i="8"/>
  <c r="AA422" i="8"/>
  <c r="AA423" i="8"/>
  <c r="AA424" i="8"/>
  <c r="AA425" i="8"/>
  <c r="AA426" i="8"/>
  <c r="AA427" i="8"/>
  <c r="AA428" i="8"/>
  <c r="AA429" i="8"/>
  <c r="AA430" i="8"/>
  <c r="AA431" i="8"/>
  <c r="AA432" i="8"/>
  <c r="AA433" i="8"/>
  <c r="AA434" i="8"/>
  <c r="AA435" i="8"/>
  <c r="AA436" i="8"/>
  <c r="AA437" i="8"/>
  <c r="AA438" i="8"/>
  <c r="AA439" i="8"/>
  <c r="AA440" i="8"/>
  <c r="AA441" i="8"/>
  <c r="AA442" i="8"/>
  <c r="AA443" i="8"/>
  <c r="AA444" i="8"/>
  <c r="AA445" i="8"/>
  <c r="AA446" i="8"/>
  <c r="AA447" i="8"/>
  <c r="AA448" i="8"/>
  <c r="AA449" i="8"/>
  <c r="AA450" i="8"/>
  <c r="AA451" i="8"/>
  <c r="AA452" i="8"/>
  <c r="AA453" i="8"/>
  <c r="AA454" i="8"/>
  <c r="AA455" i="8"/>
  <c r="AA456" i="8"/>
  <c r="AA457" i="8"/>
  <c r="AA458" i="8"/>
  <c r="AA459" i="8"/>
  <c r="AA460" i="8"/>
  <c r="AA461" i="8"/>
  <c r="AA462" i="8"/>
  <c r="AA463" i="8"/>
  <c r="AA464" i="8"/>
  <c r="AA465" i="8"/>
  <c r="AA466" i="8"/>
  <c r="AA467" i="8"/>
  <c r="AA468" i="8"/>
  <c r="AA469" i="8"/>
  <c r="AA470" i="8"/>
  <c r="AA471" i="8"/>
  <c r="AA472" i="8"/>
  <c r="AA473" i="8"/>
  <c r="AA474" i="8"/>
  <c r="AA475" i="8"/>
  <c r="AA476" i="8"/>
  <c r="AA477" i="8"/>
  <c r="AA478" i="8"/>
  <c r="AA479" i="8"/>
  <c r="AA480" i="8"/>
  <c r="AA481" i="8"/>
  <c r="AA482" i="8"/>
  <c r="AA483" i="8"/>
  <c r="AA484" i="8"/>
  <c r="AA485" i="8"/>
  <c r="AA486" i="8"/>
  <c r="AA487" i="8"/>
  <c r="AA488" i="8"/>
  <c r="AA489" i="8"/>
  <c r="AA490" i="8"/>
  <c r="AA491" i="8"/>
  <c r="AA492" i="8"/>
  <c r="AA493" i="8"/>
  <c r="AA494" i="8"/>
  <c r="AA495" i="8"/>
  <c r="AA496" i="8"/>
  <c r="AA497" i="8"/>
  <c r="AA498" i="8"/>
  <c r="AA499" i="8"/>
  <c r="AA500" i="8"/>
  <c r="AA501" i="8"/>
  <c r="AA502" i="8"/>
  <c r="AA503" i="8"/>
  <c r="AA504" i="8"/>
  <c r="AA505" i="8"/>
  <c r="AA506" i="8"/>
  <c r="AA507" i="8"/>
  <c r="AA508" i="8"/>
  <c r="AA509" i="8"/>
  <c r="AA510" i="8"/>
  <c r="AA511" i="8"/>
  <c r="AA512" i="8"/>
  <c r="AA513" i="8"/>
  <c r="AA514" i="8"/>
  <c r="AA515" i="8"/>
  <c r="AA516" i="8"/>
  <c r="AA517" i="8"/>
  <c r="AA518" i="8"/>
  <c r="AA519" i="8"/>
  <c r="AA520" i="8"/>
  <c r="AA521" i="8"/>
  <c r="AA522" i="8"/>
  <c r="AA523" i="8"/>
  <c r="AA524" i="8"/>
  <c r="AA525" i="8"/>
  <c r="AA526" i="8"/>
  <c r="AA527" i="8"/>
  <c r="AA528" i="8"/>
  <c r="AA529" i="8"/>
  <c r="AA530" i="8"/>
  <c r="AA531" i="8"/>
  <c r="AA532" i="8"/>
  <c r="AA533" i="8"/>
  <c r="AA534" i="8"/>
  <c r="AA535" i="8"/>
  <c r="AA536" i="8"/>
  <c r="AA537" i="8"/>
  <c r="AA538" i="8"/>
  <c r="AA539" i="8"/>
  <c r="AA540" i="8"/>
  <c r="AA541" i="8"/>
  <c r="AA542" i="8"/>
  <c r="AA543" i="8"/>
  <c r="AA544" i="8"/>
  <c r="AA545" i="8"/>
  <c r="AA546" i="8"/>
  <c r="AA547" i="8"/>
  <c r="AA548" i="8"/>
  <c r="AA549" i="8"/>
  <c r="AA550" i="8"/>
  <c r="AA551" i="8"/>
  <c r="AA552" i="8"/>
  <c r="AA553" i="8"/>
  <c r="AA554" i="8"/>
  <c r="AA555" i="8"/>
  <c r="AA556" i="8"/>
  <c r="AA557" i="8"/>
  <c r="AA558" i="8"/>
  <c r="AA559" i="8"/>
  <c r="AA560" i="8"/>
  <c r="AA561" i="8"/>
  <c r="AA562" i="8"/>
  <c r="AA563" i="8"/>
  <c r="AA564" i="8"/>
  <c r="AA565" i="8"/>
  <c r="AA566" i="8"/>
  <c r="AA567" i="8"/>
  <c r="AA568" i="8"/>
  <c r="AA569" i="8"/>
  <c r="AA570" i="8"/>
  <c r="AA571" i="8"/>
  <c r="AA572" i="8"/>
  <c r="AA573" i="8"/>
  <c r="AA574" i="8"/>
  <c r="AA575" i="8"/>
  <c r="AA576" i="8"/>
  <c r="AA577" i="8"/>
  <c r="AA578" i="8"/>
  <c r="AA579" i="8"/>
  <c r="AA580" i="8"/>
  <c r="AA581" i="8"/>
  <c r="AA582" i="8"/>
  <c r="AA583" i="8"/>
  <c r="AA584" i="8"/>
  <c r="AA585" i="8"/>
  <c r="AA586" i="8"/>
  <c r="AA587" i="8"/>
  <c r="AA588" i="8"/>
  <c r="AA589" i="8"/>
  <c r="AA590" i="8"/>
  <c r="AA591" i="8"/>
  <c r="AA592" i="8"/>
  <c r="AA593" i="8"/>
  <c r="AA594" i="8"/>
  <c r="AA595" i="8"/>
  <c r="AA596" i="8"/>
  <c r="AA597" i="8"/>
  <c r="AA598" i="8"/>
  <c r="AA599" i="8"/>
  <c r="AA600" i="8"/>
  <c r="AA601" i="8"/>
  <c r="AA602" i="8"/>
  <c r="AA603" i="8"/>
  <c r="AA604" i="8"/>
  <c r="AA605" i="8"/>
  <c r="AA606" i="8"/>
  <c r="AA607" i="8"/>
  <c r="AA608" i="8"/>
  <c r="AA609" i="8"/>
  <c r="AA610" i="8"/>
  <c r="AA611" i="8"/>
  <c r="AA612" i="8"/>
  <c r="AA613" i="8"/>
  <c r="AA614" i="8"/>
  <c r="AA615" i="8"/>
  <c r="AA616" i="8"/>
  <c r="AA617" i="8"/>
  <c r="AA618" i="8"/>
  <c r="AA619" i="8"/>
  <c r="AA620" i="8"/>
  <c r="AA621" i="8"/>
  <c r="AA622" i="8"/>
  <c r="AA623" i="8"/>
  <c r="AA624" i="8"/>
  <c r="AA625" i="8"/>
  <c r="AA626" i="8"/>
  <c r="AA627" i="8"/>
  <c r="AA628" i="8"/>
  <c r="AA629" i="8"/>
  <c r="AA630" i="8"/>
  <c r="AA631" i="8"/>
  <c r="AA632" i="8"/>
  <c r="AA633" i="8"/>
  <c r="AA634" i="8"/>
  <c r="AA635" i="8"/>
  <c r="AA636" i="8"/>
  <c r="AA637" i="8"/>
  <c r="AA638" i="8"/>
  <c r="AA639" i="8"/>
  <c r="AA640" i="8"/>
  <c r="AA641" i="8"/>
  <c r="AA642" i="8"/>
  <c r="AA643" i="8"/>
  <c r="AA644" i="8"/>
  <c r="AA645" i="8"/>
  <c r="AA646" i="8"/>
  <c r="AA647" i="8"/>
  <c r="AA648" i="8"/>
  <c r="AA649" i="8"/>
  <c r="AA650" i="8"/>
  <c r="AA651" i="8"/>
  <c r="AA652" i="8"/>
  <c r="AA653" i="8"/>
  <c r="AA654" i="8"/>
  <c r="AA655" i="8"/>
  <c r="AA656" i="8"/>
  <c r="AA657" i="8"/>
  <c r="AA658" i="8"/>
  <c r="AA659" i="8"/>
  <c r="AA660" i="8"/>
  <c r="AA661" i="8"/>
  <c r="AA662" i="8"/>
  <c r="AA663" i="8"/>
  <c r="AA664" i="8"/>
  <c r="AA665" i="8"/>
  <c r="AA666" i="8"/>
  <c r="AA667" i="8"/>
  <c r="AA668" i="8"/>
  <c r="AA669" i="8"/>
  <c r="AA670" i="8"/>
  <c r="AA671" i="8"/>
  <c r="AA672" i="8"/>
  <c r="AA673" i="8"/>
  <c r="AA674" i="8"/>
  <c r="AA675" i="8"/>
  <c r="AA676" i="8"/>
  <c r="AA677" i="8"/>
  <c r="AA678" i="8"/>
  <c r="AA679" i="8"/>
  <c r="AA680" i="8"/>
  <c r="AA681" i="8"/>
  <c r="AA682" i="8"/>
  <c r="AA683" i="8"/>
  <c r="AA684" i="8"/>
  <c r="AA685" i="8"/>
  <c r="AA686" i="8"/>
  <c r="AA687" i="8"/>
  <c r="AA688" i="8"/>
  <c r="AA689" i="8"/>
  <c r="AA690" i="8"/>
  <c r="AA691" i="8"/>
  <c r="AA692" i="8"/>
  <c r="AA693" i="8"/>
  <c r="AA694" i="8"/>
  <c r="AA695" i="8"/>
  <c r="AA696" i="8"/>
  <c r="AA697" i="8"/>
  <c r="AA698" i="8"/>
  <c r="AA699" i="8"/>
  <c r="AA700" i="8"/>
  <c r="AA701" i="8"/>
  <c r="AA702" i="8"/>
  <c r="AA703" i="8"/>
  <c r="AA704" i="8"/>
  <c r="AA705" i="8"/>
  <c r="AA706" i="8"/>
  <c r="AA707" i="8"/>
  <c r="AA708" i="8"/>
  <c r="AA709" i="8"/>
  <c r="AA710" i="8"/>
  <c r="AA711" i="8"/>
  <c r="AA712" i="8"/>
  <c r="AA713" i="8"/>
  <c r="AA714" i="8"/>
  <c r="AA715" i="8"/>
  <c r="AA716" i="8"/>
  <c r="AA717" i="8"/>
  <c r="AA718" i="8"/>
  <c r="AA719" i="8"/>
  <c r="AA720" i="8"/>
  <c r="AA721" i="8"/>
  <c r="AA722" i="8"/>
  <c r="AA723" i="8"/>
  <c r="AA724" i="8"/>
  <c r="AA725" i="8"/>
  <c r="AA726" i="8"/>
  <c r="AA727" i="8"/>
  <c r="AA728" i="8"/>
  <c r="AA729" i="8"/>
  <c r="AA730" i="8"/>
  <c r="AA731" i="8"/>
  <c r="AA732" i="8"/>
  <c r="AA733" i="8"/>
  <c r="AA734" i="8"/>
  <c r="AA735" i="8"/>
  <c r="AA736" i="8"/>
  <c r="AA737" i="8"/>
  <c r="AA738" i="8"/>
  <c r="AA739" i="8"/>
  <c r="AA740" i="8"/>
  <c r="AA741" i="8"/>
  <c r="AA742" i="8"/>
  <c r="AA743" i="8"/>
  <c r="AA744" i="8"/>
  <c r="AA745" i="8"/>
  <c r="AA746" i="8"/>
  <c r="AA747" i="8"/>
  <c r="AA748" i="8"/>
  <c r="AA749" i="8"/>
  <c r="AA750" i="8"/>
  <c r="AA751" i="8"/>
  <c r="AA752" i="8"/>
  <c r="AA753" i="8"/>
  <c r="AA754" i="8"/>
  <c r="AA755" i="8"/>
  <c r="AA756" i="8"/>
  <c r="AA757" i="8"/>
  <c r="AA758" i="8"/>
  <c r="AA759" i="8"/>
  <c r="AA760" i="8"/>
  <c r="AA761" i="8"/>
  <c r="AA762" i="8"/>
  <c r="AA763" i="8"/>
  <c r="AA764" i="8"/>
  <c r="AA765" i="8"/>
  <c r="AA766" i="8"/>
  <c r="AA767" i="8"/>
  <c r="AA768" i="8"/>
  <c r="AA769" i="8"/>
  <c r="AA770" i="8"/>
  <c r="AA771" i="8"/>
  <c r="AA772" i="8"/>
  <c r="AA773" i="8"/>
  <c r="AA774" i="8"/>
  <c r="AA775" i="8"/>
  <c r="AA776" i="8"/>
  <c r="AA777" i="8"/>
  <c r="AA778" i="8"/>
  <c r="AA779" i="8"/>
  <c r="AA780" i="8"/>
  <c r="AA781" i="8"/>
  <c r="AA782" i="8"/>
  <c r="AA783" i="8"/>
  <c r="AA784" i="8"/>
  <c r="AA785" i="8"/>
  <c r="AA786" i="8"/>
  <c r="AA787" i="8"/>
  <c r="AA788" i="8"/>
  <c r="AA789" i="8"/>
  <c r="AA790" i="8"/>
  <c r="AA791" i="8"/>
  <c r="AA792" i="8"/>
  <c r="AA793" i="8"/>
  <c r="AA794" i="8"/>
  <c r="AA795" i="8"/>
  <c r="AA796" i="8"/>
  <c r="AA797" i="8"/>
  <c r="AA798" i="8"/>
  <c r="AA799" i="8"/>
  <c r="AA800" i="8"/>
  <c r="AA801" i="8"/>
  <c r="AA802" i="8"/>
  <c r="AA803" i="8"/>
  <c r="AA804" i="8"/>
  <c r="AA805" i="8"/>
  <c r="AA806" i="8"/>
  <c r="AA807" i="8"/>
  <c r="AA808" i="8"/>
  <c r="AA809" i="8"/>
  <c r="AA810" i="8"/>
  <c r="AA811" i="8"/>
  <c r="AA812" i="8"/>
  <c r="AA813" i="8"/>
  <c r="AA814" i="8"/>
  <c r="AA815" i="8"/>
  <c r="AA816" i="8"/>
  <c r="AA817" i="8"/>
  <c r="AA818" i="8"/>
  <c r="AA819" i="8"/>
  <c r="AA820" i="8"/>
  <c r="AA821" i="8"/>
  <c r="AA822" i="8"/>
  <c r="AA823" i="8"/>
  <c r="AA824" i="8"/>
  <c r="AA825" i="8"/>
  <c r="AA826" i="8"/>
  <c r="AA827" i="8"/>
  <c r="AA828" i="8"/>
  <c r="AA829" i="8"/>
  <c r="AA830" i="8"/>
  <c r="AA831" i="8"/>
  <c r="AA832" i="8"/>
  <c r="AA833" i="8"/>
  <c r="AA834" i="8"/>
  <c r="AA835" i="8"/>
  <c r="AA836" i="8"/>
  <c r="AA837" i="8"/>
  <c r="AA838" i="8"/>
  <c r="AA839" i="8"/>
  <c r="AA840" i="8"/>
  <c r="AA841" i="8"/>
  <c r="AA842" i="8"/>
  <c r="AA843" i="8"/>
  <c r="AA844" i="8"/>
  <c r="AA845" i="8"/>
  <c r="AA846" i="8"/>
  <c r="AA847" i="8"/>
  <c r="AA848" i="8"/>
  <c r="AA849" i="8"/>
  <c r="AA850" i="8"/>
  <c r="AA851" i="8"/>
  <c r="AA852" i="8"/>
  <c r="AA853" i="8"/>
  <c r="AA854" i="8"/>
  <c r="AA855" i="8"/>
  <c r="AA856" i="8"/>
  <c r="AA857" i="8"/>
  <c r="AA858" i="8"/>
  <c r="AA859" i="8"/>
  <c r="AA860" i="8"/>
  <c r="AA861" i="8"/>
  <c r="AA862" i="8"/>
  <c r="AA863" i="8"/>
  <c r="AA864" i="8"/>
  <c r="AA865" i="8"/>
  <c r="AA866" i="8"/>
  <c r="AA867" i="8"/>
  <c r="AA868" i="8"/>
  <c r="AA869" i="8"/>
  <c r="AA870" i="8"/>
  <c r="AA871" i="8"/>
  <c r="AA872" i="8"/>
  <c r="AA873" i="8"/>
  <c r="AA874" i="8"/>
  <c r="AA875" i="8"/>
  <c r="AA876" i="8"/>
  <c r="AA877" i="8"/>
  <c r="AA878" i="8"/>
  <c r="AA879" i="8"/>
  <c r="AA880" i="8"/>
  <c r="AA881" i="8"/>
  <c r="AA882" i="8"/>
  <c r="AA883" i="8"/>
  <c r="AA884" i="8"/>
  <c r="AA885" i="8"/>
  <c r="AA886" i="8"/>
  <c r="AA887" i="8"/>
  <c r="AA888" i="8"/>
  <c r="AA889" i="8"/>
  <c r="AA890" i="8"/>
  <c r="AA891" i="8"/>
  <c r="AA892" i="8"/>
  <c r="AA893" i="8"/>
  <c r="AA894" i="8"/>
  <c r="AA895" i="8"/>
  <c r="AA896" i="8"/>
  <c r="AA897" i="8"/>
  <c r="AA898" i="8"/>
  <c r="AA899" i="8"/>
  <c r="AA900" i="8"/>
  <c r="AA901" i="8"/>
  <c r="AA902" i="8"/>
  <c r="AA903" i="8"/>
  <c r="AA904" i="8"/>
  <c r="AA905" i="8"/>
  <c r="AA906" i="8"/>
  <c r="AA907" i="8"/>
  <c r="AA908" i="8"/>
  <c r="AA909" i="8"/>
  <c r="AA910" i="8"/>
  <c r="AA911" i="8"/>
  <c r="AA912" i="8"/>
  <c r="AA913" i="8"/>
  <c r="AA914" i="8"/>
  <c r="AA915" i="8"/>
  <c r="AA916" i="8"/>
  <c r="AA917" i="8"/>
  <c r="AA918" i="8"/>
  <c r="AA919" i="8"/>
  <c r="AA920" i="8"/>
  <c r="AA921" i="8"/>
  <c r="AA922" i="8"/>
  <c r="AA923" i="8"/>
  <c r="AA924" i="8"/>
  <c r="AA925" i="8"/>
  <c r="AA926" i="8"/>
  <c r="AA927" i="8"/>
  <c r="AA928" i="8"/>
  <c r="AA929" i="8"/>
  <c r="AA930" i="8"/>
  <c r="AA931" i="8"/>
  <c r="AA932" i="8"/>
  <c r="AA933" i="8"/>
  <c r="AA934" i="8"/>
  <c r="AA935" i="8"/>
  <c r="AA936" i="8"/>
  <c r="AA937" i="8"/>
  <c r="AA938" i="8"/>
  <c r="AA939" i="8"/>
  <c r="AA940" i="8"/>
  <c r="AA941" i="8"/>
  <c r="AA942" i="8"/>
  <c r="AA943" i="8"/>
  <c r="AA944" i="8"/>
  <c r="AA945" i="8"/>
  <c r="AA946" i="8"/>
  <c r="AA947" i="8"/>
  <c r="AA948" i="8"/>
  <c r="AA949" i="8"/>
  <c r="AA950" i="8"/>
  <c r="AA951" i="8"/>
  <c r="AA952" i="8"/>
  <c r="AA953" i="8"/>
  <c r="AA954" i="8"/>
  <c r="AA955" i="8"/>
  <c r="AA956" i="8"/>
  <c r="AA957" i="8"/>
  <c r="AA958" i="8"/>
  <c r="AA959" i="8"/>
  <c r="AA960" i="8"/>
  <c r="AA961" i="8"/>
  <c r="AA962" i="8"/>
  <c r="AA963" i="8"/>
  <c r="AA964" i="8"/>
  <c r="AA965" i="8"/>
  <c r="AA966" i="8"/>
  <c r="AA967" i="8"/>
  <c r="AA968" i="8"/>
  <c r="AA969" i="8"/>
  <c r="AA970" i="8"/>
  <c r="AA971" i="8"/>
  <c r="AA972" i="8"/>
  <c r="AA973" i="8"/>
  <c r="AA974" i="8"/>
  <c r="AA975" i="8"/>
  <c r="AA976" i="8"/>
  <c r="AA977" i="8"/>
  <c r="AA978" i="8"/>
  <c r="AA979" i="8"/>
  <c r="AA980" i="8"/>
  <c r="AA981" i="8"/>
  <c r="AA982" i="8"/>
  <c r="AA983" i="8"/>
  <c r="AA984" i="8"/>
  <c r="AA985" i="8"/>
  <c r="AA986" i="8"/>
  <c r="AA987" i="8"/>
  <c r="AA988" i="8"/>
  <c r="AA989" i="8"/>
  <c r="AA990" i="8"/>
  <c r="AA991" i="8"/>
  <c r="AA992" i="8"/>
  <c r="AA993" i="8"/>
  <c r="AA994" i="8"/>
  <c r="AA995" i="8"/>
  <c r="AA996" i="8"/>
  <c r="AA997" i="8"/>
  <c r="AA998" i="8"/>
  <c r="AA999" i="8"/>
  <c r="AA1000" i="8"/>
  <c r="AA1001" i="8"/>
  <c r="AA1002" i="8"/>
  <c r="AA1003" i="8"/>
  <c r="AA1004" i="8"/>
  <c r="AA1005" i="8"/>
  <c r="AA1006" i="8"/>
  <c r="AA1007" i="8"/>
  <c r="AA1008" i="8"/>
  <c r="AA1009" i="8"/>
  <c r="AA1010" i="8"/>
  <c r="AA1011" i="8"/>
  <c r="AA1012" i="8"/>
  <c r="AA1013" i="8"/>
  <c r="AA1014" i="8"/>
  <c r="AA1015" i="8"/>
  <c r="AA1016" i="8"/>
  <c r="AA1017" i="8"/>
  <c r="AA1018" i="8"/>
  <c r="AA1019" i="8"/>
  <c r="AA1020" i="8"/>
  <c r="AA1021" i="8"/>
  <c r="AA1022" i="8"/>
  <c r="AA1023" i="8"/>
  <c r="AA1024" i="8"/>
  <c r="AA1025" i="8"/>
  <c r="AA1026" i="8"/>
  <c r="AA1027" i="8"/>
  <c r="AA1028" i="8"/>
  <c r="AA1029" i="8"/>
  <c r="AA1030" i="8"/>
  <c r="AA1031" i="8"/>
  <c r="AA1032" i="8"/>
  <c r="AA1033" i="8"/>
  <c r="AA1034" i="8"/>
  <c r="AA1035" i="8"/>
  <c r="AA1036" i="8"/>
  <c r="AA1037" i="8"/>
  <c r="AA1038" i="8"/>
  <c r="AA1039" i="8"/>
  <c r="AA1040" i="8"/>
  <c r="AA1041" i="8"/>
  <c r="AA1042" i="8"/>
  <c r="AA1043" i="8"/>
  <c r="AA1044" i="8"/>
  <c r="AA1045" i="8"/>
  <c r="AA1046" i="8"/>
  <c r="AA1047" i="8"/>
  <c r="AA1048" i="8"/>
  <c r="AA1049" i="8"/>
  <c r="AA1050" i="8"/>
  <c r="AA1051" i="8"/>
  <c r="AA1052" i="8"/>
  <c r="AA1053" i="8"/>
  <c r="AA1054" i="8"/>
  <c r="AA1055" i="8"/>
  <c r="AA1056" i="8"/>
  <c r="AA1057" i="8"/>
  <c r="AA1058" i="8"/>
  <c r="AA1059" i="8"/>
  <c r="AA1060" i="8"/>
  <c r="AA1061" i="8"/>
  <c r="AA1062" i="8"/>
  <c r="AA1063" i="8"/>
  <c r="AA1064" i="8"/>
  <c r="AA1065" i="8"/>
  <c r="AA1066" i="8"/>
  <c r="AA1067" i="8"/>
  <c r="AA1068" i="8"/>
  <c r="AA1069" i="8"/>
  <c r="AA1070" i="8"/>
  <c r="AA1071" i="8"/>
  <c r="AA1072" i="8"/>
  <c r="AA1073" i="8"/>
  <c r="AA1074" i="8"/>
  <c r="AA1075" i="8"/>
  <c r="AA1076" i="8"/>
  <c r="AA1077" i="8"/>
  <c r="AA1078" i="8"/>
  <c r="AA1079" i="8"/>
  <c r="AA1080" i="8"/>
  <c r="AA1081" i="8"/>
  <c r="AA1082" i="8"/>
  <c r="AA1083" i="8"/>
  <c r="AA1084" i="8"/>
  <c r="AA1085" i="8"/>
  <c r="AA1086" i="8"/>
  <c r="AA1087" i="8"/>
  <c r="AA1088" i="8"/>
  <c r="AA1089" i="8"/>
  <c r="AA1090" i="8"/>
  <c r="AA1091" i="8"/>
  <c r="AA1092" i="8"/>
  <c r="AA1093" i="8"/>
  <c r="AA1094" i="8"/>
  <c r="AA1095" i="8"/>
  <c r="AA1096" i="8"/>
  <c r="AA1097" i="8"/>
  <c r="AA1098" i="8"/>
  <c r="AA1099" i="8"/>
  <c r="AA1100" i="8"/>
  <c r="AA1101" i="8"/>
  <c r="AA1102" i="8"/>
  <c r="AA1103" i="8"/>
  <c r="AA1104" i="8"/>
  <c r="AA1105" i="8"/>
  <c r="AA1106" i="8"/>
  <c r="AA1107" i="8"/>
  <c r="AA1108" i="8"/>
  <c r="AA1109" i="8"/>
  <c r="AA1110" i="8"/>
  <c r="AA1111" i="8"/>
  <c r="AA1112" i="8"/>
  <c r="AA1113" i="8"/>
  <c r="AA1114" i="8"/>
  <c r="AA8" i="8"/>
  <c r="T2" i="9" l="1"/>
  <c r="T4" i="9"/>
  <c r="T3" i="9"/>
</calcChain>
</file>

<file path=xl/connections.xml><?xml version="1.0" encoding="utf-8"?>
<connections xmlns="http://schemas.openxmlformats.org/spreadsheetml/2006/main">
  <connection id="1" name="FE2010 - Copy" type="6" refreshedVersion="5" background="1" saveData="1">
    <textPr codePage="437" sourceFile="d:\Desktop\acadglid\analytics and R\data-analytics-attended\mini-project\FE2010 - Copy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E2010 - Copy1" type="6" refreshedVersion="5" background="1" saveData="1">
    <textPr codePage="437" sourceFile="d:\Desktop\acadglid\analytics and R\data-analytics-attended\mini-project\FE2010 - Copy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E2010 - Copy2" type="6" refreshedVersion="5" background="1" saveData="1">
    <textPr codePage="437" sourceFile="d:\Desktop\acadglid\analytics and R\data-analytics-attended\mini-project\FE2010 - Copy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E2011 - Copy" type="6" refreshedVersion="5" background="1" saveData="1">
    <textPr codePage="437" sourceFile="D:\Desktop\acadglid\analytics and R\data-analytics-attended\mini-project\FE2011 - Copy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<sst xmlns="http://schemas.openxmlformats.org/spreadsheetml/2006/main" count="339" uniqueCount="102">
  <si>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</si>
  <si>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</si>
  <si>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</si>
  <si>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</si>
  <si>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</si>
  <si>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</si>
  <si>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</si>
  <si>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</si>
  <si>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</si>
  <si>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</si>
  <si>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</si>
  <si>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</si>
  <si>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</si>
  <si>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</si>
  <si>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</si>
  <si>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</si>
  <si>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</si>
  <si>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</si>
  <si>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</si>
  <si>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</si>
  <si>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</si>
  <si>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</si>
  <si>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</si>
  <si>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</si>
  <si>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</si>
  <si>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</si>
  <si>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</si>
  <si>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</si>
  <si>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</si>
  <si>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</si>
  <si>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</si>
  <si>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</si>
  <si>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</si>
  <si>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</si>
  <si>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slope</t>
  </si>
  <si>
    <t>intercept</t>
  </si>
  <si>
    <t>R square</t>
  </si>
  <si>
    <t>Correlation Coefficient</t>
  </si>
  <si>
    <t>Regression Model</t>
  </si>
  <si>
    <t>FE=6.63-.03*numGear</t>
  </si>
  <si>
    <t>FE=.01+.04*numGear</t>
  </si>
  <si>
    <t>FE=6.67+.00004*numGear</t>
  </si>
  <si>
    <t>FE=1.86-.12*numGear</t>
  </si>
  <si>
    <t>FE=.039+.965*numGear</t>
  </si>
  <si>
    <t>FE=.29+.28*numGear</t>
  </si>
  <si>
    <t>FE=.12+.05*numGear</t>
  </si>
  <si>
    <t>FE=3.35-.30*numGear</t>
  </si>
  <si>
    <t>FE=1.34-.1.31*numGear</t>
  </si>
  <si>
    <t xml:space="preserve">1. Find the best input variable for predicting FE using suitable statistical test(s).
</t>
  </si>
  <si>
    <t>2. Fit a Simple Linear Regression Model using the selected input variable. Use the formulas discussed in the class to calculate the coefficients.</t>
  </si>
  <si>
    <t>transform</t>
  </si>
  <si>
    <t>EngDispl is  predicting FE Better than NumCyl as R square valu3 of EngDispll is higher than Numcyl</t>
  </si>
  <si>
    <t xml:space="preserve">3.  Use appropriate transformation of input variable if the relation above is not linear. Build the Regression model after transformation. </t>
  </si>
  <si>
    <t xml:space="preserve">Regression Model </t>
  </si>
  <si>
    <t>FE=54.34-1.44*translockup+1.68*varvalvelift-3.86*engDisp-.48*Numcyl</t>
  </si>
  <si>
    <t>Q5 . R square of the model</t>
  </si>
  <si>
    <t>Significant</t>
  </si>
  <si>
    <t>forecasted FE</t>
  </si>
  <si>
    <t>Actual FE</t>
  </si>
  <si>
    <t>MAPE</t>
  </si>
  <si>
    <t>square of error</t>
  </si>
  <si>
    <t>A-F (error)</t>
  </si>
  <si>
    <t>absolute value of error</t>
  </si>
  <si>
    <t>total</t>
  </si>
  <si>
    <t>|A-F|/F</t>
  </si>
  <si>
    <t>MAD</t>
  </si>
  <si>
    <t>MSE</t>
  </si>
  <si>
    <t>RMSE</t>
  </si>
  <si>
    <t>Q5</t>
  </si>
  <si>
    <t>n</t>
  </si>
  <si>
    <r>
      <t>MAD=</t>
    </r>
    <r>
      <rPr>
        <sz val="11"/>
        <color theme="1"/>
        <rFont val="Calibri"/>
        <family val="2"/>
      </rPr>
      <t>∑|A-F|/n</t>
    </r>
  </si>
  <si>
    <t>MSE=∑(|A-F|)square/n</t>
  </si>
  <si>
    <t>RMSE=∑sqrt(|A-F|)square/n</t>
  </si>
  <si>
    <t>MAPE=∑|A-F|/A/n</t>
  </si>
  <si>
    <t>Training Set</t>
  </si>
  <si>
    <t>Validation Set</t>
  </si>
  <si>
    <t xml:space="preserve">Test Set 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</si>
  <si>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</si>
  <si>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</si>
  <si>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</si>
  <si>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</si>
  <si>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</si>
  <si>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</si>
  <si>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</si>
  <si>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</si>
  <si>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</si>
  <si>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RESIDUAL OUTPUT</t>
  </si>
  <si>
    <t>Observation</t>
  </si>
  <si>
    <t>Predicted Y</t>
  </si>
  <si>
    <t>Residuals</t>
  </si>
  <si>
    <t>Standard Residuals</t>
  </si>
  <si>
    <t>Variance inflation factor</t>
  </si>
  <si>
    <t>average</t>
  </si>
  <si>
    <t>Average</t>
  </si>
  <si>
    <t>the model seems to be a good fit as the average of</t>
  </si>
  <si>
    <t xml:space="preserve"> ybar in the test data is almost the same as that of 2011 data</t>
  </si>
  <si>
    <t>Answer</t>
  </si>
  <si>
    <t>by test data</t>
  </si>
  <si>
    <t xml:space="preserve">Final Model </t>
  </si>
  <si>
    <t>FE=53.670-1.431*translocup+3.691*varvalvetiming-3.77*EngDispl-1.033*numcyl</t>
  </si>
  <si>
    <t>this shows that the model is a good fit</t>
  </si>
  <si>
    <t>Model is significant with high Rsquare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</si>
</sst>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.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8" tint="-0.249977111117893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Fill="1"/>
    <xf numFmtId="0" fontId="0" fillId="2" borderId="0" xfId="0" applyFill="1"/>
    <xf numFmtId="0" fontId="2" fillId="3" borderId="0" xfId="0" applyFont="1" applyFill="1"/>
    <xf numFmtId="0" fontId="2" fillId="0" borderId="0" xfId="0" applyFont="1" applyFill="1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0" fillId="4" borderId="0" xfId="0" applyFill="1" applyBorder="1" applyAlignment="1"/>
    <xf numFmtId="0" fontId="0" fillId="4" borderId="0" xfId="0" applyFill="1"/>
    <xf numFmtId="0" fontId="6" fillId="0" borderId="10" xfId="1" applyFont="1" applyBorder="1" applyAlignment="1">
      <alignment horizontal="left" vertical="top" wrapText="1"/>
    </xf>
    <xf numFmtId="164" fontId="6" fillId="0" borderId="11" xfId="1" applyNumberFormat="1" applyFont="1" applyBorder="1" applyAlignment="1">
      <alignment horizontal="right" vertical="top"/>
    </xf>
    <xf numFmtId="164" fontId="6" fillId="0" borderId="12" xfId="1" applyNumberFormat="1" applyFont="1" applyBorder="1" applyAlignment="1">
      <alignment horizontal="right" vertical="top"/>
    </xf>
    <xf numFmtId="0" fontId="0" fillId="4" borderId="1" xfId="0" applyFill="1" applyBorder="1" applyAlignment="1"/>
    <xf numFmtId="0" fontId="0" fillId="5" borderId="0" xfId="0" applyFill="1"/>
    <xf numFmtId="0" fontId="0" fillId="8" borderId="13" xfId="0" applyFill="1" applyBorder="1"/>
    <xf numFmtId="0" fontId="2" fillId="5" borderId="13" xfId="0" applyFont="1" applyFill="1" applyBorder="1"/>
    <xf numFmtId="0" fontId="0" fillId="5" borderId="13" xfId="0" applyFill="1" applyBorder="1"/>
    <xf numFmtId="0" fontId="0" fillId="7" borderId="13" xfId="0" applyFill="1" applyBorder="1"/>
    <xf numFmtId="0" fontId="0" fillId="9" borderId="13" xfId="0" applyFill="1" applyBorder="1"/>
    <xf numFmtId="0" fontId="0" fillId="10" borderId="13" xfId="0" applyFill="1" applyBorder="1"/>
    <xf numFmtId="0" fontId="0" fillId="0" borderId="0" xfId="0" applyBorder="1"/>
    <xf numFmtId="0" fontId="0" fillId="6" borderId="13" xfId="0" applyFill="1" applyBorder="1"/>
    <xf numFmtId="0" fontId="2" fillId="0" borderId="0" xfId="0" applyFont="1" applyFill="1" applyBorder="1"/>
    <xf numFmtId="0" fontId="0" fillId="11" borderId="14" xfId="0" applyFill="1" applyBorder="1"/>
    <xf numFmtId="0" fontId="0" fillId="11" borderId="13" xfId="0" applyFill="1" applyBorder="1"/>
    <xf numFmtId="0" fontId="0" fillId="5" borderId="13" xfId="0" applyFill="1" applyBorder="1" applyAlignment="1">
      <alignment horizontal="center"/>
    </xf>
    <xf numFmtId="0" fontId="2" fillId="10" borderId="13" xfId="0" applyFont="1" applyFill="1" applyBorder="1"/>
    <xf numFmtId="0" fontId="0" fillId="12" borderId="0" xfId="0" applyFill="1"/>
    <xf numFmtId="0" fontId="0" fillId="12" borderId="1" xfId="0" applyFill="1" applyBorder="1" applyAlignment="1"/>
    <xf numFmtId="0" fontId="0" fillId="12" borderId="13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12" borderId="0" xfId="0" applyFill="1" applyBorder="1" applyAlignment="1"/>
    <xf numFmtId="0" fontId="0" fillId="12" borderId="0" xfId="0" applyFill="1" applyBorder="1"/>
    <xf numFmtId="0" fontId="0" fillId="2" borderId="0" xfId="0" applyFill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9" xfId="0" applyFont="1" applyFill="1" applyBorder="1" applyAlignment="1">
      <alignment horizontal="center" vertical="top" wrapText="1"/>
    </xf>
    <xf numFmtId="0" fontId="2" fillId="4" borderId="0" xfId="0" applyFont="1" applyFill="1"/>
    <xf numFmtId="0" fontId="2" fillId="13" borderId="0" xfId="0" applyFont="1" applyFill="1" applyAlignment="1">
      <alignment horizontal="center"/>
    </xf>
    <xf numFmtId="0" fontId="0" fillId="13" borderId="0" xfId="0" applyFill="1" applyBorder="1" applyAlignment="1"/>
  </cellXfs>
  <cellStyles count="2">
    <cellStyle name="Normal" xfId="0" builtinId="0"/>
    <cellStyle name="Normal_Use Excel Data Analysis tool" xfId="1"/>
  </cellStyles>
  <dxfs count="0"/>
  <tableStyles count="0" defaultTableStyle="TableStyleMedium2" defaultPivotStyle="PivotStyleLight16"/>
  <colors>
    <mruColors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'Q5(b)'!$E$1</c:f>
              <c:strCache>
                <c:ptCount val="1"/>
                <c:pt idx="0">
                  <c:v>IntakeValvePerCyl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945756780402452E-2"/>
                  <c:y val="-8.3205016039661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'Q5(b)'!$A$2:$A$1108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xVal>
          <c:yVal>
            <c:numRef>
              <c:f>'Q5(b)'!$E$2:$E$1108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37128"/>
        <c:axId val="227740656"/>
      </c:scatterChart>
      <c:valAx>
        <c:axId val="22773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40656"/>
        <c:crosses val="autoZero"/>
        <c:crossBetween val="midCat"/>
      </c:valAx>
      <c:valAx>
        <c:axId val="2277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3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'Q5(b)'!$F$1</c:f>
              <c:strCache>
                <c:ptCount val="1"/>
                <c:pt idx="0">
                  <c:v>ExhaustValvesPerCyl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90901137357823E-3"/>
                  <c:y val="-3.97619568387284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'Q5(b)'!$A$2:$A$1108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xVal>
          <c:yVal>
            <c:numRef>
              <c:f>'Q5(b)'!$F$2:$F$1108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42224"/>
        <c:axId val="227742616"/>
      </c:scatterChart>
      <c:valAx>
        <c:axId val="2277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42616"/>
        <c:crosses val="autoZero"/>
        <c:crossBetween val="midCat"/>
      </c:valAx>
      <c:valAx>
        <c:axId val="2277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591836176727908"/>
                  <c:y val="-0.30569357934735769"/>
                </c:manualLayout>
              </c:layout>
              <c:numFmt formatCode="General" sourceLinked="0"/>
            </c:trendlineLbl>
          </c:trendline>
          <c:xVal>
            <c:numRef>
              <c:f>'Q5(b)'!$I$2:$I$1108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'Q5(b)'!$A$2:$A$1108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'Q5(b)'!$I$2:$I$1108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'Q5(b)'!#REF!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38304"/>
        <c:axId val="227737520"/>
      </c:scatterChart>
      <c:valAx>
        <c:axId val="2277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737520"/>
        <c:crosses val="autoZero"/>
        <c:crossBetween val="midCat"/>
      </c:valAx>
      <c:valAx>
        <c:axId val="22773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73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'Q5(b)'!$J$2:$J$1108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'Q5(b)'!$A$2:$A$1108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7603073053368329"/>
                  <c:y val="-0.25925908515166946"/>
                </c:manualLayout>
              </c:layout>
              <c:numFmt formatCode="General" sourceLinked="0"/>
            </c:trendlineLbl>
          </c:trendline>
          <c:xVal>
            <c:numRef>
              <c:f>'Q5(b)'!$J$2:$J$1108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'Q5(b)'!#REF!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39088"/>
        <c:axId val="227739480"/>
      </c:scatterChart>
      <c:valAx>
        <c:axId val="22773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739480"/>
        <c:crosses val="autoZero"/>
        <c:crossBetween val="midCat"/>
      </c:valAx>
      <c:valAx>
        <c:axId val="227739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73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1-4'!$AA$7</c:f>
              <c:strCache>
                <c:ptCount val="1"/>
                <c:pt idx="0">
                  <c:v>transform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931758530183723E-2"/>
                  <c:y val="-0.4084995625546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 1-4'!$P$8:$P$1114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xVal>
          <c:yVal>
            <c:numRef>
              <c:f>'Q 1-4'!$AA$8:$AA$1114</c:f>
              <c:numCache>
                <c:formatCode>General</c:formatCode>
                <c:ptCount val="1107"/>
                <c:pt idx="0">
                  <c:v>2.8284271247461903</c:v>
                </c:pt>
                <c:pt idx="1">
                  <c:v>2.8284271247461903</c:v>
                </c:pt>
                <c:pt idx="2">
                  <c:v>2.8284271247461903</c:v>
                </c:pt>
                <c:pt idx="3">
                  <c:v>2.8284271247461903</c:v>
                </c:pt>
                <c:pt idx="4">
                  <c:v>3.1622776601683795</c:v>
                </c:pt>
                <c:pt idx="5">
                  <c:v>3.1622776601683795</c:v>
                </c:pt>
                <c:pt idx="6">
                  <c:v>2</c:v>
                </c:pt>
                <c:pt idx="7">
                  <c:v>3.4641016151377544</c:v>
                </c:pt>
                <c:pt idx="8">
                  <c:v>2.4494897427831779</c:v>
                </c:pt>
                <c:pt idx="9">
                  <c:v>2.4494897427831779</c:v>
                </c:pt>
                <c:pt idx="10">
                  <c:v>2.4494897427831779</c:v>
                </c:pt>
                <c:pt idx="11">
                  <c:v>2.4494897427831779</c:v>
                </c:pt>
                <c:pt idx="12">
                  <c:v>4</c:v>
                </c:pt>
                <c:pt idx="13">
                  <c:v>2.8284271247461903</c:v>
                </c:pt>
                <c:pt idx="14">
                  <c:v>2.8284271247461903</c:v>
                </c:pt>
                <c:pt idx="15">
                  <c:v>2.8284271247461903</c:v>
                </c:pt>
                <c:pt idx="16">
                  <c:v>2.8284271247461903</c:v>
                </c:pt>
                <c:pt idx="17">
                  <c:v>3.1622776601683795</c:v>
                </c:pt>
                <c:pt idx="18">
                  <c:v>3.1622776601683795</c:v>
                </c:pt>
                <c:pt idx="19">
                  <c:v>2.8284271247461903</c:v>
                </c:pt>
                <c:pt idx="20">
                  <c:v>3.4641016151377544</c:v>
                </c:pt>
                <c:pt idx="21">
                  <c:v>3.4641016151377544</c:v>
                </c:pt>
                <c:pt idx="22">
                  <c:v>3.1622776601683795</c:v>
                </c:pt>
                <c:pt idx="23">
                  <c:v>3.1622776601683795</c:v>
                </c:pt>
                <c:pt idx="24">
                  <c:v>3.1622776601683795</c:v>
                </c:pt>
                <c:pt idx="25">
                  <c:v>3.1622776601683795</c:v>
                </c:pt>
                <c:pt idx="26">
                  <c:v>3.4641016151377544</c:v>
                </c:pt>
                <c:pt idx="27">
                  <c:v>3.4641016151377544</c:v>
                </c:pt>
                <c:pt idx="28">
                  <c:v>3.4641016151377544</c:v>
                </c:pt>
                <c:pt idx="29">
                  <c:v>3.4641016151377544</c:v>
                </c:pt>
                <c:pt idx="30">
                  <c:v>3.4641016151377544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2.8284271247461903</c:v>
                </c:pt>
                <c:pt idx="37">
                  <c:v>2.4494897427831779</c:v>
                </c:pt>
                <c:pt idx="38">
                  <c:v>2.4494897427831779</c:v>
                </c:pt>
                <c:pt idx="39">
                  <c:v>2.4494897427831779</c:v>
                </c:pt>
                <c:pt idx="40">
                  <c:v>2.4494897427831779</c:v>
                </c:pt>
                <c:pt idx="41">
                  <c:v>2.8284271247461903</c:v>
                </c:pt>
                <c:pt idx="42">
                  <c:v>1.7320508075688772</c:v>
                </c:pt>
                <c:pt idx="43">
                  <c:v>1.7320508075688772</c:v>
                </c:pt>
                <c:pt idx="44">
                  <c:v>2.4494897427831779</c:v>
                </c:pt>
                <c:pt idx="45">
                  <c:v>2.4494897427831779</c:v>
                </c:pt>
                <c:pt idx="46">
                  <c:v>2.4494897427831779</c:v>
                </c:pt>
                <c:pt idx="47">
                  <c:v>2.4494897427831779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2.4494897427831779</c:v>
                </c:pt>
                <c:pt idx="53">
                  <c:v>2.4494897427831779</c:v>
                </c:pt>
                <c:pt idx="54">
                  <c:v>2.4494897427831779</c:v>
                </c:pt>
                <c:pt idx="55">
                  <c:v>2.4494897427831779</c:v>
                </c:pt>
                <c:pt idx="56">
                  <c:v>2.4494897427831779</c:v>
                </c:pt>
                <c:pt idx="57">
                  <c:v>2.4494897427831779</c:v>
                </c:pt>
                <c:pt idx="58">
                  <c:v>2.4494897427831779</c:v>
                </c:pt>
                <c:pt idx="59">
                  <c:v>2.4494897427831779</c:v>
                </c:pt>
                <c:pt idx="60">
                  <c:v>2.4494897427831779</c:v>
                </c:pt>
                <c:pt idx="61">
                  <c:v>2.4494897427831779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2.8284271247461903</c:v>
                </c:pt>
                <c:pt idx="67">
                  <c:v>3.4641016151377544</c:v>
                </c:pt>
                <c:pt idx="68">
                  <c:v>3.4641016151377544</c:v>
                </c:pt>
                <c:pt idx="69">
                  <c:v>3.4641016151377544</c:v>
                </c:pt>
                <c:pt idx="70">
                  <c:v>3.4641016151377544</c:v>
                </c:pt>
                <c:pt idx="71">
                  <c:v>2.8284271247461903</c:v>
                </c:pt>
                <c:pt idx="72">
                  <c:v>2.8284271247461903</c:v>
                </c:pt>
                <c:pt idx="73">
                  <c:v>2.8284271247461903</c:v>
                </c:pt>
                <c:pt idx="74">
                  <c:v>2.8284271247461903</c:v>
                </c:pt>
                <c:pt idx="75">
                  <c:v>2.8284271247461903</c:v>
                </c:pt>
                <c:pt idx="76">
                  <c:v>2.4494897427831779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2.4494897427831779</c:v>
                </c:pt>
                <c:pt idx="89">
                  <c:v>2.4494897427831779</c:v>
                </c:pt>
                <c:pt idx="90">
                  <c:v>2.4494897427831779</c:v>
                </c:pt>
                <c:pt idx="91">
                  <c:v>2.4494897427831779</c:v>
                </c:pt>
                <c:pt idx="92">
                  <c:v>2.4494897427831779</c:v>
                </c:pt>
                <c:pt idx="93">
                  <c:v>2.4494897427831779</c:v>
                </c:pt>
                <c:pt idx="94">
                  <c:v>2.4494897427831779</c:v>
                </c:pt>
                <c:pt idx="95">
                  <c:v>2.4494897427831779</c:v>
                </c:pt>
                <c:pt idx="96">
                  <c:v>2.4494897427831779</c:v>
                </c:pt>
                <c:pt idx="97">
                  <c:v>2.4494897427831779</c:v>
                </c:pt>
                <c:pt idx="98">
                  <c:v>2.4494897427831779</c:v>
                </c:pt>
                <c:pt idx="99">
                  <c:v>2.4494897427831779</c:v>
                </c:pt>
                <c:pt idx="100">
                  <c:v>2.4494897427831779</c:v>
                </c:pt>
                <c:pt idx="101">
                  <c:v>2.4494897427831779</c:v>
                </c:pt>
                <c:pt idx="102">
                  <c:v>2.4494897427831779</c:v>
                </c:pt>
                <c:pt idx="103">
                  <c:v>2.4494897427831779</c:v>
                </c:pt>
                <c:pt idx="104">
                  <c:v>2.4494897427831779</c:v>
                </c:pt>
                <c:pt idx="105">
                  <c:v>2.4494897427831779</c:v>
                </c:pt>
                <c:pt idx="106">
                  <c:v>2.4494897427831779</c:v>
                </c:pt>
                <c:pt idx="107">
                  <c:v>2.4494897427831779</c:v>
                </c:pt>
                <c:pt idx="108">
                  <c:v>2.4494897427831779</c:v>
                </c:pt>
                <c:pt idx="109">
                  <c:v>2.4494897427831779</c:v>
                </c:pt>
                <c:pt idx="110">
                  <c:v>2.4494897427831779</c:v>
                </c:pt>
                <c:pt idx="111">
                  <c:v>2.4494897427831779</c:v>
                </c:pt>
                <c:pt idx="112">
                  <c:v>2.4494897427831779</c:v>
                </c:pt>
                <c:pt idx="113">
                  <c:v>2.4494897427831779</c:v>
                </c:pt>
                <c:pt idx="114">
                  <c:v>2.4494897427831779</c:v>
                </c:pt>
                <c:pt idx="115">
                  <c:v>2.2360679774997898</c:v>
                </c:pt>
                <c:pt idx="116">
                  <c:v>3.4641016151377544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2.4494897427831779</c:v>
                </c:pt>
                <c:pt idx="122">
                  <c:v>2.8284271247461903</c:v>
                </c:pt>
                <c:pt idx="123">
                  <c:v>2.8284271247461903</c:v>
                </c:pt>
                <c:pt idx="124">
                  <c:v>2.4494897427831779</c:v>
                </c:pt>
                <c:pt idx="125">
                  <c:v>2</c:v>
                </c:pt>
                <c:pt idx="126">
                  <c:v>3.4641016151377544</c:v>
                </c:pt>
                <c:pt idx="127">
                  <c:v>2.4494897427831779</c:v>
                </c:pt>
                <c:pt idx="128">
                  <c:v>2.4494897427831779</c:v>
                </c:pt>
                <c:pt idx="129">
                  <c:v>2.4494897427831779</c:v>
                </c:pt>
                <c:pt idx="130">
                  <c:v>2.4494897427831779</c:v>
                </c:pt>
                <c:pt idx="131">
                  <c:v>2.4494897427831779</c:v>
                </c:pt>
                <c:pt idx="132">
                  <c:v>2.4494897427831779</c:v>
                </c:pt>
                <c:pt idx="133">
                  <c:v>2.4494897427831779</c:v>
                </c:pt>
                <c:pt idx="134">
                  <c:v>2.4494897427831779</c:v>
                </c:pt>
                <c:pt idx="135">
                  <c:v>2.4494897427831779</c:v>
                </c:pt>
                <c:pt idx="136">
                  <c:v>2.4494897427831779</c:v>
                </c:pt>
                <c:pt idx="137">
                  <c:v>2.4494897427831779</c:v>
                </c:pt>
                <c:pt idx="138">
                  <c:v>2.4494897427831779</c:v>
                </c:pt>
                <c:pt idx="139">
                  <c:v>2.4494897427831779</c:v>
                </c:pt>
                <c:pt idx="140">
                  <c:v>2.4494897427831779</c:v>
                </c:pt>
                <c:pt idx="141">
                  <c:v>2.4494897427831779</c:v>
                </c:pt>
                <c:pt idx="142">
                  <c:v>2.4494897427831779</c:v>
                </c:pt>
                <c:pt idx="143">
                  <c:v>2.4494897427831779</c:v>
                </c:pt>
                <c:pt idx="144">
                  <c:v>2.4494897427831779</c:v>
                </c:pt>
                <c:pt idx="145">
                  <c:v>2.4494897427831779</c:v>
                </c:pt>
                <c:pt idx="146">
                  <c:v>2.4494897427831779</c:v>
                </c:pt>
                <c:pt idx="147">
                  <c:v>2.8284271247461903</c:v>
                </c:pt>
                <c:pt idx="148">
                  <c:v>2.8284271247461903</c:v>
                </c:pt>
                <c:pt idx="149">
                  <c:v>2.8284271247461903</c:v>
                </c:pt>
                <c:pt idx="150">
                  <c:v>2.8284271247461903</c:v>
                </c:pt>
                <c:pt idx="151">
                  <c:v>2.8284271247461903</c:v>
                </c:pt>
                <c:pt idx="152">
                  <c:v>2.8284271247461903</c:v>
                </c:pt>
                <c:pt idx="153">
                  <c:v>2.8284271247461903</c:v>
                </c:pt>
                <c:pt idx="154">
                  <c:v>2.8284271247461903</c:v>
                </c:pt>
                <c:pt idx="155">
                  <c:v>3.1622776601683795</c:v>
                </c:pt>
                <c:pt idx="156">
                  <c:v>3.1622776601683795</c:v>
                </c:pt>
                <c:pt idx="157">
                  <c:v>3.1622776601683795</c:v>
                </c:pt>
                <c:pt idx="158">
                  <c:v>3.1622776601683795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2.4494897427831779</c:v>
                </c:pt>
                <c:pt idx="166">
                  <c:v>2.4494897427831779</c:v>
                </c:pt>
                <c:pt idx="167">
                  <c:v>2.8284271247461903</c:v>
                </c:pt>
                <c:pt idx="168">
                  <c:v>2.8284271247461903</c:v>
                </c:pt>
                <c:pt idx="169">
                  <c:v>2.8284271247461903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2.4494897427831779</c:v>
                </c:pt>
                <c:pt idx="177">
                  <c:v>2.4494897427831779</c:v>
                </c:pt>
                <c:pt idx="178">
                  <c:v>2.4494897427831779</c:v>
                </c:pt>
                <c:pt idx="179">
                  <c:v>2.4494897427831779</c:v>
                </c:pt>
                <c:pt idx="180">
                  <c:v>2.4494897427831779</c:v>
                </c:pt>
                <c:pt idx="181">
                  <c:v>2.4494897427831779</c:v>
                </c:pt>
                <c:pt idx="182">
                  <c:v>2.4494897427831779</c:v>
                </c:pt>
                <c:pt idx="183">
                  <c:v>2.4494897427831779</c:v>
                </c:pt>
                <c:pt idx="184">
                  <c:v>2.4494897427831779</c:v>
                </c:pt>
                <c:pt idx="185">
                  <c:v>2.4494897427831779</c:v>
                </c:pt>
                <c:pt idx="186">
                  <c:v>2.4494897427831779</c:v>
                </c:pt>
                <c:pt idx="187">
                  <c:v>2.8284271247461903</c:v>
                </c:pt>
                <c:pt idx="188">
                  <c:v>2.8284271247461903</c:v>
                </c:pt>
                <c:pt idx="189">
                  <c:v>2.8284271247461903</c:v>
                </c:pt>
                <c:pt idx="190">
                  <c:v>2.8284271247461903</c:v>
                </c:pt>
                <c:pt idx="191">
                  <c:v>1.4142135623730951</c:v>
                </c:pt>
                <c:pt idx="192">
                  <c:v>1.4142135623730951</c:v>
                </c:pt>
                <c:pt idx="193">
                  <c:v>2.4494897427831779</c:v>
                </c:pt>
                <c:pt idx="194">
                  <c:v>2.8284271247461903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2.4494897427831779</c:v>
                </c:pt>
                <c:pt idx="203">
                  <c:v>2.4494897427831779</c:v>
                </c:pt>
                <c:pt idx="204">
                  <c:v>2</c:v>
                </c:pt>
                <c:pt idx="205">
                  <c:v>2</c:v>
                </c:pt>
                <c:pt idx="206">
                  <c:v>2.4494897427831779</c:v>
                </c:pt>
                <c:pt idx="207">
                  <c:v>2.4494897427831779</c:v>
                </c:pt>
                <c:pt idx="208">
                  <c:v>2.4494897427831779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2.8284271247461903</c:v>
                </c:pt>
                <c:pt idx="215">
                  <c:v>2.8284271247461903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2.2360679774997898</c:v>
                </c:pt>
                <c:pt idx="229">
                  <c:v>2.2360679774997898</c:v>
                </c:pt>
                <c:pt idx="230">
                  <c:v>2.2360679774997898</c:v>
                </c:pt>
                <c:pt idx="231">
                  <c:v>2.2360679774997898</c:v>
                </c:pt>
                <c:pt idx="232">
                  <c:v>2</c:v>
                </c:pt>
                <c:pt idx="233">
                  <c:v>2</c:v>
                </c:pt>
                <c:pt idx="234">
                  <c:v>2.4494897427831779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2.4494897427831779</c:v>
                </c:pt>
                <c:pt idx="239">
                  <c:v>2.4494897427831779</c:v>
                </c:pt>
                <c:pt idx="240">
                  <c:v>2.8284271247461903</c:v>
                </c:pt>
                <c:pt idx="241">
                  <c:v>2.8284271247461903</c:v>
                </c:pt>
                <c:pt idx="242">
                  <c:v>3.4641016151377544</c:v>
                </c:pt>
                <c:pt idx="243">
                  <c:v>2.4494897427831779</c:v>
                </c:pt>
                <c:pt idx="244">
                  <c:v>2.4494897427831779</c:v>
                </c:pt>
                <c:pt idx="245">
                  <c:v>2.4494897427831779</c:v>
                </c:pt>
                <c:pt idx="246">
                  <c:v>2.4494897427831779</c:v>
                </c:pt>
                <c:pt idx="247">
                  <c:v>2.4494897427831779</c:v>
                </c:pt>
                <c:pt idx="248">
                  <c:v>2.4494897427831779</c:v>
                </c:pt>
                <c:pt idx="249">
                  <c:v>2.4494897427831779</c:v>
                </c:pt>
                <c:pt idx="250">
                  <c:v>2.4494897427831779</c:v>
                </c:pt>
                <c:pt idx="251">
                  <c:v>2.4494897427831779</c:v>
                </c:pt>
                <c:pt idx="252">
                  <c:v>2.8284271247461903</c:v>
                </c:pt>
                <c:pt idx="253">
                  <c:v>2.8284271247461903</c:v>
                </c:pt>
                <c:pt idx="254">
                  <c:v>2</c:v>
                </c:pt>
                <c:pt idx="255">
                  <c:v>2</c:v>
                </c:pt>
                <c:pt idx="256">
                  <c:v>2.4494897427831779</c:v>
                </c:pt>
                <c:pt idx="257">
                  <c:v>2.4494897427831779</c:v>
                </c:pt>
                <c:pt idx="258">
                  <c:v>2.8284271247461903</c:v>
                </c:pt>
                <c:pt idx="259">
                  <c:v>2.8284271247461903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2.4494897427831779</c:v>
                </c:pt>
                <c:pt idx="265">
                  <c:v>2.4494897427831779</c:v>
                </c:pt>
                <c:pt idx="266">
                  <c:v>2.4494897427831779</c:v>
                </c:pt>
                <c:pt idx="267">
                  <c:v>2.8284271247461903</c:v>
                </c:pt>
                <c:pt idx="268">
                  <c:v>2.8284271247461903</c:v>
                </c:pt>
                <c:pt idx="269">
                  <c:v>2.8284271247461903</c:v>
                </c:pt>
                <c:pt idx="270">
                  <c:v>2.8284271247461903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2.4494897427831779</c:v>
                </c:pt>
                <c:pt idx="276">
                  <c:v>2.4494897427831779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2.4494897427831779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2.4494897427831779</c:v>
                </c:pt>
                <c:pt idx="297">
                  <c:v>2.4494897427831779</c:v>
                </c:pt>
                <c:pt idx="298">
                  <c:v>2.4494897427831779</c:v>
                </c:pt>
                <c:pt idx="299">
                  <c:v>2.4494897427831779</c:v>
                </c:pt>
                <c:pt idx="300">
                  <c:v>2.4494897427831779</c:v>
                </c:pt>
                <c:pt idx="301">
                  <c:v>2.4494897427831779</c:v>
                </c:pt>
                <c:pt idx="302">
                  <c:v>2.8284271247461903</c:v>
                </c:pt>
                <c:pt idx="303">
                  <c:v>2.8284271247461903</c:v>
                </c:pt>
                <c:pt idx="304">
                  <c:v>3.4641016151377544</c:v>
                </c:pt>
                <c:pt idx="305">
                  <c:v>2.8284271247461903</c:v>
                </c:pt>
                <c:pt idx="306">
                  <c:v>3.4641016151377544</c:v>
                </c:pt>
                <c:pt idx="307">
                  <c:v>2.8284271247461903</c:v>
                </c:pt>
                <c:pt idx="308">
                  <c:v>2.8284271247461903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2.4494897427831779</c:v>
                </c:pt>
                <c:pt idx="323">
                  <c:v>2.4494897427831779</c:v>
                </c:pt>
                <c:pt idx="324">
                  <c:v>2.4494897427831779</c:v>
                </c:pt>
                <c:pt idx="325">
                  <c:v>2.4494897427831779</c:v>
                </c:pt>
                <c:pt idx="326">
                  <c:v>3.4641016151377544</c:v>
                </c:pt>
                <c:pt idx="327">
                  <c:v>3.4641016151377544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2.4494897427831779</c:v>
                </c:pt>
                <c:pt idx="354">
                  <c:v>2.4494897427831779</c:v>
                </c:pt>
                <c:pt idx="355">
                  <c:v>2</c:v>
                </c:pt>
                <c:pt idx="356">
                  <c:v>2</c:v>
                </c:pt>
                <c:pt idx="357">
                  <c:v>2.2360679774997898</c:v>
                </c:pt>
                <c:pt idx="358">
                  <c:v>2.2360679774997898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2.2360679774997898</c:v>
                </c:pt>
                <c:pt idx="366">
                  <c:v>2.2360679774997898</c:v>
                </c:pt>
                <c:pt idx="367">
                  <c:v>2.2360679774997898</c:v>
                </c:pt>
                <c:pt idx="368">
                  <c:v>2.2360679774997898</c:v>
                </c:pt>
                <c:pt idx="369">
                  <c:v>2.2360679774997898</c:v>
                </c:pt>
                <c:pt idx="370">
                  <c:v>2.2360679774997898</c:v>
                </c:pt>
                <c:pt idx="371">
                  <c:v>2.2360679774997898</c:v>
                </c:pt>
                <c:pt idx="372">
                  <c:v>2.2360679774997898</c:v>
                </c:pt>
                <c:pt idx="373">
                  <c:v>2.2360679774997898</c:v>
                </c:pt>
                <c:pt idx="374">
                  <c:v>2.2360679774997898</c:v>
                </c:pt>
                <c:pt idx="375">
                  <c:v>2.2360679774997898</c:v>
                </c:pt>
                <c:pt idx="376">
                  <c:v>2.2360679774997898</c:v>
                </c:pt>
                <c:pt idx="377">
                  <c:v>2.4494897427831779</c:v>
                </c:pt>
                <c:pt idx="378">
                  <c:v>2.4494897427831779</c:v>
                </c:pt>
                <c:pt idx="379">
                  <c:v>2.4494897427831779</c:v>
                </c:pt>
                <c:pt idx="380">
                  <c:v>2.4494897427831779</c:v>
                </c:pt>
                <c:pt idx="381">
                  <c:v>2.4494897427831779</c:v>
                </c:pt>
                <c:pt idx="382">
                  <c:v>2.4494897427831779</c:v>
                </c:pt>
                <c:pt idx="383">
                  <c:v>2.8284271247461903</c:v>
                </c:pt>
                <c:pt idx="384">
                  <c:v>2.8284271247461903</c:v>
                </c:pt>
                <c:pt idx="385">
                  <c:v>3.1622776601683795</c:v>
                </c:pt>
                <c:pt idx="386">
                  <c:v>3.4641016151377544</c:v>
                </c:pt>
                <c:pt idx="387">
                  <c:v>2.4494897427831779</c:v>
                </c:pt>
                <c:pt idx="388">
                  <c:v>2.4494897427831779</c:v>
                </c:pt>
                <c:pt idx="389">
                  <c:v>2.4494897427831779</c:v>
                </c:pt>
                <c:pt idx="390">
                  <c:v>2.4494897427831779</c:v>
                </c:pt>
                <c:pt idx="391">
                  <c:v>2.4494897427831779</c:v>
                </c:pt>
                <c:pt idx="392">
                  <c:v>2.4494897427831779</c:v>
                </c:pt>
                <c:pt idx="393">
                  <c:v>2.4494897427831779</c:v>
                </c:pt>
                <c:pt idx="394">
                  <c:v>2.4494897427831779</c:v>
                </c:pt>
                <c:pt idx="395">
                  <c:v>2.8284271247461903</c:v>
                </c:pt>
                <c:pt idx="396">
                  <c:v>2.8284271247461903</c:v>
                </c:pt>
                <c:pt idx="397">
                  <c:v>3.1622776601683795</c:v>
                </c:pt>
                <c:pt idx="398">
                  <c:v>3.1622776601683795</c:v>
                </c:pt>
                <c:pt idx="399">
                  <c:v>2</c:v>
                </c:pt>
                <c:pt idx="400">
                  <c:v>2.4494897427831779</c:v>
                </c:pt>
                <c:pt idx="401">
                  <c:v>2.4494897427831779</c:v>
                </c:pt>
                <c:pt idx="402">
                  <c:v>2.4494897427831779</c:v>
                </c:pt>
                <c:pt idx="403">
                  <c:v>2.4494897427831779</c:v>
                </c:pt>
                <c:pt idx="404">
                  <c:v>2.4494897427831779</c:v>
                </c:pt>
                <c:pt idx="405">
                  <c:v>2.4494897427831779</c:v>
                </c:pt>
                <c:pt idx="406">
                  <c:v>2.4494897427831779</c:v>
                </c:pt>
                <c:pt idx="407">
                  <c:v>2.8284271247461903</c:v>
                </c:pt>
                <c:pt idx="408">
                  <c:v>2.8284271247461903</c:v>
                </c:pt>
                <c:pt idx="409">
                  <c:v>2.4494897427831779</c:v>
                </c:pt>
                <c:pt idx="410">
                  <c:v>2.4494897427831779</c:v>
                </c:pt>
                <c:pt idx="411">
                  <c:v>2.4494897427831779</c:v>
                </c:pt>
                <c:pt idx="412">
                  <c:v>2.8284271247461903</c:v>
                </c:pt>
                <c:pt idx="413">
                  <c:v>2.4494897427831779</c:v>
                </c:pt>
                <c:pt idx="414">
                  <c:v>2.8284271247461903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2.4494897427831779</c:v>
                </c:pt>
                <c:pt idx="420">
                  <c:v>2.4494897427831779</c:v>
                </c:pt>
                <c:pt idx="421">
                  <c:v>2.4494897427831779</c:v>
                </c:pt>
                <c:pt idx="422">
                  <c:v>2</c:v>
                </c:pt>
                <c:pt idx="423">
                  <c:v>2</c:v>
                </c:pt>
                <c:pt idx="424">
                  <c:v>2.4494897427831779</c:v>
                </c:pt>
                <c:pt idx="425">
                  <c:v>2.4494897427831779</c:v>
                </c:pt>
                <c:pt idx="426">
                  <c:v>2</c:v>
                </c:pt>
                <c:pt idx="427">
                  <c:v>2.4494897427831779</c:v>
                </c:pt>
                <c:pt idx="428">
                  <c:v>2.4494897427831779</c:v>
                </c:pt>
                <c:pt idx="429">
                  <c:v>3.4641016151377544</c:v>
                </c:pt>
                <c:pt idx="430">
                  <c:v>3.4641016151377544</c:v>
                </c:pt>
                <c:pt idx="431">
                  <c:v>2.4494897427831779</c:v>
                </c:pt>
                <c:pt idx="432">
                  <c:v>2.4494897427831779</c:v>
                </c:pt>
                <c:pt idx="433">
                  <c:v>2</c:v>
                </c:pt>
                <c:pt idx="434">
                  <c:v>2</c:v>
                </c:pt>
                <c:pt idx="435">
                  <c:v>2.4494897427831779</c:v>
                </c:pt>
                <c:pt idx="436">
                  <c:v>2.4494897427831779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2.4494897427831779</c:v>
                </c:pt>
                <c:pt idx="444">
                  <c:v>2.4494897427831779</c:v>
                </c:pt>
                <c:pt idx="445">
                  <c:v>2.4494897427831779</c:v>
                </c:pt>
                <c:pt idx="446">
                  <c:v>2.8284271247461903</c:v>
                </c:pt>
                <c:pt idx="447">
                  <c:v>2.8284271247461903</c:v>
                </c:pt>
                <c:pt idx="448">
                  <c:v>2.8284271247461903</c:v>
                </c:pt>
                <c:pt idx="449">
                  <c:v>2</c:v>
                </c:pt>
                <c:pt idx="450">
                  <c:v>2</c:v>
                </c:pt>
                <c:pt idx="451">
                  <c:v>2.4494897427831779</c:v>
                </c:pt>
                <c:pt idx="452">
                  <c:v>2.4494897427831779</c:v>
                </c:pt>
                <c:pt idx="453">
                  <c:v>2.4494897427831779</c:v>
                </c:pt>
                <c:pt idx="454">
                  <c:v>2.4494897427831779</c:v>
                </c:pt>
                <c:pt idx="455">
                  <c:v>2.8284271247461903</c:v>
                </c:pt>
                <c:pt idx="456">
                  <c:v>2.8284271247461903</c:v>
                </c:pt>
                <c:pt idx="457">
                  <c:v>2.8284271247461903</c:v>
                </c:pt>
                <c:pt idx="458">
                  <c:v>2.8284271247461903</c:v>
                </c:pt>
                <c:pt idx="459">
                  <c:v>2.8284271247461903</c:v>
                </c:pt>
                <c:pt idx="460">
                  <c:v>2.8284271247461903</c:v>
                </c:pt>
                <c:pt idx="461">
                  <c:v>2.4494897427831779</c:v>
                </c:pt>
                <c:pt idx="462">
                  <c:v>2</c:v>
                </c:pt>
                <c:pt idx="463">
                  <c:v>2</c:v>
                </c:pt>
                <c:pt idx="464">
                  <c:v>2.4494897427831779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2.4494897427831779</c:v>
                </c:pt>
                <c:pt idx="469">
                  <c:v>2.4494897427831779</c:v>
                </c:pt>
                <c:pt idx="470">
                  <c:v>2</c:v>
                </c:pt>
                <c:pt idx="471">
                  <c:v>2</c:v>
                </c:pt>
                <c:pt idx="472">
                  <c:v>2.4494897427831779</c:v>
                </c:pt>
                <c:pt idx="473">
                  <c:v>2</c:v>
                </c:pt>
                <c:pt idx="474">
                  <c:v>2.4494897427831779</c:v>
                </c:pt>
                <c:pt idx="475">
                  <c:v>2.4494897427831779</c:v>
                </c:pt>
                <c:pt idx="476">
                  <c:v>2.8284271247461903</c:v>
                </c:pt>
                <c:pt idx="477">
                  <c:v>2.8284271247461903</c:v>
                </c:pt>
                <c:pt idx="478">
                  <c:v>2.8284271247461903</c:v>
                </c:pt>
                <c:pt idx="479">
                  <c:v>2</c:v>
                </c:pt>
                <c:pt idx="480">
                  <c:v>2</c:v>
                </c:pt>
                <c:pt idx="481">
                  <c:v>2.4494897427831779</c:v>
                </c:pt>
                <c:pt idx="482">
                  <c:v>2.4494897427831779</c:v>
                </c:pt>
                <c:pt idx="483">
                  <c:v>2</c:v>
                </c:pt>
                <c:pt idx="484">
                  <c:v>2.4494897427831779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3.4641016151377544</c:v>
                </c:pt>
                <c:pt idx="495">
                  <c:v>2.4494897427831779</c:v>
                </c:pt>
                <c:pt idx="496">
                  <c:v>2</c:v>
                </c:pt>
                <c:pt idx="497">
                  <c:v>2</c:v>
                </c:pt>
                <c:pt idx="498">
                  <c:v>2.4494897427831779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2.4494897427831779</c:v>
                </c:pt>
                <c:pt idx="503">
                  <c:v>2</c:v>
                </c:pt>
                <c:pt idx="504">
                  <c:v>2</c:v>
                </c:pt>
                <c:pt idx="505">
                  <c:v>2.4494897427831779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2.4494897427831779</c:v>
                </c:pt>
                <c:pt idx="510">
                  <c:v>2.8284271247461903</c:v>
                </c:pt>
                <c:pt idx="511">
                  <c:v>2.4494897427831779</c:v>
                </c:pt>
                <c:pt idx="512">
                  <c:v>2.8284271247461903</c:v>
                </c:pt>
                <c:pt idx="513">
                  <c:v>2.4494897427831779</c:v>
                </c:pt>
                <c:pt idx="514">
                  <c:v>2.8284271247461903</c:v>
                </c:pt>
                <c:pt idx="515">
                  <c:v>2.8284271247461903</c:v>
                </c:pt>
                <c:pt idx="516">
                  <c:v>2.8284271247461903</c:v>
                </c:pt>
                <c:pt idx="517">
                  <c:v>2.8284271247461903</c:v>
                </c:pt>
                <c:pt idx="518">
                  <c:v>2.8284271247461903</c:v>
                </c:pt>
                <c:pt idx="519">
                  <c:v>2.8284271247461903</c:v>
                </c:pt>
                <c:pt idx="520">
                  <c:v>3.4641016151377544</c:v>
                </c:pt>
                <c:pt idx="521">
                  <c:v>2.4494897427831779</c:v>
                </c:pt>
                <c:pt idx="522">
                  <c:v>2.4494897427831779</c:v>
                </c:pt>
                <c:pt idx="523">
                  <c:v>2.8284271247461903</c:v>
                </c:pt>
                <c:pt idx="524">
                  <c:v>2.8284271247461903</c:v>
                </c:pt>
                <c:pt idx="525">
                  <c:v>2.8284271247461903</c:v>
                </c:pt>
                <c:pt idx="526">
                  <c:v>2.8284271247461903</c:v>
                </c:pt>
                <c:pt idx="527">
                  <c:v>2.8284271247461903</c:v>
                </c:pt>
                <c:pt idx="528">
                  <c:v>2.4494897427831779</c:v>
                </c:pt>
                <c:pt idx="529">
                  <c:v>2.4494897427831779</c:v>
                </c:pt>
                <c:pt idx="530">
                  <c:v>2.4494897427831779</c:v>
                </c:pt>
                <c:pt idx="531">
                  <c:v>2.4494897427831779</c:v>
                </c:pt>
                <c:pt idx="532">
                  <c:v>2.8284271247461903</c:v>
                </c:pt>
                <c:pt idx="533">
                  <c:v>2.4494897427831779</c:v>
                </c:pt>
                <c:pt idx="534">
                  <c:v>2.4494897427831779</c:v>
                </c:pt>
                <c:pt idx="535">
                  <c:v>2.8284271247461903</c:v>
                </c:pt>
                <c:pt idx="536">
                  <c:v>2.8284271247461903</c:v>
                </c:pt>
                <c:pt idx="537">
                  <c:v>2.4494897427831779</c:v>
                </c:pt>
                <c:pt idx="538">
                  <c:v>2.4494897427831779</c:v>
                </c:pt>
                <c:pt idx="539">
                  <c:v>2.8284271247461903</c:v>
                </c:pt>
                <c:pt idx="540">
                  <c:v>2.8284271247461903</c:v>
                </c:pt>
                <c:pt idx="541">
                  <c:v>2.4494897427831779</c:v>
                </c:pt>
                <c:pt idx="542">
                  <c:v>2.8284271247461903</c:v>
                </c:pt>
                <c:pt idx="543">
                  <c:v>2.8284271247461903</c:v>
                </c:pt>
                <c:pt idx="544">
                  <c:v>2.4494897427831779</c:v>
                </c:pt>
                <c:pt idx="545">
                  <c:v>2.4494897427831779</c:v>
                </c:pt>
                <c:pt idx="546">
                  <c:v>2.4494897427831779</c:v>
                </c:pt>
                <c:pt idx="547">
                  <c:v>2.4494897427831779</c:v>
                </c:pt>
                <c:pt idx="548">
                  <c:v>2</c:v>
                </c:pt>
                <c:pt idx="549">
                  <c:v>2</c:v>
                </c:pt>
                <c:pt idx="550">
                  <c:v>2.4494897427831779</c:v>
                </c:pt>
                <c:pt idx="551">
                  <c:v>2.4494897427831779</c:v>
                </c:pt>
                <c:pt idx="552">
                  <c:v>2.4494897427831779</c:v>
                </c:pt>
                <c:pt idx="553">
                  <c:v>2.4494897427831779</c:v>
                </c:pt>
                <c:pt idx="554">
                  <c:v>2.8284271247461903</c:v>
                </c:pt>
                <c:pt idx="555">
                  <c:v>2</c:v>
                </c:pt>
                <c:pt idx="556">
                  <c:v>2</c:v>
                </c:pt>
                <c:pt idx="557">
                  <c:v>2.4494897427831779</c:v>
                </c:pt>
                <c:pt idx="558">
                  <c:v>2.4494897427831779</c:v>
                </c:pt>
                <c:pt idx="559">
                  <c:v>2.4494897427831779</c:v>
                </c:pt>
                <c:pt idx="560">
                  <c:v>2.8284271247461903</c:v>
                </c:pt>
                <c:pt idx="561">
                  <c:v>2.8284271247461903</c:v>
                </c:pt>
                <c:pt idx="562">
                  <c:v>2.8284271247461903</c:v>
                </c:pt>
                <c:pt idx="563">
                  <c:v>2.8284271247461903</c:v>
                </c:pt>
                <c:pt idx="564">
                  <c:v>2.8284271247461903</c:v>
                </c:pt>
                <c:pt idx="565">
                  <c:v>2.8284271247461903</c:v>
                </c:pt>
                <c:pt idx="566">
                  <c:v>2.4494897427831779</c:v>
                </c:pt>
                <c:pt idx="567">
                  <c:v>2.4494897427831779</c:v>
                </c:pt>
                <c:pt idx="568">
                  <c:v>2.4494897427831779</c:v>
                </c:pt>
                <c:pt idx="569">
                  <c:v>2.8284271247461903</c:v>
                </c:pt>
                <c:pt idx="570">
                  <c:v>2.8284271247461903</c:v>
                </c:pt>
                <c:pt idx="571">
                  <c:v>2.8284271247461903</c:v>
                </c:pt>
                <c:pt idx="572">
                  <c:v>3.4641016151377544</c:v>
                </c:pt>
                <c:pt idx="573">
                  <c:v>3.4641016151377544</c:v>
                </c:pt>
                <c:pt idx="574">
                  <c:v>3.4641016151377544</c:v>
                </c:pt>
                <c:pt idx="575">
                  <c:v>2.8284271247461903</c:v>
                </c:pt>
                <c:pt idx="576">
                  <c:v>2.8284271247461903</c:v>
                </c:pt>
                <c:pt idx="577">
                  <c:v>3.4641016151377544</c:v>
                </c:pt>
                <c:pt idx="578">
                  <c:v>2.8284271247461903</c:v>
                </c:pt>
                <c:pt idx="579">
                  <c:v>3.4641016151377544</c:v>
                </c:pt>
                <c:pt idx="580">
                  <c:v>2.4494897427831779</c:v>
                </c:pt>
                <c:pt idx="581">
                  <c:v>2.8284271247461903</c:v>
                </c:pt>
                <c:pt idx="582">
                  <c:v>2.8284271247461903</c:v>
                </c:pt>
                <c:pt idx="583">
                  <c:v>2.8284271247461903</c:v>
                </c:pt>
                <c:pt idx="584">
                  <c:v>3.4641016151377544</c:v>
                </c:pt>
                <c:pt idx="585">
                  <c:v>3.4641016151377544</c:v>
                </c:pt>
                <c:pt idx="586">
                  <c:v>2.4494897427831779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2.4494897427831779</c:v>
                </c:pt>
                <c:pt idx="593">
                  <c:v>2.4494897427831779</c:v>
                </c:pt>
                <c:pt idx="594">
                  <c:v>2.4494897427831779</c:v>
                </c:pt>
                <c:pt idx="595">
                  <c:v>2.4494897427831779</c:v>
                </c:pt>
                <c:pt idx="596">
                  <c:v>2.4494897427831779</c:v>
                </c:pt>
                <c:pt idx="597">
                  <c:v>2.4494897427831779</c:v>
                </c:pt>
                <c:pt idx="598">
                  <c:v>2.4494897427831779</c:v>
                </c:pt>
                <c:pt idx="599">
                  <c:v>2.4494897427831779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2.4494897427831779</c:v>
                </c:pt>
                <c:pt idx="610">
                  <c:v>2.4494897427831779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2.2360679774997898</c:v>
                </c:pt>
                <c:pt idx="649">
                  <c:v>2.2360679774997898</c:v>
                </c:pt>
                <c:pt idx="650">
                  <c:v>2.2360679774997898</c:v>
                </c:pt>
                <c:pt idx="651">
                  <c:v>2.2360679774997898</c:v>
                </c:pt>
                <c:pt idx="652">
                  <c:v>2.2360679774997898</c:v>
                </c:pt>
                <c:pt idx="653">
                  <c:v>2.2360679774997898</c:v>
                </c:pt>
                <c:pt idx="654">
                  <c:v>2.2360679774997898</c:v>
                </c:pt>
                <c:pt idx="655">
                  <c:v>2.4494897427831779</c:v>
                </c:pt>
                <c:pt idx="656">
                  <c:v>2.4494897427831779</c:v>
                </c:pt>
                <c:pt idx="657">
                  <c:v>2.4494897427831779</c:v>
                </c:pt>
                <c:pt idx="658">
                  <c:v>2</c:v>
                </c:pt>
                <c:pt idx="659">
                  <c:v>2.4494897427831779</c:v>
                </c:pt>
                <c:pt idx="660">
                  <c:v>2</c:v>
                </c:pt>
                <c:pt idx="661">
                  <c:v>2.4494897427831779</c:v>
                </c:pt>
                <c:pt idx="662">
                  <c:v>2</c:v>
                </c:pt>
                <c:pt idx="663">
                  <c:v>2</c:v>
                </c:pt>
                <c:pt idx="664">
                  <c:v>2.2360679774997898</c:v>
                </c:pt>
                <c:pt idx="665">
                  <c:v>2.8284271247461903</c:v>
                </c:pt>
                <c:pt idx="666">
                  <c:v>2.2360679774997898</c:v>
                </c:pt>
                <c:pt idx="667">
                  <c:v>2</c:v>
                </c:pt>
                <c:pt idx="668">
                  <c:v>2</c:v>
                </c:pt>
                <c:pt idx="669">
                  <c:v>2.2360679774997898</c:v>
                </c:pt>
                <c:pt idx="670">
                  <c:v>2.8284271247461903</c:v>
                </c:pt>
                <c:pt idx="671">
                  <c:v>2</c:v>
                </c:pt>
                <c:pt idx="672">
                  <c:v>2</c:v>
                </c:pt>
                <c:pt idx="673">
                  <c:v>2.4494897427831779</c:v>
                </c:pt>
                <c:pt idx="674">
                  <c:v>2.4494897427831779</c:v>
                </c:pt>
                <c:pt idx="675">
                  <c:v>2</c:v>
                </c:pt>
                <c:pt idx="676">
                  <c:v>2</c:v>
                </c:pt>
                <c:pt idx="677">
                  <c:v>2.2360679774997898</c:v>
                </c:pt>
                <c:pt idx="678">
                  <c:v>2.8284271247461903</c:v>
                </c:pt>
                <c:pt idx="679">
                  <c:v>2.2360679774997898</c:v>
                </c:pt>
                <c:pt idx="680">
                  <c:v>2</c:v>
                </c:pt>
                <c:pt idx="681">
                  <c:v>2</c:v>
                </c:pt>
                <c:pt idx="682">
                  <c:v>2.2360679774997898</c:v>
                </c:pt>
                <c:pt idx="683">
                  <c:v>2.8284271247461903</c:v>
                </c:pt>
                <c:pt idx="684">
                  <c:v>2</c:v>
                </c:pt>
                <c:pt idx="685">
                  <c:v>2</c:v>
                </c:pt>
                <c:pt idx="686">
                  <c:v>2.4494897427831779</c:v>
                </c:pt>
                <c:pt idx="687">
                  <c:v>2.4494897427831779</c:v>
                </c:pt>
                <c:pt idx="688">
                  <c:v>2</c:v>
                </c:pt>
                <c:pt idx="689">
                  <c:v>2</c:v>
                </c:pt>
                <c:pt idx="690">
                  <c:v>2.4494897427831779</c:v>
                </c:pt>
                <c:pt idx="691">
                  <c:v>2</c:v>
                </c:pt>
                <c:pt idx="692">
                  <c:v>2</c:v>
                </c:pt>
                <c:pt idx="693">
                  <c:v>2.4494897427831779</c:v>
                </c:pt>
                <c:pt idx="694">
                  <c:v>2.4494897427831779</c:v>
                </c:pt>
                <c:pt idx="695">
                  <c:v>2</c:v>
                </c:pt>
                <c:pt idx="696">
                  <c:v>2</c:v>
                </c:pt>
                <c:pt idx="697">
                  <c:v>2.2360679774997898</c:v>
                </c:pt>
                <c:pt idx="698">
                  <c:v>2.8284271247461903</c:v>
                </c:pt>
                <c:pt idx="699">
                  <c:v>2.2360679774997898</c:v>
                </c:pt>
                <c:pt idx="700">
                  <c:v>2.2360679774997898</c:v>
                </c:pt>
                <c:pt idx="701">
                  <c:v>2.8284271247461903</c:v>
                </c:pt>
                <c:pt idx="702">
                  <c:v>2.4494897427831779</c:v>
                </c:pt>
                <c:pt idx="703">
                  <c:v>2.4494897427831779</c:v>
                </c:pt>
                <c:pt idx="704">
                  <c:v>2</c:v>
                </c:pt>
                <c:pt idx="705">
                  <c:v>2</c:v>
                </c:pt>
                <c:pt idx="706">
                  <c:v>2.2360679774997898</c:v>
                </c:pt>
                <c:pt idx="707">
                  <c:v>2.8284271247461903</c:v>
                </c:pt>
                <c:pt idx="708">
                  <c:v>2.2360679774997898</c:v>
                </c:pt>
                <c:pt idx="709">
                  <c:v>2.2360679774997898</c:v>
                </c:pt>
                <c:pt idx="710">
                  <c:v>2.8284271247461903</c:v>
                </c:pt>
                <c:pt idx="711">
                  <c:v>2.4494897427831779</c:v>
                </c:pt>
                <c:pt idx="712">
                  <c:v>2.4494897427831779</c:v>
                </c:pt>
                <c:pt idx="713">
                  <c:v>2.4494897427831779</c:v>
                </c:pt>
                <c:pt idx="714">
                  <c:v>2</c:v>
                </c:pt>
                <c:pt idx="715">
                  <c:v>2.4494897427831779</c:v>
                </c:pt>
                <c:pt idx="716">
                  <c:v>2.4494897427831779</c:v>
                </c:pt>
                <c:pt idx="717">
                  <c:v>2.4494897427831779</c:v>
                </c:pt>
                <c:pt idx="718">
                  <c:v>2.8284271247461903</c:v>
                </c:pt>
                <c:pt idx="719">
                  <c:v>2.8284271247461903</c:v>
                </c:pt>
                <c:pt idx="720">
                  <c:v>2.8284271247461903</c:v>
                </c:pt>
                <c:pt idx="721">
                  <c:v>2.8284271247461903</c:v>
                </c:pt>
                <c:pt idx="722">
                  <c:v>2.8284271247461903</c:v>
                </c:pt>
                <c:pt idx="723">
                  <c:v>2.4494897427831779</c:v>
                </c:pt>
                <c:pt idx="724">
                  <c:v>2.8284271247461903</c:v>
                </c:pt>
                <c:pt idx="725">
                  <c:v>2.4494897427831779</c:v>
                </c:pt>
                <c:pt idx="726">
                  <c:v>2.8284271247461903</c:v>
                </c:pt>
                <c:pt idx="727">
                  <c:v>2.8284271247461903</c:v>
                </c:pt>
                <c:pt idx="728">
                  <c:v>2.4494897427831779</c:v>
                </c:pt>
                <c:pt idx="729">
                  <c:v>2.8284271247461903</c:v>
                </c:pt>
                <c:pt idx="730">
                  <c:v>2.8284271247461903</c:v>
                </c:pt>
                <c:pt idx="731">
                  <c:v>2.8284271247461903</c:v>
                </c:pt>
                <c:pt idx="732">
                  <c:v>2.8284271247461903</c:v>
                </c:pt>
                <c:pt idx="733">
                  <c:v>2.4494897427831779</c:v>
                </c:pt>
                <c:pt idx="734">
                  <c:v>2.8284271247461903</c:v>
                </c:pt>
                <c:pt idx="735">
                  <c:v>2.8284271247461903</c:v>
                </c:pt>
                <c:pt idx="736">
                  <c:v>2.8284271247461903</c:v>
                </c:pt>
                <c:pt idx="737">
                  <c:v>2.8284271247461903</c:v>
                </c:pt>
                <c:pt idx="738">
                  <c:v>2.8284271247461903</c:v>
                </c:pt>
                <c:pt idx="739">
                  <c:v>2.8284271247461903</c:v>
                </c:pt>
                <c:pt idx="740">
                  <c:v>2.8284271247461903</c:v>
                </c:pt>
                <c:pt idx="741">
                  <c:v>2.4494897427831779</c:v>
                </c:pt>
                <c:pt idx="742">
                  <c:v>2.8284271247461903</c:v>
                </c:pt>
                <c:pt idx="743">
                  <c:v>2.8284271247461903</c:v>
                </c:pt>
                <c:pt idx="744">
                  <c:v>2.4494897427831779</c:v>
                </c:pt>
                <c:pt idx="745">
                  <c:v>2.8284271247461903</c:v>
                </c:pt>
                <c:pt idx="746">
                  <c:v>2.8284271247461903</c:v>
                </c:pt>
                <c:pt idx="747">
                  <c:v>2.8284271247461903</c:v>
                </c:pt>
                <c:pt idx="748">
                  <c:v>2.8284271247461903</c:v>
                </c:pt>
                <c:pt idx="749">
                  <c:v>2.4494897427831779</c:v>
                </c:pt>
                <c:pt idx="750">
                  <c:v>2.8284271247461903</c:v>
                </c:pt>
                <c:pt idx="751">
                  <c:v>2.8284271247461903</c:v>
                </c:pt>
                <c:pt idx="752">
                  <c:v>2.8284271247461903</c:v>
                </c:pt>
                <c:pt idx="753">
                  <c:v>2.4494897427831779</c:v>
                </c:pt>
                <c:pt idx="754">
                  <c:v>2.8284271247461903</c:v>
                </c:pt>
                <c:pt idx="755">
                  <c:v>2.8284271247461903</c:v>
                </c:pt>
                <c:pt idx="756">
                  <c:v>2.8284271247461903</c:v>
                </c:pt>
                <c:pt idx="757">
                  <c:v>2.8284271247461903</c:v>
                </c:pt>
                <c:pt idx="758">
                  <c:v>2.4494897427831779</c:v>
                </c:pt>
                <c:pt idx="759">
                  <c:v>2.8284271247461903</c:v>
                </c:pt>
                <c:pt idx="760">
                  <c:v>2.8284271247461903</c:v>
                </c:pt>
                <c:pt idx="761">
                  <c:v>2.8284271247461903</c:v>
                </c:pt>
                <c:pt idx="762">
                  <c:v>2.8284271247461903</c:v>
                </c:pt>
                <c:pt idx="763">
                  <c:v>2.8284271247461903</c:v>
                </c:pt>
                <c:pt idx="764">
                  <c:v>2.4494897427831779</c:v>
                </c:pt>
                <c:pt idx="765">
                  <c:v>2.2360679774997898</c:v>
                </c:pt>
                <c:pt idx="766">
                  <c:v>2.2360679774997898</c:v>
                </c:pt>
                <c:pt idx="767">
                  <c:v>2.8284271247461903</c:v>
                </c:pt>
                <c:pt idx="768">
                  <c:v>2.8284271247461903</c:v>
                </c:pt>
                <c:pt idx="769">
                  <c:v>2.8284271247461903</c:v>
                </c:pt>
                <c:pt idx="770">
                  <c:v>2.8284271247461903</c:v>
                </c:pt>
                <c:pt idx="771">
                  <c:v>2.8284271247461903</c:v>
                </c:pt>
                <c:pt idx="772">
                  <c:v>2.8284271247461903</c:v>
                </c:pt>
                <c:pt idx="773">
                  <c:v>2.4494897427831779</c:v>
                </c:pt>
                <c:pt idx="774">
                  <c:v>2.8284271247461903</c:v>
                </c:pt>
                <c:pt idx="775">
                  <c:v>2.8284271247461903</c:v>
                </c:pt>
                <c:pt idx="776">
                  <c:v>2.8284271247461903</c:v>
                </c:pt>
                <c:pt idx="777">
                  <c:v>2.8284271247461903</c:v>
                </c:pt>
                <c:pt idx="778">
                  <c:v>2.4494897427831779</c:v>
                </c:pt>
                <c:pt idx="779">
                  <c:v>2.8284271247461903</c:v>
                </c:pt>
                <c:pt idx="780">
                  <c:v>2.8284271247461903</c:v>
                </c:pt>
                <c:pt idx="781">
                  <c:v>2.8284271247461903</c:v>
                </c:pt>
                <c:pt idx="782">
                  <c:v>2.8284271247461903</c:v>
                </c:pt>
                <c:pt idx="783">
                  <c:v>2.8284271247461903</c:v>
                </c:pt>
                <c:pt idx="784">
                  <c:v>2.8284271247461903</c:v>
                </c:pt>
                <c:pt idx="785">
                  <c:v>2.8284271247461903</c:v>
                </c:pt>
                <c:pt idx="786">
                  <c:v>2.8284271247461903</c:v>
                </c:pt>
                <c:pt idx="787">
                  <c:v>2</c:v>
                </c:pt>
                <c:pt idx="788">
                  <c:v>2.4494897427831779</c:v>
                </c:pt>
                <c:pt idx="789">
                  <c:v>2.4494897427831779</c:v>
                </c:pt>
                <c:pt idx="790">
                  <c:v>2.4494897427831779</c:v>
                </c:pt>
                <c:pt idx="791">
                  <c:v>2.4494897427831779</c:v>
                </c:pt>
                <c:pt idx="792">
                  <c:v>2.4494897427831779</c:v>
                </c:pt>
                <c:pt idx="793">
                  <c:v>2.4494897427831779</c:v>
                </c:pt>
                <c:pt idx="794">
                  <c:v>2.4494897427831779</c:v>
                </c:pt>
                <c:pt idx="795">
                  <c:v>2.4494897427831779</c:v>
                </c:pt>
                <c:pt idx="796">
                  <c:v>2.4494897427831779</c:v>
                </c:pt>
                <c:pt idx="797">
                  <c:v>2.4494897427831779</c:v>
                </c:pt>
                <c:pt idx="798">
                  <c:v>2</c:v>
                </c:pt>
                <c:pt idx="799">
                  <c:v>2</c:v>
                </c:pt>
                <c:pt idx="800">
                  <c:v>2.4494897427831779</c:v>
                </c:pt>
                <c:pt idx="801">
                  <c:v>2.4494897427831779</c:v>
                </c:pt>
                <c:pt idx="802">
                  <c:v>2.4494897427831779</c:v>
                </c:pt>
                <c:pt idx="803">
                  <c:v>2.4494897427831779</c:v>
                </c:pt>
                <c:pt idx="804">
                  <c:v>2</c:v>
                </c:pt>
                <c:pt idx="805">
                  <c:v>2.4494897427831779</c:v>
                </c:pt>
                <c:pt idx="806">
                  <c:v>2.8284271247461903</c:v>
                </c:pt>
                <c:pt idx="807">
                  <c:v>2.8284271247461903</c:v>
                </c:pt>
                <c:pt idx="808">
                  <c:v>2.8284271247461903</c:v>
                </c:pt>
                <c:pt idx="809">
                  <c:v>2.4494897427831779</c:v>
                </c:pt>
                <c:pt idx="810">
                  <c:v>2.8284271247461903</c:v>
                </c:pt>
                <c:pt idx="811">
                  <c:v>2.8284271247461903</c:v>
                </c:pt>
                <c:pt idx="812">
                  <c:v>2.8284271247461903</c:v>
                </c:pt>
                <c:pt idx="813">
                  <c:v>2.8284271247461903</c:v>
                </c:pt>
                <c:pt idx="814">
                  <c:v>2.8284271247461903</c:v>
                </c:pt>
                <c:pt idx="815">
                  <c:v>2.8284271247461903</c:v>
                </c:pt>
                <c:pt idx="816">
                  <c:v>2</c:v>
                </c:pt>
                <c:pt idx="817">
                  <c:v>2.4494897427831779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2.4494897427831779</c:v>
                </c:pt>
                <c:pt idx="829">
                  <c:v>2</c:v>
                </c:pt>
                <c:pt idx="830">
                  <c:v>2</c:v>
                </c:pt>
                <c:pt idx="831">
                  <c:v>2.4494897427831779</c:v>
                </c:pt>
                <c:pt idx="832">
                  <c:v>2.4494897427831779</c:v>
                </c:pt>
                <c:pt idx="833">
                  <c:v>2.4494897427831779</c:v>
                </c:pt>
                <c:pt idx="834">
                  <c:v>2.4494897427831779</c:v>
                </c:pt>
                <c:pt idx="835">
                  <c:v>2</c:v>
                </c:pt>
                <c:pt idx="836">
                  <c:v>2</c:v>
                </c:pt>
                <c:pt idx="837">
                  <c:v>2.4494897427831779</c:v>
                </c:pt>
                <c:pt idx="838">
                  <c:v>2</c:v>
                </c:pt>
                <c:pt idx="839">
                  <c:v>2.8284271247461903</c:v>
                </c:pt>
                <c:pt idx="840">
                  <c:v>2.4494897427831779</c:v>
                </c:pt>
                <c:pt idx="841">
                  <c:v>2.8284271247461903</c:v>
                </c:pt>
                <c:pt idx="842">
                  <c:v>2.4494897427831779</c:v>
                </c:pt>
                <c:pt idx="843">
                  <c:v>2.4494897427831779</c:v>
                </c:pt>
                <c:pt idx="844">
                  <c:v>2.8284271247461903</c:v>
                </c:pt>
                <c:pt idx="845">
                  <c:v>2.8284271247461903</c:v>
                </c:pt>
                <c:pt idx="846">
                  <c:v>2.8284271247461903</c:v>
                </c:pt>
                <c:pt idx="847">
                  <c:v>2.8284271247461903</c:v>
                </c:pt>
                <c:pt idx="848">
                  <c:v>2.8284271247461903</c:v>
                </c:pt>
                <c:pt idx="849">
                  <c:v>2.8284271247461903</c:v>
                </c:pt>
                <c:pt idx="850">
                  <c:v>2</c:v>
                </c:pt>
                <c:pt idx="851">
                  <c:v>2.4494897427831779</c:v>
                </c:pt>
                <c:pt idx="852">
                  <c:v>2.4494897427831779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2.4494897427831779</c:v>
                </c:pt>
                <c:pt idx="857">
                  <c:v>2</c:v>
                </c:pt>
                <c:pt idx="858">
                  <c:v>2</c:v>
                </c:pt>
                <c:pt idx="859">
                  <c:v>2.4494897427831779</c:v>
                </c:pt>
                <c:pt idx="860">
                  <c:v>2</c:v>
                </c:pt>
                <c:pt idx="861">
                  <c:v>2</c:v>
                </c:pt>
                <c:pt idx="862">
                  <c:v>2.4494897427831779</c:v>
                </c:pt>
                <c:pt idx="863">
                  <c:v>2.4494897427831779</c:v>
                </c:pt>
                <c:pt idx="864">
                  <c:v>2.8284271247461903</c:v>
                </c:pt>
                <c:pt idx="865">
                  <c:v>2.4494897427831779</c:v>
                </c:pt>
                <c:pt idx="866">
                  <c:v>2.8284271247461903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2.4494897427831779</c:v>
                </c:pt>
                <c:pt idx="872">
                  <c:v>2.8284271247461903</c:v>
                </c:pt>
                <c:pt idx="873">
                  <c:v>2.4494897427831779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2.4494897427831779</c:v>
                </c:pt>
                <c:pt idx="879">
                  <c:v>2.4494897427831779</c:v>
                </c:pt>
                <c:pt idx="880">
                  <c:v>2.8284271247461903</c:v>
                </c:pt>
                <c:pt idx="881">
                  <c:v>2</c:v>
                </c:pt>
                <c:pt idx="882">
                  <c:v>2</c:v>
                </c:pt>
                <c:pt idx="883">
                  <c:v>2.4494897427831779</c:v>
                </c:pt>
                <c:pt idx="884">
                  <c:v>2.4494897427831779</c:v>
                </c:pt>
                <c:pt idx="885">
                  <c:v>2.4494897427831779</c:v>
                </c:pt>
                <c:pt idx="886">
                  <c:v>2.4494897427831779</c:v>
                </c:pt>
                <c:pt idx="887">
                  <c:v>2.4494897427831779</c:v>
                </c:pt>
                <c:pt idx="888">
                  <c:v>2.8284271247461903</c:v>
                </c:pt>
                <c:pt idx="889">
                  <c:v>2</c:v>
                </c:pt>
                <c:pt idx="890">
                  <c:v>2</c:v>
                </c:pt>
                <c:pt idx="891">
                  <c:v>2.4494897427831779</c:v>
                </c:pt>
                <c:pt idx="892">
                  <c:v>2</c:v>
                </c:pt>
                <c:pt idx="893">
                  <c:v>2</c:v>
                </c:pt>
                <c:pt idx="894">
                  <c:v>2.4494897427831779</c:v>
                </c:pt>
                <c:pt idx="895">
                  <c:v>2</c:v>
                </c:pt>
                <c:pt idx="896">
                  <c:v>2.4494897427831779</c:v>
                </c:pt>
                <c:pt idx="897">
                  <c:v>2.4494897427831779</c:v>
                </c:pt>
                <c:pt idx="898">
                  <c:v>2</c:v>
                </c:pt>
                <c:pt idx="899">
                  <c:v>2.4494897427831779</c:v>
                </c:pt>
                <c:pt idx="900">
                  <c:v>2</c:v>
                </c:pt>
                <c:pt idx="901">
                  <c:v>2.4494897427831779</c:v>
                </c:pt>
                <c:pt idx="902">
                  <c:v>2.8284271247461903</c:v>
                </c:pt>
                <c:pt idx="903">
                  <c:v>2</c:v>
                </c:pt>
                <c:pt idx="904">
                  <c:v>2.4494897427831779</c:v>
                </c:pt>
                <c:pt idx="905">
                  <c:v>2.4494897427831779</c:v>
                </c:pt>
                <c:pt idx="906">
                  <c:v>2.8284271247461903</c:v>
                </c:pt>
                <c:pt idx="907">
                  <c:v>2.8284271247461903</c:v>
                </c:pt>
                <c:pt idx="908">
                  <c:v>2.4494897427831779</c:v>
                </c:pt>
                <c:pt idx="909">
                  <c:v>2.4494897427831779</c:v>
                </c:pt>
                <c:pt idx="910">
                  <c:v>2.4494897427831779</c:v>
                </c:pt>
                <c:pt idx="911">
                  <c:v>2</c:v>
                </c:pt>
                <c:pt idx="912">
                  <c:v>2.4494897427831779</c:v>
                </c:pt>
                <c:pt idx="913">
                  <c:v>2.4494897427831779</c:v>
                </c:pt>
                <c:pt idx="914">
                  <c:v>2.4494897427831779</c:v>
                </c:pt>
                <c:pt idx="915">
                  <c:v>2</c:v>
                </c:pt>
                <c:pt idx="916">
                  <c:v>2.4494897427831779</c:v>
                </c:pt>
                <c:pt idx="917">
                  <c:v>2.4494897427831779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2.4494897427831779</c:v>
                </c:pt>
                <c:pt idx="922">
                  <c:v>2</c:v>
                </c:pt>
                <c:pt idx="923">
                  <c:v>2.4494897427831779</c:v>
                </c:pt>
                <c:pt idx="924">
                  <c:v>2.4494897427831779</c:v>
                </c:pt>
                <c:pt idx="925">
                  <c:v>2</c:v>
                </c:pt>
                <c:pt idx="926">
                  <c:v>2.4494897427831779</c:v>
                </c:pt>
                <c:pt idx="927">
                  <c:v>2</c:v>
                </c:pt>
                <c:pt idx="928">
                  <c:v>2.4494897427831779</c:v>
                </c:pt>
                <c:pt idx="929">
                  <c:v>2.8284271247461903</c:v>
                </c:pt>
                <c:pt idx="930">
                  <c:v>2.8284271247461903</c:v>
                </c:pt>
                <c:pt idx="931">
                  <c:v>2</c:v>
                </c:pt>
                <c:pt idx="932">
                  <c:v>2.4494897427831779</c:v>
                </c:pt>
                <c:pt idx="933">
                  <c:v>2</c:v>
                </c:pt>
                <c:pt idx="934">
                  <c:v>2</c:v>
                </c:pt>
                <c:pt idx="935">
                  <c:v>2.4494897427831779</c:v>
                </c:pt>
                <c:pt idx="936">
                  <c:v>2.4494897427831779</c:v>
                </c:pt>
                <c:pt idx="937">
                  <c:v>2.4494897427831779</c:v>
                </c:pt>
                <c:pt idx="938">
                  <c:v>2</c:v>
                </c:pt>
                <c:pt idx="939">
                  <c:v>2.4494897427831779</c:v>
                </c:pt>
                <c:pt idx="940">
                  <c:v>2.4494897427831779</c:v>
                </c:pt>
                <c:pt idx="941">
                  <c:v>2.4494897427831779</c:v>
                </c:pt>
                <c:pt idx="942">
                  <c:v>2.4494897427831779</c:v>
                </c:pt>
                <c:pt idx="943">
                  <c:v>2.8284271247461903</c:v>
                </c:pt>
                <c:pt idx="944">
                  <c:v>2.8284271247461903</c:v>
                </c:pt>
                <c:pt idx="945">
                  <c:v>2.4494897427831779</c:v>
                </c:pt>
                <c:pt idx="946">
                  <c:v>2.4494897427831779</c:v>
                </c:pt>
                <c:pt idx="947">
                  <c:v>2.4494897427831779</c:v>
                </c:pt>
                <c:pt idx="948">
                  <c:v>2.4494897427831779</c:v>
                </c:pt>
                <c:pt idx="949">
                  <c:v>2.8284271247461903</c:v>
                </c:pt>
                <c:pt idx="950">
                  <c:v>2.8284271247461903</c:v>
                </c:pt>
                <c:pt idx="951">
                  <c:v>2.4494897427831779</c:v>
                </c:pt>
                <c:pt idx="952">
                  <c:v>2.8284271247461903</c:v>
                </c:pt>
                <c:pt idx="953">
                  <c:v>2.8284271247461903</c:v>
                </c:pt>
                <c:pt idx="954">
                  <c:v>2.4494897427831779</c:v>
                </c:pt>
                <c:pt idx="955">
                  <c:v>2.8284271247461903</c:v>
                </c:pt>
                <c:pt idx="956">
                  <c:v>2.4494897427831779</c:v>
                </c:pt>
                <c:pt idx="957">
                  <c:v>2.4494897427831779</c:v>
                </c:pt>
                <c:pt idx="958">
                  <c:v>2</c:v>
                </c:pt>
                <c:pt idx="959">
                  <c:v>2.4494897427831779</c:v>
                </c:pt>
                <c:pt idx="960">
                  <c:v>2.8284271247461903</c:v>
                </c:pt>
                <c:pt idx="961">
                  <c:v>2.8284271247461903</c:v>
                </c:pt>
                <c:pt idx="962">
                  <c:v>2.4494897427831779</c:v>
                </c:pt>
                <c:pt idx="963">
                  <c:v>2.4494897427831779</c:v>
                </c:pt>
                <c:pt idx="964">
                  <c:v>2.4494897427831779</c:v>
                </c:pt>
                <c:pt idx="965">
                  <c:v>2.4494897427831779</c:v>
                </c:pt>
                <c:pt idx="966">
                  <c:v>2.4494897427831779</c:v>
                </c:pt>
                <c:pt idx="967">
                  <c:v>2</c:v>
                </c:pt>
                <c:pt idx="968">
                  <c:v>2.4494897427831779</c:v>
                </c:pt>
                <c:pt idx="969">
                  <c:v>2</c:v>
                </c:pt>
                <c:pt idx="970">
                  <c:v>2.8284271247461903</c:v>
                </c:pt>
                <c:pt idx="971">
                  <c:v>2.4494897427831779</c:v>
                </c:pt>
                <c:pt idx="972">
                  <c:v>2.8284271247461903</c:v>
                </c:pt>
                <c:pt idx="973">
                  <c:v>2.4494897427831779</c:v>
                </c:pt>
                <c:pt idx="974">
                  <c:v>2.4494897427831779</c:v>
                </c:pt>
                <c:pt idx="975">
                  <c:v>2.4494897427831779</c:v>
                </c:pt>
                <c:pt idx="976">
                  <c:v>2.8284271247461903</c:v>
                </c:pt>
                <c:pt idx="977">
                  <c:v>2.8284271247461903</c:v>
                </c:pt>
                <c:pt idx="978">
                  <c:v>2.8284271247461903</c:v>
                </c:pt>
                <c:pt idx="979">
                  <c:v>2</c:v>
                </c:pt>
                <c:pt idx="980">
                  <c:v>2.4494897427831779</c:v>
                </c:pt>
                <c:pt idx="981">
                  <c:v>2.4494897427831779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2.4494897427831779</c:v>
                </c:pt>
                <c:pt idx="986">
                  <c:v>2.2360679774997898</c:v>
                </c:pt>
                <c:pt idx="987">
                  <c:v>2.2360679774997898</c:v>
                </c:pt>
                <c:pt idx="988">
                  <c:v>2.8284271247461903</c:v>
                </c:pt>
                <c:pt idx="989">
                  <c:v>2</c:v>
                </c:pt>
                <c:pt idx="990">
                  <c:v>2.4494897427831779</c:v>
                </c:pt>
                <c:pt idx="991">
                  <c:v>2</c:v>
                </c:pt>
                <c:pt idx="992">
                  <c:v>2</c:v>
                </c:pt>
                <c:pt idx="993">
                  <c:v>2.4494897427831779</c:v>
                </c:pt>
                <c:pt idx="994">
                  <c:v>2.4494897427831779</c:v>
                </c:pt>
                <c:pt idx="995">
                  <c:v>2.8284271247461903</c:v>
                </c:pt>
                <c:pt idx="996">
                  <c:v>2.8284271247461903</c:v>
                </c:pt>
                <c:pt idx="997">
                  <c:v>2.4494897427831779</c:v>
                </c:pt>
                <c:pt idx="998">
                  <c:v>2.8284271247461903</c:v>
                </c:pt>
                <c:pt idx="999">
                  <c:v>2</c:v>
                </c:pt>
                <c:pt idx="1000">
                  <c:v>2</c:v>
                </c:pt>
                <c:pt idx="1001">
                  <c:v>2.4494897427831779</c:v>
                </c:pt>
                <c:pt idx="1002">
                  <c:v>2.8284271247461903</c:v>
                </c:pt>
                <c:pt idx="1003">
                  <c:v>2.8284271247461903</c:v>
                </c:pt>
                <c:pt idx="1004">
                  <c:v>2.4494897427831779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2.4494897427831779</c:v>
                </c:pt>
                <c:pt idx="1009">
                  <c:v>2.4494897427831779</c:v>
                </c:pt>
                <c:pt idx="1010">
                  <c:v>2.4494897427831779</c:v>
                </c:pt>
                <c:pt idx="1011">
                  <c:v>2.8284271247461903</c:v>
                </c:pt>
                <c:pt idx="1012">
                  <c:v>2</c:v>
                </c:pt>
                <c:pt idx="1013">
                  <c:v>2.4494897427831779</c:v>
                </c:pt>
                <c:pt idx="1014">
                  <c:v>2.4494897427831779</c:v>
                </c:pt>
                <c:pt idx="1015">
                  <c:v>2.8284271247461903</c:v>
                </c:pt>
                <c:pt idx="1016">
                  <c:v>2.8284271247461903</c:v>
                </c:pt>
                <c:pt idx="1017">
                  <c:v>2.8284271247461903</c:v>
                </c:pt>
                <c:pt idx="1018">
                  <c:v>2.8284271247461903</c:v>
                </c:pt>
                <c:pt idx="1019">
                  <c:v>2.8284271247461903</c:v>
                </c:pt>
                <c:pt idx="1020">
                  <c:v>2.8284271247461903</c:v>
                </c:pt>
                <c:pt idx="1021">
                  <c:v>2.8284271247461903</c:v>
                </c:pt>
                <c:pt idx="1022">
                  <c:v>2.4494897427831779</c:v>
                </c:pt>
                <c:pt idx="1023">
                  <c:v>2.4494897427831779</c:v>
                </c:pt>
                <c:pt idx="1024">
                  <c:v>2.4494897427831779</c:v>
                </c:pt>
                <c:pt idx="1025">
                  <c:v>2.4494897427831779</c:v>
                </c:pt>
                <c:pt idx="1026">
                  <c:v>2.4494897427831779</c:v>
                </c:pt>
                <c:pt idx="1027">
                  <c:v>2</c:v>
                </c:pt>
                <c:pt idx="1028">
                  <c:v>2.4494897427831779</c:v>
                </c:pt>
                <c:pt idx="1029">
                  <c:v>2</c:v>
                </c:pt>
                <c:pt idx="1030">
                  <c:v>2.4494897427831779</c:v>
                </c:pt>
                <c:pt idx="1031">
                  <c:v>2</c:v>
                </c:pt>
                <c:pt idx="1032">
                  <c:v>2.8284271247461903</c:v>
                </c:pt>
                <c:pt idx="1033">
                  <c:v>2.8284271247461903</c:v>
                </c:pt>
                <c:pt idx="1034">
                  <c:v>2.4494897427831779</c:v>
                </c:pt>
                <c:pt idx="1035">
                  <c:v>2.8284271247461903</c:v>
                </c:pt>
                <c:pt idx="1036">
                  <c:v>2.8284271247461903</c:v>
                </c:pt>
                <c:pt idx="1037">
                  <c:v>2.4494897427831779</c:v>
                </c:pt>
                <c:pt idx="1038">
                  <c:v>2.4494897427831779</c:v>
                </c:pt>
                <c:pt idx="1039">
                  <c:v>2.4494897427831779</c:v>
                </c:pt>
                <c:pt idx="1040">
                  <c:v>2.8284271247461903</c:v>
                </c:pt>
                <c:pt idx="1041">
                  <c:v>2.8284271247461903</c:v>
                </c:pt>
                <c:pt idx="1042">
                  <c:v>2.4494897427831779</c:v>
                </c:pt>
                <c:pt idx="1043">
                  <c:v>2.4494897427831779</c:v>
                </c:pt>
                <c:pt idx="1044">
                  <c:v>2.4494897427831779</c:v>
                </c:pt>
                <c:pt idx="1045">
                  <c:v>2</c:v>
                </c:pt>
                <c:pt idx="1046">
                  <c:v>2.4494897427831779</c:v>
                </c:pt>
                <c:pt idx="1047">
                  <c:v>2</c:v>
                </c:pt>
                <c:pt idx="1048">
                  <c:v>2.4494897427831779</c:v>
                </c:pt>
                <c:pt idx="1049">
                  <c:v>2.8284271247461903</c:v>
                </c:pt>
                <c:pt idx="1050">
                  <c:v>2</c:v>
                </c:pt>
                <c:pt idx="1051">
                  <c:v>2.4494897427831779</c:v>
                </c:pt>
                <c:pt idx="1052">
                  <c:v>2.4494897427831779</c:v>
                </c:pt>
                <c:pt idx="1053">
                  <c:v>2.8284271247461903</c:v>
                </c:pt>
                <c:pt idx="1054">
                  <c:v>2.8284271247461903</c:v>
                </c:pt>
                <c:pt idx="1055">
                  <c:v>2.4494897427831779</c:v>
                </c:pt>
                <c:pt idx="1056">
                  <c:v>2.4494897427831779</c:v>
                </c:pt>
                <c:pt idx="1057">
                  <c:v>2.8284271247461903</c:v>
                </c:pt>
                <c:pt idx="1058">
                  <c:v>2</c:v>
                </c:pt>
                <c:pt idx="1059">
                  <c:v>2.4494897427831779</c:v>
                </c:pt>
                <c:pt idx="1060">
                  <c:v>2.4494897427831779</c:v>
                </c:pt>
                <c:pt idx="1061">
                  <c:v>2.4494897427831779</c:v>
                </c:pt>
                <c:pt idx="1062">
                  <c:v>2.4494897427831779</c:v>
                </c:pt>
                <c:pt idx="1063">
                  <c:v>2.8284271247461903</c:v>
                </c:pt>
                <c:pt idx="1064">
                  <c:v>2.8284271247461903</c:v>
                </c:pt>
                <c:pt idx="1065">
                  <c:v>2.8284271247461903</c:v>
                </c:pt>
                <c:pt idx="1066">
                  <c:v>2.8284271247461903</c:v>
                </c:pt>
                <c:pt idx="1067">
                  <c:v>2.8284271247461903</c:v>
                </c:pt>
                <c:pt idx="1068">
                  <c:v>2.8284271247461903</c:v>
                </c:pt>
                <c:pt idx="1069">
                  <c:v>2.8284271247461903</c:v>
                </c:pt>
                <c:pt idx="1070">
                  <c:v>2.4494897427831779</c:v>
                </c:pt>
                <c:pt idx="1071">
                  <c:v>2.4494897427831779</c:v>
                </c:pt>
                <c:pt idx="1072">
                  <c:v>2.4494897427831779</c:v>
                </c:pt>
                <c:pt idx="1073">
                  <c:v>2.4494897427831779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2.4494897427831779</c:v>
                </c:pt>
                <c:pt idx="1080">
                  <c:v>2.4494897427831779</c:v>
                </c:pt>
                <c:pt idx="1081">
                  <c:v>2</c:v>
                </c:pt>
                <c:pt idx="1082">
                  <c:v>2</c:v>
                </c:pt>
                <c:pt idx="1083">
                  <c:v>2.4494897427831779</c:v>
                </c:pt>
                <c:pt idx="1084">
                  <c:v>2.4494897427831779</c:v>
                </c:pt>
                <c:pt idx="1085">
                  <c:v>2.4494897427831779</c:v>
                </c:pt>
                <c:pt idx="1086">
                  <c:v>2.4494897427831779</c:v>
                </c:pt>
                <c:pt idx="1087">
                  <c:v>2.4494897427831779</c:v>
                </c:pt>
                <c:pt idx="1088">
                  <c:v>2.4494897427831779</c:v>
                </c:pt>
                <c:pt idx="1089">
                  <c:v>2.4494897427831779</c:v>
                </c:pt>
                <c:pt idx="1090">
                  <c:v>2.8284271247461903</c:v>
                </c:pt>
                <c:pt idx="1091">
                  <c:v>2</c:v>
                </c:pt>
                <c:pt idx="1092">
                  <c:v>2.4494897427831779</c:v>
                </c:pt>
                <c:pt idx="1093">
                  <c:v>2.8284271247461903</c:v>
                </c:pt>
                <c:pt idx="1094">
                  <c:v>2.8284271247461903</c:v>
                </c:pt>
                <c:pt idx="1095">
                  <c:v>2.8284271247461903</c:v>
                </c:pt>
                <c:pt idx="1096">
                  <c:v>2</c:v>
                </c:pt>
                <c:pt idx="1097">
                  <c:v>2.4494897427831779</c:v>
                </c:pt>
                <c:pt idx="1098">
                  <c:v>2</c:v>
                </c:pt>
                <c:pt idx="1099">
                  <c:v>2.4494897427831779</c:v>
                </c:pt>
                <c:pt idx="1100">
                  <c:v>2.4494897427831779</c:v>
                </c:pt>
                <c:pt idx="1101">
                  <c:v>2.4494897427831779</c:v>
                </c:pt>
                <c:pt idx="1102">
                  <c:v>2.4494897427831779</c:v>
                </c:pt>
                <c:pt idx="1103">
                  <c:v>2.4494897427831779</c:v>
                </c:pt>
                <c:pt idx="1104">
                  <c:v>2.4494897427831779</c:v>
                </c:pt>
                <c:pt idx="1105">
                  <c:v>2.4494897427831779</c:v>
                </c:pt>
                <c:pt idx="1106">
                  <c:v>2.8284271247461903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60224"/>
        <c:axId val="229655128"/>
      </c:scatterChart>
      <c:valAx>
        <c:axId val="2296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5128"/>
        <c:crosses val="autoZero"/>
        <c:crossBetween val="midCat"/>
      </c:valAx>
      <c:valAx>
        <c:axId val="2296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'Q5(b)'!$J$1</c:f>
              <c:strCache>
                <c:ptCount val="1"/>
                <c:pt idx="0">
                  <c:v>NumCyl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52602799650044E-2"/>
                  <c:y val="-0.52791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'Q5(b)'!$A$2:$A$1108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xVal>
          <c:yVal>
            <c:numRef>
              <c:f>'Q5(b)'!$J$2:$J$1108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61792"/>
        <c:axId val="229661400"/>
      </c:scatterChart>
      <c:valAx>
        <c:axId val="22966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1400"/>
        <c:crosses val="autoZero"/>
        <c:crossBetween val="midCat"/>
      </c:valAx>
      <c:valAx>
        <c:axId val="22966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1-4'!$X$7</c:f>
              <c:strCache>
                <c:ptCount val="1"/>
                <c:pt idx="0">
                  <c:v>EngDispl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859361329833774E-2"/>
                  <c:y val="-0.5418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 1-4'!$P$8:$P$1114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xVal>
          <c:yVal>
            <c:numRef>
              <c:f>'Q 1-4'!$X$8:$X$1114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0</c:v>
                </c:pt>
                <c:pt idx="750">
                  <c:v>3.44203251394016</c:v>
                </c:pt>
                <c:pt idx="751">
                  <c:v>3.44218946045708</c:v>
                </c:pt>
                <c:pt idx="752">
                  <c:v>3.4423464069740102</c:v>
                </c:pt>
                <c:pt idx="753">
                  <c:v>3.4425033534909399</c:v>
                </c:pt>
                <c:pt idx="754">
                  <c:v>3.4426603000078599</c:v>
                </c:pt>
                <c:pt idx="755">
                  <c:v>3.4428172465247799</c:v>
                </c:pt>
                <c:pt idx="756">
                  <c:v>3.4429741930417102</c:v>
                </c:pt>
                <c:pt idx="757">
                  <c:v>3.4431311395586301</c:v>
                </c:pt>
                <c:pt idx="758">
                  <c:v>3.4432880860755599</c:v>
                </c:pt>
                <c:pt idx="759">
                  <c:v>3.4434450325924799</c:v>
                </c:pt>
                <c:pt idx="760">
                  <c:v>3.4436019791094101</c:v>
                </c:pt>
                <c:pt idx="761">
                  <c:v>3.4437589256263301</c:v>
                </c:pt>
                <c:pt idx="762">
                  <c:v>3.4439158721432599</c:v>
                </c:pt>
                <c:pt idx="763">
                  <c:v>3.4440728186601799</c:v>
                </c:pt>
                <c:pt idx="764">
                  <c:v>3.4442297651770999</c:v>
                </c:pt>
                <c:pt idx="765">
                  <c:v>3.4443867116940301</c:v>
                </c:pt>
                <c:pt idx="766">
                  <c:v>3.4445436582109501</c:v>
                </c:pt>
                <c:pt idx="767">
                  <c:v>3.4447006047278799</c:v>
                </c:pt>
                <c:pt idx="768">
                  <c:v>3.4448575512447999</c:v>
                </c:pt>
                <c:pt idx="769">
                  <c:v>3.4450144977617301</c:v>
                </c:pt>
                <c:pt idx="770">
                  <c:v>3.4451714442786501</c:v>
                </c:pt>
                <c:pt idx="771">
                  <c:v>3.4453283907955798</c:v>
                </c:pt>
                <c:pt idx="772">
                  <c:v>3.4454853373124998</c:v>
                </c:pt>
                <c:pt idx="773">
                  <c:v>3.4456422838294301</c:v>
                </c:pt>
                <c:pt idx="774">
                  <c:v>3.4457992303463501</c:v>
                </c:pt>
                <c:pt idx="775">
                  <c:v>3.44595617686327</c:v>
                </c:pt>
                <c:pt idx="776">
                  <c:v>3.4461131233801998</c:v>
                </c:pt>
                <c:pt idx="777">
                  <c:v>3.4462700698971198</c:v>
                </c:pt>
                <c:pt idx="778">
                  <c:v>3.44642701641405</c:v>
                </c:pt>
                <c:pt idx="779">
                  <c:v>3.44658396293097</c:v>
                </c:pt>
                <c:pt idx="780">
                  <c:v>3.4467409094478998</c:v>
                </c:pt>
                <c:pt idx="781">
                  <c:v>3.4468978559648198</c:v>
                </c:pt>
                <c:pt idx="782">
                  <c:v>3.44705480248175</c:v>
                </c:pt>
                <c:pt idx="783">
                  <c:v>3.44721174899867</c:v>
                </c:pt>
                <c:pt idx="784">
                  <c:v>3.44736869551559</c:v>
                </c:pt>
                <c:pt idx="785">
                  <c:v>3.4475256420325202</c:v>
                </c:pt>
                <c:pt idx="786">
                  <c:v>3.4476825885494402</c:v>
                </c:pt>
                <c:pt idx="787">
                  <c:v>3.44783953506637</c:v>
                </c:pt>
                <c:pt idx="788">
                  <c:v>3.44799648158329</c:v>
                </c:pt>
                <c:pt idx="789">
                  <c:v>3.4481534281002202</c:v>
                </c:pt>
                <c:pt idx="790">
                  <c:v>3.4483103746171402</c:v>
                </c:pt>
                <c:pt idx="791">
                  <c:v>3.44846732113407</c:v>
                </c:pt>
                <c:pt idx="792">
                  <c:v>3.4486242676509899</c:v>
                </c:pt>
                <c:pt idx="793">
                  <c:v>3.4487812141679202</c:v>
                </c:pt>
                <c:pt idx="794">
                  <c:v>3.4489381606848402</c:v>
                </c:pt>
                <c:pt idx="795">
                  <c:v>3.4490951072017699</c:v>
                </c:pt>
                <c:pt idx="796">
                  <c:v>3.4492520537186899</c:v>
                </c:pt>
                <c:pt idx="797">
                  <c:v>3.4494090002356099</c:v>
                </c:pt>
                <c:pt idx="798">
                  <c:v>3.4495659467525401</c:v>
                </c:pt>
                <c:pt idx="799">
                  <c:v>3.4497228932694601</c:v>
                </c:pt>
                <c:pt idx="800">
                  <c:v>3.4498798397863899</c:v>
                </c:pt>
                <c:pt idx="801">
                  <c:v>3.4500367863033099</c:v>
                </c:pt>
                <c:pt idx="802">
                  <c:v>3.4501937328202401</c:v>
                </c:pt>
                <c:pt idx="803">
                  <c:v>3.4503506793371601</c:v>
                </c:pt>
                <c:pt idx="804">
                  <c:v>3.4505076258540801</c:v>
                </c:pt>
                <c:pt idx="805">
                  <c:v>3.4506645723710099</c:v>
                </c:pt>
                <c:pt idx="806">
                  <c:v>3.4508215188879299</c:v>
                </c:pt>
                <c:pt idx="807">
                  <c:v>3.4509784654048601</c:v>
                </c:pt>
                <c:pt idx="808">
                  <c:v>3.4511354119217801</c:v>
                </c:pt>
                <c:pt idx="809">
                  <c:v>3.4512923584387099</c:v>
                </c:pt>
                <c:pt idx="810">
                  <c:v>3.4514493049556298</c:v>
                </c:pt>
                <c:pt idx="811">
                  <c:v>3.4516062514725601</c:v>
                </c:pt>
                <c:pt idx="812">
                  <c:v>3.4517631979894801</c:v>
                </c:pt>
                <c:pt idx="813">
                  <c:v>3.4519201445064098</c:v>
                </c:pt>
                <c:pt idx="814">
                  <c:v>3.4520770910233298</c:v>
                </c:pt>
                <c:pt idx="815">
                  <c:v>3.45223403754026</c:v>
                </c:pt>
                <c:pt idx="816">
                  <c:v>3.45239098405718</c:v>
                </c:pt>
                <c:pt idx="817">
                  <c:v>3.4525479305741</c:v>
                </c:pt>
                <c:pt idx="818">
                  <c:v>3.4527048770910298</c:v>
                </c:pt>
                <c:pt idx="819">
                  <c:v>3.4528618236079498</c:v>
                </c:pt>
                <c:pt idx="820">
                  <c:v>3.45301877012488</c:v>
                </c:pt>
                <c:pt idx="821">
                  <c:v>3.4531757166418</c:v>
                </c:pt>
                <c:pt idx="822">
                  <c:v>3.4533326631587302</c:v>
                </c:pt>
                <c:pt idx="823">
                  <c:v>3.4534896096756502</c:v>
                </c:pt>
                <c:pt idx="824">
                  <c:v>3.45364655619258</c:v>
                </c:pt>
                <c:pt idx="825">
                  <c:v>3.4538035027095</c:v>
                </c:pt>
                <c:pt idx="826">
                  <c:v>3.45396044922642</c:v>
                </c:pt>
                <c:pt idx="827">
                  <c:v>3.4541173957433502</c:v>
                </c:pt>
                <c:pt idx="828">
                  <c:v>3.4542743422602702</c:v>
                </c:pt>
                <c:pt idx="829">
                  <c:v>3.4544312887772</c:v>
                </c:pt>
                <c:pt idx="830">
                  <c:v>3.45458823529412</c:v>
                </c:pt>
                <c:pt idx="831">
                  <c:v>3.4547451818110502</c:v>
                </c:pt>
                <c:pt idx="832">
                  <c:v>3.4549021283279702</c:v>
                </c:pt>
                <c:pt idx="833">
                  <c:v>3.4550590748448999</c:v>
                </c:pt>
                <c:pt idx="834">
                  <c:v>3.4552160213618199</c:v>
                </c:pt>
                <c:pt idx="835">
                  <c:v>3.4553729678787501</c:v>
                </c:pt>
                <c:pt idx="836">
                  <c:v>3.4555299143956701</c:v>
                </c:pt>
                <c:pt idx="837">
                  <c:v>3.4556868609125999</c:v>
                </c:pt>
                <c:pt idx="838">
                  <c:v>3.4558438074295199</c:v>
                </c:pt>
                <c:pt idx="839">
                  <c:v>3.4560007539464399</c:v>
                </c:pt>
                <c:pt idx="840">
                  <c:v>3.4561577004633701</c:v>
                </c:pt>
                <c:pt idx="841">
                  <c:v>3.4563146469802901</c:v>
                </c:pt>
                <c:pt idx="842">
                  <c:v>3.4564715934972199</c:v>
                </c:pt>
                <c:pt idx="843">
                  <c:v>3.4566285400141399</c:v>
                </c:pt>
                <c:pt idx="844">
                  <c:v>3.4567854865310701</c:v>
                </c:pt>
                <c:pt idx="845">
                  <c:v>3.4569424330479901</c:v>
                </c:pt>
                <c:pt idx="846">
                  <c:v>3.4570993795649199</c:v>
                </c:pt>
                <c:pt idx="847">
                  <c:v>3.4572563260818399</c:v>
                </c:pt>
                <c:pt idx="848">
                  <c:v>3.4574132725987701</c:v>
                </c:pt>
                <c:pt idx="849">
                  <c:v>3.4575702191156901</c:v>
                </c:pt>
                <c:pt idx="850">
                  <c:v>3.4577271656326101</c:v>
                </c:pt>
                <c:pt idx="851">
                  <c:v>3.4578841121495398</c:v>
                </c:pt>
                <c:pt idx="852">
                  <c:v>3.4580410586664598</c:v>
                </c:pt>
                <c:pt idx="853">
                  <c:v>3.45819800518339</c:v>
                </c:pt>
                <c:pt idx="854">
                  <c:v>3.45835495170031</c:v>
                </c:pt>
                <c:pt idx="855">
                  <c:v>3.4585118982172398</c:v>
                </c:pt>
                <c:pt idx="856">
                  <c:v>3.4586688447341598</c:v>
                </c:pt>
                <c:pt idx="857">
                  <c:v>3.45882579125109</c:v>
                </c:pt>
                <c:pt idx="858">
                  <c:v>3.45898273776801</c:v>
                </c:pt>
                <c:pt idx="859">
                  <c:v>3.45913968428493</c:v>
                </c:pt>
                <c:pt idx="860">
                  <c:v>3.4592966308018598</c:v>
                </c:pt>
                <c:pt idx="861">
                  <c:v>3.4594535773187798</c:v>
                </c:pt>
                <c:pt idx="862">
                  <c:v>3.45961052383571</c:v>
                </c:pt>
                <c:pt idx="863">
                  <c:v>3.45976747035263</c:v>
                </c:pt>
                <c:pt idx="864">
                  <c:v>3.4599244168695602</c:v>
                </c:pt>
                <c:pt idx="865">
                  <c:v>3.4600813633864802</c:v>
                </c:pt>
                <c:pt idx="866">
                  <c:v>3.46023830990341</c:v>
                </c:pt>
                <c:pt idx="867">
                  <c:v>3.46039525642033</c:v>
                </c:pt>
                <c:pt idx="868">
                  <c:v>3.46055220293725</c:v>
                </c:pt>
                <c:pt idx="869">
                  <c:v>3.4607091494541802</c:v>
                </c:pt>
                <c:pt idx="870">
                  <c:v>3.4608660959711002</c:v>
                </c:pt>
                <c:pt idx="871">
                  <c:v>3.4610230424880299</c:v>
                </c:pt>
                <c:pt idx="872">
                  <c:v>3.4611799890049499</c:v>
                </c:pt>
                <c:pt idx="873">
                  <c:v>3.4613369355218802</c:v>
                </c:pt>
                <c:pt idx="874">
                  <c:v>3.4614938820388002</c:v>
                </c:pt>
                <c:pt idx="875">
                  <c:v>3.4616508285557299</c:v>
                </c:pt>
                <c:pt idx="876">
                  <c:v>3.4618077750726499</c:v>
                </c:pt>
                <c:pt idx="877">
                  <c:v>3.4619647215895801</c:v>
                </c:pt>
                <c:pt idx="878">
                  <c:v>3.4621216681065001</c:v>
                </c:pt>
                <c:pt idx="879">
                  <c:v>3.4622786146234299</c:v>
                </c:pt>
                <c:pt idx="880">
                  <c:v>3.4624355611403499</c:v>
                </c:pt>
                <c:pt idx="881">
                  <c:v>3.4625925076572699</c:v>
                </c:pt>
                <c:pt idx="882">
                  <c:v>3.4627494541742001</c:v>
                </c:pt>
                <c:pt idx="883">
                  <c:v>3.4629064006911201</c:v>
                </c:pt>
                <c:pt idx="884">
                  <c:v>3.4630633472080499</c:v>
                </c:pt>
                <c:pt idx="885">
                  <c:v>3.4632202937249699</c:v>
                </c:pt>
                <c:pt idx="886">
                  <c:v>3.4633772402419001</c:v>
                </c:pt>
                <c:pt idx="887">
                  <c:v>3.4635341867588201</c:v>
                </c:pt>
                <c:pt idx="888">
                  <c:v>3.4636911332757498</c:v>
                </c:pt>
                <c:pt idx="889">
                  <c:v>3.4638480797926698</c:v>
                </c:pt>
                <c:pt idx="890">
                  <c:v>3.4640050263096001</c:v>
                </c:pt>
                <c:pt idx="891">
                  <c:v>3.4641619728265201</c:v>
                </c:pt>
                <c:pt idx="892">
                  <c:v>3.4643189193434401</c:v>
                </c:pt>
                <c:pt idx="893">
                  <c:v>3.4644758658603698</c:v>
                </c:pt>
                <c:pt idx="894">
                  <c:v>3.4646328123772898</c:v>
                </c:pt>
                <c:pt idx="895">
                  <c:v>3.46478975889422</c:v>
                </c:pt>
                <c:pt idx="896">
                  <c:v>3.46494670541114</c:v>
                </c:pt>
                <c:pt idx="897">
                  <c:v>3.4651036519280698</c:v>
                </c:pt>
                <c:pt idx="898">
                  <c:v>3.4652605984449898</c:v>
                </c:pt>
                <c:pt idx="899">
                  <c:v>3.46541754496192</c:v>
                </c:pt>
                <c:pt idx="900">
                  <c:v>3.46557449147884</c:v>
                </c:pt>
                <c:pt idx="901">
                  <c:v>3.46573143799576</c:v>
                </c:pt>
                <c:pt idx="902">
                  <c:v>3.4658883845126902</c:v>
                </c:pt>
                <c:pt idx="903">
                  <c:v>3.4660453310296102</c:v>
                </c:pt>
                <c:pt idx="904">
                  <c:v>3.46620227754654</c:v>
                </c:pt>
                <c:pt idx="905">
                  <c:v>3.46635922406346</c:v>
                </c:pt>
                <c:pt idx="906">
                  <c:v>3.4665161705803902</c:v>
                </c:pt>
                <c:pt idx="907">
                  <c:v>3.4666731170973102</c:v>
                </c:pt>
                <c:pt idx="908">
                  <c:v>3.46683006361424</c:v>
                </c:pt>
                <c:pt idx="909">
                  <c:v>3.46698701013116</c:v>
                </c:pt>
                <c:pt idx="910">
                  <c:v>3.4671439566480799</c:v>
                </c:pt>
                <c:pt idx="911">
                  <c:v>3.4673009031650102</c:v>
                </c:pt>
                <c:pt idx="912">
                  <c:v>3.4674578496819302</c:v>
                </c:pt>
                <c:pt idx="913">
                  <c:v>3.4676147961988599</c:v>
                </c:pt>
                <c:pt idx="914">
                  <c:v>3.4677717427157799</c:v>
                </c:pt>
                <c:pt idx="915">
                  <c:v>3.4679286892327101</c:v>
                </c:pt>
                <c:pt idx="916">
                  <c:v>3.4680856357496301</c:v>
                </c:pt>
                <c:pt idx="917">
                  <c:v>3.4682425822665599</c:v>
                </c:pt>
                <c:pt idx="918">
                  <c:v>3.4683995287834799</c:v>
                </c:pt>
                <c:pt idx="919">
                  <c:v>3.4685564753004101</c:v>
                </c:pt>
                <c:pt idx="920">
                  <c:v>3.4687134218173301</c:v>
                </c:pt>
                <c:pt idx="921">
                  <c:v>3.4688703683342501</c:v>
                </c:pt>
                <c:pt idx="922">
                  <c:v>3.4690273148511799</c:v>
                </c:pt>
                <c:pt idx="923">
                  <c:v>3.4691842613680999</c:v>
                </c:pt>
                <c:pt idx="924">
                  <c:v>3.4693412078850301</c:v>
                </c:pt>
                <c:pt idx="925">
                  <c:v>3.4694981544019501</c:v>
                </c:pt>
                <c:pt idx="926">
                  <c:v>3.4696551009188799</c:v>
                </c:pt>
                <c:pt idx="927">
                  <c:v>3.4698120474357999</c:v>
                </c:pt>
                <c:pt idx="928">
                  <c:v>3.4699689939527301</c:v>
                </c:pt>
                <c:pt idx="929">
                  <c:v>3.4701259404696501</c:v>
                </c:pt>
                <c:pt idx="930">
                  <c:v>3.4702828869865798</c:v>
                </c:pt>
                <c:pt idx="931">
                  <c:v>3.4704398335034998</c:v>
                </c:pt>
                <c:pt idx="932">
                  <c:v>3.47059678002043</c:v>
                </c:pt>
                <c:pt idx="933">
                  <c:v>3.47075372653735</c:v>
                </c:pt>
                <c:pt idx="934">
                  <c:v>3.47091067305427</c:v>
                </c:pt>
                <c:pt idx="935">
                  <c:v>3.4710676195711998</c:v>
                </c:pt>
                <c:pt idx="936">
                  <c:v>3.4712245660881198</c:v>
                </c:pt>
                <c:pt idx="937">
                  <c:v>3.47138151260505</c:v>
                </c:pt>
                <c:pt idx="938">
                  <c:v>3.47153845912197</c:v>
                </c:pt>
                <c:pt idx="939">
                  <c:v>3.4716954056388998</c:v>
                </c:pt>
                <c:pt idx="940">
                  <c:v>3.4718523521558202</c:v>
                </c:pt>
                <c:pt idx="941">
                  <c:v>3.47200929867275</c:v>
                </c:pt>
                <c:pt idx="942">
                  <c:v>3.47216624518967</c:v>
                </c:pt>
                <c:pt idx="943">
                  <c:v>3.47232319170659</c:v>
                </c:pt>
                <c:pt idx="944">
                  <c:v>3.4724801382235202</c:v>
                </c:pt>
                <c:pt idx="945">
                  <c:v>3.4726370847404402</c:v>
                </c:pt>
                <c:pt idx="946">
                  <c:v>3.47279403125737</c:v>
                </c:pt>
                <c:pt idx="947">
                  <c:v>3.47295097777429</c:v>
                </c:pt>
                <c:pt idx="948">
                  <c:v>3.4731079242912202</c:v>
                </c:pt>
                <c:pt idx="949">
                  <c:v>3.4732648708081402</c:v>
                </c:pt>
                <c:pt idx="950">
                  <c:v>3.4734218173250699</c:v>
                </c:pt>
                <c:pt idx="951">
                  <c:v>3.4735787638419899</c:v>
                </c:pt>
                <c:pt idx="952">
                  <c:v>3.4737357103589099</c:v>
                </c:pt>
                <c:pt idx="953">
                  <c:v>3.4738926568758401</c:v>
                </c:pt>
                <c:pt idx="954">
                  <c:v>3.4740496033927699</c:v>
                </c:pt>
                <c:pt idx="955">
                  <c:v>3.4742065499096899</c:v>
                </c:pt>
                <c:pt idx="956">
                  <c:v>3.4743634964266099</c:v>
                </c:pt>
                <c:pt idx="957">
                  <c:v>3.4745204429435401</c:v>
                </c:pt>
                <c:pt idx="958">
                  <c:v>3.4746773894604601</c:v>
                </c:pt>
                <c:pt idx="959">
                  <c:v>3.4748343359773899</c:v>
                </c:pt>
                <c:pt idx="960">
                  <c:v>3.4749912824943099</c:v>
                </c:pt>
                <c:pt idx="961">
                  <c:v>3.4751482290112401</c:v>
                </c:pt>
                <c:pt idx="962">
                  <c:v>3.4753051755281601</c:v>
                </c:pt>
                <c:pt idx="963">
                  <c:v>3.4754621220450801</c:v>
                </c:pt>
                <c:pt idx="964">
                  <c:v>3.4756190685620099</c:v>
                </c:pt>
                <c:pt idx="965">
                  <c:v>3.4757760150789299</c:v>
                </c:pt>
                <c:pt idx="966">
                  <c:v>3.4759329615958601</c:v>
                </c:pt>
                <c:pt idx="967">
                  <c:v>3.4760899081127801</c:v>
                </c:pt>
                <c:pt idx="968">
                  <c:v>3.4762468546297098</c:v>
                </c:pt>
                <c:pt idx="969">
                  <c:v>3.4764038011466298</c:v>
                </c:pt>
                <c:pt idx="970">
                  <c:v>3.47656074766356</c:v>
                </c:pt>
                <c:pt idx="971">
                  <c:v>3.47671769418048</c:v>
                </c:pt>
                <c:pt idx="972">
                  <c:v>3.4768746406974098</c:v>
                </c:pt>
                <c:pt idx="973">
                  <c:v>3.4770315872143298</c:v>
                </c:pt>
                <c:pt idx="974">
                  <c:v>3.47718853373126</c:v>
                </c:pt>
                <c:pt idx="975">
                  <c:v>3.47734548024818</c:v>
                </c:pt>
                <c:pt idx="976">
                  <c:v>3.4775024267651</c:v>
                </c:pt>
                <c:pt idx="977">
                  <c:v>3.4776593732820298</c:v>
                </c:pt>
                <c:pt idx="978">
                  <c:v>3.4778163197989498</c:v>
                </c:pt>
                <c:pt idx="979">
                  <c:v>3.47797326631588</c:v>
                </c:pt>
                <c:pt idx="980">
                  <c:v>3.4781302128328</c:v>
                </c:pt>
                <c:pt idx="981">
                  <c:v>3.4782871593497302</c:v>
                </c:pt>
                <c:pt idx="982">
                  <c:v>3.4784441058666502</c:v>
                </c:pt>
                <c:pt idx="983">
                  <c:v>3.47860105238358</c:v>
                </c:pt>
                <c:pt idx="984">
                  <c:v>3.4787579989005</c:v>
                </c:pt>
                <c:pt idx="985">
                  <c:v>3.47891494541742</c:v>
                </c:pt>
                <c:pt idx="986">
                  <c:v>3.4790718919343502</c:v>
                </c:pt>
                <c:pt idx="987">
                  <c:v>3.4792288384512702</c:v>
                </c:pt>
                <c:pt idx="988">
                  <c:v>3.4793857849681999</c:v>
                </c:pt>
                <c:pt idx="989">
                  <c:v>3.4795427314851199</c:v>
                </c:pt>
                <c:pt idx="990">
                  <c:v>3.4796996780020502</c:v>
                </c:pt>
                <c:pt idx="991">
                  <c:v>3.4798566245189702</c:v>
                </c:pt>
                <c:pt idx="992">
                  <c:v>3.4800135710358999</c:v>
                </c:pt>
                <c:pt idx="993">
                  <c:v>3.4801705175528199</c:v>
                </c:pt>
                <c:pt idx="994">
                  <c:v>3.4803274640697501</c:v>
                </c:pt>
                <c:pt idx="995">
                  <c:v>3.4804844105866701</c:v>
                </c:pt>
                <c:pt idx="996">
                  <c:v>3.4806413571035999</c:v>
                </c:pt>
                <c:pt idx="997">
                  <c:v>3.4807983036205199</c:v>
                </c:pt>
                <c:pt idx="998">
                  <c:v>3.4809552501374399</c:v>
                </c:pt>
                <c:pt idx="999">
                  <c:v>3.4811121966543701</c:v>
                </c:pt>
                <c:pt idx="1000">
                  <c:v>3.4812691431712901</c:v>
                </c:pt>
                <c:pt idx="1001">
                  <c:v>3.4814260896882199</c:v>
                </c:pt>
                <c:pt idx="1002">
                  <c:v>3.4815830362051399</c:v>
                </c:pt>
                <c:pt idx="1003">
                  <c:v>3.4817399827220701</c:v>
                </c:pt>
                <c:pt idx="1004">
                  <c:v>3.4818969292389901</c:v>
                </c:pt>
                <c:pt idx="1005">
                  <c:v>3.4820538757559101</c:v>
                </c:pt>
                <c:pt idx="1006">
                  <c:v>3.4822108222728398</c:v>
                </c:pt>
                <c:pt idx="1007">
                  <c:v>3.4823677687897598</c:v>
                </c:pt>
                <c:pt idx="1008">
                  <c:v>3.4825247153066901</c:v>
                </c:pt>
                <c:pt idx="1009">
                  <c:v>3.4826816618236101</c:v>
                </c:pt>
                <c:pt idx="1010">
                  <c:v>3.4828386083405398</c:v>
                </c:pt>
                <c:pt idx="1011">
                  <c:v>3.4829955548574598</c:v>
                </c:pt>
                <c:pt idx="1012">
                  <c:v>3.48315250137439</c:v>
                </c:pt>
                <c:pt idx="1013">
                  <c:v>3.48330944789131</c:v>
                </c:pt>
                <c:pt idx="1014">
                  <c:v>3.4834663944082398</c:v>
                </c:pt>
                <c:pt idx="1015">
                  <c:v>3.4836233409251598</c:v>
                </c:pt>
                <c:pt idx="1016">
                  <c:v>3.48378028744209</c:v>
                </c:pt>
                <c:pt idx="1017">
                  <c:v>3.48393723395901</c:v>
                </c:pt>
                <c:pt idx="1018">
                  <c:v>3.48409418047593</c:v>
                </c:pt>
                <c:pt idx="1019">
                  <c:v>3.4842511269928602</c:v>
                </c:pt>
                <c:pt idx="1020">
                  <c:v>3.4844080735097802</c:v>
                </c:pt>
                <c:pt idx="1021">
                  <c:v>3.48456502002671</c:v>
                </c:pt>
                <c:pt idx="1022">
                  <c:v>3.48472196654363</c:v>
                </c:pt>
                <c:pt idx="1023">
                  <c:v>3.4848789130605602</c:v>
                </c:pt>
                <c:pt idx="1024">
                  <c:v>3.4850358595774802</c:v>
                </c:pt>
                <c:pt idx="1025">
                  <c:v>3.48519280609441</c:v>
                </c:pt>
                <c:pt idx="1026">
                  <c:v>3.48534975261133</c:v>
                </c:pt>
                <c:pt idx="1027">
                  <c:v>3.48550669912825</c:v>
                </c:pt>
                <c:pt idx="1028">
                  <c:v>3.4856636456451802</c:v>
                </c:pt>
                <c:pt idx="1029">
                  <c:v>3.4858205921621002</c:v>
                </c:pt>
                <c:pt idx="1030">
                  <c:v>3.4859775386790299</c:v>
                </c:pt>
                <c:pt idx="1031">
                  <c:v>3.4861344851959499</c:v>
                </c:pt>
                <c:pt idx="1032">
                  <c:v>3.4862914317128801</c:v>
                </c:pt>
                <c:pt idx="1033">
                  <c:v>3.4864483782298001</c:v>
                </c:pt>
                <c:pt idx="1034">
                  <c:v>3.4866053247467299</c:v>
                </c:pt>
                <c:pt idx="1035">
                  <c:v>3.4867622712636499</c:v>
                </c:pt>
                <c:pt idx="1036">
                  <c:v>3.4869192177805801</c:v>
                </c:pt>
                <c:pt idx="1037">
                  <c:v>3.4870761642975001</c:v>
                </c:pt>
                <c:pt idx="1038">
                  <c:v>3.4872331108144201</c:v>
                </c:pt>
                <c:pt idx="1039">
                  <c:v>3.4873900573313499</c:v>
                </c:pt>
                <c:pt idx="1040">
                  <c:v>3.4875470038482699</c:v>
                </c:pt>
                <c:pt idx="1041">
                  <c:v>3.4877039503652001</c:v>
                </c:pt>
                <c:pt idx="1042">
                  <c:v>3.4878608968821201</c:v>
                </c:pt>
                <c:pt idx="1043">
                  <c:v>3.4880178433990499</c:v>
                </c:pt>
                <c:pt idx="1044">
                  <c:v>3.4881747899159699</c:v>
                </c:pt>
                <c:pt idx="1045">
                  <c:v>3.4883317364329001</c:v>
                </c:pt>
                <c:pt idx="1046">
                  <c:v>3.4884886829498201</c:v>
                </c:pt>
                <c:pt idx="1047">
                  <c:v>3.4886456294667498</c:v>
                </c:pt>
                <c:pt idx="1048">
                  <c:v>3.4888025759836698</c:v>
                </c:pt>
                <c:pt idx="1049">
                  <c:v>3.4889595225006</c:v>
                </c:pt>
                <c:pt idx="1050">
                  <c:v>3.48911646901752</c:v>
                </c:pt>
                <c:pt idx="1051">
                  <c:v>3.48927341553444</c:v>
                </c:pt>
                <c:pt idx="1052">
                  <c:v>3.4894303620513698</c:v>
                </c:pt>
                <c:pt idx="1053">
                  <c:v>3.4895873085682898</c:v>
                </c:pt>
                <c:pt idx="1054">
                  <c:v>3.48974425508522</c:v>
                </c:pt>
                <c:pt idx="1055">
                  <c:v>3.48990120160214</c:v>
                </c:pt>
                <c:pt idx="1056">
                  <c:v>3.4900581481190698</c:v>
                </c:pt>
                <c:pt idx="1057">
                  <c:v>3.4902150946359898</c:v>
                </c:pt>
                <c:pt idx="1058">
                  <c:v>3.49037204115292</c:v>
                </c:pt>
                <c:pt idx="1059">
                  <c:v>3.49052898766984</c:v>
                </c:pt>
                <c:pt idx="1060">
                  <c:v>3.49068593418676</c:v>
                </c:pt>
                <c:pt idx="1061">
                  <c:v>3.4908428807036902</c:v>
                </c:pt>
                <c:pt idx="1062">
                  <c:v>3.4909998272206102</c:v>
                </c:pt>
                <c:pt idx="1063">
                  <c:v>3.49115677373754</c:v>
                </c:pt>
                <c:pt idx="1064">
                  <c:v>3.49131372025446</c:v>
                </c:pt>
                <c:pt idx="1065">
                  <c:v>3.4914706667713902</c:v>
                </c:pt>
                <c:pt idx="1066">
                  <c:v>3.4916276132883102</c:v>
                </c:pt>
                <c:pt idx="1067">
                  <c:v>3.4917845598052399</c:v>
                </c:pt>
                <c:pt idx="1068">
                  <c:v>3.4919415063221599</c:v>
                </c:pt>
                <c:pt idx="1069">
                  <c:v>3.4920984528390799</c:v>
                </c:pt>
                <c:pt idx="1070">
                  <c:v>3.4922553993560101</c:v>
                </c:pt>
                <c:pt idx="1071">
                  <c:v>3.4924123458729301</c:v>
                </c:pt>
                <c:pt idx="1072">
                  <c:v>3.4925692923898599</c:v>
                </c:pt>
                <c:pt idx="1073">
                  <c:v>3.4927262389067799</c:v>
                </c:pt>
                <c:pt idx="1074">
                  <c:v>3.4928831854237101</c:v>
                </c:pt>
                <c:pt idx="1075">
                  <c:v>3.4930401319406301</c:v>
                </c:pt>
                <c:pt idx="1076">
                  <c:v>3.4931970784575599</c:v>
                </c:pt>
                <c:pt idx="1077">
                  <c:v>3.4933540249744799</c:v>
                </c:pt>
                <c:pt idx="1078">
                  <c:v>3.4935109714914101</c:v>
                </c:pt>
                <c:pt idx="1079">
                  <c:v>3.4936679180083301</c:v>
                </c:pt>
                <c:pt idx="1080">
                  <c:v>3.4938248645252501</c:v>
                </c:pt>
                <c:pt idx="1081">
                  <c:v>3.4939818110421799</c:v>
                </c:pt>
                <c:pt idx="1082">
                  <c:v>3.4941387575590999</c:v>
                </c:pt>
                <c:pt idx="1083">
                  <c:v>3.4942957040760301</c:v>
                </c:pt>
                <c:pt idx="1084">
                  <c:v>3.4944526505929501</c:v>
                </c:pt>
                <c:pt idx="1085">
                  <c:v>3.4946095971098798</c:v>
                </c:pt>
                <c:pt idx="1086">
                  <c:v>3.4947665436267998</c:v>
                </c:pt>
                <c:pt idx="1087">
                  <c:v>3.49492349014373</c:v>
                </c:pt>
                <c:pt idx="1088">
                  <c:v>3.49508043666065</c:v>
                </c:pt>
                <c:pt idx="1089">
                  <c:v>3.4952373831775798</c:v>
                </c:pt>
                <c:pt idx="1090">
                  <c:v>3.4953943296944998</c:v>
                </c:pt>
                <c:pt idx="1091">
                  <c:v>3.49555127621143</c:v>
                </c:pt>
                <c:pt idx="1092">
                  <c:v>3.49570822272835</c:v>
                </c:pt>
                <c:pt idx="1093">
                  <c:v>3.49586516924527</c:v>
                </c:pt>
                <c:pt idx="1094">
                  <c:v>3.4960221157621998</c:v>
                </c:pt>
                <c:pt idx="1095">
                  <c:v>3.4961790622791198</c:v>
                </c:pt>
                <c:pt idx="1096">
                  <c:v>3.49633600879605</c:v>
                </c:pt>
                <c:pt idx="1097">
                  <c:v>3.49649295531297</c:v>
                </c:pt>
                <c:pt idx="1098">
                  <c:v>3.4966499018299002</c:v>
                </c:pt>
                <c:pt idx="1099">
                  <c:v>3.4968068483468202</c:v>
                </c:pt>
                <c:pt idx="1100">
                  <c:v>3.49696379486375</c:v>
                </c:pt>
                <c:pt idx="1101">
                  <c:v>3.49712074138067</c:v>
                </c:pt>
                <c:pt idx="1102">
                  <c:v>3.49727768789759</c:v>
                </c:pt>
                <c:pt idx="1103">
                  <c:v>3.4974346344145202</c:v>
                </c:pt>
                <c:pt idx="1104">
                  <c:v>3.4975915809314402</c:v>
                </c:pt>
                <c:pt idx="1105">
                  <c:v>3.4977485274483699</c:v>
                </c:pt>
                <c:pt idx="1106">
                  <c:v>3.4979054739652899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56304"/>
        <c:axId val="229659048"/>
      </c:scatterChart>
      <c:valAx>
        <c:axId val="22965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9048"/>
        <c:crosses val="autoZero"/>
        <c:crossBetween val="midCat"/>
      </c:valAx>
      <c:valAx>
        <c:axId val="2296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EngDispl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-transform</a:t>
            </a:r>
          </a:p>
        </c:rich>
      </c:tx>
      <c:layout>
        <c:manualLayout>
          <c:xMode val="edge"/>
          <c:yMode val="edge"/>
          <c:x val="0.3881248906386702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 1-4'!$Y$7</c:f>
              <c:strCache>
                <c:ptCount val="1"/>
                <c:pt idx="0">
                  <c:v>transform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376202974628172E-2"/>
                  <c:y val="-0.42924613589967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 1-4'!$P$8:$P$1114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xVal>
          <c:yVal>
            <c:numRef>
              <c:f>'Q 1-4'!$Y$8:$Y$1114</c:f>
              <c:numCache>
                <c:formatCode>General</c:formatCode>
                <c:ptCount val="1107"/>
                <c:pt idx="0">
                  <c:v>2.16794833886788</c:v>
                </c:pt>
                <c:pt idx="1">
                  <c:v>2.16794833886788</c:v>
                </c:pt>
                <c:pt idx="2">
                  <c:v>2.0493901531919199</c:v>
                </c:pt>
                <c:pt idx="3">
                  <c:v>2.0493901531919199</c:v>
                </c:pt>
                <c:pt idx="4">
                  <c:v>2.2803508501982761</c:v>
                </c:pt>
                <c:pt idx="5">
                  <c:v>2.2803508501982761</c:v>
                </c:pt>
                <c:pt idx="6">
                  <c:v>1.4142135623730951</c:v>
                </c:pt>
                <c:pt idx="7">
                  <c:v>2.4494897427831779</c:v>
                </c:pt>
                <c:pt idx="8">
                  <c:v>1.7320508075688772</c:v>
                </c:pt>
                <c:pt idx="9">
                  <c:v>1.7320508075688772</c:v>
                </c:pt>
                <c:pt idx="10">
                  <c:v>1.7320508075688772</c:v>
                </c:pt>
                <c:pt idx="11">
                  <c:v>1.7320508075688772</c:v>
                </c:pt>
                <c:pt idx="12">
                  <c:v>2.8284271247461903</c:v>
                </c:pt>
                <c:pt idx="13">
                  <c:v>2.4899799195977463</c:v>
                </c:pt>
                <c:pt idx="14">
                  <c:v>2.4899799195977463</c:v>
                </c:pt>
                <c:pt idx="15">
                  <c:v>2.4899799195977463</c:v>
                </c:pt>
                <c:pt idx="16">
                  <c:v>2.6457513110645907</c:v>
                </c:pt>
                <c:pt idx="17">
                  <c:v>2.8982753492378879</c:v>
                </c:pt>
                <c:pt idx="18">
                  <c:v>2.8982753492378879</c:v>
                </c:pt>
                <c:pt idx="19">
                  <c:v>2.1213203435596424</c:v>
                </c:pt>
                <c:pt idx="20">
                  <c:v>2.3874672772626644</c:v>
                </c:pt>
                <c:pt idx="21">
                  <c:v>2.3874672772626644</c:v>
                </c:pt>
                <c:pt idx="22">
                  <c:v>2.2803508501982761</c:v>
                </c:pt>
                <c:pt idx="23">
                  <c:v>2.2803508501982761</c:v>
                </c:pt>
                <c:pt idx="24">
                  <c:v>2.2803508501982761</c:v>
                </c:pt>
                <c:pt idx="25">
                  <c:v>2.2803508501982761</c:v>
                </c:pt>
                <c:pt idx="26">
                  <c:v>2.5495097567963922</c:v>
                </c:pt>
                <c:pt idx="27">
                  <c:v>2.5495097567963922</c:v>
                </c:pt>
                <c:pt idx="28">
                  <c:v>2.5495097567963922</c:v>
                </c:pt>
                <c:pt idx="29">
                  <c:v>2.5495097567963922</c:v>
                </c:pt>
                <c:pt idx="30">
                  <c:v>2.5495097567963922</c:v>
                </c:pt>
                <c:pt idx="31">
                  <c:v>1.3416407864998738</c:v>
                </c:pt>
                <c:pt idx="32">
                  <c:v>1.3416407864998738</c:v>
                </c:pt>
                <c:pt idx="33">
                  <c:v>1.4142135623730951</c:v>
                </c:pt>
                <c:pt idx="34">
                  <c:v>1.4142135623730951</c:v>
                </c:pt>
                <c:pt idx="35">
                  <c:v>1.4142135623730951</c:v>
                </c:pt>
                <c:pt idx="36">
                  <c:v>2.3452078799117149</c:v>
                </c:pt>
                <c:pt idx="37">
                  <c:v>1.7320508075688772</c:v>
                </c:pt>
                <c:pt idx="38">
                  <c:v>1.8708286933869707</c:v>
                </c:pt>
                <c:pt idx="39">
                  <c:v>1.8708286933869707</c:v>
                </c:pt>
                <c:pt idx="40">
                  <c:v>1.8708286933869707</c:v>
                </c:pt>
                <c:pt idx="41">
                  <c:v>2.3452078799117149</c:v>
                </c:pt>
                <c:pt idx="42">
                  <c:v>1</c:v>
                </c:pt>
                <c:pt idx="43">
                  <c:v>1</c:v>
                </c:pt>
                <c:pt idx="44">
                  <c:v>1.9235384061671346</c:v>
                </c:pt>
                <c:pt idx="45">
                  <c:v>1.9235384061671346</c:v>
                </c:pt>
                <c:pt idx="46">
                  <c:v>1.9235384061671346</c:v>
                </c:pt>
                <c:pt idx="47">
                  <c:v>1.9235384061671346</c:v>
                </c:pt>
                <c:pt idx="48">
                  <c:v>1.4142135623730951</c:v>
                </c:pt>
                <c:pt idx="49">
                  <c:v>1.4142135623730951</c:v>
                </c:pt>
                <c:pt idx="50">
                  <c:v>1.5491933384829668</c:v>
                </c:pt>
                <c:pt idx="51">
                  <c:v>1.5491933384829668</c:v>
                </c:pt>
                <c:pt idx="52">
                  <c:v>1.9493588689617927</c:v>
                </c:pt>
                <c:pt idx="53">
                  <c:v>1.9493588689617927</c:v>
                </c:pt>
                <c:pt idx="54">
                  <c:v>1.70293863659264</c:v>
                </c:pt>
                <c:pt idx="55">
                  <c:v>1.70293863659264</c:v>
                </c:pt>
                <c:pt idx="56">
                  <c:v>1.8439088914585775</c:v>
                </c:pt>
                <c:pt idx="57">
                  <c:v>1.8439088914585775</c:v>
                </c:pt>
                <c:pt idx="58">
                  <c:v>1.70293863659264</c:v>
                </c:pt>
                <c:pt idx="59">
                  <c:v>1.70293863659264</c:v>
                </c:pt>
                <c:pt idx="60">
                  <c:v>1.8439088914585775</c:v>
                </c:pt>
                <c:pt idx="61">
                  <c:v>1.8439088914585775</c:v>
                </c:pt>
                <c:pt idx="62">
                  <c:v>1.4142135623730951</c:v>
                </c:pt>
                <c:pt idx="63">
                  <c:v>1.4142135623730951</c:v>
                </c:pt>
                <c:pt idx="64">
                  <c:v>1.5491933384829668</c:v>
                </c:pt>
                <c:pt idx="65">
                  <c:v>1.5491933384829668</c:v>
                </c:pt>
                <c:pt idx="66">
                  <c:v>2.0493901531919199</c:v>
                </c:pt>
                <c:pt idx="67">
                  <c:v>2.4289915602982237</c:v>
                </c:pt>
                <c:pt idx="68">
                  <c:v>2.4289915602982237</c:v>
                </c:pt>
                <c:pt idx="69">
                  <c:v>2.4289915602982237</c:v>
                </c:pt>
                <c:pt idx="70">
                  <c:v>2.4289915602982237</c:v>
                </c:pt>
                <c:pt idx="71">
                  <c:v>2.0736441353327719</c:v>
                </c:pt>
                <c:pt idx="72">
                  <c:v>2.2360679774997898</c:v>
                </c:pt>
                <c:pt idx="73">
                  <c:v>2.2360679774997898</c:v>
                </c:pt>
                <c:pt idx="74">
                  <c:v>2.2360679774997898</c:v>
                </c:pt>
                <c:pt idx="75">
                  <c:v>2.0736441353327719</c:v>
                </c:pt>
                <c:pt idx="76">
                  <c:v>1.8708286933869707</c:v>
                </c:pt>
                <c:pt idx="77">
                  <c:v>1.2649110640673518</c:v>
                </c:pt>
                <c:pt idx="78">
                  <c:v>1.2649110640673518</c:v>
                </c:pt>
                <c:pt idx="79">
                  <c:v>1.2649110640673518</c:v>
                </c:pt>
                <c:pt idx="80">
                  <c:v>1.2649110640673518</c:v>
                </c:pt>
                <c:pt idx="81">
                  <c:v>1.2649110640673518</c:v>
                </c:pt>
                <c:pt idx="82">
                  <c:v>1.2649110640673518</c:v>
                </c:pt>
                <c:pt idx="83">
                  <c:v>1.2649110640673518</c:v>
                </c:pt>
                <c:pt idx="84">
                  <c:v>1.2649110640673518</c:v>
                </c:pt>
                <c:pt idx="85">
                  <c:v>1.2649110640673518</c:v>
                </c:pt>
                <c:pt idx="86">
                  <c:v>1.2649110640673518</c:v>
                </c:pt>
                <c:pt idx="87">
                  <c:v>1.5491933384829668</c:v>
                </c:pt>
                <c:pt idx="88">
                  <c:v>1.9493588689617927</c:v>
                </c:pt>
                <c:pt idx="89">
                  <c:v>1.8973665961010275</c:v>
                </c:pt>
                <c:pt idx="90">
                  <c:v>1.8973665961010275</c:v>
                </c:pt>
                <c:pt idx="91">
                  <c:v>1.8973665961010275</c:v>
                </c:pt>
                <c:pt idx="92">
                  <c:v>1.8973665961010275</c:v>
                </c:pt>
                <c:pt idx="93">
                  <c:v>1.8973665961010275</c:v>
                </c:pt>
                <c:pt idx="94">
                  <c:v>1.8973665961010275</c:v>
                </c:pt>
                <c:pt idx="95">
                  <c:v>1.8973665961010275</c:v>
                </c:pt>
                <c:pt idx="96">
                  <c:v>1.8973665961010275</c:v>
                </c:pt>
                <c:pt idx="97">
                  <c:v>1.9493588689617927</c:v>
                </c:pt>
                <c:pt idx="98">
                  <c:v>1.9493588689617927</c:v>
                </c:pt>
                <c:pt idx="99">
                  <c:v>1.9493588689617927</c:v>
                </c:pt>
                <c:pt idx="100">
                  <c:v>1.9493588689617927</c:v>
                </c:pt>
                <c:pt idx="101">
                  <c:v>1.9493588689617927</c:v>
                </c:pt>
                <c:pt idx="102">
                  <c:v>1.9493588689617927</c:v>
                </c:pt>
                <c:pt idx="103">
                  <c:v>1.8973665961010275</c:v>
                </c:pt>
                <c:pt idx="104">
                  <c:v>1.8973665961010275</c:v>
                </c:pt>
                <c:pt idx="105">
                  <c:v>1.9493588689617927</c:v>
                </c:pt>
                <c:pt idx="106">
                  <c:v>1.9493588689617927</c:v>
                </c:pt>
                <c:pt idx="107">
                  <c:v>1.9493588689617927</c:v>
                </c:pt>
                <c:pt idx="108">
                  <c:v>1.9493588689617927</c:v>
                </c:pt>
                <c:pt idx="109">
                  <c:v>1.9493588689617927</c:v>
                </c:pt>
                <c:pt idx="110">
                  <c:v>1.9493588689617927</c:v>
                </c:pt>
                <c:pt idx="111">
                  <c:v>1.9493588689617927</c:v>
                </c:pt>
                <c:pt idx="112">
                  <c:v>1.9493588689617927</c:v>
                </c:pt>
                <c:pt idx="113">
                  <c:v>1.9493588689617927</c:v>
                </c:pt>
                <c:pt idx="114">
                  <c:v>1.9493588689617927</c:v>
                </c:pt>
                <c:pt idx="115">
                  <c:v>1.5811388300841898</c:v>
                </c:pt>
                <c:pt idx="116">
                  <c:v>2.4289915602982237</c:v>
                </c:pt>
                <c:pt idx="117">
                  <c:v>1.4142135623730951</c:v>
                </c:pt>
                <c:pt idx="118">
                  <c:v>1.4142135623730951</c:v>
                </c:pt>
                <c:pt idx="119">
                  <c:v>1.4142135623730951</c:v>
                </c:pt>
                <c:pt idx="120">
                  <c:v>1.4142135623730951</c:v>
                </c:pt>
                <c:pt idx="121">
                  <c:v>1.7888543819998317</c:v>
                </c:pt>
                <c:pt idx="122">
                  <c:v>2.0493901531919199</c:v>
                </c:pt>
                <c:pt idx="123">
                  <c:v>2.0493901531919199</c:v>
                </c:pt>
                <c:pt idx="124">
                  <c:v>1.7320508075688772</c:v>
                </c:pt>
                <c:pt idx="125">
                  <c:v>1.4142135623730951</c:v>
                </c:pt>
                <c:pt idx="126">
                  <c:v>2.4494897427831779</c:v>
                </c:pt>
                <c:pt idx="127">
                  <c:v>1.7320508075688772</c:v>
                </c:pt>
                <c:pt idx="128">
                  <c:v>1.7320508075688772</c:v>
                </c:pt>
                <c:pt idx="129">
                  <c:v>1.7320508075688772</c:v>
                </c:pt>
                <c:pt idx="130">
                  <c:v>1.7320508075688772</c:v>
                </c:pt>
                <c:pt idx="131">
                  <c:v>1.7320508075688772</c:v>
                </c:pt>
                <c:pt idx="132">
                  <c:v>1.7320508075688772</c:v>
                </c:pt>
                <c:pt idx="133">
                  <c:v>1.7320508075688772</c:v>
                </c:pt>
                <c:pt idx="134">
                  <c:v>1.7320508075688772</c:v>
                </c:pt>
                <c:pt idx="135">
                  <c:v>1.7320508075688772</c:v>
                </c:pt>
                <c:pt idx="136">
                  <c:v>1.7320508075688772</c:v>
                </c:pt>
                <c:pt idx="137">
                  <c:v>1.7320508075688772</c:v>
                </c:pt>
                <c:pt idx="138">
                  <c:v>1.7320508075688772</c:v>
                </c:pt>
                <c:pt idx="139">
                  <c:v>1.7320508075688772</c:v>
                </c:pt>
                <c:pt idx="140">
                  <c:v>1.7320508075688772</c:v>
                </c:pt>
                <c:pt idx="141">
                  <c:v>1.7320508075688772</c:v>
                </c:pt>
                <c:pt idx="142">
                  <c:v>1.7320508075688772</c:v>
                </c:pt>
                <c:pt idx="143">
                  <c:v>1.7320508075688772</c:v>
                </c:pt>
                <c:pt idx="144">
                  <c:v>1.7320508075688772</c:v>
                </c:pt>
                <c:pt idx="145">
                  <c:v>1.7320508075688772</c:v>
                </c:pt>
                <c:pt idx="146">
                  <c:v>1.7320508075688772</c:v>
                </c:pt>
                <c:pt idx="147">
                  <c:v>2.1908902300206643</c:v>
                </c:pt>
                <c:pt idx="148">
                  <c:v>2.1908902300206643</c:v>
                </c:pt>
                <c:pt idx="149">
                  <c:v>2.1908902300206643</c:v>
                </c:pt>
                <c:pt idx="150">
                  <c:v>2.1908902300206643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2.2360679774997898</c:v>
                </c:pt>
                <c:pt idx="156">
                  <c:v>2.2360679774997898</c:v>
                </c:pt>
                <c:pt idx="157">
                  <c:v>2.2360679774997898</c:v>
                </c:pt>
                <c:pt idx="158">
                  <c:v>2.2360679774997898</c:v>
                </c:pt>
                <c:pt idx="159">
                  <c:v>1.2649110640673518</c:v>
                </c:pt>
                <c:pt idx="160">
                  <c:v>1.2649110640673518</c:v>
                </c:pt>
                <c:pt idx="161">
                  <c:v>1.4832396974191326</c:v>
                </c:pt>
                <c:pt idx="162">
                  <c:v>1.4832396974191326</c:v>
                </c:pt>
                <c:pt idx="163">
                  <c:v>1.4142135623730951</c:v>
                </c:pt>
                <c:pt idx="164">
                  <c:v>1.4832396974191326</c:v>
                </c:pt>
                <c:pt idx="165">
                  <c:v>2</c:v>
                </c:pt>
                <c:pt idx="166">
                  <c:v>2</c:v>
                </c:pt>
                <c:pt idx="167">
                  <c:v>2.1447610589527217</c:v>
                </c:pt>
                <c:pt idx="168">
                  <c:v>2.1447610589527217</c:v>
                </c:pt>
                <c:pt idx="169">
                  <c:v>2.3237900077244502</c:v>
                </c:pt>
                <c:pt idx="170">
                  <c:v>1.3416407864998738</c:v>
                </c:pt>
                <c:pt idx="171">
                  <c:v>1.3416407864998738</c:v>
                </c:pt>
                <c:pt idx="172">
                  <c:v>1.3416407864998738</c:v>
                </c:pt>
                <c:pt idx="173">
                  <c:v>1.4142135623730951</c:v>
                </c:pt>
                <c:pt idx="174">
                  <c:v>1.4142135623730951</c:v>
                </c:pt>
                <c:pt idx="175">
                  <c:v>1.4142135623730951</c:v>
                </c:pt>
                <c:pt idx="176">
                  <c:v>1.9493588689617927</c:v>
                </c:pt>
                <c:pt idx="177">
                  <c:v>1.9493588689617927</c:v>
                </c:pt>
                <c:pt idx="178">
                  <c:v>1.9235384061671346</c:v>
                </c:pt>
                <c:pt idx="179">
                  <c:v>1.9235384061671346</c:v>
                </c:pt>
                <c:pt idx="180">
                  <c:v>1.9235384061671346</c:v>
                </c:pt>
                <c:pt idx="181">
                  <c:v>1.9235384061671346</c:v>
                </c:pt>
                <c:pt idx="182">
                  <c:v>1.9235384061671346</c:v>
                </c:pt>
                <c:pt idx="183">
                  <c:v>1.5811388300841898</c:v>
                </c:pt>
                <c:pt idx="184">
                  <c:v>1.5811388300841898</c:v>
                </c:pt>
                <c:pt idx="185">
                  <c:v>1.5811388300841898</c:v>
                </c:pt>
                <c:pt idx="186">
                  <c:v>1.8708286933869707</c:v>
                </c:pt>
                <c:pt idx="187">
                  <c:v>2.2360679774997898</c:v>
                </c:pt>
                <c:pt idx="188">
                  <c:v>2.0493901531919199</c:v>
                </c:pt>
                <c:pt idx="189">
                  <c:v>2.16794833886788</c:v>
                </c:pt>
                <c:pt idx="190">
                  <c:v>2.16794833886788</c:v>
                </c:pt>
                <c:pt idx="191">
                  <c:v>1.1401754250991381</c:v>
                </c:pt>
                <c:pt idx="192">
                  <c:v>1.1401754250991381</c:v>
                </c:pt>
                <c:pt idx="193">
                  <c:v>1.8708286933869707</c:v>
                </c:pt>
                <c:pt idx="194">
                  <c:v>2.3452078799117149</c:v>
                </c:pt>
                <c:pt idx="195">
                  <c:v>1.2649110640673518</c:v>
                </c:pt>
                <c:pt idx="196">
                  <c:v>1.2649110640673518</c:v>
                </c:pt>
                <c:pt idx="197">
                  <c:v>1.2649110640673518</c:v>
                </c:pt>
                <c:pt idx="198">
                  <c:v>1.2649110640673518</c:v>
                </c:pt>
                <c:pt idx="199">
                  <c:v>1.2649110640673518</c:v>
                </c:pt>
                <c:pt idx="200">
                  <c:v>1.5491933384829668</c:v>
                </c:pt>
                <c:pt idx="201">
                  <c:v>1.5491933384829668</c:v>
                </c:pt>
                <c:pt idx="202">
                  <c:v>1.9493588689617927</c:v>
                </c:pt>
                <c:pt idx="203">
                  <c:v>1.9493588689617927</c:v>
                </c:pt>
                <c:pt idx="204">
                  <c:v>1.5811388300841898</c:v>
                </c:pt>
                <c:pt idx="205">
                  <c:v>1.5811388300841898</c:v>
                </c:pt>
                <c:pt idx="206">
                  <c:v>1.8708286933869707</c:v>
                </c:pt>
                <c:pt idx="207">
                  <c:v>1.8708286933869707</c:v>
                </c:pt>
                <c:pt idx="208">
                  <c:v>1.9493588689617927</c:v>
                </c:pt>
                <c:pt idx="209">
                  <c:v>1.4832396974191326</c:v>
                </c:pt>
                <c:pt idx="210">
                  <c:v>1.4832396974191326</c:v>
                </c:pt>
                <c:pt idx="211">
                  <c:v>1.4832396974191326</c:v>
                </c:pt>
                <c:pt idx="212">
                  <c:v>1.4832396974191326</c:v>
                </c:pt>
                <c:pt idx="213">
                  <c:v>1.4832396974191326</c:v>
                </c:pt>
                <c:pt idx="214">
                  <c:v>2.1447610589527217</c:v>
                </c:pt>
                <c:pt idx="215">
                  <c:v>2.1447610589527217</c:v>
                </c:pt>
                <c:pt idx="216">
                  <c:v>1.4142135623730951</c:v>
                </c:pt>
                <c:pt idx="217">
                  <c:v>1.4142135623730951</c:v>
                </c:pt>
                <c:pt idx="218">
                  <c:v>1.2649110640673518</c:v>
                </c:pt>
                <c:pt idx="219">
                  <c:v>1.2649110640673518</c:v>
                </c:pt>
                <c:pt idx="220">
                  <c:v>1.5491933384829668</c:v>
                </c:pt>
                <c:pt idx="221">
                  <c:v>1.5491933384829668</c:v>
                </c:pt>
                <c:pt idx="222">
                  <c:v>1.3416407864998738</c:v>
                </c:pt>
                <c:pt idx="223">
                  <c:v>1.3416407864998738</c:v>
                </c:pt>
                <c:pt idx="224">
                  <c:v>1.2247448713915889</c:v>
                </c:pt>
                <c:pt idx="225">
                  <c:v>1.2247448713915889</c:v>
                </c:pt>
                <c:pt idx="226">
                  <c:v>1.4142135623730951</c:v>
                </c:pt>
                <c:pt idx="227">
                  <c:v>1.4142135623730951</c:v>
                </c:pt>
                <c:pt idx="228">
                  <c:v>1.5811388300841898</c:v>
                </c:pt>
                <c:pt idx="229">
                  <c:v>1.5811388300841898</c:v>
                </c:pt>
                <c:pt idx="230">
                  <c:v>1.5811388300841898</c:v>
                </c:pt>
                <c:pt idx="231">
                  <c:v>1.5811388300841898</c:v>
                </c:pt>
                <c:pt idx="232">
                  <c:v>1.5491933384829668</c:v>
                </c:pt>
                <c:pt idx="233">
                  <c:v>1.5491933384829668</c:v>
                </c:pt>
                <c:pt idx="234">
                  <c:v>1.8708286933869707</c:v>
                </c:pt>
                <c:pt idx="235">
                  <c:v>1.4142135623730951</c:v>
                </c:pt>
                <c:pt idx="236">
                  <c:v>1.4142135623730951</c:v>
                </c:pt>
                <c:pt idx="237">
                  <c:v>1.4142135623730951</c:v>
                </c:pt>
                <c:pt idx="238">
                  <c:v>1.7320508075688772</c:v>
                </c:pt>
                <c:pt idx="239">
                  <c:v>1.7320508075688772</c:v>
                </c:pt>
                <c:pt idx="240">
                  <c:v>2.6076809620810595</c:v>
                </c:pt>
                <c:pt idx="241">
                  <c:v>2.6076809620810595</c:v>
                </c:pt>
                <c:pt idx="242">
                  <c:v>2.4494897427831779</c:v>
                </c:pt>
                <c:pt idx="243">
                  <c:v>1.7320508075688772</c:v>
                </c:pt>
                <c:pt idx="244">
                  <c:v>1.7320508075688772</c:v>
                </c:pt>
                <c:pt idx="245">
                  <c:v>1.7320508075688772</c:v>
                </c:pt>
                <c:pt idx="246">
                  <c:v>1.7320508075688772</c:v>
                </c:pt>
                <c:pt idx="247">
                  <c:v>1.7320508075688772</c:v>
                </c:pt>
                <c:pt idx="248">
                  <c:v>1.7320508075688772</c:v>
                </c:pt>
                <c:pt idx="249">
                  <c:v>1.7320508075688772</c:v>
                </c:pt>
                <c:pt idx="250">
                  <c:v>1.7320508075688772</c:v>
                </c:pt>
                <c:pt idx="251">
                  <c:v>1.7320508075688772</c:v>
                </c:pt>
                <c:pt idx="252">
                  <c:v>2</c:v>
                </c:pt>
                <c:pt idx="253">
                  <c:v>2</c:v>
                </c:pt>
                <c:pt idx="254">
                  <c:v>1.2649110640673518</c:v>
                </c:pt>
                <c:pt idx="255">
                  <c:v>1.2649110640673518</c:v>
                </c:pt>
                <c:pt idx="256">
                  <c:v>1.8973665961010275</c:v>
                </c:pt>
                <c:pt idx="257">
                  <c:v>1.8973665961010275</c:v>
                </c:pt>
                <c:pt idx="258">
                  <c:v>2.4899799195977463</c:v>
                </c:pt>
                <c:pt idx="259">
                  <c:v>2.4899799195977463</c:v>
                </c:pt>
                <c:pt idx="260">
                  <c:v>1.4832396974191326</c:v>
                </c:pt>
                <c:pt idx="261">
                  <c:v>1.4832396974191326</c:v>
                </c:pt>
                <c:pt idx="262">
                  <c:v>1.4832396974191326</c:v>
                </c:pt>
                <c:pt idx="263">
                  <c:v>1.5491933384829668</c:v>
                </c:pt>
                <c:pt idx="264">
                  <c:v>1.6431676725154984</c:v>
                </c:pt>
                <c:pt idx="265">
                  <c:v>1.8708286933869707</c:v>
                </c:pt>
                <c:pt idx="266">
                  <c:v>1.8708286933869707</c:v>
                </c:pt>
                <c:pt idx="267">
                  <c:v>2.3874672772626644</c:v>
                </c:pt>
                <c:pt idx="268">
                  <c:v>2.3874672772626644</c:v>
                </c:pt>
                <c:pt idx="269">
                  <c:v>2.4698178070456938</c:v>
                </c:pt>
                <c:pt idx="270">
                  <c:v>2.4698178070456938</c:v>
                </c:pt>
                <c:pt idx="271">
                  <c:v>1.4142135623730951</c:v>
                </c:pt>
                <c:pt idx="272">
                  <c:v>1.4142135623730951</c:v>
                </c:pt>
                <c:pt idx="273">
                  <c:v>1.5491933384829668</c:v>
                </c:pt>
                <c:pt idx="274">
                  <c:v>1.5491933384829668</c:v>
                </c:pt>
                <c:pt idx="275">
                  <c:v>1.8708286933869707</c:v>
                </c:pt>
                <c:pt idx="276">
                  <c:v>1.8708286933869707</c:v>
                </c:pt>
                <c:pt idx="277">
                  <c:v>1.1401754250991381</c:v>
                </c:pt>
                <c:pt idx="278">
                  <c:v>1.1401754250991381</c:v>
                </c:pt>
                <c:pt idx="279">
                  <c:v>1.1401754250991381</c:v>
                </c:pt>
                <c:pt idx="280">
                  <c:v>1.2649110640673518</c:v>
                </c:pt>
                <c:pt idx="281">
                  <c:v>1.2649110640673518</c:v>
                </c:pt>
                <c:pt idx="282">
                  <c:v>1.2649110640673518</c:v>
                </c:pt>
                <c:pt idx="283">
                  <c:v>1.4142135623730951</c:v>
                </c:pt>
                <c:pt idx="284">
                  <c:v>1.4142135623730951</c:v>
                </c:pt>
                <c:pt idx="285">
                  <c:v>1.4142135623730951</c:v>
                </c:pt>
                <c:pt idx="286">
                  <c:v>1.5491933384829668</c:v>
                </c:pt>
                <c:pt idx="287">
                  <c:v>1.5491933384829668</c:v>
                </c:pt>
                <c:pt idx="288">
                  <c:v>1.2649110640673518</c:v>
                </c:pt>
                <c:pt idx="289">
                  <c:v>1.2649110640673518</c:v>
                </c:pt>
                <c:pt idx="290">
                  <c:v>1.8708286933869707</c:v>
                </c:pt>
                <c:pt idx="291">
                  <c:v>1.5491933384829668</c:v>
                </c:pt>
                <c:pt idx="292">
                  <c:v>1.4142135623730951</c:v>
                </c:pt>
                <c:pt idx="293">
                  <c:v>1.4142135623730951</c:v>
                </c:pt>
                <c:pt idx="294">
                  <c:v>1.5811388300841898</c:v>
                </c:pt>
                <c:pt idx="295">
                  <c:v>1.5811388300841898</c:v>
                </c:pt>
                <c:pt idx="296">
                  <c:v>1.7320508075688772</c:v>
                </c:pt>
                <c:pt idx="297">
                  <c:v>1.7320508075688772</c:v>
                </c:pt>
                <c:pt idx="298">
                  <c:v>1.8708286933869707</c:v>
                </c:pt>
                <c:pt idx="299">
                  <c:v>1.7320508075688772</c:v>
                </c:pt>
                <c:pt idx="300">
                  <c:v>1.8708286933869707</c:v>
                </c:pt>
                <c:pt idx="301">
                  <c:v>1.8708286933869707</c:v>
                </c:pt>
                <c:pt idx="302">
                  <c:v>2.5099800796022267</c:v>
                </c:pt>
                <c:pt idx="303">
                  <c:v>2.3452078799117149</c:v>
                </c:pt>
                <c:pt idx="304">
                  <c:v>2.3452078799117149</c:v>
                </c:pt>
                <c:pt idx="305">
                  <c:v>2.5099800796022267</c:v>
                </c:pt>
                <c:pt idx="306">
                  <c:v>2.4494897427831779</c:v>
                </c:pt>
                <c:pt idx="307">
                  <c:v>2.3452078799117149</c:v>
                </c:pt>
                <c:pt idx="308">
                  <c:v>2.5099800796022267</c:v>
                </c:pt>
                <c:pt idx="309">
                  <c:v>1.4142135623730951</c:v>
                </c:pt>
                <c:pt idx="310">
                  <c:v>1.4142135623730951</c:v>
                </c:pt>
                <c:pt idx="311">
                  <c:v>1.4142135623730951</c:v>
                </c:pt>
                <c:pt idx="312">
                  <c:v>1.5491933384829668</c:v>
                </c:pt>
                <c:pt idx="313">
                  <c:v>1.5491933384829668</c:v>
                </c:pt>
                <c:pt idx="314">
                  <c:v>1.4142135623730951</c:v>
                </c:pt>
                <c:pt idx="315">
                  <c:v>1.4142135623730951</c:v>
                </c:pt>
                <c:pt idx="316">
                  <c:v>1.2649110640673518</c:v>
                </c:pt>
                <c:pt idx="317">
                  <c:v>1.2649110640673518</c:v>
                </c:pt>
                <c:pt idx="318">
                  <c:v>1.5491933384829668</c:v>
                </c:pt>
                <c:pt idx="319">
                  <c:v>1.5491933384829668</c:v>
                </c:pt>
                <c:pt idx="320">
                  <c:v>1.5491933384829668</c:v>
                </c:pt>
                <c:pt idx="321">
                  <c:v>1.5491933384829668</c:v>
                </c:pt>
                <c:pt idx="322">
                  <c:v>1.8708286933869707</c:v>
                </c:pt>
                <c:pt idx="323">
                  <c:v>1.8708286933869707</c:v>
                </c:pt>
                <c:pt idx="324">
                  <c:v>1.8973665961010275</c:v>
                </c:pt>
                <c:pt idx="325">
                  <c:v>1.8973665961010275</c:v>
                </c:pt>
                <c:pt idx="326">
                  <c:v>2.5884358211089569</c:v>
                </c:pt>
                <c:pt idx="327">
                  <c:v>2.5884358211089569</c:v>
                </c:pt>
                <c:pt idx="328">
                  <c:v>1.4142135623730951</c:v>
                </c:pt>
                <c:pt idx="329">
                  <c:v>1.4142135623730951</c:v>
                </c:pt>
                <c:pt idx="330">
                  <c:v>1.4142135623730951</c:v>
                </c:pt>
                <c:pt idx="331">
                  <c:v>1.4142135623730951</c:v>
                </c:pt>
                <c:pt idx="332">
                  <c:v>1.4142135623730951</c:v>
                </c:pt>
                <c:pt idx="333">
                  <c:v>1.5811388300841898</c:v>
                </c:pt>
                <c:pt idx="334">
                  <c:v>1.5811388300841898</c:v>
                </c:pt>
                <c:pt idx="335">
                  <c:v>1.5811388300841898</c:v>
                </c:pt>
                <c:pt idx="336">
                  <c:v>1.5811388300841898</c:v>
                </c:pt>
                <c:pt idx="337">
                  <c:v>1.5491933384829668</c:v>
                </c:pt>
                <c:pt idx="338">
                  <c:v>1.5491933384829668</c:v>
                </c:pt>
                <c:pt idx="339">
                  <c:v>1.5491933384829668</c:v>
                </c:pt>
                <c:pt idx="340">
                  <c:v>1.5491933384829668</c:v>
                </c:pt>
                <c:pt idx="341">
                  <c:v>1.5491933384829668</c:v>
                </c:pt>
                <c:pt idx="342">
                  <c:v>1.5491933384829668</c:v>
                </c:pt>
                <c:pt idx="343">
                  <c:v>1.4142135623730951</c:v>
                </c:pt>
                <c:pt idx="344">
                  <c:v>1.4142135623730951</c:v>
                </c:pt>
                <c:pt idx="345">
                  <c:v>1.4142135623730951</c:v>
                </c:pt>
                <c:pt idx="346">
                  <c:v>1.4142135623730951</c:v>
                </c:pt>
                <c:pt idx="347">
                  <c:v>1.3416407864998738</c:v>
                </c:pt>
                <c:pt idx="348">
                  <c:v>1.3416407864998738</c:v>
                </c:pt>
                <c:pt idx="349">
                  <c:v>1.5491933384829668</c:v>
                </c:pt>
                <c:pt idx="350">
                  <c:v>1.5491933384829668</c:v>
                </c:pt>
                <c:pt idx="351">
                  <c:v>1.4142135623730951</c:v>
                </c:pt>
                <c:pt idx="352">
                  <c:v>1.4142135623730951</c:v>
                </c:pt>
                <c:pt idx="353">
                  <c:v>1.8973665961010275</c:v>
                </c:pt>
                <c:pt idx="354">
                  <c:v>1.8973665961010275</c:v>
                </c:pt>
                <c:pt idx="355">
                  <c:v>1.4142135623730951</c:v>
                </c:pt>
                <c:pt idx="356">
                  <c:v>1.4142135623730951</c:v>
                </c:pt>
                <c:pt idx="357">
                  <c:v>1.5811388300841898</c:v>
                </c:pt>
                <c:pt idx="358">
                  <c:v>1.5811388300841898</c:v>
                </c:pt>
                <c:pt idx="359">
                  <c:v>1.4142135623730951</c:v>
                </c:pt>
                <c:pt idx="360">
                  <c:v>1.4142135623730951</c:v>
                </c:pt>
                <c:pt idx="361">
                  <c:v>1.4142135623730951</c:v>
                </c:pt>
                <c:pt idx="362">
                  <c:v>1.4142135623730951</c:v>
                </c:pt>
                <c:pt idx="363">
                  <c:v>1.4142135623730951</c:v>
                </c:pt>
                <c:pt idx="364">
                  <c:v>1.4142135623730951</c:v>
                </c:pt>
                <c:pt idx="365">
                  <c:v>1.5811388300841898</c:v>
                </c:pt>
                <c:pt idx="366">
                  <c:v>1.5811388300841898</c:v>
                </c:pt>
                <c:pt idx="367">
                  <c:v>1.5491933384829668</c:v>
                </c:pt>
                <c:pt idx="368">
                  <c:v>1.5491933384829668</c:v>
                </c:pt>
                <c:pt idx="369">
                  <c:v>1.5811388300841898</c:v>
                </c:pt>
                <c:pt idx="370">
                  <c:v>1.5811388300841898</c:v>
                </c:pt>
                <c:pt idx="371">
                  <c:v>1.5811388300841898</c:v>
                </c:pt>
                <c:pt idx="372">
                  <c:v>1.5811388300841898</c:v>
                </c:pt>
                <c:pt idx="373">
                  <c:v>1.5491933384829668</c:v>
                </c:pt>
                <c:pt idx="374">
                  <c:v>1.5491933384829668</c:v>
                </c:pt>
                <c:pt idx="375">
                  <c:v>1.5811388300841898</c:v>
                </c:pt>
                <c:pt idx="376">
                  <c:v>1.5811388300841898</c:v>
                </c:pt>
                <c:pt idx="377">
                  <c:v>1.9235384061671346</c:v>
                </c:pt>
                <c:pt idx="378">
                  <c:v>1.8708286933869707</c:v>
                </c:pt>
                <c:pt idx="379">
                  <c:v>1.9235384061671346</c:v>
                </c:pt>
                <c:pt idx="380">
                  <c:v>1.9235384061671346</c:v>
                </c:pt>
                <c:pt idx="381">
                  <c:v>1.7888543819998317</c:v>
                </c:pt>
                <c:pt idx="382">
                  <c:v>1.7320508075688772</c:v>
                </c:pt>
                <c:pt idx="383">
                  <c:v>2.0493901531919199</c:v>
                </c:pt>
                <c:pt idx="384">
                  <c:v>2.0493901531919199</c:v>
                </c:pt>
                <c:pt idx="385">
                  <c:v>2.2803508501982761</c:v>
                </c:pt>
                <c:pt idx="386">
                  <c:v>2.4494897427831779</c:v>
                </c:pt>
                <c:pt idx="387">
                  <c:v>1.7320508075688772</c:v>
                </c:pt>
                <c:pt idx="388">
                  <c:v>1.7320508075688772</c:v>
                </c:pt>
                <c:pt idx="389">
                  <c:v>1.7320508075688772</c:v>
                </c:pt>
                <c:pt idx="390">
                  <c:v>1.7320508075688772</c:v>
                </c:pt>
                <c:pt idx="391">
                  <c:v>1.7320508075688772</c:v>
                </c:pt>
                <c:pt idx="392">
                  <c:v>1.7320508075688772</c:v>
                </c:pt>
                <c:pt idx="393">
                  <c:v>1.7320508075688772</c:v>
                </c:pt>
                <c:pt idx="394">
                  <c:v>1.7320508075688772</c:v>
                </c:pt>
                <c:pt idx="395">
                  <c:v>2.1908902300206643</c:v>
                </c:pt>
                <c:pt idx="396">
                  <c:v>2.1908902300206643</c:v>
                </c:pt>
                <c:pt idx="397">
                  <c:v>2.2360679774997898</c:v>
                </c:pt>
                <c:pt idx="398">
                  <c:v>2.2360679774997898</c:v>
                </c:pt>
                <c:pt idx="399">
                  <c:v>1.5491933384829668</c:v>
                </c:pt>
                <c:pt idx="400">
                  <c:v>1.7320508075688772</c:v>
                </c:pt>
                <c:pt idx="401">
                  <c:v>1.8973665961010275</c:v>
                </c:pt>
                <c:pt idx="402">
                  <c:v>1.7320508075688772</c:v>
                </c:pt>
                <c:pt idx="403">
                  <c:v>1.7320508075688772</c:v>
                </c:pt>
                <c:pt idx="404">
                  <c:v>1.7320508075688772</c:v>
                </c:pt>
                <c:pt idx="405">
                  <c:v>1.8973665961010275</c:v>
                </c:pt>
                <c:pt idx="406">
                  <c:v>1.8973665961010275</c:v>
                </c:pt>
                <c:pt idx="407">
                  <c:v>2.4899799195977463</c:v>
                </c:pt>
                <c:pt idx="408">
                  <c:v>2.4899799195977463</c:v>
                </c:pt>
                <c:pt idx="409">
                  <c:v>1.7320508075688772</c:v>
                </c:pt>
                <c:pt idx="410">
                  <c:v>1.8973665961010275</c:v>
                </c:pt>
                <c:pt idx="411">
                  <c:v>1.8973665961010275</c:v>
                </c:pt>
                <c:pt idx="412">
                  <c:v>2.1447610589527217</c:v>
                </c:pt>
                <c:pt idx="413">
                  <c:v>1.8973665961010275</c:v>
                </c:pt>
                <c:pt idx="414">
                  <c:v>2.1447610589527217</c:v>
                </c:pt>
                <c:pt idx="415">
                  <c:v>1.5491933384829668</c:v>
                </c:pt>
                <c:pt idx="416">
                  <c:v>1.5491933384829668</c:v>
                </c:pt>
                <c:pt idx="417">
                  <c:v>1.5491933384829668</c:v>
                </c:pt>
                <c:pt idx="418">
                  <c:v>1.5491933384829668</c:v>
                </c:pt>
                <c:pt idx="419">
                  <c:v>1.8708286933869707</c:v>
                </c:pt>
                <c:pt idx="420">
                  <c:v>1.8708286933869707</c:v>
                </c:pt>
                <c:pt idx="421">
                  <c:v>1.8973665961010275</c:v>
                </c:pt>
                <c:pt idx="422">
                  <c:v>1.5491933384829668</c:v>
                </c:pt>
                <c:pt idx="423">
                  <c:v>1.5491933384829668</c:v>
                </c:pt>
                <c:pt idx="424">
                  <c:v>1.6431676725154984</c:v>
                </c:pt>
                <c:pt idx="425">
                  <c:v>1.8708286933869707</c:v>
                </c:pt>
                <c:pt idx="426">
                  <c:v>1.5491933384829668</c:v>
                </c:pt>
                <c:pt idx="427">
                  <c:v>1.6431676725154984</c:v>
                </c:pt>
                <c:pt idx="428">
                  <c:v>1.8708286933869707</c:v>
                </c:pt>
                <c:pt idx="429">
                  <c:v>2.3874672772626644</c:v>
                </c:pt>
                <c:pt idx="430">
                  <c:v>2.3874672772626644</c:v>
                </c:pt>
                <c:pt idx="431">
                  <c:v>1.8708286933869707</c:v>
                </c:pt>
                <c:pt idx="432">
                  <c:v>1.7320508075688772</c:v>
                </c:pt>
                <c:pt idx="433">
                  <c:v>1.5811388300841898</c:v>
                </c:pt>
                <c:pt idx="434">
                  <c:v>1.5811388300841898</c:v>
                </c:pt>
                <c:pt idx="435">
                  <c:v>1.7320508075688772</c:v>
                </c:pt>
                <c:pt idx="436">
                  <c:v>1.8708286933869707</c:v>
                </c:pt>
                <c:pt idx="437">
                  <c:v>1.5811388300841898</c:v>
                </c:pt>
                <c:pt idx="438">
                  <c:v>1.5811388300841898</c:v>
                </c:pt>
                <c:pt idx="439">
                  <c:v>1.5811388300841898</c:v>
                </c:pt>
                <c:pt idx="440">
                  <c:v>1.4142135623730951</c:v>
                </c:pt>
                <c:pt idx="441">
                  <c:v>1.4142135623730951</c:v>
                </c:pt>
                <c:pt idx="442">
                  <c:v>1.4142135623730951</c:v>
                </c:pt>
                <c:pt idx="443">
                  <c:v>1.9235384061671346</c:v>
                </c:pt>
                <c:pt idx="444">
                  <c:v>1.9235384061671346</c:v>
                </c:pt>
                <c:pt idx="445">
                  <c:v>1.9235384061671346</c:v>
                </c:pt>
                <c:pt idx="446">
                  <c:v>2.0493901531919199</c:v>
                </c:pt>
                <c:pt idx="447">
                  <c:v>2.2360679774997898</c:v>
                </c:pt>
                <c:pt idx="448">
                  <c:v>2.2360679774997898</c:v>
                </c:pt>
                <c:pt idx="449">
                  <c:v>1.5491933384829668</c:v>
                </c:pt>
                <c:pt idx="450">
                  <c:v>1.5491933384829668</c:v>
                </c:pt>
                <c:pt idx="451">
                  <c:v>1.6431676725154984</c:v>
                </c:pt>
                <c:pt idx="452">
                  <c:v>1.8708286933869707</c:v>
                </c:pt>
                <c:pt idx="453">
                  <c:v>1.8708286933869707</c:v>
                </c:pt>
                <c:pt idx="454">
                  <c:v>1.8708286933869707</c:v>
                </c:pt>
                <c:pt idx="455">
                  <c:v>2.1447610589527217</c:v>
                </c:pt>
                <c:pt idx="456">
                  <c:v>2.1447610589527217</c:v>
                </c:pt>
                <c:pt idx="457">
                  <c:v>2.1447610589527217</c:v>
                </c:pt>
                <c:pt idx="458">
                  <c:v>2.1447610589527217</c:v>
                </c:pt>
                <c:pt idx="459">
                  <c:v>2.1447610589527217</c:v>
                </c:pt>
                <c:pt idx="460">
                  <c:v>2.2360679774997898</c:v>
                </c:pt>
                <c:pt idx="461">
                  <c:v>1.7320508075688772</c:v>
                </c:pt>
                <c:pt idx="462">
                  <c:v>1.5811388300841898</c:v>
                </c:pt>
                <c:pt idx="463">
                  <c:v>1.5811388300841898</c:v>
                </c:pt>
                <c:pt idx="464">
                  <c:v>1.7320508075688772</c:v>
                </c:pt>
                <c:pt idx="465">
                  <c:v>1.5811388300841898</c:v>
                </c:pt>
                <c:pt idx="466">
                  <c:v>1.5811388300841898</c:v>
                </c:pt>
                <c:pt idx="467">
                  <c:v>1.5811388300841898</c:v>
                </c:pt>
                <c:pt idx="468">
                  <c:v>1.8708286933869707</c:v>
                </c:pt>
                <c:pt idx="469">
                  <c:v>1.8708286933869707</c:v>
                </c:pt>
                <c:pt idx="470">
                  <c:v>1.5811388300841898</c:v>
                </c:pt>
                <c:pt idx="471">
                  <c:v>1.5811388300841898</c:v>
                </c:pt>
                <c:pt idx="472">
                  <c:v>1.9235384061671346</c:v>
                </c:pt>
                <c:pt idx="473">
                  <c:v>1.51657508881031</c:v>
                </c:pt>
                <c:pt idx="474">
                  <c:v>1.8708286933869707</c:v>
                </c:pt>
                <c:pt idx="475">
                  <c:v>1.8708286933869707</c:v>
                </c:pt>
                <c:pt idx="476">
                  <c:v>2.3452078799117149</c:v>
                </c:pt>
                <c:pt idx="477">
                  <c:v>2.3452078799117149</c:v>
                </c:pt>
                <c:pt idx="478">
                  <c:v>2.5099800796022267</c:v>
                </c:pt>
                <c:pt idx="479">
                  <c:v>1.5491933384829668</c:v>
                </c:pt>
                <c:pt idx="480">
                  <c:v>1.5811388300841898</c:v>
                </c:pt>
                <c:pt idx="481">
                  <c:v>1.8708286933869707</c:v>
                </c:pt>
                <c:pt idx="482">
                  <c:v>1.8708286933869707</c:v>
                </c:pt>
                <c:pt idx="483">
                  <c:v>1.5811388300841898</c:v>
                </c:pt>
                <c:pt idx="484">
                  <c:v>1.8708286933869707</c:v>
                </c:pt>
                <c:pt idx="485">
                  <c:v>1.4142135623730951</c:v>
                </c:pt>
                <c:pt idx="486">
                  <c:v>1.4142135623730951</c:v>
                </c:pt>
                <c:pt idx="487">
                  <c:v>1.5811388300841898</c:v>
                </c:pt>
                <c:pt idx="488">
                  <c:v>1.5811388300841898</c:v>
                </c:pt>
                <c:pt idx="489">
                  <c:v>1.2649110640673518</c:v>
                </c:pt>
                <c:pt idx="490">
                  <c:v>1.2649110640673518</c:v>
                </c:pt>
                <c:pt idx="491">
                  <c:v>1.3416407864998738</c:v>
                </c:pt>
                <c:pt idx="492">
                  <c:v>1.3416407864998738</c:v>
                </c:pt>
                <c:pt idx="493">
                  <c:v>1.3416407864998738</c:v>
                </c:pt>
                <c:pt idx="494">
                  <c:v>2.5884358211089569</c:v>
                </c:pt>
                <c:pt idx="495">
                  <c:v>1.6733200530681511</c:v>
                </c:pt>
                <c:pt idx="496">
                  <c:v>1.5491933384829668</c:v>
                </c:pt>
                <c:pt idx="497">
                  <c:v>1.5491933384829668</c:v>
                </c:pt>
                <c:pt idx="498">
                  <c:v>1.8973665961010275</c:v>
                </c:pt>
                <c:pt idx="499">
                  <c:v>1.5811388300841898</c:v>
                </c:pt>
                <c:pt idx="500">
                  <c:v>1.5811388300841898</c:v>
                </c:pt>
                <c:pt idx="501">
                  <c:v>1.5811388300841898</c:v>
                </c:pt>
                <c:pt idx="502">
                  <c:v>1.8973665961010275</c:v>
                </c:pt>
                <c:pt idx="503">
                  <c:v>1.5811388300841898</c:v>
                </c:pt>
                <c:pt idx="504">
                  <c:v>1.5811388300841898</c:v>
                </c:pt>
                <c:pt idx="505">
                  <c:v>1.8708286933869707</c:v>
                </c:pt>
                <c:pt idx="506">
                  <c:v>1.5491933384829668</c:v>
                </c:pt>
                <c:pt idx="507">
                  <c:v>1.3416407864998738</c:v>
                </c:pt>
                <c:pt idx="508">
                  <c:v>1.4142135623730951</c:v>
                </c:pt>
                <c:pt idx="509">
                  <c:v>1.7320508075688772</c:v>
                </c:pt>
                <c:pt idx="510">
                  <c:v>2.0976176963403033</c:v>
                </c:pt>
                <c:pt idx="511">
                  <c:v>1.7888543819998317</c:v>
                </c:pt>
                <c:pt idx="512">
                  <c:v>2.0493901531919199</c:v>
                </c:pt>
                <c:pt idx="513">
                  <c:v>1.7320508075688772</c:v>
                </c:pt>
                <c:pt idx="514">
                  <c:v>2.0976176963403033</c:v>
                </c:pt>
                <c:pt idx="515">
                  <c:v>2.0976176963403033</c:v>
                </c:pt>
                <c:pt idx="516">
                  <c:v>2.0976176963403033</c:v>
                </c:pt>
                <c:pt idx="517">
                  <c:v>2.0976176963403033</c:v>
                </c:pt>
                <c:pt idx="518">
                  <c:v>2.0976176963403033</c:v>
                </c:pt>
                <c:pt idx="519">
                  <c:v>2.0976176963403033</c:v>
                </c:pt>
                <c:pt idx="520">
                  <c:v>2.4494897427831779</c:v>
                </c:pt>
                <c:pt idx="521">
                  <c:v>1.9748417658131499</c:v>
                </c:pt>
                <c:pt idx="522">
                  <c:v>1.9748417658131499</c:v>
                </c:pt>
                <c:pt idx="523">
                  <c:v>2.1447610589527217</c:v>
                </c:pt>
                <c:pt idx="524">
                  <c:v>2.1447610589527217</c:v>
                </c:pt>
                <c:pt idx="525">
                  <c:v>2.1447610589527217</c:v>
                </c:pt>
                <c:pt idx="526">
                  <c:v>2.1447610589527217</c:v>
                </c:pt>
                <c:pt idx="527">
                  <c:v>2.1447610589527217</c:v>
                </c:pt>
                <c:pt idx="528">
                  <c:v>1.8708286933869707</c:v>
                </c:pt>
                <c:pt idx="529">
                  <c:v>1.8708286933869707</c:v>
                </c:pt>
                <c:pt idx="530">
                  <c:v>1.9748417658131499</c:v>
                </c:pt>
                <c:pt idx="531">
                  <c:v>1.8708286933869707</c:v>
                </c:pt>
                <c:pt idx="532">
                  <c:v>2.3874672772626644</c:v>
                </c:pt>
                <c:pt idx="533">
                  <c:v>1.6431676725154984</c:v>
                </c:pt>
                <c:pt idx="534">
                  <c:v>1.8708286933869707</c:v>
                </c:pt>
                <c:pt idx="535">
                  <c:v>2.3874672772626644</c:v>
                </c:pt>
                <c:pt idx="536">
                  <c:v>2.4698178070456938</c:v>
                </c:pt>
                <c:pt idx="537">
                  <c:v>1.6431676725154984</c:v>
                </c:pt>
                <c:pt idx="538">
                  <c:v>1.8708286933869707</c:v>
                </c:pt>
                <c:pt idx="539">
                  <c:v>2.3874672772626644</c:v>
                </c:pt>
                <c:pt idx="540">
                  <c:v>2.4698178070456938</c:v>
                </c:pt>
                <c:pt idx="541">
                  <c:v>1.8708286933869707</c:v>
                </c:pt>
                <c:pt idx="542">
                  <c:v>2.3874672772626644</c:v>
                </c:pt>
                <c:pt idx="543">
                  <c:v>2.1447610589527217</c:v>
                </c:pt>
                <c:pt idx="544">
                  <c:v>1.8708286933869707</c:v>
                </c:pt>
                <c:pt idx="545">
                  <c:v>1.8708286933869707</c:v>
                </c:pt>
                <c:pt idx="546">
                  <c:v>1.8708286933869707</c:v>
                </c:pt>
                <c:pt idx="547">
                  <c:v>1.8708286933869707</c:v>
                </c:pt>
                <c:pt idx="548">
                  <c:v>1.5491933384829668</c:v>
                </c:pt>
                <c:pt idx="549">
                  <c:v>1.5491933384829668</c:v>
                </c:pt>
                <c:pt idx="550">
                  <c:v>1.8708286933869707</c:v>
                </c:pt>
                <c:pt idx="551">
                  <c:v>1.8165902124584949</c:v>
                </c:pt>
                <c:pt idx="552">
                  <c:v>1.9493588689617927</c:v>
                </c:pt>
                <c:pt idx="553">
                  <c:v>1.9493588689617927</c:v>
                </c:pt>
                <c:pt idx="554">
                  <c:v>2.1447610589527217</c:v>
                </c:pt>
                <c:pt idx="555">
                  <c:v>1.5491933384829668</c:v>
                </c:pt>
                <c:pt idx="556">
                  <c:v>1.5491933384829668</c:v>
                </c:pt>
                <c:pt idx="557">
                  <c:v>1.8165902124584949</c:v>
                </c:pt>
                <c:pt idx="558">
                  <c:v>1.8708286933869707</c:v>
                </c:pt>
                <c:pt idx="559">
                  <c:v>1.8708286933869707</c:v>
                </c:pt>
                <c:pt idx="560">
                  <c:v>2.1213203435596424</c:v>
                </c:pt>
                <c:pt idx="561">
                  <c:v>2.1213203435596424</c:v>
                </c:pt>
                <c:pt idx="562">
                  <c:v>2.2360679774997898</c:v>
                </c:pt>
                <c:pt idx="563">
                  <c:v>2.2360679774997898</c:v>
                </c:pt>
                <c:pt idx="564">
                  <c:v>2.2360679774997898</c:v>
                </c:pt>
                <c:pt idx="565">
                  <c:v>2.1447610589527217</c:v>
                </c:pt>
                <c:pt idx="566">
                  <c:v>1.8708286933869707</c:v>
                </c:pt>
                <c:pt idx="567">
                  <c:v>1.8708286933869707</c:v>
                </c:pt>
                <c:pt idx="568">
                  <c:v>1.8708286933869707</c:v>
                </c:pt>
                <c:pt idx="569">
                  <c:v>2.1447610589527217</c:v>
                </c:pt>
                <c:pt idx="570">
                  <c:v>2.0493901531919199</c:v>
                </c:pt>
                <c:pt idx="571">
                  <c:v>2.16794833886788</c:v>
                </c:pt>
                <c:pt idx="572">
                  <c:v>2.3452078799117149</c:v>
                </c:pt>
                <c:pt idx="573">
                  <c:v>2.4494897427831779</c:v>
                </c:pt>
                <c:pt idx="574">
                  <c:v>2.4494897427831779</c:v>
                </c:pt>
                <c:pt idx="575">
                  <c:v>2.3452078799117149</c:v>
                </c:pt>
                <c:pt idx="576">
                  <c:v>2.3452078799117149</c:v>
                </c:pt>
                <c:pt idx="577">
                  <c:v>2.3452078799117149</c:v>
                </c:pt>
                <c:pt idx="578">
                  <c:v>2.5099800796022267</c:v>
                </c:pt>
                <c:pt idx="579">
                  <c:v>2.4494897427831779</c:v>
                </c:pt>
                <c:pt idx="580">
                  <c:v>1.8708286933869707</c:v>
                </c:pt>
                <c:pt idx="581">
                  <c:v>2.1908902300206643</c:v>
                </c:pt>
                <c:pt idx="582">
                  <c:v>2.1908902300206643</c:v>
                </c:pt>
                <c:pt idx="583">
                  <c:v>2.1908902300206643</c:v>
                </c:pt>
                <c:pt idx="584">
                  <c:v>2.5690465157330258</c:v>
                </c:pt>
                <c:pt idx="585">
                  <c:v>2.5884358211089569</c:v>
                </c:pt>
                <c:pt idx="586">
                  <c:v>1.8708286933869707</c:v>
                </c:pt>
                <c:pt idx="587">
                  <c:v>1.4142135623730951</c:v>
                </c:pt>
                <c:pt idx="588">
                  <c:v>1.4142135623730951</c:v>
                </c:pt>
                <c:pt idx="589">
                  <c:v>1.4142135623730951</c:v>
                </c:pt>
                <c:pt idx="590">
                  <c:v>1.4142135623730951</c:v>
                </c:pt>
                <c:pt idx="591">
                  <c:v>1.4142135623730951</c:v>
                </c:pt>
                <c:pt idx="592">
                  <c:v>1.7320508075688772</c:v>
                </c:pt>
                <c:pt idx="593">
                  <c:v>1.7320508075688772</c:v>
                </c:pt>
                <c:pt idx="594">
                  <c:v>1.7320508075688772</c:v>
                </c:pt>
                <c:pt idx="595">
                  <c:v>1.7320508075688772</c:v>
                </c:pt>
                <c:pt idx="596">
                  <c:v>1.7320508075688772</c:v>
                </c:pt>
                <c:pt idx="597">
                  <c:v>1.8973665961010275</c:v>
                </c:pt>
                <c:pt idx="598">
                  <c:v>1.7320508075688772</c:v>
                </c:pt>
                <c:pt idx="599">
                  <c:v>1.8973665961010275</c:v>
                </c:pt>
                <c:pt idx="600">
                  <c:v>1.4142135623730951</c:v>
                </c:pt>
                <c:pt idx="601">
                  <c:v>1.4142135623730951</c:v>
                </c:pt>
                <c:pt idx="602">
                  <c:v>1.5491933384829668</c:v>
                </c:pt>
                <c:pt idx="603">
                  <c:v>1.5491933384829668</c:v>
                </c:pt>
                <c:pt idx="604">
                  <c:v>1.2247448713915889</c:v>
                </c:pt>
                <c:pt idx="605">
                  <c:v>1.2247448713915889</c:v>
                </c:pt>
                <c:pt idx="606">
                  <c:v>1.2247448713915889</c:v>
                </c:pt>
                <c:pt idx="607">
                  <c:v>1.4142135623730951</c:v>
                </c:pt>
                <c:pt idx="608">
                  <c:v>1.4142135623730951</c:v>
                </c:pt>
                <c:pt idx="609">
                  <c:v>1.8708286933869707</c:v>
                </c:pt>
                <c:pt idx="610">
                  <c:v>1.8708286933869707</c:v>
                </c:pt>
                <c:pt idx="611">
                  <c:v>1.2649110640673518</c:v>
                </c:pt>
                <c:pt idx="612">
                  <c:v>1.2649110640673518</c:v>
                </c:pt>
                <c:pt idx="613">
                  <c:v>1.4142135623730951</c:v>
                </c:pt>
                <c:pt idx="614">
                  <c:v>1.4142135623730951</c:v>
                </c:pt>
                <c:pt idx="615">
                  <c:v>1.4142135623730951</c:v>
                </c:pt>
                <c:pt idx="616">
                  <c:v>1.5491933384829668</c:v>
                </c:pt>
                <c:pt idx="617">
                  <c:v>1.5491933384829668</c:v>
                </c:pt>
                <c:pt idx="618">
                  <c:v>1.3416407864998738</c:v>
                </c:pt>
                <c:pt idx="619">
                  <c:v>1.3416407864998738</c:v>
                </c:pt>
                <c:pt idx="620">
                  <c:v>1.3416407864998738</c:v>
                </c:pt>
                <c:pt idx="621">
                  <c:v>1.3416407864998738</c:v>
                </c:pt>
                <c:pt idx="622">
                  <c:v>1.5491933384829668</c:v>
                </c:pt>
                <c:pt idx="623">
                  <c:v>1.5491933384829668</c:v>
                </c:pt>
                <c:pt idx="624">
                  <c:v>1.5491933384829668</c:v>
                </c:pt>
                <c:pt idx="625">
                  <c:v>1.4142135623730951</c:v>
                </c:pt>
                <c:pt idx="626">
                  <c:v>1.4142135623730951</c:v>
                </c:pt>
                <c:pt idx="627">
                  <c:v>1.4142135623730951</c:v>
                </c:pt>
                <c:pt idx="628">
                  <c:v>1.4142135623730951</c:v>
                </c:pt>
                <c:pt idx="629">
                  <c:v>1.4142135623730951</c:v>
                </c:pt>
                <c:pt idx="630">
                  <c:v>1.5811388300841898</c:v>
                </c:pt>
                <c:pt idx="631">
                  <c:v>1.5811388300841898</c:v>
                </c:pt>
                <c:pt idx="632">
                  <c:v>1.5811388300841898</c:v>
                </c:pt>
                <c:pt idx="633">
                  <c:v>1.5811388300841898</c:v>
                </c:pt>
                <c:pt idx="634">
                  <c:v>1.5811388300841898</c:v>
                </c:pt>
                <c:pt idx="635">
                  <c:v>1.4142135623730951</c:v>
                </c:pt>
                <c:pt idx="636">
                  <c:v>1.4142135623730951</c:v>
                </c:pt>
                <c:pt idx="637">
                  <c:v>1.4142135623730951</c:v>
                </c:pt>
                <c:pt idx="638">
                  <c:v>1.4142135623730951</c:v>
                </c:pt>
                <c:pt idx="639">
                  <c:v>1.3416407864998738</c:v>
                </c:pt>
                <c:pt idx="640">
                  <c:v>1.3416407864998738</c:v>
                </c:pt>
                <c:pt idx="641">
                  <c:v>1.5491933384829668</c:v>
                </c:pt>
                <c:pt idx="642">
                  <c:v>1.5491933384829668</c:v>
                </c:pt>
                <c:pt idx="643">
                  <c:v>1.5491933384829668</c:v>
                </c:pt>
                <c:pt idx="644">
                  <c:v>1.5491933384829668</c:v>
                </c:pt>
                <c:pt idx="645">
                  <c:v>1.5491933384829668</c:v>
                </c:pt>
                <c:pt idx="646">
                  <c:v>1.4142135623730951</c:v>
                </c:pt>
                <c:pt idx="647">
                  <c:v>1.4142135623730951</c:v>
                </c:pt>
                <c:pt idx="648">
                  <c:v>1.5811388300841898</c:v>
                </c:pt>
                <c:pt idx="649">
                  <c:v>1.5811388300841898</c:v>
                </c:pt>
                <c:pt idx="650">
                  <c:v>1.5811388300841898</c:v>
                </c:pt>
                <c:pt idx="651">
                  <c:v>1.5811388300841898</c:v>
                </c:pt>
                <c:pt idx="652">
                  <c:v>1.5491933384829668</c:v>
                </c:pt>
                <c:pt idx="653">
                  <c:v>1.5811388300841898</c:v>
                </c:pt>
                <c:pt idx="654">
                  <c:v>1.5811388300841898</c:v>
                </c:pt>
                <c:pt idx="655">
                  <c:v>1.7320508075688772</c:v>
                </c:pt>
                <c:pt idx="656">
                  <c:v>1.7320508075688772</c:v>
                </c:pt>
                <c:pt idx="657">
                  <c:v>1.7320508075688772</c:v>
                </c:pt>
                <c:pt idx="658">
                  <c:v>1.5491933384829668</c:v>
                </c:pt>
                <c:pt idx="659">
                  <c:v>1.6431676725154984</c:v>
                </c:pt>
                <c:pt idx="660">
                  <c:v>1.4142135623730951</c:v>
                </c:pt>
                <c:pt idx="661">
                  <c:v>1.7888543819998317</c:v>
                </c:pt>
                <c:pt idx="662">
                  <c:v>1.70293863659264</c:v>
                </c:pt>
                <c:pt idx="663">
                  <c:v>1.70293863659264</c:v>
                </c:pt>
                <c:pt idx="664">
                  <c:v>1.9235384061671346</c:v>
                </c:pt>
                <c:pt idx="665">
                  <c:v>2.3021728866442674</c:v>
                </c:pt>
                <c:pt idx="666">
                  <c:v>1.9235384061671346</c:v>
                </c:pt>
                <c:pt idx="667">
                  <c:v>1.70293863659264</c:v>
                </c:pt>
                <c:pt idx="668">
                  <c:v>1.70293863659264</c:v>
                </c:pt>
                <c:pt idx="669">
                  <c:v>1.9235384061671346</c:v>
                </c:pt>
                <c:pt idx="670">
                  <c:v>2.3021728866442674</c:v>
                </c:pt>
                <c:pt idx="671">
                  <c:v>1.51657508881031</c:v>
                </c:pt>
                <c:pt idx="672">
                  <c:v>1.51657508881031</c:v>
                </c:pt>
                <c:pt idx="673">
                  <c:v>2</c:v>
                </c:pt>
                <c:pt idx="674">
                  <c:v>2</c:v>
                </c:pt>
                <c:pt idx="675">
                  <c:v>1.70293863659264</c:v>
                </c:pt>
                <c:pt idx="676">
                  <c:v>1.70293863659264</c:v>
                </c:pt>
                <c:pt idx="677">
                  <c:v>1.9235384061671346</c:v>
                </c:pt>
                <c:pt idx="678">
                  <c:v>2.3021728866442674</c:v>
                </c:pt>
                <c:pt idx="679">
                  <c:v>1.9235384061671346</c:v>
                </c:pt>
                <c:pt idx="680">
                  <c:v>1.70293863659264</c:v>
                </c:pt>
                <c:pt idx="681">
                  <c:v>1.70293863659264</c:v>
                </c:pt>
                <c:pt idx="682">
                  <c:v>1.9235384061671346</c:v>
                </c:pt>
                <c:pt idx="683">
                  <c:v>2.3021728866442674</c:v>
                </c:pt>
                <c:pt idx="684">
                  <c:v>1.5811388300841898</c:v>
                </c:pt>
                <c:pt idx="685">
                  <c:v>1.5811388300841898</c:v>
                </c:pt>
                <c:pt idx="686">
                  <c:v>2</c:v>
                </c:pt>
                <c:pt idx="687">
                  <c:v>2</c:v>
                </c:pt>
                <c:pt idx="688">
                  <c:v>1.5811388300841898</c:v>
                </c:pt>
                <c:pt idx="689">
                  <c:v>1.5811388300841898</c:v>
                </c:pt>
                <c:pt idx="690">
                  <c:v>2</c:v>
                </c:pt>
                <c:pt idx="691">
                  <c:v>1.6431676725154984</c:v>
                </c:pt>
                <c:pt idx="692">
                  <c:v>1.6431676725154984</c:v>
                </c:pt>
                <c:pt idx="693">
                  <c:v>2</c:v>
                </c:pt>
                <c:pt idx="694">
                  <c:v>2</c:v>
                </c:pt>
                <c:pt idx="695">
                  <c:v>1.70293863659264</c:v>
                </c:pt>
                <c:pt idx="696">
                  <c:v>1.70293863659264</c:v>
                </c:pt>
                <c:pt idx="697">
                  <c:v>1.9235384061671346</c:v>
                </c:pt>
                <c:pt idx="698">
                  <c:v>2.3021728866442674</c:v>
                </c:pt>
                <c:pt idx="699">
                  <c:v>1.9235384061671346</c:v>
                </c:pt>
                <c:pt idx="700">
                  <c:v>1.9235384061671346</c:v>
                </c:pt>
                <c:pt idx="701">
                  <c:v>2.3021728866442674</c:v>
                </c:pt>
                <c:pt idx="702">
                  <c:v>2</c:v>
                </c:pt>
                <c:pt idx="703">
                  <c:v>2</c:v>
                </c:pt>
                <c:pt idx="704">
                  <c:v>1.70293863659264</c:v>
                </c:pt>
                <c:pt idx="705">
                  <c:v>1.70293863659264</c:v>
                </c:pt>
                <c:pt idx="706">
                  <c:v>1.9235384061671346</c:v>
                </c:pt>
                <c:pt idx="707">
                  <c:v>2.3021728866442674</c:v>
                </c:pt>
                <c:pt idx="708">
                  <c:v>1.9235384061671346</c:v>
                </c:pt>
                <c:pt idx="709">
                  <c:v>1.9235384061671346</c:v>
                </c:pt>
                <c:pt idx="710">
                  <c:v>2.3021728866442674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1.6431676725154984</c:v>
                </c:pt>
                <c:pt idx="715">
                  <c:v>2</c:v>
                </c:pt>
                <c:pt idx="716">
                  <c:v>2</c:v>
                </c:pt>
                <c:pt idx="717">
                  <c:v>2.0736441353327719</c:v>
                </c:pt>
                <c:pt idx="718">
                  <c:v>2.1908902300206643</c:v>
                </c:pt>
                <c:pt idx="719">
                  <c:v>2.3021728866442674</c:v>
                </c:pt>
                <c:pt idx="720">
                  <c:v>2.4899799195977463</c:v>
                </c:pt>
                <c:pt idx="721">
                  <c:v>2.4494897427831779</c:v>
                </c:pt>
                <c:pt idx="722">
                  <c:v>2.3021728866442674</c:v>
                </c:pt>
                <c:pt idx="723">
                  <c:v>1.9235384061671346</c:v>
                </c:pt>
                <c:pt idx="724">
                  <c:v>2.16794833886788</c:v>
                </c:pt>
                <c:pt idx="725">
                  <c:v>1.9235384061671346</c:v>
                </c:pt>
                <c:pt idx="726">
                  <c:v>2.16794833886788</c:v>
                </c:pt>
                <c:pt idx="727">
                  <c:v>2.3874672772626644</c:v>
                </c:pt>
                <c:pt idx="728">
                  <c:v>2</c:v>
                </c:pt>
                <c:pt idx="729">
                  <c:v>2.1447610589527217</c:v>
                </c:pt>
                <c:pt idx="730">
                  <c:v>2.3237900077244502</c:v>
                </c:pt>
                <c:pt idx="731">
                  <c:v>2.1447610589527217</c:v>
                </c:pt>
                <c:pt idx="732">
                  <c:v>2.1447610589527217</c:v>
                </c:pt>
                <c:pt idx="733">
                  <c:v>2.0736441353327719</c:v>
                </c:pt>
                <c:pt idx="734">
                  <c:v>2.1908902300206643</c:v>
                </c:pt>
                <c:pt idx="735">
                  <c:v>2.3021728866442674</c:v>
                </c:pt>
                <c:pt idx="736">
                  <c:v>2.4899799195977463</c:v>
                </c:pt>
                <c:pt idx="737">
                  <c:v>2.4494897427831779</c:v>
                </c:pt>
                <c:pt idx="738">
                  <c:v>2.3021728866442674</c:v>
                </c:pt>
                <c:pt idx="739">
                  <c:v>2.3664319132398464</c:v>
                </c:pt>
                <c:pt idx="740">
                  <c:v>2.3664319132398464</c:v>
                </c:pt>
                <c:pt idx="741">
                  <c:v>2</c:v>
                </c:pt>
                <c:pt idx="742">
                  <c:v>2.1447610589527217</c:v>
                </c:pt>
                <c:pt idx="743">
                  <c:v>2.3874672772626644</c:v>
                </c:pt>
                <c:pt idx="744">
                  <c:v>2.0736441353327719</c:v>
                </c:pt>
                <c:pt idx="745">
                  <c:v>2.1908902300206643</c:v>
                </c:pt>
                <c:pt idx="746">
                  <c:v>2.3021728866442674</c:v>
                </c:pt>
                <c:pt idx="747">
                  <c:v>2.4899799195977463</c:v>
                </c:pt>
                <c:pt idx="748">
                  <c:v>2.4494897427831779</c:v>
                </c:pt>
                <c:pt idx="749">
                  <c:v>0</c:v>
                </c:pt>
                <c:pt idx="750">
                  <c:v>1.8552715472243302</c:v>
                </c:pt>
                <c:pt idx="751">
                  <c:v>1.8553138441937742</c:v>
                </c:pt>
                <c:pt idx="752">
                  <c:v>1.8553561401989673</c:v>
                </c:pt>
                <c:pt idx="753">
                  <c:v>1.8553984352399728</c:v>
                </c:pt>
                <c:pt idx="754">
                  <c:v>1.8554407293168542</c:v>
                </c:pt>
                <c:pt idx="755">
                  <c:v>1.8554830224296799</c:v>
                </c:pt>
                <c:pt idx="756">
                  <c:v>1.8555253145785184</c:v>
                </c:pt>
                <c:pt idx="757">
                  <c:v>1.8555676057634305</c:v>
                </c:pt>
                <c:pt idx="758">
                  <c:v>1.8556098959844873</c:v>
                </c:pt>
                <c:pt idx="759">
                  <c:v>1.8556521852417494</c:v>
                </c:pt>
                <c:pt idx="760">
                  <c:v>1.855694473535288</c:v>
                </c:pt>
                <c:pt idx="761">
                  <c:v>1.8557367608651638</c:v>
                </c:pt>
                <c:pt idx="762">
                  <c:v>1.8557790472314477</c:v>
                </c:pt>
                <c:pt idx="763">
                  <c:v>1.8558213326342006</c:v>
                </c:pt>
                <c:pt idx="764">
                  <c:v>1.8558636170734906</c:v>
                </c:pt>
                <c:pt idx="765">
                  <c:v>1.8559059005493868</c:v>
                </c:pt>
                <c:pt idx="766">
                  <c:v>1.8559481830619491</c:v>
                </c:pt>
                <c:pt idx="767">
                  <c:v>1.8559904646112491</c:v>
                </c:pt>
                <c:pt idx="768">
                  <c:v>1.8560327451973471</c:v>
                </c:pt>
                <c:pt idx="769">
                  <c:v>1.8560750248203142</c:v>
                </c:pt>
                <c:pt idx="770">
                  <c:v>1.8561173034802112</c:v>
                </c:pt>
                <c:pt idx="771">
                  <c:v>1.8561595811771088</c:v>
                </c:pt>
                <c:pt idx="772">
                  <c:v>1.8562018579110677</c:v>
                </c:pt>
                <c:pt idx="773">
                  <c:v>1.8562441336821593</c:v>
                </c:pt>
                <c:pt idx="774">
                  <c:v>1.8562864084904436</c:v>
                </c:pt>
                <c:pt idx="775">
                  <c:v>1.8563286823359892</c:v>
                </c:pt>
                <c:pt idx="776">
                  <c:v>1.8563709552188645</c:v>
                </c:pt>
                <c:pt idx="777">
                  <c:v>1.8564132271391303</c:v>
                </c:pt>
                <c:pt idx="778">
                  <c:v>1.8564554980968571</c:v>
                </c:pt>
                <c:pt idx="779">
                  <c:v>1.8564977680921058</c:v>
                </c:pt>
                <c:pt idx="780">
                  <c:v>1.856540037124947</c:v>
                </c:pt>
                <c:pt idx="781">
                  <c:v>1.8565823051954415</c:v>
                </c:pt>
                <c:pt idx="782">
                  <c:v>1.8566245723036605</c:v>
                </c:pt>
                <c:pt idx="783">
                  <c:v>1.8566668384496638</c:v>
                </c:pt>
                <c:pt idx="784">
                  <c:v>1.8567091036335202</c:v>
                </c:pt>
                <c:pt idx="785">
                  <c:v>1.856751367855298</c:v>
                </c:pt>
                <c:pt idx="786">
                  <c:v>1.8567936311150575</c:v>
                </c:pt>
                <c:pt idx="787">
                  <c:v>1.8568358934128697</c:v>
                </c:pt>
                <c:pt idx="788">
                  <c:v>1.8568781547487949</c:v>
                </c:pt>
                <c:pt idx="789">
                  <c:v>1.8569204151229046</c:v>
                </c:pt>
                <c:pt idx="790">
                  <c:v>1.8569626745352585</c:v>
                </c:pt>
                <c:pt idx="791">
                  <c:v>1.8570049329859277</c:v>
                </c:pt>
                <c:pt idx="792">
                  <c:v>1.8570471904749728</c:v>
                </c:pt>
                <c:pt idx="793">
                  <c:v>1.8570894470024648</c:v>
                </c:pt>
                <c:pt idx="794">
                  <c:v>1.8571317025684635</c:v>
                </c:pt>
                <c:pt idx="795">
                  <c:v>1.8571739571730403</c:v>
                </c:pt>
                <c:pt idx="796">
                  <c:v>1.8572162108162555</c:v>
                </c:pt>
                <c:pt idx="797">
                  <c:v>1.8572584634981772</c:v>
                </c:pt>
                <c:pt idx="798">
                  <c:v>1.8573007152188739</c:v>
                </c:pt>
                <c:pt idx="799">
                  <c:v>1.8573429659784055</c:v>
                </c:pt>
                <c:pt idx="800">
                  <c:v>1.8573852157768431</c:v>
                </c:pt>
                <c:pt idx="801">
                  <c:v>1.857427464614247</c:v>
                </c:pt>
                <c:pt idx="802">
                  <c:v>1.8574697124906883</c:v>
                </c:pt>
                <c:pt idx="803">
                  <c:v>1.8575119594062268</c:v>
                </c:pt>
                <c:pt idx="804">
                  <c:v>1.8575542053609311</c:v>
                </c:pt>
                <c:pt idx="805">
                  <c:v>1.8575964503548692</c:v>
                </c:pt>
                <c:pt idx="806">
                  <c:v>1.8576386943881014</c:v>
                </c:pt>
                <c:pt idx="807">
                  <c:v>1.8576809374606986</c:v>
                </c:pt>
                <c:pt idx="808">
                  <c:v>1.8577231795727209</c:v>
                </c:pt>
                <c:pt idx="809">
                  <c:v>1.8577654207242393</c:v>
                </c:pt>
                <c:pt idx="810">
                  <c:v>1.8578076609153138</c:v>
                </c:pt>
                <c:pt idx="811">
                  <c:v>1.8578499001460156</c:v>
                </c:pt>
                <c:pt idx="812">
                  <c:v>1.8578921384164044</c:v>
                </c:pt>
                <c:pt idx="813">
                  <c:v>1.8579343757265512</c:v>
                </c:pt>
                <c:pt idx="814">
                  <c:v>1.8579766120765164</c:v>
                </c:pt>
                <c:pt idx="815">
                  <c:v>1.8580188474663706</c:v>
                </c:pt>
                <c:pt idx="816">
                  <c:v>1.8580610818961738</c:v>
                </c:pt>
                <c:pt idx="817">
                  <c:v>1.8581033153659945</c:v>
                </c:pt>
                <c:pt idx="818">
                  <c:v>1.8581455478759004</c:v>
                </c:pt>
                <c:pt idx="819">
                  <c:v>1.8581877794259518</c:v>
                </c:pt>
                <c:pt idx="820">
                  <c:v>1.8582300100162197</c:v>
                </c:pt>
                <c:pt idx="821">
                  <c:v>1.8582722396467639</c:v>
                </c:pt>
                <c:pt idx="822">
                  <c:v>1.8583144683176553</c:v>
                </c:pt>
                <c:pt idx="823">
                  <c:v>1.8583566960289539</c:v>
                </c:pt>
                <c:pt idx="824">
                  <c:v>1.8583989227807307</c:v>
                </c:pt>
                <c:pt idx="825">
                  <c:v>1.8584411485730454</c:v>
                </c:pt>
                <c:pt idx="826">
                  <c:v>1.8584833734059663</c:v>
                </c:pt>
                <c:pt idx="827">
                  <c:v>1.8585255972795613</c:v>
                </c:pt>
                <c:pt idx="828">
                  <c:v>1.8585678201938907</c:v>
                </c:pt>
                <c:pt idx="829">
                  <c:v>1.8586100421490248</c:v>
                </c:pt>
                <c:pt idx="830">
                  <c:v>1.8586522631450242</c:v>
                </c:pt>
                <c:pt idx="831">
                  <c:v>1.8586944831819592</c:v>
                </c:pt>
                <c:pt idx="832">
                  <c:v>1.8587367022598897</c:v>
                </c:pt>
                <c:pt idx="833">
                  <c:v>1.8587789203788867</c:v>
                </c:pt>
                <c:pt idx="834">
                  <c:v>1.8588211375390102</c:v>
                </c:pt>
                <c:pt idx="835">
                  <c:v>1.8588633537403307</c:v>
                </c:pt>
                <c:pt idx="836">
                  <c:v>1.8589055689829084</c:v>
                </c:pt>
                <c:pt idx="837">
                  <c:v>1.8589477832668135</c:v>
                </c:pt>
                <c:pt idx="838">
                  <c:v>1.8589899965921064</c:v>
                </c:pt>
                <c:pt idx="839">
                  <c:v>1.8590322089588549</c:v>
                </c:pt>
                <c:pt idx="840">
                  <c:v>1.8590744203671272</c:v>
                </c:pt>
                <c:pt idx="841">
                  <c:v>1.8591166308169829</c:v>
                </c:pt>
                <c:pt idx="842">
                  <c:v>1.8591588403084929</c:v>
                </c:pt>
                <c:pt idx="843">
                  <c:v>1.8592010488417168</c:v>
                </c:pt>
                <c:pt idx="844">
                  <c:v>1.8592432564167256</c:v>
                </c:pt>
                <c:pt idx="845">
                  <c:v>1.8592854630335789</c:v>
                </c:pt>
                <c:pt idx="846">
                  <c:v>1.8593276686923474</c:v>
                </c:pt>
                <c:pt idx="847">
                  <c:v>1.8593698733930912</c:v>
                </c:pt>
                <c:pt idx="848">
                  <c:v>1.8594120771358806</c:v>
                </c:pt>
                <c:pt idx="849">
                  <c:v>1.8594542799207756</c:v>
                </c:pt>
                <c:pt idx="850">
                  <c:v>1.8594964817478441</c:v>
                </c:pt>
                <c:pt idx="851">
                  <c:v>1.8595386826171538</c:v>
                </c:pt>
                <c:pt idx="852">
                  <c:v>1.8595808825287647</c:v>
                </c:pt>
                <c:pt idx="853">
                  <c:v>1.8596230814827477</c:v>
                </c:pt>
                <c:pt idx="854">
                  <c:v>1.8596652794791622</c:v>
                </c:pt>
                <c:pt idx="855">
                  <c:v>1.8597074765180786</c:v>
                </c:pt>
                <c:pt idx="856">
                  <c:v>1.859749672599557</c:v>
                </c:pt>
                <c:pt idx="857">
                  <c:v>1.8597918677236682</c:v>
                </c:pt>
                <c:pt idx="858">
                  <c:v>1.8598340618904714</c:v>
                </c:pt>
                <c:pt idx="859">
                  <c:v>1.859876255100035</c:v>
                </c:pt>
                <c:pt idx="860">
                  <c:v>1.8599184473524262</c:v>
                </c:pt>
                <c:pt idx="861">
                  <c:v>1.8599606386477052</c:v>
                </c:pt>
                <c:pt idx="862">
                  <c:v>1.8600028289859427</c:v>
                </c:pt>
                <c:pt idx="863">
                  <c:v>1.8600450183671979</c:v>
                </c:pt>
                <c:pt idx="864">
                  <c:v>1.8600872067915419</c:v>
                </c:pt>
                <c:pt idx="865">
                  <c:v>1.8601293942590338</c:v>
                </c:pt>
                <c:pt idx="866">
                  <c:v>1.8601715807697445</c:v>
                </c:pt>
                <c:pt idx="867">
                  <c:v>1.8602137663237335</c:v>
                </c:pt>
                <c:pt idx="868">
                  <c:v>1.8602559509210688</c:v>
                </c:pt>
                <c:pt idx="869">
                  <c:v>1.8602981345618181</c:v>
                </c:pt>
                <c:pt idx="870">
                  <c:v>1.8603403172460409</c:v>
                </c:pt>
                <c:pt idx="871">
                  <c:v>1.8603824989738078</c:v>
                </c:pt>
                <c:pt idx="872">
                  <c:v>1.8604246797451784</c:v>
                </c:pt>
                <c:pt idx="873">
                  <c:v>1.8604668595602234</c:v>
                </c:pt>
                <c:pt idx="874">
                  <c:v>1.8605090384190022</c:v>
                </c:pt>
                <c:pt idx="875">
                  <c:v>1.8605512163215852</c:v>
                </c:pt>
                <c:pt idx="876">
                  <c:v>1.8605933932680321</c:v>
                </c:pt>
                <c:pt idx="877">
                  <c:v>1.8606355692584133</c:v>
                </c:pt>
                <c:pt idx="878">
                  <c:v>1.8606777442927886</c:v>
                </c:pt>
                <c:pt idx="879">
                  <c:v>1.8607199183712282</c:v>
                </c:pt>
                <c:pt idx="880">
                  <c:v>1.8607620914937917</c:v>
                </c:pt>
                <c:pt idx="881">
                  <c:v>1.8608042636605469</c:v>
                </c:pt>
                <c:pt idx="882">
                  <c:v>1.8608464348715614</c:v>
                </c:pt>
                <c:pt idx="883">
                  <c:v>1.8608886051268947</c:v>
                </c:pt>
                <c:pt idx="884">
                  <c:v>1.8609307744266175</c:v>
                </c:pt>
                <c:pt idx="885">
                  <c:v>1.8609729427707888</c:v>
                </c:pt>
                <c:pt idx="886">
                  <c:v>1.8610151101594796</c:v>
                </c:pt>
                <c:pt idx="887">
                  <c:v>1.8610572765927491</c:v>
                </c:pt>
                <c:pt idx="888">
                  <c:v>1.8610994420706675</c:v>
                </c:pt>
                <c:pt idx="889">
                  <c:v>1.8611416065932946</c:v>
                </c:pt>
                <c:pt idx="890">
                  <c:v>1.8611837701607008</c:v>
                </c:pt>
                <c:pt idx="891">
                  <c:v>1.8612259327729452</c:v>
                </c:pt>
                <c:pt idx="892">
                  <c:v>1.8612680944300959</c:v>
                </c:pt>
                <c:pt idx="893">
                  <c:v>1.86131025513222</c:v>
                </c:pt>
                <c:pt idx="894">
                  <c:v>1.8613524148793774</c:v>
                </c:pt>
                <c:pt idx="895">
                  <c:v>1.8613945736716382</c:v>
                </c:pt>
                <c:pt idx="896">
                  <c:v>1.8614367315090621</c:v>
                </c:pt>
                <c:pt idx="897">
                  <c:v>1.861478888391719</c:v>
                </c:pt>
                <c:pt idx="898">
                  <c:v>1.8615210443196686</c:v>
                </c:pt>
                <c:pt idx="899">
                  <c:v>1.8615631992929813</c:v>
                </c:pt>
                <c:pt idx="900">
                  <c:v>1.8616053533117163</c:v>
                </c:pt>
                <c:pt idx="901">
                  <c:v>1.8616475063759412</c:v>
                </c:pt>
                <c:pt idx="902">
                  <c:v>1.8616896584857237</c:v>
                </c:pt>
                <c:pt idx="903">
                  <c:v>1.8617318096411228</c:v>
                </c:pt>
                <c:pt idx="904">
                  <c:v>1.8617739598422092</c:v>
                </c:pt>
                <c:pt idx="905">
                  <c:v>1.8618161090890422</c:v>
                </c:pt>
                <c:pt idx="906">
                  <c:v>1.8618582573816918</c:v>
                </c:pt>
                <c:pt idx="907">
                  <c:v>1.8619004047202177</c:v>
                </c:pt>
                <c:pt idx="908">
                  <c:v>1.8619425511046896</c:v>
                </c:pt>
                <c:pt idx="909">
                  <c:v>1.8619846965351676</c:v>
                </c:pt>
                <c:pt idx="910">
                  <c:v>1.8620268410117187</c:v>
                </c:pt>
                <c:pt idx="911">
                  <c:v>1.8620689845344103</c:v>
                </c:pt>
                <c:pt idx="912">
                  <c:v>1.8621111271033022</c:v>
                </c:pt>
                <c:pt idx="913">
                  <c:v>1.8621532687184639</c:v>
                </c:pt>
                <c:pt idx="914">
                  <c:v>1.8621954093799555</c:v>
                </c:pt>
                <c:pt idx="915">
                  <c:v>1.8622375490878467</c:v>
                </c:pt>
                <c:pt idx="916">
                  <c:v>1.8622796878421968</c:v>
                </c:pt>
                <c:pt idx="917">
                  <c:v>1.862321825643076</c:v>
                </c:pt>
                <c:pt idx="918">
                  <c:v>1.8623639624905439</c:v>
                </c:pt>
                <c:pt idx="919">
                  <c:v>1.8624060983846702</c:v>
                </c:pt>
                <c:pt idx="920">
                  <c:v>1.8624482333255146</c:v>
                </c:pt>
                <c:pt idx="921">
                  <c:v>1.8624903673131441</c:v>
                </c:pt>
                <c:pt idx="922">
                  <c:v>1.8625325003476261</c:v>
                </c:pt>
                <c:pt idx="923">
                  <c:v>1.8625746324290202</c:v>
                </c:pt>
                <c:pt idx="924">
                  <c:v>1.8626167635573965</c:v>
                </c:pt>
                <c:pt idx="925">
                  <c:v>1.8626588937328139</c:v>
                </c:pt>
                <c:pt idx="926">
                  <c:v>1.8627010229553427</c:v>
                </c:pt>
                <c:pt idx="927">
                  <c:v>1.8627431512250421</c:v>
                </c:pt>
                <c:pt idx="928">
                  <c:v>1.8627852785419821</c:v>
                </c:pt>
                <c:pt idx="929">
                  <c:v>1.8628274049062221</c:v>
                </c:pt>
                <c:pt idx="930">
                  <c:v>1.862869530317832</c:v>
                </c:pt>
                <c:pt idx="931">
                  <c:v>1.8629116547768709</c:v>
                </c:pt>
                <c:pt idx="932">
                  <c:v>1.8629537782834094</c:v>
                </c:pt>
                <c:pt idx="933">
                  <c:v>1.8629959008375059</c:v>
                </c:pt>
                <c:pt idx="934">
                  <c:v>1.8630380224392282</c:v>
                </c:pt>
                <c:pt idx="935">
                  <c:v>1.8630801430886434</c:v>
                </c:pt>
                <c:pt idx="936">
                  <c:v>1.8631222627858108</c:v>
                </c:pt>
                <c:pt idx="937">
                  <c:v>1.8631643815308003</c:v>
                </c:pt>
                <c:pt idx="938">
                  <c:v>1.8632064993236712</c:v>
                </c:pt>
                <c:pt idx="939">
                  <c:v>1.8632486161644934</c:v>
                </c:pt>
                <c:pt idx="940">
                  <c:v>1.8632907320533263</c:v>
                </c:pt>
                <c:pt idx="941">
                  <c:v>1.863332846990239</c:v>
                </c:pt>
                <c:pt idx="942">
                  <c:v>1.8633749609752916</c:v>
                </c:pt>
                <c:pt idx="943">
                  <c:v>1.8634170740085512</c:v>
                </c:pt>
                <c:pt idx="944">
                  <c:v>1.8634591860900844</c:v>
                </c:pt>
                <c:pt idx="945">
                  <c:v>1.8635012972199509</c:v>
                </c:pt>
                <c:pt idx="946">
                  <c:v>1.8635434073982204</c:v>
                </c:pt>
                <c:pt idx="947">
                  <c:v>1.8635855166249522</c:v>
                </c:pt>
                <c:pt idx="948">
                  <c:v>1.8636276249002159</c:v>
                </c:pt>
                <c:pt idx="949">
                  <c:v>1.863669732224071</c:v>
                </c:pt>
                <c:pt idx="950">
                  <c:v>1.8637118385965867</c:v>
                </c:pt>
                <c:pt idx="951">
                  <c:v>1.8637539440178228</c:v>
                </c:pt>
                <c:pt idx="952">
                  <c:v>1.8637960484878462</c:v>
                </c:pt>
                <c:pt idx="953">
                  <c:v>1.863838152006724</c:v>
                </c:pt>
                <c:pt idx="954">
                  <c:v>1.8638802545745179</c:v>
                </c:pt>
                <c:pt idx="955">
                  <c:v>1.8639223561912899</c:v>
                </c:pt>
                <c:pt idx="956">
                  <c:v>1.863964456857107</c:v>
                </c:pt>
                <c:pt idx="957">
                  <c:v>1.8640065565720363</c:v>
                </c:pt>
                <c:pt idx="958">
                  <c:v>1.8640486553361368</c:v>
                </c:pt>
                <c:pt idx="959">
                  <c:v>1.8640907531494784</c:v>
                </c:pt>
                <c:pt idx="960">
                  <c:v>1.8641328500121201</c:v>
                </c:pt>
                <c:pt idx="961">
                  <c:v>1.8641749459241319</c:v>
                </c:pt>
                <c:pt idx="962">
                  <c:v>1.8642170408855725</c:v>
                </c:pt>
                <c:pt idx="963">
                  <c:v>1.864259134896509</c:v>
                </c:pt>
                <c:pt idx="964">
                  <c:v>1.8643012279570086</c:v>
                </c:pt>
                <c:pt idx="965">
                  <c:v>1.8643433200671302</c:v>
                </c:pt>
                <c:pt idx="966">
                  <c:v>1.8643854112269438</c:v>
                </c:pt>
                <c:pt idx="967">
                  <c:v>1.8644275014365079</c:v>
                </c:pt>
                <c:pt idx="968">
                  <c:v>1.8644695906958928</c:v>
                </c:pt>
                <c:pt idx="969">
                  <c:v>1.864511679005157</c:v>
                </c:pt>
                <c:pt idx="970">
                  <c:v>1.8645537663643705</c:v>
                </c:pt>
                <c:pt idx="971">
                  <c:v>1.8645958527735924</c:v>
                </c:pt>
                <c:pt idx="972">
                  <c:v>1.8646379382328919</c:v>
                </c:pt>
                <c:pt idx="973">
                  <c:v>1.8646800227423284</c:v>
                </c:pt>
                <c:pt idx="974">
                  <c:v>1.8647221063019712</c:v>
                </c:pt>
                <c:pt idx="975">
                  <c:v>1.8647641889118796</c:v>
                </c:pt>
                <c:pt idx="976">
                  <c:v>1.8648062705721202</c:v>
                </c:pt>
                <c:pt idx="977">
                  <c:v>1.8648483512827605</c:v>
                </c:pt>
                <c:pt idx="978">
                  <c:v>1.864890431043859</c:v>
                </c:pt>
                <c:pt idx="979">
                  <c:v>1.8649325098554854</c:v>
                </c:pt>
                <c:pt idx="980">
                  <c:v>1.8649745877176986</c:v>
                </c:pt>
                <c:pt idx="981">
                  <c:v>1.8650166646305684</c:v>
                </c:pt>
                <c:pt idx="982">
                  <c:v>1.8650587405941537</c:v>
                </c:pt>
                <c:pt idx="983">
                  <c:v>1.8651008156085236</c:v>
                </c:pt>
                <c:pt idx="984">
                  <c:v>1.8651428896737376</c:v>
                </c:pt>
                <c:pt idx="985">
                  <c:v>1.8651849627898622</c:v>
                </c:pt>
                <c:pt idx="986">
                  <c:v>1.8652270349569648</c:v>
                </c:pt>
                <c:pt idx="987">
                  <c:v>1.8652691061751037</c:v>
                </c:pt>
                <c:pt idx="988">
                  <c:v>1.8653111764443486</c:v>
                </c:pt>
                <c:pt idx="989">
                  <c:v>1.8653532457647586</c:v>
                </c:pt>
                <c:pt idx="990">
                  <c:v>1.8653953141364032</c:v>
                </c:pt>
                <c:pt idx="991">
                  <c:v>1.865437381559341</c:v>
                </c:pt>
                <c:pt idx="992">
                  <c:v>1.8654794480336416</c:v>
                </c:pt>
                <c:pt idx="993">
                  <c:v>1.8655215135593639</c:v>
                </c:pt>
                <c:pt idx="994">
                  <c:v>1.8655635781365776</c:v>
                </c:pt>
                <c:pt idx="995">
                  <c:v>1.865605641765341</c:v>
                </c:pt>
                <c:pt idx="996">
                  <c:v>1.865647704445724</c:v>
                </c:pt>
                <c:pt idx="997">
                  <c:v>1.8656897661777856</c:v>
                </c:pt>
                <c:pt idx="998">
                  <c:v>1.8657318269615919</c:v>
                </c:pt>
                <c:pt idx="999">
                  <c:v>1.8657738867972105</c:v>
                </c:pt>
                <c:pt idx="1000">
                  <c:v>1.8658159456846997</c:v>
                </c:pt>
                <c:pt idx="1001">
                  <c:v>1.865858003624129</c:v>
                </c:pt>
                <c:pt idx="1002">
                  <c:v>1.8659000606155571</c:v>
                </c:pt>
                <c:pt idx="1003">
                  <c:v>1.8659421166590537</c:v>
                </c:pt>
                <c:pt idx="1004">
                  <c:v>1.8659841717546777</c:v>
                </c:pt>
                <c:pt idx="1005">
                  <c:v>1.8660262259024951</c:v>
                </c:pt>
                <c:pt idx="1006">
                  <c:v>1.8660682791025733</c:v>
                </c:pt>
                <c:pt idx="1007">
                  <c:v>1.866110331354971</c:v>
                </c:pt>
                <c:pt idx="1008">
                  <c:v>1.8661523826597575</c:v>
                </c:pt>
                <c:pt idx="1009">
                  <c:v>1.8661944330169915</c:v>
                </c:pt>
                <c:pt idx="1010">
                  <c:v>1.8662364824267421</c:v>
                </c:pt>
                <c:pt idx="1011">
                  <c:v>1.8662785308890686</c:v>
                </c:pt>
                <c:pt idx="1012">
                  <c:v>1.86632057840404</c:v>
                </c:pt>
                <c:pt idx="1013">
                  <c:v>1.8663626249717149</c:v>
                </c:pt>
                <c:pt idx="1014">
                  <c:v>1.8664046705921629</c:v>
                </c:pt>
                <c:pt idx="1015">
                  <c:v>1.8664467152654425</c:v>
                </c:pt>
                <c:pt idx="1016">
                  <c:v>1.8664887589916233</c:v>
                </c:pt>
                <c:pt idx="1017">
                  <c:v>1.8665308017707638</c:v>
                </c:pt>
                <c:pt idx="1018">
                  <c:v>1.8665728436029305</c:v>
                </c:pt>
                <c:pt idx="1019">
                  <c:v>1.8666148844881905</c:v>
                </c:pt>
                <c:pt idx="1020">
                  <c:v>1.8666569244266018</c:v>
                </c:pt>
                <c:pt idx="1021">
                  <c:v>1.8666989634182343</c:v>
                </c:pt>
                <c:pt idx="1022">
                  <c:v>1.8667410014631463</c:v>
                </c:pt>
                <c:pt idx="1023">
                  <c:v>1.8667830385614073</c:v>
                </c:pt>
                <c:pt idx="1024">
                  <c:v>1.8668250747130755</c:v>
                </c:pt>
                <c:pt idx="1025">
                  <c:v>1.8668671099182208</c:v>
                </c:pt>
                <c:pt idx="1026">
                  <c:v>1.8669091441769012</c:v>
                </c:pt>
                <c:pt idx="1027">
                  <c:v>1.8669511774891838</c:v>
                </c:pt>
                <c:pt idx="1028">
                  <c:v>1.8669932098551349</c:v>
                </c:pt>
                <c:pt idx="1029">
                  <c:v>1.8670352412748132</c:v>
                </c:pt>
                <c:pt idx="1030">
                  <c:v>1.8670772717482877</c:v>
                </c:pt>
                <c:pt idx="1031">
                  <c:v>1.8671193012756175</c:v>
                </c:pt>
                <c:pt idx="1032">
                  <c:v>1.8671613298568712</c:v>
                </c:pt>
                <c:pt idx="1033">
                  <c:v>1.8672033574921079</c:v>
                </c:pt>
                <c:pt idx="1034">
                  <c:v>1.8672453841813963</c:v>
                </c:pt>
                <c:pt idx="1035">
                  <c:v>1.8672874099247951</c:v>
                </c:pt>
                <c:pt idx="1036">
                  <c:v>1.8673294347223739</c:v>
                </c:pt>
                <c:pt idx="1037">
                  <c:v>1.8673714585741905</c:v>
                </c:pt>
                <c:pt idx="1038">
                  <c:v>1.8674134814803121</c:v>
                </c:pt>
                <c:pt idx="1039">
                  <c:v>1.8674555034408049</c:v>
                </c:pt>
                <c:pt idx="1040">
                  <c:v>1.8674975244557273</c:v>
                </c:pt>
                <c:pt idx="1041">
                  <c:v>1.8675395445251488</c:v>
                </c:pt>
                <c:pt idx="1042">
                  <c:v>1.8675815636491275</c:v>
                </c:pt>
                <c:pt idx="1043">
                  <c:v>1.8676235818277327</c:v>
                </c:pt>
                <c:pt idx="1044">
                  <c:v>1.8676655990610229</c:v>
                </c:pt>
                <c:pt idx="1045">
                  <c:v>1.8677076153490675</c:v>
                </c:pt>
                <c:pt idx="1046">
                  <c:v>1.8677496306919243</c:v>
                </c:pt>
                <c:pt idx="1047">
                  <c:v>1.867791645089663</c:v>
                </c:pt>
                <c:pt idx="1048">
                  <c:v>1.8678336585423418</c:v>
                </c:pt>
                <c:pt idx="1049">
                  <c:v>1.8678756710500299</c:v>
                </c:pt>
                <c:pt idx="1050">
                  <c:v>1.8679176826127859</c:v>
                </c:pt>
                <c:pt idx="1051">
                  <c:v>1.8679596932306757</c:v>
                </c:pt>
                <c:pt idx="1052">
                  <c:v>1.8680017029037661</c:v>
                </c:pt>
                <c:pt idx="1053">
                  <c:v>1.8680437116321154</c:v>
                </c:pt>
                <c:pt idx="1054">
                  <c:v>1.8680857194157927</c:v>
                </c:pt>
                <c:pt idx="1055">
                  <c:v>1.8681277262548566</c:v>
                </c:pt>
                <c:pt idx="1056">
                  <c:v>1.8681697321493755</c:v>
                </c:pt>
                <c:pt idx="1057">
                  <c:v>1.8682117370994087</c:v>
                </c:pt>
                <c:pt idx="1058">
                  <c:v>1.8682537411050246</c:v>
                </c:pt>
                <c:pt idx="1059">
                  <c:v>1.8682957441662815</c:v>
                </c:pt>
                <c:pt idx="1060">
                  <c:v>1.8683377462832462</c:v>
                </c:pt>
                <c:pt idx="1061">
                  <c:v>1.8683797474559849</c:v>
                </c:pt>
                <c:pt idx="1062">
                  <c:v>1.8684217476845559</c:v>
                </c:pt>
                <c:pt idx="1063">
                  <c:v>1.8684637469690279</c:v>
                </c:pt>
                <c:pt idx="1064">
                  <c:v>1.8685057453094598</c:v>
                </c:pt>
                <c:pt idx="1065">
                  <c:v>1.8685477427059203</c:v>
                </c:pt>
                <c:pt idx="1066">
                  <c:v>1.8685897391584676</c:v>
                </c:pt>
                <c:pt idx="1067">
                  <c:v>1.8686317346671708</c:v>
                </c:pt>
                <c:pt idx="1068">
                  <c:v>1.8686737292320883</c:v>
                </c:pt>
                <c:pt idx="1069">
                  <c:v>1.8687157228532862</c:v>
                </c:pt>
                <c:pt idx="1070">
                  <c:v>1.868757715530831</c:v>
                </c:pt>
                <c:pt idx="1071">
                  <c:v>1.8687997072647806</c:v>
                </c:pt>
                <c:pt idx="1072">
                  <c:v>1.8688416980552045</c:v>
                </c:pt>
                <c:pt idx="1073">
                  <c:v>1.8688836879021604</c:v>
                </c:pt>
                <c:pt idx="1074">
                  <c:v>1.8689256768057176</c:v>
                </c:pt>
                <c:pt idx="1075">
                  <c:v>1.8689676647659343</c:v>
                </c:pt>
                <c:pt idx="1076">
                  <c:v>1.8690096517828794</c:v>
                </c:pt>
                <c:pt idx="1077">
                  <c:v>1.8690516378566109</c:v>
                </c:pt>
                <c:pt idx="1078">
                  <c:v>1.8690936229871982</c:v>
                </c:pt>
                <c:pt idx="1079">
                  <c:v>1.8691356071746987</c:v>
                </c:pt>
                <c:pt idx="1080">
                  <c:v>1.8691775904191796</c:v>
                </c:pt>
                <c:pt idx="1081">
                  <c:v>1.8692195727207064</c:v>
                </c:pt>
                <c:pt idx="1082">
                  <c:v>1.8692615540793374</c:v>
                </c:pt>
                <c:pt idx="1083">
                  <c:v>1.8693035344951419</c:v>
                </c:pt>
                <c:pt idx="1084">
                  <c:v>1.8693455139681776</c:v>
                </c:pt>
                <c:pt idx="1085">
                  <c:v>1.8693874924985134</c:v>
                </c:pt>
                <c:pt idx="1086">
                  <c:v>1.8694294700862077</c:v>
                </c:pt>
                <c:pt idx="1087">
                  <c:v>1.8694714467313294</c:v>
                </c:pt>
                <c:pt idx="1088">
                  <c:v>1.8695134224339365</c:v>
                </c:pt>
                <c:pt idx="1089">
                  <c:v>1.8695553971940975</c:v>
                </c:pt>
                <c:pt idx="1090">
                  <c:v>1.869597371011871</c:v>
                </c:pt>
                <c:pt idx="1091">
                  <c:v>1.8696393438873258</c:v>
                </c:pt>
                <c:pt idx="1092">
                  <c:v>1.8696813158205197</c:v>
                </c:pt>
                <c:pt idx="1093">
                  <c:v>1.869723286811519</c:v>
                </c:pt>
                <c:pt idx="1094">
                  <c:v>1.86976525686039</c:v>
                </c:pt>
                <c:pt idx="1095">
                  <c:v>1.8698072259671903</c:v>
                </c:pt>
                <c:pt idx="1096">
                  <c:v>1.8698491941319892</c:v>
                </c:pt>
                <c:pt idx="1097">
                  <c:v>1.8698911613548448</c:v>
                </c:pt>
                <c:pt idx="1098">
                  <c:v>1.8699331276358255</c:v>
                </c:pt>
                <c:pt idx="1099">
                  <c:v>1.8699750929749894</c:v>
                </c:pt>
                <c:pt idx="1100">
                  <c:v>1.8700170573724053</c:v>
                </c:pt>
                <c:pt idx="1101">
                  <c:v>1.8700590208281316</c:v>
                </c:pt>
                <c:pt idx="1102">
                  <c:v>1.8701009833422337</c:v>
                </c:pt>
                <c:pt idx="1103">
                  <c:v>1.8701429449147784</c:v>
                </c:pt>
                <c:pt idx="1104">
                  <c:v>1.8701849055458233</c:v>
                </c:pt>
                <c:pt idx="1105">
                  <c:v>1.8702268652354372</c:v>
                </c:pt>
                <c:pt idx="1106">
                  <c:v>1.870268823983678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57872"/>
        <c:axId val="229658264"/>
      </c:scatterChart>
      <c:valAx>
        <c:axId val="2296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8264"/>
        <c:crosses val="autoZero"/>
        <c:crossBetween val="midCat"/>
      </c:valAx>
      <c:valAx>
        <c:axId val="22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65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44</xdr:row>
      <xdr:rowOff>176212</xdr:rowOff>
    </xdr:from>
    <xdr:to>
      <xdr:col>18</xdr:col>
      <xdr:colOff>238125</xdr:colOff>
      <xdr:row>59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59</xdr:row>
      <xdr:rowOff>119062</xdr:rowOff>
    </xdr:from>
    <xdr:to>
      <xdr:col>18</xdr:col>
      <xdr:colOff>228600</xdr:colOff>
      <xdr:row>74</xdr:row>
      <xdr:rowOff>4762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1112</xdr:row>
      <xdr:rowOff>152400</xdr:rowOff>
    </xdr:from>
    <xdr:to>
      <xdr:col>15</xdr:col>
      <xdr:colOff>228600</xdr:colOff>
      <xdr:row>1122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257175</xdr:colOff>
      <xdr:row>1123</xdr:row>
      <xdr:rowOff>66675</xdr:rowOff>
    </xdr:from>
    <xdr:to>
      <xdr:col>15</xdr:col>
      <xdr:colOff>257175</xdr:colOff>
      <xdr:row>1133</xdr:row>
      <xdr:rowOff>57150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1115</xdr:row>
      <xdr:rowOff>14287</xdr:rowOff>
    </xdr:from>
    <xdr:to>
      <xdr:col>21</xdr:col>
      <xdr:colOff>257175</xdr:colOff>
      <xdr:row>1129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1115</xdr:row>
      <xdr:rowOff>19050</xdr:rowOff>
    </xdr:from>
    <xdr:to>
      <xdr:col>15</xdr:col>
      <xdr:colOff>171450</xdr:colOff>
      <xdr:row>1129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723900</xdr:colOff>
      <xdr:row>26</xdr:row>
      <xdr:rowOff>119062</xdr:rowOff>
    </xdr:from>
    <xdr:to>
      <xdr:col>13</xdr:col>
      <xdr:colOff>285750</xdr:colOff>
      <xdr:row>41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41</xdr:row>
      <xdr:rowOff>157162</xdr:rowOff>
    </xdr:from>
    <xdr:to>
      <xdr:col>13</xdr:col>
      <xdr:colOff>419100</xdr:colOff>
      <xdr:row>56</xdr:row>
      <xdr:rowOff>42862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171451</xdr:colOff>
      <xdr:row>2</xdr:row>
      <xdr:rowOff>0</xdr:rowOff>
    </xdr:from>
    <xdr:ext cx="285750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3630276" y="381000"/>
              <a:ext cx="285750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630276" y="381000"/>
              <a:ext cx="285750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𝑌 ̂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33</xdr:col>
      <xdr:colOff>171451</xdr:colOff>
      <xdr:row>2</xdr:row>
      <xdr:rowOff>0</xdr:rowOff>
    </xdr:from>
    <xdr:ext cx="285750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0945476" y="381000"/>
              <a:ext cx="285750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0945476" y="381000"/>
              <a:ext cx="285750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𝑌 ̂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0</xdr:row>
      <xdr:rowOff>180975</xdr:rowOff>
    </xdr:from>
    <xdr:ext cx="285750" cy="2296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705850" y="180975"/>
              <a:ext cx="285750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705850" y="180975"/>
              <a:ext cx="285750" cy="2296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𝑌 ̂</a:t>
              </a:r>
              <a:endParaRPr lang="en-US" sz="140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FE2010 - Cop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2010 - Cop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E2010 - Copy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E2011 - Copy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9"/>
  <sheetViews>
    <sheetView workbookViewId="0">
      <selection sqref="A1:J1108"/>
    </sheetView>
  </sheetViews>
  <sheetFormatPr defaultRowHeight="15" x14ac:dyDescent="0.25"/>
  <cols>
    <col min="1" max="1" width="12" customWidth="1"/>
    <col min="2" max="2" width="10.42578125" customWidth="1"/>
    <col min="4" max="4" width="8.85546875" style="5" customWidth="1"/>
    <col min="5" max="7" width="9.140625" customWidth="1"/>
    <col min="8" max="8" width="9.7109375" style="5" customWidth="1"/>
    <col min="9" max="11" width="9.140625" customWidth="1"/>
  </cols>
  <sheetData>
    <row r="1" spans="1:18" x14ac:dyDescent="0.25">
      <c r="A1" t="s">
        <v>2</v>
      </c>
      <c r="B1" t="s">
        <v>3</v>
      </c>
      <c r="C1" t="s">
        <v>4</v>
      </c>
      <c r="D1" s="5" t="s">
        <v>5</v>
      </c>
      <c r="E1" t="s">
        <v>6</v>
      </c>
      <c r="F1" t="s">
        <v>7</v>
      </c>
      <c r="G1" t="s">
        <v>8</v>
      </c>
      <c r="H1" s="5" t="s">
        <v>9</v>
      </c>
      <c r="I1" t="s">
        <v>0</v>
      </c>
      <c r="J1" t="s">
        <v>1</v>
      </c>
    </row>
    <row r="2" spans="1:18" x14ac:dyDescent="0.25">
      <c r="A2">
        <v>28.0198</v>
      </c>
      <c r="B2">
        <v>6</v>
      </c>
      <c r="C2">
        <v>1</v>
      </c>
      <c r="D2" s="5">
        <v>0</v>
      </c>
      <c r="E2">
        <v>2</v>
      </c>
      <c r="F2">
        <v>2</v>
      </c>
      <c r="G2">
        <v>1</v>
      </c>
      <c r="H2" s="5">
        <v>0</v>
      </c>
      <c r="I2">
        <v>4.7</v>
      </c>
      <c r="J2">
        <v>8</v>
      </c>
    </row>
    <row r="3" spans="1:18" ht="15.75" thickBot="1" x14ac:dyDescent="0.3">
      <c r="A3">
        <v>25.609400000000001</v>
      </c>
      <c r="B3">
        <v>6</v>
      </c>
      <c r="C3">
        <v>1</v>
      </c>
      <c r="D3" s="5">
        <v>0</v>
      </c>
      <c r="E3">
        <v>2</v>
      </c>
      <c r="F3">
        <v>2</v>
      </c>
      <c r="G3">
        <v>1</v>
      </c>
      <c r="H3" s="5">
        <v>0</v>
      </c>
      <c r="I3">
        <v>4.7</v>
      </c>
      <c r="J3">
        <v>8</v>
      </c>
    </row>
    <row r="4" spans="1:18" x14ac:dyDescent="0.25">
      <c r="A4">
        <v>26.8</v>
      </c>
      <c r="B4">
        <v>6</v>
      </c>
      <c r="C4">
        <v>1</v>
      </c>
      <c r="D4" s="5">
        <v>0</v>
      </c>
      <c r="E4">
        <v>2</v>
      </c>
      <c r="F4">
        <v>2</v>
      </c>
      <c r="G4">
        <v>1</v>
      </c>
      <c r="H4" s="5">
        <v>0</v>
      </c>
      <c r="I4">
        <v>4.2</v>
      </c>
      <c r="J4">
        <v>8</v>
      </c>
      <c r="L4" s="4" t="s">
        <v>11</v>
      </c>
      <c r="M4" s="4"/>
    </row>
    <row r="5" spans="1:18" x14ac:dyDescent="0.25">
      <c r="A5">
        <v>25.045100000000001</v>
      </c>
      <c r="B5">
        <v>6</v>
      </c>
      <c r="C5">
        <v>1</v>
      </c>
      <c r="D5" s="5">
        <v>0</v>
      </c>
      <c r="E5">
        <v>2</v>
      </c>
      <c r="F5">
        <v>2</v>
      </c>
      <c r="G5">
        <v>1</v>
      </c>
      <c r="H5" s="5">
        <v>0</v>
      </c>
      <c r="I5">
        <v>4.2</v>
      </c>
      <c r="J5">
        <v>8</v>
      </c>
      <c r="L5" s="1" t="s">
        <v>12</v>
      </c>
      <c r="M5" s="1">
        <v>0.8027845169235257</v>
      </c>
    </row>
    <row r="6" spans="1:18" x14ac:dyDescent="0.25">
      <c r="A6">
        <v>24.8</v>
      </c>
      <c r="B6">
        <v>6</v>
      </c>
      <c r="C6">
        <v>0</v>
      </c>
      <c r="D6" s="5">
        <v>0</v>
      </c>
      <c r="E6">
        <v>2</v>
      </c>
      <c r="F6">
        <v>2</v>
      </c>
      <c r="G6">
        <v>1</v>
      </c>
      <c r="H6" s="5">
        <v>0</v>
      </c>
      <c r="I6">
        <v>5.2</v>
      </c>
      <c r="J6">
        <v>10</v>
      </c>
      <c r="L6" s="13" t="s">
        <v>13</v>
      </c>
      <c r="M6" s="13">
        <v>0.64446298061213847</v>
      </c>
      <c r="O6" s="14" t="s">
        <v>55</v>
      </c>
      <c r="P6" s="14"/>
      <c r="Q6" s="14"/>
    </row>
    <row r="7" spans="1:18" x14ac:dyDescent="0.25">
      <c r="A7">
        <v>23.9</v>
      </c>
      <c r="B7">
        <v>6</v>
      </c>
      <c r="C7">
        <v>0</v>
      </c>
      <c r="D7" s="5">
        <v>0</v>
      </c>
      <c r="E7">
        <v>2</v>
      </c>
      <c r="F7">
        <v>2</v>
      </c>
      <c r="G7">
        <v>1</v>
      </c>
      <c r="H7" s="5">
        <v>0</v>
      </c>
      <c r="I7">
        <v>5.2</v>
      </c>
      <c r="J7">
        <v>10</v>
      </c>
      <c r="L7" s="1" t="s">
        <v>14</v>
      </c>
      <c r="M7" s="1">
        <v>0.64154608619601206</v>
      </c>
    </row>
    <row r="8" spans="1:18" x14ac:dyDescent="0.25">
      <c r="A8">
        <v>39.7256</v>
      </c>
      <c r="B8">
        <v>6</v>
      </c>
      <c r="C8">
        <v>0</v>
      </c>
      <c r="D8" s="5">
        <v>0</v>
      </c>
      <c r="E8">
        <v>2</v>
      </c>
      <c r="F8">
        <v>2</v>
      </c>
      <c r="G8">
        <v>1</v>
      </c>
      <c r="H8" s="5">
        <v>0</v>
      </c>
      <c r="I8">
        <v>2</v>
      </c>
      <c r="J8">
        <v>4</v>
      </c>
      <c r="L8" s="1" t="s">
        <v>15</v>
      </c>
      <c r="M8" s="1">
        <v>4.4891486676992916</v>
      </c>
    </row>
    <row r="9" spans="1:18" ht="15.75" thickBot="1" x14ac:dyDescent="0.3">
      <c r="A9">
        <v>24.4</v>
      </c>
      <c r="B9">
        <v>6</v>
      </c>
      <c r="C9">
        <v>0</v>
      </c>
      <c r="D9" s="5">
        <v>0</v>
      </c>
      <c r="E9">
        <v>2</v>
      </c>
      <c r="F9">
        <v>2</v>
      </c>
      <c r="G9">
        <v>1</v>
      </c>
      <c r="H9" s="5">
        <v>0</v>
      </c>
      <c r="I9">
        <v>6</v>
      </c>
      <c r="J9">
        <v>12</v>
      </c>
      <c r="L9" s="2" t="s">
        <v>16</v>
      </c>
      <c r="M9" s="2">
        <v>1107</v>
      </c>
    </row>
    <row r="10" spans="1:18" x14ac:dyDescent="0.25">
      <c r="A10">
        <v>39.710299999999997</v>
      </c>
      <c r="B10">
        <v>6</v>
      </c>
      <c r="C10">
        <v>1</v>
      </c>
      <c r="D10" s="5">
        <v>0</v>
      </c>
      <c r="E10">
        <v>2</v>
      </c>
      <c r="F10">
        <v>2</v>
      </c>
      <c r="G10">
        <v>1</v>
      </c>
      <c r="H10" s="5">
        <v>1</v>
      </c>
      <c r="I10">
        <v>3</v>
      </c>
      <c r="J10">
        <v>6</v>
      </c>
    </row>
    <row r="11" spans="1:18" ht="15.75" thickBot="1" x14ac:dyDescent="0.3">
      <c r="A11">
        <v>38.7896</v>
      </c>
      <c r="B11">
        <v>6</v>
      </c>
      <c r="C11">
        <v>0</v>
      </c>
      <c r="D11" s="5">
        <v>0</v>
      </c>
      <c r="E11">
        <v>2</v>
      </c>
      <c r="F11">
        <v>2</v>
      </c>
      <c r="G11">
        <v>1</v>
      </c>
      <c r="H11" s="5">
        <v>1</v>
      </c>
      <c r="I11">
        <v>3</v>
      </c>
      <c r="J11">
        <v>6</v>
      </c>
      <c r="L11" t="s">
        <v>17</v>
      </c>
    </row>
    <row r="12" spans="1:18" x14ac:dyDescent="0.25">
      <c r="A12">
        <v>33.629600000000003</v>
      </c>
      <c r="B12">
        <v>7</v>
      </c>
      <c r="C12">
        <v>1</v>
      </c>
      <c r="D12" s="5">
        <v>0</v>
      </c>
      <c r="E12">
        <v>2</v>
      </c>
      <c r="F12">
        <v>2</v>
      </c>
      <c r="G12">
        <v>1</v>
      </c>
      <c r="H12" s="5">
        <v>0</v>
      </c>
      <c r="I12">
        <v>3</v>
      </c>
      <c r="J12">
        <v>6</v>
      </c>
      <c r="L12" s="3"/>
      <c r="M12" s="3" t="s">
        <v>22</v>
      </c>
      <c r="N12" s="3" t="s">
        <v>23</v>
      </c>
      <c r="O12" s="3" t="s">
        <v>24</v>
      </c>
      <c r="P12" s="3" t="s">
        <v>25</v>
      </c>
      <c r="Q12" s="3" t="s">
        <v>26</v>
      </c>
    </row>
    <row r="13" spans="1:18" x14ac:dyDescent="0.25">
      <c r="A13">
        <v>35.267800000000001</v>
      </c>
      <c r="B13">
        <v>6</v>
      </c>
      <c r="C13">
        <v>0</v>
      </c>
      <c r="D13" s="5">
        <v>0</v>
      </c>
      <c r="E13">
        <v>2</v>
      </c>
      <c r="F13">
        <v>2</v>
      </c>
      <c r="G13">
        <v>1</v>
      </c>
      <c r="H13" s="5">
        <v>0</v>
      </c>
      <c r="I13">
        <v>3</v>
      </c>
      <c r="J13">
        <v>6</v>
      </c>
      <c r="L13" s="1" t="s">
        <v>18</v>
      </c>
      <c r="M13" s="1">
        <v>9</v>
      </c>
      <c r="N13" s="1">
        <v>40072.62131586286</v>
      </c>
      <c r="O13" s="1">
        <v>4452.5134795403173</v>
      </c>
      <c r="P13" s="1">
        <v>220.9414838772116</v>
      </c>
      <c r="Q13" s="13">
        <v>3.3246200391400501E-239</v>
      </c>
      <c r="R13" t="s">
        <v>56</v>
      </c>
    </row>
    <row r="14" spans="1:18" x14ac:dyDescent="0.25">
      <c r="A14">
        <v>17.8</v>
      </c>
      <c r="B14">
        <v>7</v>
      </c>
      <c r="C14">
        <v>0</v>
      </c>
      <c r="D14" s="5">
        <v>0</v>
      </c>
      <c r="E14">
        <v>2</v>
      </c>
      <c r="F14">
        <v>2</v>
      </c>
      <c r="G14">
        <v>1</v>
      </c>
      <c r="H14" s="5">
        <v>0</v>
      </c>
      <c r="I14">
        <v>8</v>
      </c>
      <c r="J14">
        <v>16</v>
      </c>
      <c r="L14" s="1" t="s">
        <v>19</v>
      </c>
      <c r="M14" s="1">
        <v>1097</v>
      </c>
      <c r="N14" s="1">
        <v>22107.243969494841</v>
      </c>
      <c r="O14" s="1">
        <v>20.152455760706328</v>
      </c>
      <c r="P14" s="1"/>
      <c r="Q14" s="1"/>
    </row>
    <row r="15" spans="1:18" ht="15.75" thickBot="1" x14ac:dyDescent="0.3">
      <c r="A15">
        <v>27.1</v>
      </c>
      <c r="B15">
        <v>6</v>
      </c>
      <c r="C15">
        <v>0</v>
      </c>
      <c r="D15" s="5">
        <v>0</v>
      </c>
      <c r="E15">
        <v>1</v>
      </c>
      <c r="F15">
        <v>1</v>
      </c>
      <c r="G15">
        <v>0</v>
      </c>
      <c r="H15" s="5">
        <v>0</v>
      </c>
      <c r="I15">
        <v>6.2</v>
      </c>
      <c r="J15">
        <v>8</v>
      </c>
      <c r="L15" s="2" t="s">
        <v>20</v>
      </c>
      <c r="M15" s="2">
        <v>1106</v>
      </c>
      <c r="N15" s="2">
        <v>62179.8652853577</v>
      </c>
      <c r="O15" s="2"/>
      <c r="P15" s="2"/>
      <c r="Q15" s="2"/>
    </row>
    <row r="16" spans="1:18" ht="15.75" thickBot="1" x14ac:dyDescent="0.3">
      <c r="A16">
        <v>34.349299999999999</v>
      </c>
      <c r="B16">
        <v>6</v>
      </c>
      <c r="C16">
        <v>1</v>
      </c>
      <c r="D16" s="5">
        <v>0</v>
      </c>
      <c r="E16">
        <v>1</v>
      </c>
      <c r="F16">
        <v>1</v>
      </c>
      <c r="G16">
        <v>0</v>
      </c>
      <c r="H16" s="5">
        <v>0</v>
      </c>
      <c r="I16">
        <v>6.2</v>
      </c>
      <c r="J16">
        <v>8</v>
      </c>
    </row>
    <row r="17" spans="1:20" x14ac:dyDescent="0.25">
      <c r="A17">
        <v>35.799999999999997</v>
      </c>
      <c r="B17">
        <v>6</v>
      </c>
      <c r="C17">
        <v>0</v>
      </c>
      <c r="D17" s="5">
        <v>0</v>
      </c>
      <c r="E17">
        <v>1</v>
      </c>
      <c r="F17">
        <v>1</v>
      </c>
      <c r="G17">
        <v>0</v>
      </c>
      <c r="H17" s="5">
        <v>0</v>
      </c>
      <c r="I17">
        <v>6.2</v>
      </c>
      <c r="J17">
        <v>8</v>
      </c>
      <c r="L17" s="3"/>
      <c r="M17" s="3" t="s">
        <v>27</v>
      </c>
      <c r="N17" s="3" t="s">
        <v>15</v>
      </c>
      <c r="O17" s="3" t="s">
        <v>28</v>
      </c>
      <c r="P17" s="3" t="s">
        <v>29</v>
      </c>
      <c r="Q17" s="3" t="s">
        <v>30</v>
      </c>
      <c r="R17" s="3" t="s">
        <v>31</v>
      </c>
      <c r="S17" s="3" t="s">
        <v>32</v>
      </c>
      <c r="T17" s="3" t="s">
        <v>33</v>
      </c>
    </row>
    <row r="18" spans="1:20" x14ac:dyDescent="0.25">
      <c r="A18">
        <v>33.700000000000003</v>
      </c>
      <c r="B18">
        <v>6</v>
      </c>
      <c r="C18">
        <v>0</v>
      </c>
      <c r="D18" s="5">
        <v>0</v>
      </c>
      <c r="E18">
        <v>1</v>
      </c>
      <c r="F18">
        <v>1</v>
      </c>
      <c r="G18">
        <v>0</v>
      </c>
      <c r="H18" s="5">
        <v>0</v>
      </c>
      <c r="I18">
        <v>7</v>
      </c>
      <c r="J18">
        <v>8</v>
      </c>
      <c r="L18" s="1" t="s">
        <v>21</v>
      </c>
      <c r="M18" s="1">
        <v>54.347217398843654</v>
      </c>
      <c r="N18" s="1">
        <v>1.0972605357857153</v>
      </c>
      <c r="O18" s="1">
        <v>49.529911653960333</v>
      </c>
      <c r="P18" s="1">
        <v>5.0196027967318667E-282</v>
      </c>
      <c r="Q18" s="1">
        <v>52.194250856743992</v>
      </c>
      <c r="R18" s="1">
        <v>56.500183940943316</v>
      </c>
      <c r="S18" s="1">
        <v>52.194250856743992</v>
      </c>
      <c r="T18" s="1">
        <v>56.500183940943316</v>
      </c>
    </row>
    <row r="19" spans="1:20" x14ac:dyDescent="0.25">
      <c r="A19">
        <v>30</v>
      </c>
      <c r="B19">
        <v>6</v>
      </c>
      <c r="C19">
        <v>0</v>
      </c>
      <c r="D19" s="5">
        <v>0</v>
      </c>
      <c r="E19">
        <v>1</v>
      </c>
      <c r="F19">
        <v>1</v>
      </c>
      <c r="G19">
        <v>1</v>
      </c>
      <c r="H19" s="5">
        <v>0</v>
      </c>
      <c r="I19">
        <v>8.4</v>
      </c>
      <c r="J19">
        <v>10</v>
      </c>
      <c r="L19" s="1" t="s">
        <v>3</v>
      </c>
      <c r="M19" s="1">
        <v>-0.17251744799136776</v>
      </c>
      <c r="N19" s="1">
        <v>0.10650229400643162</v>
      </c>
      <c r="O19" s="1">
        <v>-1.619847249308541</v>
      </c>
      <c r="P19" s="1">
        <v>0.1055525053307671</v>
      </c>
      <c r="Q19" s="1">
        <v>-0.38148867057208025</v>
      </c>
      <c r="R19" s="1">
        <v>3.6453774589344706E-2</v>
      </c>
      <c r="S19" s="1">
        <v>-0.38148867057208025</v>
      </c>
      <c r="T19" s="1">
        <v>3.6453774589344706E-2</v>
      </c>
    </row>
    <row r="20" spans="1:20" x14ac:dyDescent="0.25">
      <c r="A20">
        <v>30</v>
      </c>
      <c r="B20">
        <v>6</v>
      </c>
      <c r="C20">
        <v>0</v>
      </c>
      <c r="D20" s="5">
        <v>0</v>
      </c>
      <c r="E20">
        <v>1</v>
      </c>
      <c r="F20">
        <v>1</v>
      </c>
      <c r="G20">
        <v>1</v>
      </c>
      <c r="H20" s="5">
        <v>0</v>
      </c>
      <c r="I20">
        <v>8.4</v>
      </c>
      <c r="J20">
        <v>10</v>
      </c>
      <c r="L20" s="1" t="s">
        <v>4</v>
      </c>
      <c r="M20" s="13">
        <v>-1.4449914981652812</v>
      </c>
      <c r="N20" s="1">
        <v>0.29998116563969579</v>
      </c>
      <c r="O20" s="1">
        <v>-4.8169407405425089</v>
      </c>
      <c r="P20" s="13">
        <v>1.662274645873379E-6</v>
      </c>
      <c r="Q20" s="1">
        <v>-2.0335931946801824</v>
      </c>
      <c r="R20" s="1">
        <v>-0.85638980165038003</v>
      </c>
      <c r="S20" s="1">
        <v>-2.0335931946801824</v>
      </c>
      <c r="T20" s="1">
        <v>-0.85638980165038003</v>
      </c>
    </row>
    <row r="21" spans="1:20" x14ac:dyDescent="0.25">
      <c r="A21">
        <v>24.349900000000002</v>
      </c>
      <c r="B21">
        <v>7</v>
      </c>
      <c r="C21">
        <v>0</v>
      </c>
      <c r="D21" s="5">
        <v>0</v>
      </c>
      <c r="E21">
        <v>2</v>
      </c>
      <c r="F21">
        <v>2</v>
      </c>
      <c r="G21">
        <v>1</v>
      </c>
      <c r="H21" s="5">
        <v>0</v>
      </c>
      <c r="I21">
        <v>4.5</v>
      </c>
      <c r="J21">
        <v>8</v>
      </c>
      <c r="L21" s="1" t="s">
        <v>5</v>
      </c>
      <c r="M21" s="1">
        <v>-0.91375252403050111</v>
      </c>
      <c r="N21" s="1">
        <v>0.66807609104084553</v>
      </c>
      <c r="O21" s="1">
        <v>-1.3677372028190651</v>
      </c>
      <c r="P21" s="1">
        <v>0.17167447247645845</v>
      </c>
      <c r="Q21" s="1">
        <v>-2.2246038894791926</v>
      </c>
      <c r="R21" s="1">
        <v>0.39709884141819018</v>
      </c>
      <c r="S21" s="1">
        <v>-2.2246038894791926</v>
      </c>
      <c r="T21" s="1">
        <v>0.39709884141819018</v>
      </c>
    </row>
    <row r="22" spans="1:20" x14ac:dyDescent="0.25">
      <c r="A22">
        <v>20.99</v>
      </c>
      <c r="B22">
        <v>6</v>
      </c>
      <c r="C22">
        <v>0</v>
      </c>
      <c r="D22" s="5">
        <v>0</v>
      </c>
      <c r="E22">
        <v>2</v>
      </c>
      <c r="F22">
        <v>2</v>
      </c>
      <c r="G22">
        <v>1</v>
      </c>
      <c r="H22" s="5">
        <v>0</v>
      </c>
      <c r="I22">
        <v>5.7</v>
      </c>
      <c r="J22">
        <v>12</v>
      </c>
      <c r="L22" s="1" t="s">
        <v>6</v>
      </c>
      <c r="M22" s="1">
        <v>-0.37372337136407396</v>
      </c>
      <c r="N22" s="1">
        <v>0.98922985419858944</v>
      </c>
      <c r="O22" s="1">
        <v>-0.37779224896810321</v>
      </c>
      <c r="P22" s="1">
        <v>0.7056580158899951</v>
      </c>
      <c r="Q22" s="1">
        <v>-2.314719797532466</v>
      </c>
      <c r="R22" s="1">
        <v>1.5672730548043183</v>
      </c>
      <c r="S22" s="1">
        <v>-2.314719797532466</v>
      </c>
      <c r="T22" s="1">
        <v>1.5672730548043183</v>
      </c>
    </row>
    <row r="23" spans="1:20" x14ac:dyDescent="0.25">
      <c r="A23">
        <v>21.1</v>
      </c>
      <c r="B23">
        <v>6</v>
      </c>
      <c r="C23">
        <v>0</v>
      </c>
      <c r="D23" s="5">
        <v>0</v>
      </c>
      <c r="E23">
        <v>2</v>
      </c>
      <c r="F23">
        <v>2</v>
      </c>
      <c r="G23">
        <v>1</v>
      </c>
      <c r="H23" s="5">
        <v>0</v>
      </c>
      <c r="I23">
        <v>5.7</v>
      </c>
      <c r="J23">
        <v>12</v>
      </c>
      <c r="L23" s="1" t="s">
        <v>7</v>
      </c>
      <c r="M23" s="1">
        <v>-1.1105017646417394</v>
      </c>
      <c r="N23" s="1">
        <v>0.95980913044999927</v>
      </c>
      <c r="O23" s="1">
        <v>-1.1570027096127842</v>
      </c>
      <c r="P23" s="1">
        <v>0.24752312689222714</v>
      </c>
      <c r="Q23" s="1">
        <v>-2.9937709402536226</v>
      </c>
      <c r="R23" s="1">
        <v>0.77276741097014368</v>
      </c>
      <c r="S23" s="1">
        <v>-2.9937709402536226</v>
      </c>
      <c r="T23" s="1">
        <v>0.77276741097014368</v>
      </c>
    </row>
    <row r="24" spans="1:20" x14ac:dyDescent="0.25">
      <c r="A24">
        <v>25.4</v>
      </c>
      <c r="B24">
        <v>6</v>
      </c>
      <c r="C24">
        <v>1</v>
      </c>
      <c r="D24" s="5">
        <v>0</v>
      </c>
      <c r="E24">
        <v>2</v>
      </c>
      <c r="F24">
        <v>2</v>
      </c>
      <c r="G24">
        <v>1</v>
      </c>
      <c r="H24" s="5">
        <v>0</v>
      </c>
      <c r="I24">
        <v>5.2</v>
      </c>
      <c r="J24">
        <v>10</v>
      </c>
      <c r="L24" s="1" t="s">
        <v>8</v>
      </c>
      <c r="M24" s="13">
        <v>1.6870124919223346</v>
      </c>
      <c r="N24" s="1">
        <v>0.37959211656344</v>
      </c>
      <c r="O24" s="1">
        <v>4.4442769444090651</v>
      </c>
      <c r="P24" s="13">
        <v>9.713347536320089E-6</v>
      </c>
      <c r="Q24" s="1">
        <v>0.94220385263169126</v>
      </c>
      <c r="R24" s="1">
        <v>2.431821131212978</v>
      </c>
      <c r="S24" s="1">
        <v>0.94220385263169126</v>
      </c>
      <c r="T24" s="1">
        <v>2.431821131212978</v>
      </c>
    </row>
    <row r="25" spans="1:20" x14ac:dyDescent="0.25">
      <c r="A25">
        <v>24</v>
      </c>
      <c r="B25">
        <v>6</v>
      </c>
      <c r="C25">
        <v>0</v>
      </c>
      <c r="D25" s="5">
        <v>0</v>
      </c>
      <c r="E25">
        <v>2</v>
      </c>
      <c r="F25">
        <v>2</v>
      </c>
      <c r="G25">
        <v>1</v>
      </c>
      <c r="H25" s="5">
        <v>0</v>
      </c>
      <c r="I25">
        <v>5.2</v>
      </c>
      <c r="J25">
        <v>10</v>
      </c>
      <c r="L25" s="1" t="s">
        <v>9</v>
      </c>
      <c r="M25" s="1">
        <v>0.62353614299438898</v>
      </c>
      <c r="N25" s="1">
        <v>0.37193342700740939</v>
      </c>
      <c r="O25" s="1">
        <v>1.6764724483394371</v>
      </c>
      <c r="P25" s="1">
        <v>9.393061201089703E-2</v>
      </c>
      <c r="Q25" s="1">
        <v>-0.10624516064287204</v>
      </c>
      <c r="R25" s="1">
        <v>1.35331744663165</v>
      </c>
      <c r="S25" s="1">
        <v>-0.10624516064287204</v>
      </c>
      <c r="T25" s="1">
        <v>1.35331744663165</v>
      </c>
    </row>
    <row r="26" spans="1:20" x14ac:dyDescent="0.25">
      <c r="A26">
        <v>25.4</v>
      </c>
      <c r="B26">
        <v>6</v>
      </c>
      <c r="C26">
        <v>0</v>
      </c>
      <c r="D26" s="5">
        <v>0</v>
      </c>
      <c r="E26">
        <v>2</v>
      </c>
      <c r="F26">
        <v>2</v>
      </c>
      <c r="G26">
        <v>1</v>
      </c>
      <c r="H26" s="5">
        <v>0</v>
      </c>
      <c r="I26">
        <v>5.2</v>
      </c>
      <c r="J26">
        <v>10</v>
      </c>
      <c r="L26" s="1" t="s">
        <v>0</v>
      </c>
      <c r="M26" s="13">
        <v>-3.8609689088860297</v>
      </c>
      <c r="N26" s="1">
        <v>0.28048280155345368</v>
      </c>
      <c r="O26" s="1">
        <v>-13.765439048319747</v>
      </c>
      <c r="P26" s="13">
        <v>6.915226616562561E-40</v>
      </c>
      <c r="Q26" s="1">
        <v>-4.4113123028973265</v>
      </c>
      <c r="R26" s="1">
        <v>-3.310625514874733</v>
      </c>
      <c r="S26" s="1">
        <v>-4.4113123028973265</v>
      </c>
      <c r="T26" s="1">
        <v>-3.310625514874733</v>
      </c>
    </row>
    <row r="27" spans="1:20" ht="15.75" thickBot="1" x14ac:dyDescent="0.3">
      <c r="A27">
        <v>22.6</v>
      </c>
      <c r="B27">
        <v>6</v>
      </c>
      <c r="C27">
        <v>0</v>
      </c>
      <c r="D27" s="5">
        <v>0</v>
      </c>
      <c r="E27">
        <v>2</v>
      </c>
      <c r="F27">
        <v>2</v>
      </c>
      <c r="G27">
        <v>1</v>
      </c>
      <c r="H27" s="5">
        <v>0</v>
      </c>
      <c r="I27">
        <v>5.2</v>
      </c>
      <c r="J27">
        <v>10</v>
      </c>
      <c r="L27" s="2" t="s">
        <v>1</v>
      </c>
      <c r="M27" s="18">
        <v>-0.48880142145520683</v>
      </c>
      <c r="N27" s="2">
        <v>0.18452953170148004</v>
      </c>
      <c r="O27" s="2">
        <v>-2.6489062045957947</v>
      </c>
      <c r="P27" s="18">
        <v>8.1912635150002376E-3</v>
      </c>
      <c r="Q27" s="2">
        <v>-0.85087213741157786</v>
      </c>
      <c r="R27" s="2">
        <v>-0.12673070549883581</v>
      </c>
      <c r="S27" s="2">
        <v>-0.85087213741157786</v>
      </c>
      <c r="T27" s="2">
        <v>-0.12673070549883581</v>
      </c>
    </row>
    <row r="28" spans="1:20" x14ac:dyDescent="0.25">
      <c r="A28">
        <v>17.5</v>
      </c>
      <c r="B28">
        <v>7</v>
      </c>
      <c r="C28">
        <v>0</v>
      </c>
      <c r="D28" s="5">
        <v>0</v>
      </c>
      <c r="E28">
        <v>2</v>
      </c>
      <c r="F28">
        <v>2</v>
      </c>
      <c r="G28">
        <v>1</v>
      </c>
      <c r="H28" s="5">
        <v>0</v>
      </c>
      <c r="I28">
        <v>6.5</v>
      </c>
      <c r="J28">
        <v>12</v>
      </c>
    </row>
    <row r="29" spans="1:20" x14ac:dyDescent="0.25">
      <c r="A29">
        <v>19.899999999999999</v>
      </c>
      <c r="B29">
        <v>7</v>
      </c>
      <c r="C29">
        <v>0</v>
      </c>
      <c r="D29" s="5">
        <v>0</v>
      </c>
      <c r="E29">
        <v>2</v>
      </c>
      <c r="F29">
        <v>2</v>
      </c>
      <c r="G29">
        <v>1</v>
      </c>
      <c r="H29" s="5">
        <v>0</v>
      </c>
      <c r="I29">
        <v>6.5</v>
      </c>
      <c r="J29">
        <v>12</v>
      </c>
      <c r="L29" s="14" t="s">
        <v>53</v>
      </c>
      <c r="M29" s="14"/>
      <c r="N29" s="14" t="s">
        <v>54</v>
      </c>
      <c r="O29" s="14"/>
      <c r="P29" s="14"/>
      <c r="Q29" s="14"/>
      <c r="R29" s="14"/>
      <c r="S29" s="14"/>
      <c r="T29" s="14"/>
    </row>
    <row r="30" spans="1:20" x14ac:dyDescent="0.25">
      <c r="A30">
        <v>19.899999999999999</v>
      </c>
      <c r="B30">
        <v>7</v>
      </c>
      <c r="C30">
        <v>0</v>
      </c>
      <c r="D30" s="5">
        <v>0</v>
      </c>
      <c r="E30">
        <v>2</v>
      </c>
      <c r="F30">
        <v>2</v>
      </c>
      <c r="G30">
        <v>1</v>
      </c>
      <c r="H30" s="5">
        <v>0</v>
      </c>
      <c r="I30">
        <v>6.5</v>
      </c>
      <c r="J30">
        <v>12</v>
      </c>
    </row>
    <row r="31" spans="1:20" ht="15.75" thickBot="1" x14ac:dyDescent="0.3">
      <c r="A31">
        <v>17.5</v>
      </c>
      <c r="B31">
        <v>7</v>
      </c>
      <c r="C31">
        <v>0</v>
      </c>
      <c r="D31" s="5">
        <v>0</v>
      </c>
      <c r="E31">
        <v>2</v>
      </c>
      <c r="F31">
        <v>2</v>
      </c>
      <c r="G31">
        <v>1</v>
      </c>
      <c r="H31" s="5">
        <v>0</v>
      </c>
      <c r="I31">
        <v>6.5</v>
      </c>
      <c r="J31">
        <v>12</v>
      </c>
    </row>
    <row r="32" spans="1:20" ht="15.75" thickTop="1" x14ac:dyDescent="0.25">
      <c r="A32">
        <v>19.899999999999999</v>
      </c>
      <c r="B32">
        <v>7</v>
      </c>
      <c r="C32">
        <v>0</v>
      </c>
      <c r="D32" s="5">
        <v>0</v>
      </c>
      <c r="E32">
        <v>2</v>
      </c>
      <c r="F32">
        <v>2</v>
      </c>
      <c r="G32">
        <v>1</v>
      </c>
      <c r="H32" s="5">
        <v>0</v>
      </c>
      <c r="I32">
        <v>6.5</v>
      </c>
      <c r="J32">
        <v>12</v>
      </c>
      <c r="L32" s="15"/>
    </row>
    <row r="33" spans="1:12" x14ac:dyDescent="0.25">
      <c r="A33">
        <v>37.619999999999997</v>
      </c>
      <c r="B33">
        <v>6</v>
      </c>
      <c r="C33">
        <v>0</v>
      </c>
      <c r="D33" s="5">
        <v>0</v>
      </c>
      <c r="E33">
        <v>2</v>
      </c>
      <c r="F33">
        <v>2</v>
      </c>
      <c r="G33">
        <v>1</v>
      </c>
      <c r="H33" s="5">
        <v>1</v>
      </c>
      <c r="I33">
        <v>1.8</v>
      </c>
      <c r="J33">
        <v>4</v>
      </c>
      <c r="L33" s="16"/>
    </row>
    <row r="34" spans="1:12" x14ac:dyDescent="0.25">
      <c r="A34">
        <v>37.002800000000001</v>
      </c>
      <c r="B34">
        <v>6</v>
      </c>
      <c r="C34">
        <v>0</v>
      </c>
      <c r="D34" s="5">
        <v>0</v>
      </c>
      <c r="E34">
        <v>2</v>
      </c>
      <c r="F34">
        <v>2</v>
      </c>
      <c r="G34">
        <v>1</v>
      </c>
      <c r="H34" s="5">
        <v>1</v>
      </c>
      <c r="I34">
        <v>1.8</v>
      </c>
      <c r="J34">
        <v>4</v>
      </c>
      <c r="L34" s="16"/>
    </row>
    <row r="35" spans="1:12" x14ac:dyDescent="0.25">
      <c r="A35">
        <v>38.995899999999999</v>
      </c>
      <c r="B35">
        <v>5</v>
      </c>
      <c r="C35">
        <v>0</v>
      </c>
      <c r="D35" s="5">
        <v>0</v>
      </c>
      <c r="E35">
        <v>2</v>
      </c>
      <c r="F35">
        <v>2</v>
      </c>
      <c r="G35">
        <v>1</v>
      </c>
      <c r="H35" s="5">
        <v>0</v>
      </c>
      <c r="I35">
        <v>2</v>
      </c>
      <c r="J35">
        <v>4</v>
      </c>
      <c r="L35" s="16"/>
    </row>
    <row r="36" spans="1:12" x14ac:dyDescent="0.25">
      <c r="A36">
        <v>39</v>
      </c>
      <c r="B36">
        <v>6</v>
      </c>
      <c r="C36">
        <v>0</v>
      </c>
      <c r="D36" s="5">
        <v>0</v>
      </c>
      <c r="E36">
        <v>2</v>
      </c>
      <c r="F36">
        <v>2</v>
      </c>
      <c r="G36">
        <v>1</v>
      </c>
      <c r="H36" s="5">
        <v>0</v>
      </c>
      <c r="I36">
        <v>2</v>
      </c>
      <c r="J36">
        <v>4</v>
      </c>
      <c r="L36" s="16"/>
    </row>
    <row r="37" spans="1:12" x14ac:dyDescent="0.25">
      <c r="A37">
        <v>38.512</v>
      </c>
      <c r="B37">
        <v>6</v>
      </c>
      <c r="C37">
        <v>1</v>
      </c>
      <c r="D37" s="5">
        <v>0</v>
      </c>
      <c r="E37">
        <v>2</v>
      </c>
      <c r="F37">
        <v>2</v>
      </c>
      <c r="G37">
        <v>1</v>
      </c>
      <c r="H37" s="5">
        <v>0</v>
      </c>
      <c r="I37">
        <v>2</v>
      </c>
      <c r="J37">
        <v>4</v>
      </c>
      <c r="L37" s="16"/>
    </row>
    <row r="38" spans="1:12" x14ac:dyDescent="0.25">
      <c r="A38">
        <v>29.3</v>
      </c>
      <c r="B38">
        <v>7</v>
      </c>
      <c r="C38">
        <v>1</v>
      </c>
      <c r="D38" s="5">
        <v>0</v>
      </c>
      <c r="E38">
        <v>2</v>
      </c>
      <c r="F38">
        <v>2</v>
      </c>
      <c r="G38">
        <v>1</v>
      </c>
      <c r="H38" s="5">
        <v>0</v>
      </c>
      <c r="I38">
        <v>5.5</v>
      </c>
      <c r="J38">
        <v>8</v>
      </c>
      <c r="L38" s="16"/>
    </row>
    <row r="39" spans="1:12" x14ac:dyDescent="0.25">
      <c r="A39">
        <v>35.9</v>
      </c>
      <c r="B39">
        <v>6</v>
      </c>
      <c r="C39">
        <v>0</v>
      </c>
      <c r="D39" s="5">
        <v>0</v>
      </c>
      <c r="E39">
        <v>2</v>
      </c>
      <c r="F39">
        <v>2</v>
      </c>
      <c r="G39">
        <v>1</v>
      </c>
      <c r="H39" s="5">
        <v>0</v>
      </c>
      <c r="I39">
        <v>3</v>
      </c>
      <c r="J39">
        <v>6</v>
      </c>
      <c r="L39" s="16"/>
    </row>
    <row r="40" spans="1:12" x14ac:dyDescent="0.25">
      <c r="A40">
        <v>36.200000000000003</v>
      </c>
      <c r="B40">
        <v>7</v>
      </c>
      <c r="C40">
        <v>1</v>
      </c>
      <c r="D40" s="5">
        <v>0</v>
      </c>
      <c r="E40">
        <v>2</v>
      </c>
      <c r="F40">
        <v>2</v>
      </c>
      <c r="G40">
        <v>1</v>
      </c>
      <c r="H40" s="5">
        <v>0</v>
      </c>
      <c r="I40">
        <v>3.5</v>
      </c>
      <c r="J40">
        <v>6</v>
      </c>
      <c r="L40" s="16"/>
    </row>
    <row r="41" spans="1:12" ht="15.75" thickBot="1" x14ac:dyDescent="0.3">
      <c r="A41">
        <v>34.5</v>
      </c>
      <c r="B41">
        <v>7</v>
      </c>
      <c r="C41">
        <v>1</v>
      </c>
      <c r="D41" s="5">
        <v>0</v>
      </c>
      <c r="E41">
        <v>2</v>
      </c>
      <c r="F41">
        <v>2</v>
      </c>
      <c r="G41">
        <v>1</v>
      </c>
      <c r="H41" s="5">
        <v>0</v>
      </c>
      <c r="I41">
        <v>3.5</v>
      </c>
      <c r="J41">
        <v>6</v>
      </c>
      <c r="L41" s="17"/>
    </row>
    <row r="42" spans="1:12" ht="15.75" thickTop="1" x14ac:dyDescent="0.25">
      <c r="A42">
        <v>34.792700000000004</v>
      </c>
      <c r="B42">
        <v>6</v>
      </c>
      <c r="C42">
        <v>0</v>
      </c>
      <c r="D42" s="5">
        <v>0</v>
      </c>
      <c r="E42">
        <v>2</v>
      </c>
      <c r="F42">
        <v>2</v>
      </c>
      <c r="G42">
        <v>1</v>
      </c>
      <c r="H42" s="5">
        <v>0</v>
      </c>
      <c r="I42">
        <v>3.5</v>
      </c>
      <c r="J42">
        <v>6</v>
      </c>
    </row>
    <row r="43" spans="1:12" x14ac:dyDescent="0.25">
      <c r="A43">
        <v>30.8</v>
      </c>
      <c r="B43">
        <v>7</v>
      </c>
      <c r="C43">
        <v>1</v>
      </c>
      <c r="D43" s="5">
        <v>0</v>
      </c>
      <c r="E43">
        <v>2</v>
      </c>
      <c r="F43">
        <v>1</v>
      </c>
      <c r="G43">
        <v>1</v>
      </c>
      <c r="H43" s="5">
        <v>0</v>
      </c>
      <c r="I43">
        <v>5.5</v>
      </c>
      <c r="J43">
        <v>8</v>
      </c>
    </row>
    <row r="44" spans="1:12" x14ac:dyDescent="0.25">
      <c r="A44">
        <v>57.8</v>
      </c>
      <c r="B44">
        <v>5</v>
      </c>
      <c r="C44">
        <v>1</v>
      </c>
      <c r="D44" s="5">
        <v>0</v>
      </c>
      <c r="E44">
        <v>2</v>
      </c>
      <c r="F44">
        <v>2</v>
      </c>
      <c r="G44">
        <v>1</v>
      </c>
      <c r="H44" s="5">
        <v>0</v>
      </c>
      <c r="I44">
        <v>1</v>
      </c>
      <c r="J44">
        <v>3</v>
      </c>
    </row>
    <row r="45" spans="1:12" x14ac:dyDescent="0.25">
      <c r="A45">
        <v>57.8</v>
      </c>
      <c r="B45">
        <v>5</v>
      </c>
      <c r="C45">
        <v>1</v>
      </c>
      <c r="D45" s="5">
        <v>0</v>
      </c>
      <c r="E45">
        <v>2</v>
      </c>
      <c r="F45">
        <v>2</v>
      </c>
      <c r="G45">
        <v>1</v>
      </c>
      <c r="H45" s="5">
        <v>0</v>
      </c>
      <c r="I45">
        <v>1</v>
      </c>
      <c r="J45">
        <v>3</v>
      </c>
    </row>
    <row r="46" spans="1:12" x14ac:dyDescent="0.25">
      <c r="A46">
        <v>35.980200000000004</v>
      </c>
      <c r="B46">
        <v>6</v>
      </c>
      <c r="C46">
        <v>1</v>
      </c>
      <c r="D46" s="5">
        <v>0</v>
      </c>
      <c r="E46">
        <v>2</v>
      </c>
      <c r="F46">
        <v>2</v>
      </c>
      <c r="G46">
        <v>1</v>
      </c>
      <c r="H46" s="5">
        <v>1</v>
      </c>
      <c r="I46">
        <v>3.7</v>
      </c>
      <c r="J46">
        <v>6</v>
      </c>
    </row>
    <row r="47" spans="1:12" x14ac:dyDescent="0.25">
      <c r="A47">
        <v>36.9</v>
      </c>
      <c r="B47">
        <v>7</v>
      </c>
      <c r="C47">
        <v>1</v>
      </c>
      <c r="D47" s="5">
        <v>0</v>
      </c>
      <c r="E47">
        <v>2</v>
      </c>
      <c r="F47">
        <v>2</v>
      </c>
      <c r="G47">
        <v>1</v>
      </c>
      <c r="H47" s="5">
        <v>1</v>
      </c>
      <c r="I47">
        <v>3.7</v>
      </c>
      <c r="J47">
        <v>6</v>
      </c>
    </row>
    <row r="48" spans="1:12" x14ac:dyDescent="0.25">
      <c r="A48">
        <v>34.583199999999998</v>
      </c>
      <c r="B48">
        <v>7</v>
      </c>
      <c r="C48">
        <v>1</v>
      </c>
      <c r="D48" s="5">
        <v>0</v>
      </c>
      <c r="E48">
        <v>2</v>
      </c>
      <c r="F48">
        <v>2</v>
      </c>
      <c r="G48">
        <v>1</v>
      </c>
      <c r="H48" s="5">
        <v>1</v>
      </c>
      <c r="I48">
        <v>3.7</v>
      </c>
      <c r="J48">
        <v>6</v>
      </c>
    </row>
    <row r="49" spans="1:10" x14ac:dyDescent="0.25">
      <c r="A49">
        <v>34.9</v>
      </c>
      <c r="B49">
        <v>6</v>
      </c>
      <c r="C49">
        <v>0</v>
      </c>
      <c r="D49" s="5">
        <v>0</v>
      </c>
      <c r="E49">
        <v>2</v>
      </c>
      <c r="F49">
        <v>2</v>
      </c>
      <c r="G49">
        <v>1</v>
      </c>
      <c r="H49" s="5">
        <v>1</v>
      </c>
      <c r="I49">
        <v>3.7</v>
      </c>
      <c r="J49">
        <v>6</v>
      </c>
    </row>
    <row r="50" spans="1:10" x14ac:dyDescent="0.25">
      <c r="A50">
        <v>37.5</v>
      </c>
      <c r="B50">
        <v>5</v>
      </c>
      <c r="C50">
        <v>1</v>
      </c>
      <c r="D50" s="5">
        <v>0</v>
      </c>
      <c r="E50">
        <v>2</v>
      </c>
      <c r="F50">
        <v>2</v>
      </c>
      <c r="G50">
        <v>1</v>
      </c>
      <c r="H50" s="5">
        <v>0</v>
      </c>
      <c r="I50">
        <v>2</v>
      </c>
      <c r="J50">
        <v>4</v>
      </c>
    </row>
    <row r="51" spans="1:10" x14ac:dyDescent="0.25">
      <c r="A51">
        <v>40</v>
      </c>
      <c r="B51">
        <v>5</v>
      </c>
      <c r="C51">
        <v>0</v>
      </c>
      <c r="D51" s="5">
        <v>0</v>
      </c>
      <c r="E51">
        <v>2</v>
      </c>
      <c r="F51">
        <v>2</v>
      </c>
      <c r="G51">
        <v>1</v>
      </c>
      <c r="H51" s="5">
        <v>0</v>
      </c>
      <c r="I51">
        <v>2</v>
      </c>
      <c r="J51">
        <v>4</v>
      </c>
    </row>
    <row r="52" spans="1:10" x14ac:dyDescent="0.25">
      <c r="A52">
        <v>33.6</v>
      </c>
      <c r="B52">
        <v>5</v>
      </c>
      <c r="C52">
        <v>1</v>
      </c>
      <c r="D52" s="5">
        <v>0</v>
      </c>
      <c r="E52">
        <v>2</v>
      </c>
      <c r="F52">
        <v>2</v>
      </c>
      <c r="G52">
        <v>1</v>
      </c>
      <c r="H52" s="5">
        <v>0</v>
      </c>
      <c r="I52">
        <v>2.4</v>
      </c>
      <c r="J52">
        <v>4</v>
      </c>
    </row>
    <row r="53" spans="1:10" x14ac:dyDescent="0.25">
      <c r="A53">
        <v>36.4</v>
      </c>
      <c r="B53">
        <v>5</v>
      </c>
      <c r="C53">
        <v>0</v>
      </c>
      <c r="D53" s="5">
        <v>0</v>
      </c>
      <c r="E53">
        <v>2</v>
      </c>
      <c r="F53">
        <v>2</v>
      </c>
      <c r="G53">
        <v>1</v>
      </c>
      <c r="H53" s="5">
        <v>0</v>
      </c>
      <c r="I53">
        <v>2.4</v>
      </c>
      <c r="J53">
        <v>4</v>
      </c>
    </row>
    <row r="54" spans="1:10" x14ac:dyDescent="0.25">
      <c r="A54">
        <v>28.5532</v>
      </c>
      <c r="B54">
        <v>6</v>
      </c>
      <c r="C54">
        <v>0</v>
      </c>
      <c r="D54" s="5">
        <v>0</v>
      </c>
      <c r="E54">
        <v>2</v>
      </c>
      <c r="F54">
        <v>2</v>
      </c>
      <c r="G54">
        <v>1</v>
      </c>
      <c r="H54" s="5">
        <v>1</v>
      </c>
      <c r="I54">
        <v>3.8</v>
      </c>
      <c r="J54">
        <v>6</v>
      </c>
    </row>
    <row r="55" spans="1:10" x14ac:dyDescent="0.25">
      <c r="A55">
        <v>27.372</v>
      </c>
      <c r="B55">
        <v>6</v>
      </c>
      <c r="C55">
        <v>0</v>
      </c>
      <c r="D55" s="5">
        <v>0</v>
      </c>
      <c r="E55">
        <v>2</v>
      </c>
      <c r="F55">
        <v>2</v>
      </c>
      <c r="G55">
        <v>1</v>
      </c>
      <c r="H55" s="5">
        <v>1</v>
      </c>
      <c r="I55">
        <v>3.8</v>
      </c>
      <c r="J55">
        <v>6</v>
      </c>
    </row>
    <row r="56" spans="1:10" x14ac:dyDescent="0.25">
      <c r="A56">
        <v>37.329599999999999</v>
      </c>
      <c r="B56">
        <v>6</v>
      </c>
      <c r="C56">
        <v>0</v>
      </c>
      <c r="D56" s="5">
        <v>0</v>
      </c>
      <c r="E56">
        <v>2</v>
      </c>
      <c r="F56">
        <v>2</v>
      </c>
      <c r="G56">
        <v>1</v>
      </c>
      <c r="H56" s="5">
        <v>1</v>
      </c>
      <c r="I56">
        <v>2.9</v>
      </c>
      <c r="J56">
        <v>6</v>
      </c>
    </row>
    <row r="57" spans="1:10" x14ac:dyDescent="0.25">
      <c r="A57">
        <v>41.360799999999998</v>
      </c>
      <c r="B57">
        <v>7</v>
      </c>
      <c r="C57">
        <v>0</v>
      </c>
      <c r="D57" s="5">
        <v>0</v>
      </c>
      <c r="E57">
        <v>2</v>
      </c>
      <c r="F57">
        <v>2</v>
      </c>
      <c r="G57">
        <v>1</v>
      </c>
      <c r="H57" s="5">
        <v>1</v>
      </c>
      <c r="I57">
        <v>2.9</v>
      </c>
      <c r="J57">
        <v>6</v>
      </c>
    </row>
    <row r="58" spans="1:10" x14ac:dyDescent="0.25">
      <c r="A58">
        <v>36.729900000000001</v>
      </c>
      <c r="B58">
        <v>6</v>
      </c>
      <c r="C58">
        <v>0</v>
      </c>
      <c r="D58" s="5">
        <v>0</v>
      </c>
      <c r="E58">
        <v>2</v>
      </c>
      <c r="F58">
        <v>2</v>
      </c>
      <c r="G58">
        <v>1</v>
      </c>
      <c r="H58" s="5">
        <v>1</v>
      </c>
      <c r="I58">
        <v>3.4</v>
      </c>
      <c r="J58">
        <v>6</v>
      </c>
    </row>
    <row r="59" spans="1:10" x14ac:dyDescent="0.25">
      <c r="A59">
        <v>40.997799999999998</v>
      </c>
      <c r="B59">
        <v>7</v>
      </c>
      <c r="C59">
        <v>0</v>
      </c>
      <c r="D59" s="5">
        <v>0</v>
      </c>
      <c r="E59">
        <v>2</v>
      </c>
      <c r="F59">
        <v>2</v>
      </c>
      <c r="G59">
        <v>1</v>
      </c>
      <c r="H59" s="5">
        <v>1</v>
      </c>
      <c r="I59">
        <v>3.4</v>
      </c>
      <c r="J59">
        <v>6</v>
      </c>
    </row>
    <row r="60" spans="1:10" x14ac:dyDescent="0.25">
      <c r="A60">
        <v>37.329599999999999</v>
      </c>
      <c r="B60">
        <v>6</v>
      </c>
      <c r="C60">
        <v>0</v>
      </c>
      <c r="D60" s="5">
        <v>0</v>
      </c>
      <c r="E60">
        <v>2</v>
      </c>
      <c r="F60">
        <v>2</v>
      </c>
      <c r="G60">
        <v>1</v>
      </c>
      <c r="H60" s="5">
        <v>1</v>
      </c>
      <c r="I60">
        <v>2.9</v>
      </c>
      <c r="J60">
        <v>6</v>
      </c>
    </row>
    <row r="61" spans="1:10" x14ac:dyDescent="0.25">
      <c r="A61">
        <v>41.360799999999998</v>
      </c>
      <c r="B61">
        <v>7</v>
      </c>
      <c r="C61">
        <v>0</v>
      </c>
      <c r="D61" s="5">
        <v>0</v>
      </c>
      <c r="E61">
        <v>2</v>
      </c>
      <c r="F61">
        <v>2</v>
      </c>
      <c r="G61">
        <v>1</v>
      </c>
      <c r="H61" s="5">
        <v>1</v>
      </c>
      <c r="I61">
        <v>2.9</v>
      </c>
      <c r="J61">
        <v>6</v>
      </c>
    </row>
    <row r="62" spans="1:10" x14ac:dyDescent="0.25">
      <c r="A62">
        <v>36.729900000000001</v>
      </c>
      <c r="B62">
        <v>6</v>
      </c>
      <c r="C62">
        <v>0</v>
      </c>
      <c r="D62" s="5">
        <v>0</v>
      </c>
      <c r="E62">
        <v>2</v>
      </c>
      <c r="F62">
        <v>2</v>
      </c>
      <c r="G62">
        <v>1</v>
      </c>
      <c r="H62" s="5">
        <v>1</v>
      </c>
      <c r="I62">
        <v>3.4</v>
      </c>
      <c r="J62">
        <v>6</v>
      </c>
    </row>
    <row r="63" spans="1:10" x14ac:dyDescent="0.25">
      <c r="A63">
        <v>40.997799999999998</v>
      </c>
      <c r="B63">
        <v>7</v>
      </c>
      <c r="C63">
        <v>0</v>
      </c>
      <c r="D63" s="5">
        <v>0</v>
      </c>
      <c r="E63">
        <v>2</v>
      </c>
      <c r="F63">
        <v>2</v>
      </c>
      <c r="G63">
        <v>1</v>
      </c>
      <c r="H63" s="5">
        <v>1</v>
      </c>
      <c r="I63">
        <v>3.4</v>
      </c>
      <c r="J63">
        <v>6</v>
      </c>
    </row>
    <row r="64" spans="1:10" x14ac:dyDescent="0.25">
      <c r="A64">
        <v>37.5</v>
      </c>
      <c r="B64">
        <v>5</v>
      </c>
      <c r="C64">
        <v>1</v>
      </c>
      <c r="D64" s="5">
        <v>0</v>
      </c>
      <c r="E64">
        <v>2</v>
      </c>
      <c r="F64">
        <v>2</v>
      </c>
      <c r="G64">
        <v>1</v>
      </c>
      <c r="H64" s="5">
        <v>0</v>
      </c>
      <c r="I64">
        <v>2</v>
      </c>
      <c r="J64">
        <v>4</v>
      </c>
    </row>
    <row r="65" spans="1:10" x14ac:dyDescent="0.25">
      <c r="A65">
        <v>40</v>
      </c>
      <c r="B65">
        <v>5</v>
      </c>
      <c r="C65">
        <v>0</v>
      </c>
      <c r="D65" s="5">
        <v>0</v>
      </c>
      <c r="E65">
        <v>2</v>
      </c>
      <c r="F65">
        <v>2</v>
      </c>
      <c r="G65">
        <v>1</v>
      </c>
      <c r="H65" s="5">
        <v>0</v>
      </c>
      <c r="I65">
        <v>2</v>
      </c>
      <c r="J65">
        <v>4</v>
      </c>
    </row>
    <row r="66" spans="1:10" x14ac:dyDescent="0.25">
      <c r="A66">
        <v>36.4</v>
      </c>
      <c r="B66">
        <v>5</v>
      </c>
      <c r="C66">
        <v>0</v>
      </c>
      <c r="D66" s="5">
        <v>0</v>
      </c>
      <c r="E66">
        <v>2</v>
      </c>
      <c r="F66">
        <v>2</v>
      </c>
      <c r="G66">
        <v>1</v>
      </c>
      <c r="H66" s="5">
        <v>0</v>
      </c>
      <c r="I66">
        <v>2.4</v>
      </c>
      <c r="J66">
        <v>4</v>
      </c>
    </row>
    <row r="67" spans="1:10" x14ac:dyDescent="0.25">
      <c r="A67">
        <v>33.6</v>
      </c>
      <c r="B67">
        <v>5</v>
      </c>
      <c r="C67">
        <v>1</v>
      </c>
      <c r="D67" s="5">
        <v>0</v>
      </c>
      <c r="E67">
        <v>2</v>
      </c>
      <c r="F67">
        <v>2</v>
      </c>
      <c r="G67">
        <v>1</v>
      </c>
      <c r="H67" s="5">
        <v>0</v>
      </c>
      <c r="I67">
        <v>2.4</v>
      </c>
      <c r="J67">
        <v>4</v>
      </c>
    </row>
    <row r="68" spans="1:10" x14ac:dyDescent="0.25">
      <c r="A68">
        <v>27.471</v>
      </c>
      <c r="B68">
        <v>6</v>
      </c>
      <c r="C68">
        <v>1</v>
      </c>
      <c r="D68" s="5">
        <v>0</v>
      </c>
      <c r="E68">
        <v>3</v>
      </c>
      <c r="F68">
        <v>2</v>
      </c>
      <c r="G68">
        <v>1</v>
      </c>
      <c r="H68" s="5">
        <v>0</v>
      </c>
      <c r="I68">
        <v>4.2</v>
      </c>
      <c r="J68">
        <v>8</v>
      </c>
    </row>
    <row r="69" spans="1:10" x14ac:dyDescent="0.25">
      <c r="A69">
        <v>23.6523</v>
      </c>
      <c r="B69">
        <v>6</v>
      </c>
      <c r="C69">
        <v>1</v>
      </c>
      <c r="D69" s="5">
        <v>0</v>
      </c>
      <c r="E69">
        <v>2</v>
      </c>
      <c r="F69">
        <v>2</v>
      </c>
      <c r="G69">
        <v>0</v>
      </c>
      <c r="H69" s="5">
        <v>0</v>
      </c>
      <c r="I69">
        <v>5.9</v>
      </c>
      <c r="J69">
        <v>12</v>
      </c>
    </row>
    <row r="70" spans="1:10" x14ac:dyDescent="0.25">
      <c r="A70">
        <v>27.2408</v>
      </c>
      <c r="B70">
        <v>6</v>
      </c>
      <c r="C70">
        <v>1</v>
      </c>
      <c r="D70" s="5">
        <v>0</v>
      </c>
      <c r="E70">
        <v>2</v>
      </c>
      <c r="F70">
        <v>2</v>
      </c>
      <c r="G70">
        <v>0</v>
      </c>
      <c r="H70" s="5">
        <v>0</v>
      </c>
      <c r="I70">
        <v>5.9</v>
      </c>
      <c r="J70">
        <v>12</v>
      </c>
    </row>
    <row r="71" spans="1:10" x14ac:dyDescent="0.25">
      <c r="A71">
        <v>22.925799999999999</v>
      </c>
      <c r="B71">
        <v>6</v>
      </c>
      <c r="C71">
        <v>1</v>
      </c>
      <c r="D71" s="5">
        <v>0</v>
      </c>
      <c r="E71">
        <v>2</v>
      </c>
      <c r="F71">
        <v>2</v>
      </c>
      <c r="G71">
        <v>0</v>
      </c>
      <c r="H71" s="5">
        <v>0</v>
      </c>
      <c r="I71">
        <v>5.9</v>
      </c>
      <c r="J71">
        <v>12</v>
      </c>
    </row>
    <row r="72" spans="1:10" x14ac:dyDescent="0.25">
      <c r="A72">
        <v>24.6983</v>
      </c>
      <c r="B72">
        <v>6</v>
      </c>
      <c r="C72">
        <v>1</v>
      </c>
      <c r="D72" s="5">
        <v>0</v>
      </c>
      <c r="E72">
        <v>2</v>
      </c>
      <c r="F72">
        <v>2</v>
      </c>
      <c r="G72">
        <v>0</v>
      </c>
      <c r="H72" s="5">
        <v>0</v>
      </c>
      <c r="I72">
        <v>5.9</v>
      </c>
      <c r="J72">
        <v>12</v>
      </c>
    </row>
    <row r="73" spans="1:10" x14ac:dyDescent="0.25">
      <c r="A73">
        <v>26.1157</v>
      </c>
      <c r="B73">
        <v>7</v>
      </c>
      <c r="C73">
        <v>0</v>
      </c>
      <c r="D73" s="5">
        <v>0</v>
      </c>
      <c r="E73">
        <v>2</v>
      </c>
      <c r="F73">
        <v>2</v>
      </c>
      <c r="G73">
        <v>1</v>
      </c>
      <c r="H73" s="5">
        <v>0</v>
      </c>
      <c r="I73">
        <v>4.3</v>
      </c>
      <c r="J73">
        <v>8</v>
      </c>
    </row>
    <row r="74" spans="1:10" x14ac:dyDescent="0.25">
      <c r="A74">
        <v>32.880800000000001</v>
      </c>
      <c r="B74">
        <v>6</v>
      </c>
      <c r="C74">
        <v>1</v>
      </c>
      <c r="D74" s="5">
        <v>0</v>
      </c>
      <c r="E74">
        <v>2</v>
      </c>
      <c r="F74">
        <v>2</v>
      </c>
      <c r="G74">
        <v>1</v>
      </c>
      <c r="H74" s="5">
        <v>1</v>
      </c>
      <c r="I74">
        <v>5</v>
      </c>
      <c r="J74">
        <v>8</v>
      </c>
    </row>
    <row r="75" spans="1:10" x14ac:dyDescent="0.25">
      <c r="A75">
        <v>30.337800000000001</v>
      </c>
      <c r="B75">
        <v>6</v>
      </c>
      <c r="C75">
        <v>1</v>
      </c>
      <c r="D75" s="5">
        <v>0</v>
      </c>
      <c r="E75">
        <v>2</v>
      </c>
      <c r="F75">
        <v>2</v>
      </c>
      <c r="G75">
        <v>1</v>
      </c>
      <c r="H75" s="5">
        <v>0</v>
      </c>
      <c r="I75">
        <v>5</v>
      </c>
      <c r="J75">
        <v>8</v>
      </c>
    </row>
    <row r="76" spans="1:10" x14ac:dyDescent="0.25">
      <c r="A76">
        <v>30.802700000000002</v>
      </c>
      <c r="B76">
        <v>6</v>
      </c>
      <c r="C76">
        <v>1</v>
      </c>
      <c r="D76" s="5">
        <v>0</v>
      </c>
      <c r="E76">
        <v>2</v>
      </c>
      <c r="F76">
        <v>2</v>
      </c>
      <c r="G76">
        <v>1</v>
      </c>
      <c r="H76" s="5">
        <v>1</v>
      </c>
      <c r="I76">
        <v>5</v>
      </c>
      <c r="J76">
        <v>8</v>
      </c>
    </row>
    <row r="77" spans="1:10" x14ac:dyDescent="0.25">
      <c r="A77">
        <v>31.6</v>
      </c>
      <c r="B77">
        <v>6</v>
      </c>
      <c r="C77">
        <v>1</v>
      </c>
      <c r="D77" s="5">
        <v>0</v>
      </c>
      <c r="E77">
        <v>2</v>
      </c>
      <c r="F77">
        <v>2</v>
      </c>
      <c r="G77">
        <v>1</v>
      </c>
      <c r="H77" s="5">
        <v>0</v>
      </c>
      <c r="I77">
        <v>4.3</v>
      </c>
      <c r="J77">
        <v>8</v>
      </c>
    </row>
    <row r="78" spans="1:10" x14ac:dyDescent="0.25">
      <c r="A78">
        <v>35.5</v>
      </c>
      <c r="B78">
        <v>6</v>
      </c>
      <c r="C78">
        <v>0</v>
      </c>
      <c r="D78" s="5">
        <v>0</v>
      </c>
      <c r="E78">
        <v>2</v>
      </c>
      <c r="F78">
        <v>2</v>
      </c>
      <c r="G78">
        <v>1</v>
      </c>
      <c r="H78" s="5">
        <v>0</v>
      </c>
      <c r="I78">
        <v>3.5</v>
      </c>
      <c r="J78">
        <v>6</v>
      </c>
    </row>
    <row r="79" spans="1:10" x14ac:dyDescent="0.25">
      <c r="A79">
        <v>51.655500000000004</v>
      </c>
      <c r="B79">
        <v>6</v>
      </c>
      <c r="C79">
        <v>0</v>
      </c>
      <c r="D79" s="5">
        <v>0</v>
      </c>
      <c r="E79">
        <v>2</v>
      </c>
      <c r="F79">
        <v>2</v>
      </c>
      <c r="G79">
        <v>1</v>
      </c>
      <c r="H79" s="5">
        <v>1</v>
      </c>
      <c r="I79">
        <v>1.6</v>
      </c>
      <c r="J79">
        <v>4</v>
      </c>
    </row>
    <row r="80" spans="1:10" x14ac:dyDescent="0.25">
      <c r="A80">
        <v>47.202500000000001</v>
      </c>
      <c r="B80">
        <v>6</v>
      </c>
      <c r="C80">
        <v>1</v>
      </c>
      <c r="D80" s="5">
        <v>0</v>
      </c>
      <c r="E80">
        <v>2</v>
      </c>
      <c r="F80">
        <v>2</v>
      </c>
      <c r="G80">
        <v>1</v>
      </c>
      <c r="H80" s="5">
        <v>1</v>
      </c>
      <c r="I80">
        <v>1.6</v>
      </c>
      <c r="J80">
        <v>4</v>
      </c>
    </row>
    <row r="81" spans="1:10" x14ac:dyDescent="0.25">
      <c r="A81">
        <v>52</v>
      </c>
      <c r="B81">
        <v>6</v>
      </c>
      <c r="C81">
        <v>0</v>
      </c>
      <c r="D81" s="5">
        <v>0</v>
      </c>
      <c r="E81">
        <v>2</v>
      </c>
      <c r="F81">
        <v>2</v>
      </c>
      <c r="G81">
        <v>1</v>
      </c>
      <c r="H81" s="5">
        <v>1</v>
      </c>
      <c r="I81">
        <v>1.6</v>
      </c>
      <c r="J81">
        <v>4</v>
      </c>
    </row>
    <row r="82" spans="1:10" x14ac:dyDescent="0.25">
      <c r="A82">
        <v>47.202500000000001</v>
      </c>
      <c r="B82">
        <v>6</v>
      </c>
      <c r="C82">
        <v>1</v>
      </c>
      <c r="D82" s="5">
        <v>0</v>
      </c>
      <c r="E82">
        <v>2</v>
      </c>
      <c r="F82">
        <v>2</v>
      </c>
      <c r="G82">
        <v>1</v>
      </c>
      <c r="H82" s="5">
        <v>1</v>
      </c>
      <c r="I82">
        <v>1.6</v>
      </c>
      <c r="J82">
        <v>4</v>
      </c>
    </row>
    <row r="83" spans="1:10" x14ac:dyDescent="0.25">
      <c r="A83">
        <v>44.571399999999997</v>
      </c>
      <c r="B83">
        <v>6</v>
      </c>
      <c r="C83">
        <v>1</v>
      </c>
      <c r="D83" s="5">
        <v>0</v>
      </c>
      <c r="E83">
        <v>2</v>
      </c>
      <c r="F83">
        <v>2</v>
      </c>
      <c r="G83">
        <v>1</v>
      </c>
      <c r="H83" s="5">
        <v>0</v>
      </c>
      <c r="I83">
        <v>1.6</v>
      </c>
      <c r="J83">
        <v>4</v>
      </c>
    </row>
    <row r="84" spans="1:10" x14ac:dyDescent="0.25">
      <c r="A84">
        <v>47.7592</v>
      </c>
      <c r="B84">
        <v>6</v>
      </c>
      <c r="C84">
        <v>0</v>
      </c>
      <c r="D84" s="5">
        <v>0</v>
      </c>
      <c r="E84">
        <v>2</v>
      </c>
      <c r="F84">
        <v>2</v>
      </c>
      <c r="G84">
        <v>1</v>
      </c>
      <c r="H84" s="5">
        <v>0</v>
      </c>
      <c r="I84">
        <v>1.6</v>
      </c>
      <c r="J84">
        <v>4</v>
      </c>
    </row>
    <row r="85" spans="1:10" x14ac:dyDescent="0.25">
      <c r="A85">
        <v>44.571399999999997</v>
      </c>
      <c r="B85">
        <v>6</v>
      </c>
      <c r="C85">
        <v>1</v>
      </c>
      <c r="D85" s="5">
        <v>0</v>
      </c>
      <c r="E85">
        <v>2</v>
      </c>
      <c r="F85">
        <v>2</v>
      </c>
      <c r="G85">
        <v>1</v>
      </c>
      <c r="H85" s="5">
        <v>0</v>
      </c>
      <c r="I85">
        <v>1.6</v>
      </c>
      <c r="J85">
        <v>4</v>
      </c>
    </row>
    <row r="86" spans="1:10" x14ac:dyDescent="0.25">
      <c r="A86">
        <v>47.7592</v>
      </c>
      <c r="B86">
        <v>6</v>
      </c>
      <c r="C86">
        <v>0</v>
      </c>
      <c r="D86" s="5">
        <v>0</v>
      </c>
      <c r="E86">
        <v>2</v>
      </c>
      <c r="F86">
        <v>2</v>
      </c>
      <c r="G86">
        <v>1</v>
      </c>
      <c r="H86" s="5">
        <v>0</v>
      </c>
      <c r="I86">
        <v>1.6</v>
      </c>
      <c r="J86">
        <v>4</v>
      </c>
    </row>
    <row r="87" spans="1:10" x14ac:dyDescent="0.25">
      <c r="A87">
        <v>46.5047</v>
      </c>
      <c r="B87">
        <v>6</v>
      </c>
      <c r="C87">
        <v>0</v>
      </c>
      <c r="D87" s="5">
        <v>0</v>
      </c>
      <c r="E87">
        <v>2</v>
      </c>
      <c r="F87">
        <v>2</v>
      </c>
      <c r="G87">
        <v>1</v>
      </c>
      <c r="H87" s="5">
        <v>1</v>
      </c>
      <c r="I87">
        <v>1.6</v>
      </c>
      <c r="J87">
        <v>4</v>
      </c>
    </row>
    <row r="88" spans="1:10" x14ac:dyDescent="0.25">
      <c r="A88">
        <v>46.5047</v>
      </c>
      <c r="B88">
        <v>6</v>
      </c>
      <c r="C88">
        <v>0</v>
      </c>
      <c r="D88" s="5">
        <v>0</v>
      </c>
      <c r="E88">
        <v>2</v>
      </c>
      <c r="F88">
        <v>2</v>
      </c>
      <c r="G88">
        <v>1</v>
      </c>
      <c r="H88" s="5">
        <v>1</v>
      </c>
      <c r="I88">
        <v>1.6</v>
      </c>
      <c r="J88">
        <v>4</v>
      </c>
    </row>
    <row r="89" spans="1:10" x14ac:dyDescent="0.25">
      <c r="A89">
        <v>36.262799999999999</v>
      </c>
      <c r="B89">
        <v>4</v>
      </c>
      <c r="C89">
        <v>1</v>
      </c>
      <c r="D89" s="5">
        <v>0</v>
      </c>
      <c r="E89">
        <v>2</v>
      </c>
      <c r="F89">
        <v>2</v>
      </c>
      <c r="G89">
        <v>0</v>
      </c>
      <c r="H89" s="5">
        <v>1</v>
      </c>
      <c r="I89">
        <v>2.4</v>
      </c>
      <c r="J89">
        <v>4</v>
      </c>
    </row>
    <row r="90" spans="1:10" x14ac:dyDescent="0.25">
      <c r="A90">
        <v>33.200000000000003</v>
      </c>
      <c r="B90">
        <v>5</v>
      </c>
      <c r="C90">
        <v>1</v>
      </c>
      <c r="D90" s="5">
        <v>0</v>
      </c>
      <c r="E90">
        <v>2</v>
      </c>
      <c r="F90">
        <v>2</v>
      </c>
      <c r="G90">
        <v>0</v>
      </c>
      <c r="H90" s="5">
        <v>1</v>
      </c>
      <c r="I90">
        <v>3.8</v>
      </c>
      <c r="J90">
        <v>6</v>
      </c>
    </row>
    <row r="91" spans="1:10" x14ac:dyDescent="0.25">
      <c r="A91">
        <v>35.242699999999999</v>
      </c>
      <c r="B91">
        <v>6</v>
      </c>
      <c r="C91">
        <v>0</v>
      </c>
      <c r="D91" s="5">
        <v>0</v>
      </c>
      <c r="E91">
        <v>2</v>
      </c>
      <c r="F91">
        <v>2</v>
      </c>
      <c r="G91">
        <v>1</v>
      </c>
      <c r="H91" s="5">
        <v>1</v>
      </c>
      <c r="I91">
        <v>3.6</v>
      </c>
      <c r="J91">
        <v>6</v>
      </c>
    </row>
    <row r="92" spans="1:10" x14ac:dyDescent="0.25">
      <c r="A92">
        <v>37.690800000000003</v>
      </c>
      <c r="B92">
        <v>7</v>
      </c>
      <c r="C92">
        <v>0</v>
      </c>
      <c r="D92" s="5">
        <v>0</v>
      </c>
      <c r="E92">
        <v>2</v>
      </c>
      <c r="F92">
        <v>2</v>
      </c>
      <c r="G92">
        <v>1</v>
      </c>
      <c r="H92" s="5">
        <v>1</v>
      </c>
      <c r="I92">
        <v>3.6</v>
      </c>
      <c r="J92">
        <v>6</v>
      </c>
    </row>
    <row r="93" spans="1:10" x14ac:dyDescent="0.25">
      <c r="A93">
        <v>34.875399999999999</v>
      </c>
      <c r="B93">
        <v>6</v>
      </c>
      <c r="C93">
        <v>0</v>
      </c>
      <c r="D93" s="5">
        <v>0</v>
      </c>
      <c r="E93">
        <v>2</v>
      </c>
      <c r="F93">
        <v>2</v>
      </c>
      <c r="G93">
        <v>1</v>
      </c>
      <c r="H93" s="5">
        <v>1</v>
      </c>
      <c r="I93">
        <v>3.6</v>
      </c>
      <c r="J93">
        <v>6</v>
      </c>
    </row>
    <row r="94" spans="1:10" x14ac:dyDescent="0.25">
      <c r="A94">
        <v>36.756300000000003</v>
      </c>
      <c r="B94">
        <v>7</v>
      </c>
      <c r="C94">
        <v>0</v>
      </c>
      <c r="D94" s="5">
        <v>0</v>
      </c>
      <c r="E94">
        <v>2</v>
      </c>
      <c r="F94">
        <v>2</v>
      </c>
      <c r="G94">
        <v>1</v>
      </c>
      <c r="H94" s="5">
        <v>1</v>
      </c>
      <c r="I94">
        <v>3.6</v>
      </c>
      <c r="J94">
        <v>6</v>
      </c>
    </row>
    <row r="95" spans="1:10" x14ac:dyDescent="0.25">
      <c r="A95">
        <v>34.875399999999999</v>
      </c>
      <c r="B95">
        <v>6</v>
      </c>
      <c r="C95">
        <v>0</v>
      </c>
      <c r="D95" s="5">
        <v>0</v>
      </c>
      <c r="E95">
        <v>2</v>
      </c>
      <c r="F95">
        <v>2</v>
      </c>
      <c r="G95">
        <v>1</v>
      </c>
      <c r="H95" s="5">
        <v>1</v>
      </c>
      <c r="I95">
        <v>3.6</v>
      </c>
      <c r="J95">
        <v>6</v>
      </c>
    </row>
    <row r="96" spans="1:10" x14ac:dyDescent="0.25">
      <c r="A96">
        <v>36.439500000000002</v>
      </c>
      <c r="B96">
        <v>7</v>
      </c>
      <c r="C96">
        <v>0</v>
      </c>
      <c r="D96" s="5">
        <v>0</v>
      </c>
      <c r="E96">
        <v>2</v>
      </c>
      <c r="F96">
        <v>2</v>
      </c>
      <c r="G96">
        <v>1</v>
      </c>
      <c r="H96" s="5">
        <v>1</v>
      </c>
      <c r="I96">
        <v>3.6</v>
      </c>
      <c r="J96">
        <v>6</v>
      </c>
    </row>
    <row r="97" spans="1:10" x14ac:dyDescent="0.25">
      <c r="A97">
        <v>34.875399999999999</v>
      </c>
      <c r="B97">
        <v>6</v>
      </c>
      <c r="C97">
        <v>0</v>
      </c>
      <c r="D97" s="5">
        <v>0</v>
      </c>
      <c r="E97">
        <v>2</v>
      </c>
      <c r="F97">
        <v>2</v>
      </c>
      <c r="G97">
        <v>1</v>
      </c>
      <c r="H97" s="5">
        <v>1</v>
      </c>
      <c r="I97">
        <v>3.6</v>
      </c>
      <c r="J97">
        <v>6</v>
      </c>
    </row>
    <row r="98" spans="1:10" x14ac:dyDescent="0.25">
      <c r="A98">
        <v>36.439500000000002</v>
      </c>
      <c r="B98">
        <v>7</v>
      </c>
      <c r="C98">
        <v>0</v>
      </c>
      <c r="D98" s="5">
        <v>0</v>
      </c>
      <c r="E98">
        <v>2</v>
      </c>
      <c r="F98">
        <v>2</v>
      </c>
      <c r="G98">
        <v>1</v>
      </c>
      <c r="H98" s="5">
        <v>1</v>
      </c>
      <c r="I98">
        <v>3.6</v>
      </c>
      <c r="J98">
        <v>6</v>
      </c>
    </row>
    <row r="99" spans="1:10" x14ac:dyDescent="0.25">
      <c r="A99">
        <v>34.514800000000001</v>
      </c>
      <c r="B99">
        <v>6</v>
      </c>
      <c r="C99">
        <v>0</v>
      </c>
      <c r="D99" s="5">
        <v>0</v>
      </c>
      <c r="E99">
        <v>2</v>
      </c>
      <c r="F99">
        <v>2</v>
      </c>
      <c r="G99">
        <v>1</v>
      </c>
      <c r="H99" s="5">
        <v>1</v>
      </c>
      <c r="I99">
        <v>3.8</v>
      </c>
      <c r="J99">
        <v>6</v>
      </c>
    </row>
    <row r="100" spans="1:10" x14ac:dyDescent="0.25">
      <c r="A100">
        <v>36.012999999999998</v>
      </c>
      <c r="B100">
        <v>7</v>
      </c>
      <c r="C100">
        <v>0</v>
      </c>
      <c r="D100" s="5">
        <v>0</v>
      </c>
      <c r="E100">
        <v>2</v>
      </c>
      <c r="F100">
        <v>2</v>
      </c>
      <c r="G100">
        <v>1</v>
      </c>
      <c r="H100" s="5">
        <v>1</v>
      </c>
      <c r="I100">
        <v>3.8</v>
      </c>
      <c r="J100">
        <v>6</v>
      </c>
    </row>
    <row r="101" spans="1:10" x14ac:dyDescent="0.25">
      <c r="A101">
        <v>34.514800000000001</v>
      </c>
      <c r="B101">
        <v>6</v>
      </c>
      <c r="C101">
        <v>0</v>
      </c>
      <c r="D101" s="5">
        <v>0</v>
      </c>
      <c r="E101">
        <v>2</v>
      </c>
      <c r="F101">
        <v>2</v>
      </c>
      <c r="G101">
        <v>1</v>
      </c>
      <c r="H101" s="5">
        <v>1</v>
      </c>
      <c r="I101">
        <v>3.8</v>
      </c>
      <c r="J101">
        <v>6</v>
      </c>
    </row>
    <row r="102" spans="1:10" x14ac:dyDescent="0.25">
      <c r="A102">
        <v>37.076900000000002</v>
      </c>
      <c r="B102">
        <v>7</v>
      </c>
      <c r="C102">
        <v>0</v>
      </c>
      <c r="D102" s="5">
        <v>0</v>
      </c>
      <c r="E102">
        <v>2</v>
      </c>
      <c r="F102">
        <v>2</v>
      </c>
      <c r="G102">
        <v>1</v>
      </c>
      <c r="H102" s="5">
        <v>1</v>
      </c>
      <c r="I102">
        <v>3.8</v>
      </c>
      <c r="J102">
        <v>6</v>
      </c>
    </row>
    <row r="103" spans="1:10" x14ac:dyDescent="0.25">
      <c r="A103">
        <v>34.514800000000001</v>
      </c>
      <c r="B103">
        <v>6</v>
      </c>
      <c r="C103">
        <v>0</v>
      </c>
      <c r="D103" s="5">
        <v>0</v>
      </c>
      <c r="E103">
        <v>2</v>
      </c>
      <c r="F103">
        <v>2</v>
      </c>
      <c r="G103">
        <v>1</v>
      </c>
      <c r="H103" s="5">
        <v>1</v>
      </c>
      <c r="I103">
        <v>3.8</v>
      </c>
      <c r="J103">
        <v>6</v>
      </c>
    </row>
    <row r="104" spans="1:10" x14ac:dyDescent="0.25">
      <c r="A104">
        <v>37.076900000000002</v>
      </c>
      <c r="B104">
        <v>7</v>
      </c>
      <c r="C104">
        <v>0</v>
      </c>
      <c r="D104" s="5">
        <v>0</v>
      </c>
      <c r="E104">
        <v>2</v>
      </c>
      <c r="F104">
        <v>2</v>
      </c>
      <c r="G104">
        <v>1</v>
      </c>
      <c r="H104" s="5">
        <v>1</v>
      </c>
      <c r="I104">
        <v>3.8</v>
      </c>
      <c r="J104">
        <v>6</v>
      </c>
    </row>
    <row r="105" spans="1:10" x14ac:dyDescent="0.25">
      <c r="A105">
        <v>35.242699999999999</v>
      </c>
      <c r="B105">
        <v>6</v>
      </c>
      <c r="C105">
        <v>0</v>
      </c>
      <c r="D105" s="5">
        <v>0</v>
      </c>
      <c r="E105">
        <v>2</v>
      </c>
      <c r="F105">
        <v>2</v>
      </c>
      <c r="G105">
        <v>1</v>
      </c>
      <c r="H105" s="5">
        <v>1</v>
      </c>
      <c r="I105">
        <v>3.6</v>
      </c>
      <c r="J105">
        <v>6</v>
      </c>
    </row>
    <row r="106" spans="1:10" x14ac:dyDescent="0.25">
      <c r="A106">
        <v>37.690800000000003</v>
      </c>
      <c r="B106">
        <v>7</v>
      </c>
      <c r="C106">
        <v>0</v>
      </c>
      <c r="D106" s="5">
        <v>0</v>
      </c>
      <c r="E106">
        <v>2</v>
      </c>
      <c r="F106">
        <v>2</v>
      </c>
      <c r="G106">
        <v>1</v>
      </c>
      <c r="H106" s="5">
        <v>1</v>
      </c>
      <c r="I106">
        <v>3.6</v>
      </c>
      <c r="J106">
        <v>6</v>
      </c>
    </row>
    <row r="107" spans="1:10" x14ac:dyDescent="0.25">
      <c r="A107">
        <v>35.359400000000001</v>
      </c>
      <c r="B107">
        <v>6</v>
      </c>
      <c r="C107">
        <v>0</v>
      </c>
      <c r="D107" s="5">
        <v>0</v>
      </c>
      <c r="E107">
        <v>2</v>
      </c>
      <c r="F107">
        <v>2</v>
      </c>
      <c r="G107">
        <v>1</v>
      </c>
      <c r="H107" s="5">
        <v>1</v>
      </c>
      <c r="I107">
        <v>3.8</v>
      </c>
      <c r="J107">
        <v>6</v>
      </c>
    </row>
    <row r="108" spans="1:10" x14ac:dyDescent="0.25">
      <c r="A108">
        <v>36.934699999999999</v>
      </c>
      <c r="B108">
        <v>7</v>
      </c>
      <c r="C108">
        <v>0</v>
      </c>
      <c r="D108" s="5">
        <v>0</v>
      </c>
      <c r="E108">
        <v>2</v>
      </c>
      <c r="F108">
        <v>2</v>
      </c>
      <c r="G108">
        <v>1</v>
      </c>
      <c r="H108" s="5">
        <v>1</v>
      </c>
      <c r="I108">
        <v>3.8</v>
      </c>
      <c r="J108">
        <v>6</v>
      </c>
    </row>
    <row r="109" spans="1:10" x14ac:dyDescent="0.25">
      <c r="A109">
        <v>36.934699999999999</v>
      </c>
      <c r="B109">
        <v>7</v>
      </c>
      <c r="C109">
        <v>0</v>
      </c>
      <c r="D109" s="5">
        <v>0</v>
      </c>
      <c r="E109">
        <v>2</v>
      </c>
      <c r="F109">
        <v>2</v>
      </c>
      <c r="G109">
        <v>1</v>
      </c>
      <c r="H109" s="5">
        <v>1</v>
      </c>
      <c r="I109">
        <v>3.8</v>
      </c>
      <c r="J109">
        <v>6</v>
      </c>
    </row>
    <row r="110" spans="1:10" x14ac:dyDescent="0.25">
      <c r="A110">
        <v>35.359400000000001</v>
      </c>
      <c r="B110">
        <v>6</v>
      </c>
      <c r="C110">
        <v>0</v>
      </c>
      <c r="D110" s="5">
        <v>0</v>
      </c>
      <c r="E110">
        <v>2</v>
      </c>
      <c r="F110">
        <v>2</v>
      </c>
      <c r="G110">
        <v>1</v>
      </c>
      <c r="H110" s="5">
        <v>1</v>
      </c>
      <c r="I110">
        <v>3.8</v>
      </c>
      <c r="J110">
        <v>6</v>
      </c>
    </row>
    <row r="111" spans="1:10" x14ac:dyDescent="0.25">
      <c r="A111">
        <v>33.848199999999999</v>
      </c>
      <c r="B111">
        <v>7</v>
      </c>
      <c r="C111">
        <v>1</v>
      </c>
      <c r="D111" s="5">
        <v>0</v>
      </c>
      <c r="E111">
        <v>2</v>
      </c>
      <c r="F111">
        <v>2</v>
      </c>
      <c r="G111">
        <v>1</v>
      </c>
      <c r="H111" s="5">
        <v>1</v>
      </c>
      <c r="I111">
        <v>3.8</v>
      </c>
      <c r="J111">
        <v>6</v>
      </c>
    </row>
    <row r="112" spans="1:10" x14ac:dyDescent="0.25">
      <c r="A112">
        <v>33.164900000000003</v>
      </c>
      <c r="B112">
        <v>6</v>
      </c>
      <c r="C112">
        <v>0</v>
      </c>
      <c r="D112" s="5">
        <v>0</v>
      </c>
      <c r="E112">
        <v>2</v>
      </c>
      <c r="F112">
        <v>2</v>
      </c>
      <c r="G112">
        <v>1</v>
      </c>
      <c r="H112" s="5">
        <v>1</v>
      </c>
      <c r="I112">
        <v>3.8</v>
      </c>
      <c r="J112">
        <v>6</v>
      </c>
    </row>
    <row r="113" spans="1:10" x14ac:dyDescent="0.25">
      <c r="A113">
        <v>34.255000000000003</v>
      </c>
      <c r="B113">
        <v>7</v>
      </c>
      <c r="C113">
        <v>1</v>
      </c>
      <c r="D113" s="5">
        <v>0</v>
      </c>
      <c r="E113">
        <v>2</v>
      </c>
      <c r="F113">
        <v>2</v>
      </c>
      <c r="G113">
        <v>1</v>
      </c>
      <c r="H113" s="5">
        <v>1</v>
      </c>
      <c r="I113">
        <v>3.8</v>
      </c>
      <c r="J113">
        <v>6</v>
      </c>
    </row>
    <row r="114" spans="1:10" x14ac:dyDescent="0.25">
      <c r="A114">
        <v>33.235700000000001</v>
      </c>
      <c r="B114">
        <v>6</v>
      </c>
      <c r="C114">
        <v>0</v>
      </c>
      <c r="D114" s="5">
        <v>0</v>
      </c>
      <c r="E114">
        <v>2</v>
      </c>
      <c r="F114">
        <v>2</v>
      </c>
      <c r="G114">
        <v>1</v>
      </c>
      <c r="H114" s="5">
        <v>1</v>
      </c>
      <c r="I114">
        <v>3.8</v>
      </c>
      <c r="J114">
        <v>6</v>
      </c>
    </row>
    <row r="115" spans="1:10" x14ac:dyDescent="0.25">
      <c r="A115">
        <v>33.848199999999999</v>
      </c>
      <c r="B115">
        <v>7</v>
      </c>
      <c r="C115">
        <v>1</v>
      </c>
      <c r="D115" s="5">
        <v>0</v>
      </c>
      <c r="E115">
        <v>2</v>
      </c>
      <c r="F115">
        <v>2</v>
      </c>
      <c r="G115">
        <v>1</v>
      </c>
      <c r="H115" s="5">
        <v>1</v>
      </c>
      <c r="I115">
        <v>3.8</v>
      </c>
      <c r="J115">
        <v>6</v>
      </c>
    </row>
    <row r="116" spans="1:10" x14ac:dyDescent="0.25">
      <c r="A116">
        <v>34.255000000000003</v>
      </c>
      <c r="B116">
        <v>7</v>
      </c>
      <c r="C116">
        <v>1</v>
      </c>
      <c r="D116" s="5">
        <v>0</v>
      </c>
      <c r="E116">
        <v>2</v>
      </c>
      <c r="F116">
        <v>2</v>
      </c>
      <c r="G116">
        <v>1</v>
      </c>
      <c r="H116" s="5">
        <v>1</v>
      </c>
      <c r="I116">
        <v>3.8</v>
      </c>
      <c r="J116">
        <v>6</v>
      </c>
    </row>
    <row r="117" spans="1:10" x14ac:dyDescent="0.25">
      <c r="A117">
        <v>39.726700000000001</v>
      </c>
      <c r="B117">
        <v>6</v>
      </c>
      <c r="C117">
        <v>0</v>
      </c>
      <c r="D117" s="5">
        <v>0</v>
      </c>
      <c r="E117">
        <v>2</v>
      </c>
      <c r="F117">
        <v>2</v>
      </c>
      <c r="G117">
        <v>1</v>
      </c>
      <c r="H117" s="5">
        <v>0</v>
      </c>
      <c r="I117">
        <v>2.5</v>
      </c>
      <c r="J117">
        <v>5</v>
      </c>
    </row>
    <row r="118" spans="1:10" x14ac:dyDescent="0.25">
      <c r="A118">
        <v>26.620799999999999</v>
      </c>
      <c r="B118">
        <v>6</v>
      </c>
      <c r="C118">
        <v>1</v>
      </c>
      <c r="D118" s="5">
        <v>0</v>
      </c>
      <c r="E118">
        <v>2</v>
      </c>
      <c r="F118">
        <v>2</v>
      </c>
      <c r="G118">
        <v>0</v>
      </c>
      <c r="H118" s="5">
        <v>0</v>
      </c>
      <c r="I118">
        <v>5.9</v>
      </c>
      <c r="J118">
        <v>12</v>
      </c>
    </row>
    <row r="119" spans="1:10" x14ac:dyDescent="0.25">
      <c r="A119">
        <v>42.774299999999997</v>
      </c>
      <c r="B119">
        <v>1</v>
      </c>
      <c r="C119">
        <v>0</v>
      </c>
      <c r="D119" s="5">
        <v>0</v>
      </c>
      <c r="E119">
        <v>2</v>
      </c>
      <c r="F119">
        <v>2</v>
      </c>
      <c r="G119">
        <v>1</v>
      </c>
      <c r="H119" s="5">
        <v>1</v>
      </c>
      <c r="I119">
        <v>2</v>
      </c>
      <c r="J119">
        <v>4</v>
      </c>
    </row>
    <row r="120" spans="1:10" x14ac:dyDescent="0.25">
      <c r="A120">
        <v>37</v>
      </c>
      <c r="B120">
        <v>6</v>
      </c>
      <c r="C120">
        <v>1</v>
      </c>
      <c r="D120" s="5">
        <v>0</v>
      </c>
      <c r="E120">
        <v>2</v>
      </c>
      <c r="F120">
        <v>2</v>
      </c>
      <c r="G120">
        <v>1</v>
      </c>
      <c r="H120" s="5">
        <v>1</v>
      </c>
      <c r="I120">
        <v>2</v>
      </c>
      <c r="J120">
        <v>4</v>
      </c>
    </row>
    <row r="121" spans="1:10" x14ac:dyDescent="0.25">
      <c r="A121">
        <v>37.798900000000003</v>
      </c>
      <c r="B121">
        <v>6</v>
      </c>
      <c r="C121">
        <v>1</v>
      </c>
      <c r="D121" s="5">
        <v>0</v>
      </c>
      <c r="E121">
        <v>2</v>
      </c>
      <c r="F121">
        <v>2</v>
      </c>
      <c r="G121">
        <v>1</v>
      </c>
      <c r="H121" s="5">
        <v>1</v>
      </c>
      <c r="I121">
        <v>2</v>
      </c>
      <c r="J121">
        <v>4</v>
      </c>
    </row>
    <row r="122" spans="1:10" x14ac:dyDescent="0.25">
      <c r="A122">
        <v>42.575000000000003</v>
      </c>
      <c r="B122">
        <v>6</v>
      </c>
      <c r="C122">
        <v>1</v>
      </c>
      <c r="D122" s="5">
        <v>0</v>
      </c>
      <c r="E122">
        <v>2</v>
      </c>
      <c r="F122">
        <v>2</v>
      </c>
      <c r="G122">
        <v>1</v>
      </c>
      <c r="H122" s="5">
        <v>1</v>
      </c>
      <c r="I122">
        <v>2</v>
      </c>
      <c r="J122">
        <v>4</v>
      </c>
    </row>
    <row r="123" spans="1:10" x14ac:dyDescent="0.25">
      <c r="A123">
        <v>36.200000000000003</v>
      </c>
      <c r="B123">
        <v>6</v>
      </c>
      <c r="C123">
        <v>0</v>
      </c>
      <c r="D123" s="5">
        <v>0</v>
      </c>
      <c r="E123">
        <v>2</v>
      </c>
      <c r="F123">
        <v>2</v>
      </c>
      <c r="G123">
        <v>1</v>
      </c>
      <c r="H123" s="5">
        <v>1</v>
      </c>
      <c r="I123">
        <v>3.2</v>
      </c>
      <c r="J123">
        <v>6</v>
      </c>
    </row>
    <row r="124" spans="1:10" x14ac:dyDescent="0.25">
      <c r="A124">
        <v>31</v>
      </c>
      <c r="B124">
        <v>6</v>
      </c>
      <c r="C124">
        <v>1</v>
      </c>
      <c r="D124" s="5">
        <v>0</v>
      </c>
      <c r="E124">
        <v>2</v>
      </c>
      <c r="F124">
        <v>2</v>
      </c>
      <c r="G124">
        <v>1</v>
      </c>
      <c r="H124" s="5">
        <v>0</v>
      </c>
      <c r="I124">
        <v>4.2</v>
      </c>
      <c r="J124">
        <v>8</v>
      </c>
    </row>
    <row r="125" spans="1:10" x14ac:dyDescent="0.25">
      <c r="A125">
        <v>29.3</v>
      </c>
      <c r="B125">
        <v>6</v>
      </c>
      <c r="C125">
        <v>0</v>
      </c>
      <c r="D125" s="5">
        <v>0</v>
      </c>
      <c r="E125">
        <v>2</v>
      </c>
      <c r="F125">
        <v>2</v>
      </c>
      <c r="G125">
        <v>1</v>
      </c>
      <c r="H125" s="5">
        <v>0</v>
      </c>
      <c r="I125">
        <v>4.2</v>
      </c>
      <c r="J125">
        <v>8</v>
      </c>
    </row>
    <row r="126" spans="1:10" x14ac:dyDescent="0.25">
      <c r="A126">
        <v>34</v>
      </c>
      <c r="B126">
        <v>7</v>
      </c>
      <c r="C126">
        <v>0</v>
      </c>
      <c r="D126" s="5">
        <v>0</v>
      </c>
      <c r="E126">
        <v>2</v>
      </c>
      <c r="F126">
        <v>2</v>
      </c>
      <c r="G126">
        <v>1</v>
      </c>
      <c r="H126" s="5">
        <v>0</v>
      </c>
      <c r="I126">
        <v>3</v>
      </c>
      <c r="J126">
        <v>6</v>
      </c>
    </row>
    <row r="127" spans="1:10" x14ac:dyDescent="0.25">
      <c r="A127">
        <v>39.7256</v>
      </c>
      <c r="B127">
        <v>6</v>
      </c>
      <c r="C127">
        <v>0</v>
      </c>
      <c r="D127" s="5">
        <v>0</v>
      </c>
      <c r="E127">
        <v>2</v>
      </c>
      <c r="F127">
        <v>2</v>
      </c>
      <c r="G127">
        <v>1</v>
      </c>
      <c r="H127" s="5">
        <v>0</v>
      </c>
      <c r="I127">
        <v>2</v>
      </c>
      <c r="J127">
        <v>4</v>
      </c>
    </row>
    <row r="128" spans="1:10" x14ac:dyDescent="0.25">
      <c r="A128">
        <v>23.2715</v>
      </c>
      <c r="B128">
        <v>6</v>
      </c>
      <c r="C128">
        <v>1</v>
      </c>
      <c r="D128" s="5">
        <v>0</v>
      </c>
      <c r="E128">
        <v>2</v>
      </c>
      <c r="F128">
        <v>2</v>
      </c>
      <c r="G128">
        <v>1</v>
      </c>
      <c r="H128" s="5">
        <v>0</v>
      </c>
      <c r="I128">
        <v>6</v>
      </c>
      <c r="J128">
        <v>12</v>
      </c>
    </row>
    <row r="129" spans="1:10" x14ac:dyDescent="0.25">
      <c r="A129">
        <v>38.169600000000003</v>
      </c>
      <c r="B129">
        <v>6</v>
      </c>
      <c r="C129">
        <v>1</v>
      </c>
      <c r="D129" s="5">
        <v>0</v>
      </c>
      <c r="E129">
        <v>2</v>
      </c>
      <c r="F129">
        <v>2</v>
      </c>
      <c r="G129">
        <v>1</v>
      </c>
      <c r="H129" s="5">
        <v>1</v>
      </c>
      <c r="I129">
        <v>3</v>
      </c>
      <c r="J129">
        <v>6</v>
      </c>
    </row>
    <row r="130" spans="1:10" x14ac:dyDescent="0.25">
      <c r="A130">
        <v>38.7896</v>
      </c>
      <c r="B130">
        <v>6</v>
      </c>
      <c r="C130">
        <v>0</v>
      </c>
      <c r="D130" s="5">
        <v>0</v>
      </c>
      <c r="E130">
        <v>2</v>
      </c>
      <c r="F130">
        <v>2</v>
      </c>
      <c r="G130">
        <v>1</v>
      </c>
      <c r="H130" s="5">
        <v>1</v>
      </c>
      <c r="I130">
        <v>3</v>
      </c>
      <c r="J130">
        <v>6</v>
      </c>
    </row>
    <row r="131" spans="1:10" x14ac:dyDescent="0.25">
      <c r="A131">
        <v>39.710299999999997</v>
      </c>
      <c r="B131">
        <v>6</v>
      </c>
      <c r="C131">
        <v>1</v>
      </c>
      <c r="D131" s="5">
        <v>0</v>
      </c>
      <c r="E131">
        <v>2</v>
      </c>
      <c r="F131">
        <v>2</v>
      </c>
      <c r="G131">
        <v>1</v>
      </c>
      <c r="H131" s="5">
        <v>1</v>
      </c>
      <c r="I131">
        <v>3</v>
      </c>
      <c r="J131">
        <v>6</v>
      </c>
    </row>
    <row r="132" spans="1:10" x14ac:dyDescent="0.25">
      <c r="A132">
        <v>38.7896</v>
      </c>
      <c r="B132">
        <v>6</v>
      </c>
      <c r="C132">
        <v>0</v>
      </c>
      <c r="D132" s="5">
        <v>0</v>
      </c>
      <c r="E132">
        <v>2</v>
      </c>
      <c r="F132">
        <v>2</v>
      </c>
      <c r="G132">
        <v>1</v>
      </c>
      <c r="H132" s="5">
        <v>1</v>
      </c>
      <c r="I132">
        <v>3</v>
      </c>
      <c r="J132">
        <v>6</v>
      </c>
    </row>
    <row r="133" spans="1:10" x14ac:dyDescent="0.25">
      <c r="A133">
        <v>35.5</v>
      </c>
      <c r="B133">
        <v>6</v>
      </c>
      <c r="C133">
        <v>1</v>
      </c>
      <c r="D133" s="5">
        <v>0</v>
      </c>
      <c r="E133">
        <v>2</v>
      </c>
      <c r="F133">
        <v>2</v>
      </c>
      <c r="G133">
        <v>1</v>
      </c>
      <c r="H133" s="5">
        <v>0</v>
      </c>
      <c r="I133">
        <v>3</v>
      </c>
      <c r="J133">
        <v>6</v>
      </c>
    </row>
    <row r="134" spans="1:10" x14ac:dyDescent="0.25">
      <c r="A134">
        <v>35.267800000000001</v>
      </c>
      <c r="B134">
        <v>6</v>
      </c>
      <c r="C134">
        <v>0</v>
      </c>
      <c r="D134" s="5">
        <v>0</v>
      </c>
      <c r="E134">
        <v>2</v>
      </c>
      <c r="F134">
        <v>2</v>
      </c>
      <c r="G134">
        <v>1</v>
      </c>
      <c r="H134" s="5">
        <v>0</v>
      </c>
      <c r="I134">
        <v>3</v>
      </c>
      <c r="J134">
        <v>6</v>
      </c>
    </row>
    <row r="135" spans="1:10" x14ac:dyDescent="0.25">
      <c r="A135">
        <v>36.154800000000002</v>
      </c>
      <c r="B135">
        <v>6</v>
      </c>
      <c r="C135">
        <v>1</v>
      </c>
      <c r="D135" s="5">
        <v>0</v>
      </c>
      <c r="E135">
        <v>2</v>
      </c>
      <c r="F135">
        <v>2</v>
      </c>
      <c r="G135">
        <v>1</v>
      </c>
      <c r="H135" s="5">
        <v>0</v>
      </c>
      <c r="I135">
        <v>3</v>
      </c>
      <c r="J135">
        <v>6</v>
      </c>
    </row>
    <row r="136" spans="1:10" x14ac:dyDescent="0.25">
      <c r="A136">
        <v>35.708100000000002</v>
      </c>
      <c r="B136">
        <v>6</v>
      </c>
      <c r="C136">
        <v>0</v>
      </c>
      <c r="D136" s="5">
        <v>0</v>
      </c>
      <c r="E136">
        <v>2</v>
      </c>
      <c r="F136">
        <v>2</v>
      </c>
      <c r="G136">
        <v>1</v>
      </c>
      <c r="H136" s="5">
        <v>0</v>
      </c>
      <c r="I136">
        <v>3</v>
      </c>
      <c r="J136">
        <v>6</v>
      </c>
    </row>
    <row r="137" spans="1:10" x14ac:dyDescent="0.25">
      <c r="A137">
        <v>39.710299999999997</v>
      </c>
      <c r="B137">
        <v>6</v>
      </c>
      <c r="C137">
        <v>1</v>
      </c>
      <c r="D137" s="5">
        <v>0</v>
      </c>
      <c r="E137">
        <v>2</v>
      </c>
      <c r="F137">
        <v>2</v>
      </c>
      <c r="G137">
        <v>1</v>
      </c>
      <c r="H137" s="5">
        <v>1</v>
      </c>
      <c r="I137">
        <v>3</v>
      </c>
      <c r="J137">
        <v>6</v>
      </c>
    </row>
    <row r="138" spans="1:10" x14ac:dyDescent="0.25">
      <c r="A138">
        <v>38.7896</v>
      </c>
      <c r="B138">
        <v>6</v>
      </c>
      <c r="C138">
        <v>0</v>
      </c>
      <c r="D138" s="5">
        <v>0</v>
      </c>
      <c r="E138">
        <v>2</v>
      </c>
      <c r="F138">
        <v>2</v>
      </c>
      <c r="G138">
        <v>1</v>
      </c>
      <c r="H138" s="5">
        <v>1</v>
      </c>
      <c r="I138">
        <v>3</v>
      </c>
      <c r="J138">
        <v>6</v>
      </c>
    </row>
    <row r="139" spans="1:10" x14ac:dyDescent="0.25">
      <c r="A139">
        <v>38.169600000000003</v>
      </c>
      <c r="B139">
        <v>6</v>
      </c>
      <c r="C139">
        <v>1</v>
      </c>
      <c r="D139" s="5">
        <v>0</v>
      </c>
      <c r="E139">
        <v>2</v>
      </c>
      <c r="F139">
        <v>2</v>
      </c>
      <c r="G139">
        <v>1</v>
      </c>
      <c r="H139" s="5">
        <v>1</v>
      </c>
      <c r="I139">
        <v>3</v>
      </c>
      <c r="J139">
        <v>6</v>
      </c>
    </row>
    <row r="140" spans="1:10" x14ac:dyDescent="0.25">
      <c r="A140">
        <v>36.798000000000002</v>
      </c>
      <c r="B140">
        <v>6</v>
      </c>
      <c r="C140">
        <v>1</v>
      </c>
      <c r="D140" s="5">
        <v>0</v>
      </c>
      <c r="E140">
        <v>2</v>
      </c>
      <c r="F140">
        <v>2</v>
      </c>
      <c r="G140">
        <v>1</v>
      </c>
      <c r="H140" s="5">
        <v>1</v>
      </c>
      <c r="I140">
        <v>3</v>
      </c>
      <c r="J140">
        <v>6</v>
      </c>
    </row>
    <row r="141" spans="1:10" x14ac:dyDescent="0.25">
      <c r="A141">
        <v>35.540399999999998</v>
      </c>
      <c r="B141">
        <v>6</v>
      </c>
      <c r="C141">
        <v>1</v>
      </c>
      <c r="D141" s="5">
        <v>0</v>
      </c>
      <c r="E141">
        <v>2</v>
      </c>
      <c r="F141">
        <v>2</v>
      </c>
      <c r="G141">
        <v>1</v>
      </c>
      <c r="H141" s="5">
        <v>1</v>
      </c>
      <c r="I141">
        <v>3</v>
      </c>
      <c r="J141">
        <v>6</v>
      </c>
    </row>
    <row r="142" spans="1:10" x14ac:dyDescent="0.25">
      <c r="A142">
        <v>35.460599999999999</v>
      </c>
      <c r="B142">
        <v>6</v>
      </c>
      <c r="C142">
        <v>0</v>
      </c>
      <c r="D142" s="5">
        <v>0</v>
      </c>
      <c r="E142">
        <v>2</v>
      </c>
      <c r="F142">
        <v>2</v>
      </c>
      <c r="G142">
        <v>1</v>
      </c>
      <c r="H142" s="5">
        <v>1</v>
      </c>
      <c r="I142">
        <v>3</v>
      </c>
      <c r="J142">
        <v>6</v>
      </c>
    </row>
    <row r="143" spans="1:10" x14ac:dyDescent="0.25">
      <c r="A143">
        <v>36.154800000000002</v>
      </c>
      <c r="B143">
        <v>6</v>
      </c>
      <c r="C143">
        <v>1</v>
      </c>
      <c r="D143" s="5">
        <v>0</v>
      </c>
      <c r="E143">
        <v>2</v>
      </c>
      <c r="F143">
        <v>2</v>
      </c>
      <c r="G143">
        <v>1</v>
      </c>
      <c r="H143" s="5">
        <v>0</v>
      </c>
      <c r="I143">
        <v>3</v>
      </c>
      <c r="J143">
        <v>6</v>
      </c>
    </row>
    <row r="144" spans="1:10" x14ac:dyDescent="0.25">
      <c r="A144">
        <v>35.708100000000002</v>
      </c>
      <c r="B144">
        <v>6</v>
      </c>
      <c r="C144">
        <v>0</v>
      </c>
      <c r="D144" s="5">
        <v>0</v>
      </c>
      <c r="E144">
        <v>2</v>
      </c>
      <c r="F144">
        <v>2</v>
      </c>
      <c r="G144">
        <v>1</v>
      </c>
      <c r="H144" s="5">
        <v>0</v>
      </c>
      <c r="I144">
        <v>3</v>
      </c>
      <c r="J144">
        <v>6</v>
      </c>
    </row>
    <row r="145" spans="1:10" x14ac:dyDescent="0.25">
      <c r="A145">
        <v>36.154800000000002</v>
      </c>
      <c r="B145">
        <v>6</v>
      </c>
      <c r="C145">
        <v>1</v>
      </c>
      <c r="D145" s="5">
        <v>0</v>
      </c>
      <c r="E145">
        <v>2</v>
      </c>
      <c r="F145">
        <v>2</v>
      </c>
      <c r="G145">
        <v>1</v>
      </c>
      <c r="H145" s="5">
        <v>0</v>
      </c>
      <c r="I145">
        <v>3</v>
      </c>
      <c r="J145">
        <v>6</v>
      </c>
    </row>
    <row r="146" spans="1:10" x14ac:dyDescent="0.25">
      <c r="A146">
        <v>35.708100000000002</v>
      </c>
      <c r="B146">
        <v>6</v>
      </c>
      <c r="C146">
        <v>0</v>
      </c>
      <c r="D146" s="5">
        <v>0</v>
      </c>
      <c r="E146">
        <v>2</v>
      </c>
      <c r="F146">
        <v>2</v>
      </c>
      <c r="G146">
        <v>1</v>
      </c>
      <c r="H146" s="5">
        <v>0</v>
      </c>
      <c r="I146">
        <v>3</v>
      </c>
      <c r="J146">
        <v>6</v>
      </c>
    </row>
    <row r="147" spans="1:10" x14ac:dyDescent="0.25">
      <c r="A147">
        <v>34.7288</v>
      </c>
      <c r="B147">
        <v>6</v>
      </c>
      <c r="C147">
        <v>1</v>
      </c>
      <c r="D147" s="5">
        <v>0</v>
      </c>
      <c r="E147">
        <v>2</v>
      </c>
      <c r="F147">
        <v>2</v>
      </c>
      <c r="G147">
        <v>1</v>
      </c>
      <c r="H147" s="5">
        <v>0</v>
      </c>
      <c r="I147">
        <v>3</v>
      </c>
      <c r="J147">
        <v>6</v>
      </c>
    </row>
    <row r="148" spans="1:10" x14ac:dyDescent="0.25">
      <c r="A148">
        <v>34.285299999999999</v>
      </c>
      <c r="B148">
        <v>6</v>
      </c>
      <c r="C148">
        <v>1</v>
      </c>
      <c r="D148" s="5">
        <v>0</v>
      </c>
      <c r="E148">
        <v>2</v>
      </c>
      <c r="F148">
        <v>2</v>
      </c>
      <c r="G148">
        <v>1</v>
      </c>
      <c r="H148" s="5">
        <v>0</v>
      </c>
      <c r="I148">
        <v>3</v>
      </c>
      <c r="J148">
        <v>6</v>
      </c>
    </row>
    <row r="149" spans="1:10" x14ac:dyDescent="0.25">
      <c r="A149">
        <v>30.537500000000001</v>
      </c>
      <c r="B149">
        <v>6</v>
      </c>
      <c r="C149">
        <v>1</v>
      </c>
      <c r="D149" s="5">
        <v>0</v>
      </c>
      <c r="E149">
        <v>2</v>
      </c>
      <c r="F149">
        <v>2</v>
      </c>
      <c r="G149">
        <v>1</v>
      </c>
      <c r="H149" s="5">
        <v>1</v>
      </c>
      <c r="I149">
        <v>4.8</v>
      </c>
      <c r="J149">
        <v>8</v>
      </c>
    </row>
    <row r="150" spans="1:10" x14ac:dyDescent="0.25">
      <c r="A150">
        <v>31.374700000000001</v>
      </c>
      <c r="B150">
        <v>6</v>
      </c>
      <c r="C150">
        <v>1</v>
      </c>
      <c r="D150" s="5">
        <v>0</v>
      </c>
      <c r="E150">
        <v>2</v>
      </c>
      <c r="F150">
        <v>2</v>
      </c>
      <c r="G150">
        <v>1</v>
      </c>
      <c r="H150" s="5">
        <v>1</v>
      </c>
      <c r="I150">
        <v>4.8</v>
      </c>
      <c r="J150">
        <v>8</v>
      </c>
    </row>
    <row r="151" spans="1:10" x14ac:dyDescent="0.25">
      <c r="A151">
        <v>28.8</v>
      </c>
      <c r="B151">
        <v>6</v>
      </c>
      <c r="C151">
        <v>1</v>
      </c>
      <c r="D151" s="5">
        <v>0</v>
      </c>
      <c r="E151">
        <v>2</v>
      </c>
      <c r="F151">
        <v>2</v>
      </c>
      <c r="G151">
        <v>1</v>
      </c>
      <c r="H151" s="5">
        <v>1</v>
      </c>
      <c r="I151">
        <v>4.8</v>
      </c>
      <c r="J151">
        <v>8</v>
      </c>
    </row>
    <row r="152" spans="1:10" x14ac:dyDescent="0.25">
      <c r="A152">
        <v>31.8</v>
      </c>
      <c r="B152">
        <v>6</v>
      </c>
      <c r="C152">
        <v>1</v>
      </c>
      <c r="D152" s="5">
        <v>0</v>
      </c>
      <c r="E152">
        <v>2</v>
      </c>
      <c r="F152">
        <v>2</v>
      </c>
      <c r="G152">
        <v>1</v>
      </c>
      <c r="H152" s="5">
        <v>1</v>
      </c>
      <c r="I152">
        <v>4.8</v>
      </c>
      <c r="J152">
        <v>8</v>
      </c>
    </row>
    <row r="153" spans="1:10" x14ac:dyDescent="0.25">
      <c r="A153">
        <v>27.3704</v>
      </c>
      <c r="B153">
        <v>7</v>
      </c>
      <c r="C153">
        <v>1</v>
      </c>
      <c r="D153" s="5">
        <v>0</v>
      </c>
      <c r="E153">
        <v>2</v>
      </c>
      <c r="F153">
        <v>2</v>
      </c>
      <c r="G153">
        <v>1</v>
      </c>
      <c r="H153" s="5">
        <v>0</v>
      </c>
      <c r="I153">
        <v>4</v>
      </c>
      <c r="J153">
        <v>8</v>
      </c>
    </row>
    <row r="154" spans="1:10" x14ac:dyDescent="0.25">
      <c r="A154">
        <v>27.3</v>
      </c>
      <c r="B154">
        <v>6</v>
      </c>
      <c r="C154">
        <v>0</v>
      </c>
      <c r="D154" s="5">
        <v>0</v>
      </c>
      <c r="E154">
        <v>2</v>
      </c>
      <c r="F154">
        <v>2</v>
      </c>
      <c r="G154">
        <v>1</v>
      </c>
      <c r="H154" s="5">
        <v>0</v>
      </c>
      <c r="I154">
        <v>4</v>
      </c>
      <c r="J154">
        <v>8</v>
      </c>
    </row>
    <row r="155" spans="1:10" x14ac:dyDescent="0.25">
      <c r="A155">
        <v>28.4</v>
      </c>
      <c r="B155">
        <v>6</v>
      </c>
      <c r="C155">
        <v>0</v>
      </c>
      <c r="D155" s="5">
        <v>0</v>
      </c>
      <c r="E155">
        <v>2</v>
      </c>
      <c r="F155">
        <v>2</v>
      </c>
      <c r="G155">
        <v>1</v>
      </c>
      <c r="H155" s="5">
        <v>0</v>
      </c>
      <c r="I155">
        <v>4</v>
      </c>
      <c r="J155">
        <v>8</v>
      </c>
    </row>
    <row r="156" spans="1:10" x14ac:dyDescent="0.25">
      <c r="A156">
        <v>27.9711</v>
      </c>
      <c r="B156">
        <v>7</v>
      </c>
      <c r="C156">
        <v>1</v>
      </c>
      <c r="D156" s="5">
        <v>0</v>
      </c>
      <c r="E156">
        <v>2</v>
      </c>
      <c r="F156">
        <v>2</v>
      </c>
      <c r="G156">
        <v>1</v>
      </c>
      <c r="H156" s="5">
        <v>0</v>
      </c>
      <c r="I156">
        <v>4</v>
      </c>
      <c r="J156">
        <v>8</v>
      </c>
    </row>
    <row r="157" spans="1:10" x14ac:dyDescent="0.25">
      <c r="A157">
        <v>23.227</v>
      </c>
      <c r="B157">
        <v>6</v>
      </c>
      <c r="C157">
        <v>1</v>
      </c>
      <c r="D157" s="5">
        <v>0</v>
      </c>
      <c r="E157">
        <v>2</v>
      </c>
      <c r="F157">
        <v>2</v>
      </c>
      <c r="G157">
        <v>1</v>
      </c>
      <c r="H157" s="5">
        <v>0</v>
      </c>
      <c r="I157">
        <v>5</v>
      </c>
      <c r="J157">
        <v>10</v>
      </c>
    </row>
    <row r="158" spans="1:10" x14ac:dyDescent="0.25">
      <c r="A158">
        <v>23.618200000000002</v>
      </c>
      <c r="B158">
        <v>7</v>
      </c>
      <c r="C158">
        <v>1</v>
      </c>
      <c r="D158" s="5">
        <v>0</v>
      </c>
      <c r="E158">
        <v>2</v>
      </c>
      <c r="F158">
        <v>2</v>
      </c>
      <c r="G158">
        <v>1</v>
      </c>
      <c r="H158" s="5">
        <v>0</v>
      </c>
      <c r="I158">
        <v>5</v>
      </c>
      <c r="J158">
        <v>10</v>
      </c>
    </row>
    <row r="159" spans="1:10" x14ac:dyDescent="0.25">
      <c r="A159">
        <v>23.7</v>
      </c>
      <c r="B159">
        <v>6</v>
      </c>
      <c r="C159">
        <v>1</v>
      </c>
      <c r="D159" s="5">
        <v>0</v>
      </c>
      <c r="E159">
        <v>2</v>
      </c>
      <c r="F159">
        <v>2</v>
      </c>
      <c r="G159">
        <v>1</v>
      </c>
      <c r="H159" s="5">
        <v>0</v>
      </c>
      <c r="I159">
        <v>5</v>
      </c>
      <c r="J159">
        <v>10</v>
      </c>
    </row>
    <row r="160" spans="1:10" x14ac:dyDescent="0.25">
      <c r="A160">
        <v>24.0505</v>
      </c>
      <c r="B160">
        <v>7</v>
      </c>
      <c r="C160">
        <v>1</v>
      </c>
      <c r="D160" s="5">
        <v>0</v>
      </c>
      <c r="E160">
        <v>2</v>
      </c>
      <c r="F160">
        <v>2</v>
      </c>
      <c r="G160">
        <v>1</v>
      </c>
      <c r="H160" s="5">
        <v>0</v>
      </c>
      <c r="I160">
        <v>5</v>
      </c>
      <c r="J160">
        <v>10</v>
      </c>
    </row>
    <row r="161" spans="1:10" x14ac:dyDescent="0.25">
      <c r="A161">
        <v>47.9</v>
      </c>
      <c r="B161">
        <v>4</v>
      </c>
      <c r="C161">
        <v>1</v>
      </c>
      <c r="D161" s="5">
        <v>0</v>
      </c>
      <c r="E161">
        <v>2</v>
      </c>
      <c r="F161">
        <v>2</v>
      </c>
      <c r="G161">
        <v>1</v>
      </c>
      <c r="H161" s="5">
        <v>0</v>
      </c>
      <c r="I161">
        <v>1.6</v>
      </c>
      <c r="J161">
        <v>4</v>
      </c>
    </row>
    <row r="162" spans="1:10" x14ac:dyDescent="0.25">
      <c r="A162">
        <v>48.9</v>
      </c>
      <c r="B162">
        <v>5</v>
      </c>
      <c r="C162">
        <v>0</v>
      </c>
      <c r="D162" s="5">
        <v>0</v>
      </c>
      <c r="E162">
        <v>2</v>
      </c>
      <c r="F162">
        <v>2</v>
      </c>
      <c r="G162">
        <v>1</v>
      </c>
      <c r="H162" s="5">
        <v>0</v>
      </c>
      <c r="I162">
        <v>1.6</v>
      </c>
      <c r="J162">
        <v>4</v>
      </c>
    </row>
    <row r="163" spans="1:10" x14ac:dyDescent="0.25">
      <c r="A163">
        <v>51.9</v>
      </c>
      <c r="B163">
        <v>5</v>
      </c>
      <c r="C163">
        <v>0</v>
      </c>
      <c r="D163" s="5">
        <v>0</v>
      </c>
      <c r="E163">
        <v>2</v>
      </c>
      <c r="F163">
        <v>2</v>
      </c>
      <c r="G163">
        <v>1</v>
      </c>
      <c r="H163" s="5">
        <v>0</v>
      </c>
      <c r="I163">
        <v>2.2000000000000002</v>
      </c>
      <c r="J163">
        <v>4</v>
      </c>
    </row>
    <row r="164" spans="1:10" x14ac:dyDescent="0.25">
      <c r="A164">
        <v>46.8</v>
      </c>
      <c r="B164">
        <v>4</v>
      </c>
      <c r="C164">
        <v>1</v>
      </c>
      <c r="D164" s="5">
        <v>0</v>
      </c>
      <c r="E164">
        <v>2</v>
      </c>
      <c r="F164">
        <v>2</v>
      </c>
      <c r="G164">
        <v>1</v>
      </c>
      <c r="H164" s="5">
        <v>0</v>
      </c>
      <c r="I164">
        <v>2.2000000000000002</v>
      </c>
      <c r="J164">
        <v>4</v>
      </c>
    </row>
    <row r="165" spans="1:10" x14ac:dyDescent="0.25">
      <c r="A165">
        <v>41.9</v>
      </c>
      <c r="B165">
        <v>5</v>
      </c>
      <c r="C165">
        <v>0</v>
      </c>
      <c r="D165" s="5">
        <v>0</v>
      </c>
      <c r="E165">
        <v>2</v>
      </c>
      <c r="F165">
        <v>2</v>
      </c>
      <c r="G165">
        <v>1</v>
      </c>
      <c r="H165" s="5">
        <v>0</v>
      </c>
      <c r="I165">
        <v>2</v>
      </c>
      <c r="J165">
        <v>4</v>
      </c>
    </row>
    <row r="166" spans="1:10" x14ac:dyDescent="0.25">
      <c r="A166">
        <v>51.9</v>
      </c>
      <c r="B166">
        <v>5</v>
      </c>
      <c r="C166">
        <v>0</v>
      </c>
      <c r="D166" s="5">
        <v>0</v>
      </c>
      <c r="E166">
        <v>2</v>
      </c>
      <c r="F166">
        <v>2</v>
      </c>
      <c r="G166">
        <v>1</v>
      </c>
      <c r="H166" s="5">
        <v>0</v>
      </c>
      <c r="I166">
        <v>2.2000000000000002</v>
      </c>
      <c r="J166">
        <v>4</v>
      </c>
    </row>
    <row r="167" spans="1:10" x14ac:dyDescent="0.25">
      <c r="A167">
        <v>32.756799999999998</v>
      </c>
      <c r="B167">
        <v>5</v>
      </c>
      <c r="C167">
        <v>1</v>
      </c>
      <c r="D167" s="5">
        <v>1</v>
      </c>
      <c r="E167">
        <v>1</v>
      </c>
      <c r="F167">
        <v>1</v>
      </c>
      <c r="G167">
        <v>0</v>
      </c>
      <c r="H167" s="5">
        <v>0</v>
      </c>
      <c r="I167">
        <v>4</v>
      </c>
      <c r="J167">
        <v>6</v>
      </c>
    </row>
    <row r="168" spans="1:10" x14ac:dyDescent="0.25">
      <c r="A168">
        <v>36.392600000000002</v>
      </c>
      <c r="B168">
        <v>5</v>
      </c>
      <c r="C168">
        <v>0</v>
      </c>
      <c r="D168" s="5">
        <v>0</v>
      </c>
      <c r="E168">
        <v>1</v>
      </c>
      <c r="F168">
        <v>1</v>
      </c>
      <c r="G168">
        <v>0</v>
      </c>
      <c r="H168" s="5">
        <v>0</v>
      </c>
      <c r="I168">
        <v>4</v>
      </c>
      <c r="J168">
        <v>6</v>
      </c>
    </row>
    <row r="169" spans="1:10" x14ac:dyDescent="0.25">
      <c r="A169">
        <v>32.110900000000001</v>
      </c>
      <c r="B169">
        <v>5</v>
      </c>
      <c r="C169">
        <v>1</v>
      </c>
      <c r="D169" s="5">
        <v>1</v>
      </c>
      <c r="E169">
        <v>2</v>
      </c>
      <c r="F169">
        <v>1</v>
      </c>
      <c r="G169">
        <v>1</v>
      </c>
      <c r="H169" s="5">
        <v>0</v>
      </c>
      <c r="I169">
        <v>4.5999999999999996</v>
      </c>
      <c r="J169">
        <v>8</v>
      </c>
    </row>
    <row r="170" spans="1:10" x14ac:dyDescent="0.25">
      <c r="A170">
        <v>33.799999999999997</v>
      </c>
      <c r="B170">
        <v>5</v>
      </c>
      <c r="C170">
        <v>0</v>
      </c>
      <c r="D170" s="5">
        <v>1</v>
      </c>
      <c r="E170">
        <v>2</v>
      </c>
      <c r="F170">
        <v>1</v>
      </c>
      <c r="G170">
        <v>1</v>
      </c>
      <c r="H170" s="5">
        <v>0</v>
      </c>
      <c r="I170">
        <v>4.5999999999999996</v>
      </c>
      <c r="J170">
        <v>8</v>
      </c>
    </row>
    <row r="171" spans="1:10" x14ac:dyDescent="0.25">
      <c r="A171">
        <v>30.4</v>
      </c>
      <c r="B171">
        <v>6</v>
      </c>
      <c r="C171">
        <v>0</v>
      </c>
      <c r="D171" s="5">
        <v>0</v>
      </c>
      <c r="E171">
        <v>2</v>
      </c>
      <c r="F171">
        <v>2</v>
      </c>
      <c r="G171">
        <v>0</v>
      </c>
      <c r="H171" s="5">
        <v>0</v>
      </c>
      <c r="I171">
        <v>5.4</v>
      </c>
      <c r="J171">
        <v>8</v>
      </c>
    </row>
    <row r="172" spans="1:10" x14ac:dyDescent="0.25">
      <c r="A172">
        <v>50.5</v>
      </c>
      <c r="B172">
        <v>5</v>
      </c>
      <c r="C172">
        <v>1</v>
      </c>
      <c r="D172" s="5">
        <v>0</v>
      </c>
      <c r="E172">
        <v>2</v>
      </c>
      <c r="F172">
        <v>2</v>
      </c>
      <c r="G172">
        <v>1</v>
      </c>
      <c r="H172" s="5">
        <v>1</v>
      </c>
      <c r="I172">
        <v>1.8</v>
      </c>
      <c r="J172">
        <v>4</v>
      </c>
    </row>
    <row r="173" spans="1:10" x14ac:dyDescent="0.25">
      <c r="A173">
        <v>48.6</v>
      </c>
      <c r="B173">
        <v>5</v>
      </c>
      <c r="C173">
        <v>0</v>
      </c>
      <c r="D173" s="5">
        <v>0</v>
      </c>
      <c r="E173">
        <v>2</v>
      </c>
      <c r="F173">
        <v>2</v>
      </c>
      <c r="G173">
        <v>1</v>
      </c>
      <c r="H173" s="5">
        <v>1</v>
      </c>
      <c r="I173">
        <v>1.8</v>
      </c>
      <c r="J173">
        <v>4</v>
      </c>
    </row>
    <row r="174" spans="1:10" x14ac:dyDescent="0.25">
      <c r="A174">
        <v>51.191499999999998</v>
      </c>
      <c r="B174">
        <v>5</v>
      </c>
      <c r="C174">
        <v>1</v>
      </c>
      <c r="D174" s="5">
        <v>0</v>
      </c>
      <c r="E174">
        <v>2</v>
      </c>
      <c r="F174">
        <v>2</v>
      </c>
      <c r="G174">
        <v>1</v>
      </c>
      <c r="H174" s="5">
        <v>1</v>
      </c>
      <c r="I174">
        <v>1.8</v>
      </c>
      <c r="J174">
        <v>4</v>
      </c>
    </row>
    <row r="175" spans="1:10" x14ac:dyDescent="0.25">
      <c r="A175">
        <v>40.5</v>
      </c>
      <c r="B175">
        <v>6</v>
      </c>
      <c r="C175">
        <v>0</v>
      </c>
      <c r="D175" s="5">
        <v>0</v>
      </c>
      <c r="E175">
        <v>2</v>
      </c>
      <c r="F175">
        <v>2</v>
      </c>
      <c r="G175">
        <v>1</v>
      </c>
      <c r="H175" s="5">
        <v>1</v>
      </c>
      <c r="I175">
        <v>2</v>
      </c>
      <c r="J175">
        <v>4</v>
      </c>
    </row>
    <row r="176" spans="1:10" x14ac:dyDescent="0.25">
      <c r="A176">
        <v>41.799799999999998</v>
      </c>
      <c r="B176">
        <v>5</v>
      </c>
      <c r="C176">
        <v>1</v>
      </c>
      <c r="D176" s="5">
        <v>0</v>
      </c>
      <c r="E176">
        <v>2</v>
      </c>
      <c r="F176">
        <v>2</v>
      </c>
      <c r="G176">
        <v>1</v>
      </c>
      <c r="H176" s="5">
        <v>0</v>
      </c>
      <c r="I176">
        <v>2</v>
      </c>
      <c r="J176">
        <v>4</v>
      </c>
    </row>
    <row r="177" spans="1:10" x14ac:dyDescent="0.25">
      <c r="A177">
        <v>42</v>
      </c>
      <c r="B177">
        <v>6</v>
      </c>
      <c r="C177">
        <v>0</v>
      </c>
      <c r="D177" s="5">
        <v>0</v>
      </c>
      <c r="E177">
        <v>2</v>
      </c>
      <c r="F177">
        <v>2</v>
      </c>
      <c r="G177">
        <v>1</v>
      </c>
      <c r="H177" s="5">
        <v>0</v>
      </c>
      <c r="I177">
        <v>2</v>
      </c>
      <c r="J177">
        <v>4</v>
      </c>
    </row>
    <row r="178" spans="1:10" x14ac:dyDescent="0.25">
      <c r="A178">
        <v>38.048400000000001</v>
      </c>
      <c r="B178">
        <v>6</v>
      </c>
      <c r="C178">
        <v>1</v>
      </c>
      <c r="D178" s="5">
        <v>0</v>
      </c>
      <c r="E178">
        <v>2</v>
      </c>
      <c r="F178">
        <v>2</v>
      </c>
      <c r="G178">
        <v>1</v>
      </c>
      <c r="H178" s="5">
        <v>0</v>
      </c>
      <c r="I178">
        <v>3.8</v>
      </c>
      <c r="J178">
        <v>6</v>
      </c>
    </row>
    <row r="179" spans="1:10" x14ac:dyDescent="0.25">
      <c r="A179">
        <v>36.4</v>
      </c>
      <c r="B179">
        <v>6</v>
      </c>
      <c r="C179">
        <v>0</v>
      </c>
      <c r="D179" s="5">
        <v>0</v>
      </c>
      <c r="E179">
        <v>2</v>
      </c>
      <c r="F179">
        <v>2</v>
      </c>
      <c r="G179">
        <v>1</v>
      </c>
      <c r="H179" s="5">
        <v>0</v>
      </c>
      <c r="I179">
        <v>3.8</v>
      </c>
      <c r="J179">
        <v>6</v>
      </c>
    </row>
    <row r="180" spans="1:10" x14ac:dyDescent="0.25">
      <c r="A180">
        <v>32.974800000000002</v>
      </c>
      <c r="B180">
        <v>6</v>
      </c>
      <c r="C180">
        <v>0</v>
      </c>
      <c r="D180" s="5">
        <v>0</v>
      </c>
      <c r="E180">
        <v>2</v>
      </c>
      <c r="F180">
        <v>2</v>
      </c>
      <c r="G180">
        <v>1</v>
      </c>
      <c r="H180" s="5">
        <v>1</v>
      </c>
      <c r="I180">
        <v>3.7</v>
      </c>
      <c r="J180">
        <v>6</v>
      </c>
    </row>
    <row r="181" spans="1:10" x14ac:dyDescent="0.25">
      <c r="A181">
        <v>35.2288</v>
      </c>
      <c r="B181">
        <v>7</v>
      </c>
      <c r="C181">
        <v>1</v>
      </c>
      <c r="D181" s="5">
        <v>0</v>
      </c>
      <c r="E181">
        <v>2</v>
      </c>
      <c r="F181">
        <v>2</v>
      </c>
      <c r="G181">
        <v>1</v>
      </c>
      <c r="H181" s="5">
        <v>1</v>
      </c>
      <c r="I181">
        <v>3.7</v>
      </c>
      <c r="J181">
        <v>6</v>
      </c>
    </row>
    <row r="182" spans="1:10" x14ac:dyDescent="0.25">
      <c r="A182">
        <v>34.730499999999999</v>
      </c>
      <c r="B182">
        <v>6</v>
      </c>
      <c r="C182">
        <v>0</v>
      </c>
      <c r="D182" s="5">
        <v>0</v>
      </c>
      <c r="E182">
        <v>2</v>
      </c>
      <c r="F182">
        <v>2</v>
      </c>
      <c r="G182">
        <v>1</v>
      </c>
      <c r="H182" s="5">
        <v>1</v>
      </c>
      <c r="I182">
        <v>3.7</v>
      </c>
      <c r="J182">
        <v>6</v>
      </c>
    </row>
    <row r="183" spans="1:10" x14ac:dyDescent="0.25">
      <c r="A183">
        <v>37.064999999999998</v>
      </c>
      <c r="B183">
        <v>7</v>
      </c>
      <c r="C183">
        <v>1</v>
      </c>
      <c r="D183" s="5">
        <v>0</v>
      </c>
      <c r="E183">
        <v>2</v>
      </c>
      <c r="F183">
        <v>2</v>
      </c>
      <c r="G183">
        <v>1</v>
      </c>
      <c r="H183" s="5">
        <v>1</v>
      </c>
      <c r="I183">
        <v>3.7</v>
      </c>
      <c r="J183">
        <v>6</v>
      </c>
    </row>
    <row r="184" spans="1:10" x14ac:dyDescent="0.25">
      <c r="A184">
        <v>35.161999999999999</v>
      </c>
      <c r="B184">
        <v>7</v>
      </c>
      <c r="C184">
        <v>1</v>
      </c>
      <c r="D184" s="5">
        <v>0</v>
      </c>
      <c r="E184">
        <v>2</v>
      </c>
      <c r="F184">
        <v>2</v>
      </c>
      <c r="G184">
        <v>1</v>
      </c>
      <c r="H184" s="5">
        <v>1</v>
      </c>
      <c r="I184">
        <v>3.7</v>
      </c>
      <c r="J184">
        <v>6</v>
      </c>
    </row>
    <row r="185" spans="1:10" x14ac:dyDescent="0.25">
      <c r="A185">
        <v>36.290100000000002</v>
      </c>
      <c r="B185">
        <v>6</v>
      </c>
      <c r="C185">
        <v>1</v>
      </c>
      <c r="D185" s="5">
        <v>0</v>
      </c>
      <c r="E185">
        <v>2</v>
      </c>
      <c r="F185">
        <v>2</v>
      </c>
      <c r="G185">
        <v>1</v>
      </c>
      <c r="H185" s="5">
        <v>0</v>
      </c>
      <c r="I185">
        <v>2.5</v>
      </c>
      <c r="J185">
        <v>6</v>
      </c>
    </row>
    <row r="186" spans="1:10" x14ac:dyDescent="0.25">
      <c r="A186">
        <v>36.704700000000003</v>
      </c>
      <c r="B186">
        <v>6</v>
      </c>
      <c r="C186">
        <v>0</v>
      </c>
      <c r="D186" s="5">
        <v>0</v>
      </c>
      <c r="E186">
        <v>2</v>
      </c>
      <c r="F186">
        <v>2</v>
      </c>
      <c r="G186">
        <v>1</v>
      </c>
      <c r="H186" s="5">
        <v>0</v>
      </c>
      <c r="I186">
        <v>2.5</v>
      </c>
      <c r="J186">
        <v>6</v>
      </c>
    </row>
    <row r="187" spans="1:10" x14ac:dyDescent="0.25">
      <c r="A187">
        <v>40.8247</v>
      </c>
      <c r="B187">
        <v>6</v>
      </c>
      <c r="C187">
        <v>1</v>
      </c>
      <c r="D187" s="5">
        <v>0</v>
      </c>
      <c r="E187">
        <v>2</v>
      </c>
      <c r="F187">
        <v>2</v>
      </c>
      <c r="G187">
        <v>1</v>
      </c>
      <c r="H187" s="5">
        <v>0</v>
      </c>
      <c r="I187">
        <v>2.5</v>
      </c>
      <c r="J187">
        <v>6</v>
      </c>
    </row>
    <row r="188" spans="1:10" x14ac:dyDescent="0.25">
      <c r="A188">
        <v>36.556399999999996</v>
      </c>
      <c r="B188">
        <v>6</v>
      </c>
      <c r="C188">
        <v>1</v>
      </c>
      <c r="D188" s="5">
        <v>0</v>
      </c>
      <c r="E188">
        <v>2</v>
      </c>
      <c r="F188">
        <v>2</v>
      </c>
      <c r="G188">
        <v>1</v>
      </c>
      <c r="H188" s="5">
        <v>0</v>
      </c>
      <c r="I188">
        <v>3.5</v>
      </c>
      <c r="J188">
        <v>6</v>
      </c>
    </row>
    <row r="189" spans="1:10" x14ac:dyDescent="0.25">
      <c r="A189">
        <v>32.088799999999999</v>
      </c>
      <c r="B189">
        <v>8</v>
      </c>
      <c r="C189">
        <v>1</v>
      </c>
      <c r="D189" s="5">
        <v>0</v>
      </c>
      <c r="E189">
        <v>2</v>
      </c>
      <c r="F189">
        <v>2</v>
      </c>
      <c r="G189">
        <v>1</v>
      </c>
      <c r="H189" s="5">
        <v>0</v>
      </c>
      <c r="I189">
        <v>5</v>
      </c>
      <c r="J189">
        <v>8</v>
      </c>
    </row>
    <row r="190" spans="1:10" x14ac:dyDescent="0.25">
      <c r="A190">
        <v>26.881699999999999</v>
      </c>
      <c r="B190">
        <v>6</v>
      </c>
      <c r="C190">
        <v>0</v>
      </c>
      <c r="D190" s="5">
        <v>0</v>
      </c>
      <c r="E190">
        <v>2</v>
      </c>
      <c r="F190">
        <v>2</v>
      </c>
      <c r="G190">
        <v>1</v>
      </c>
      <c r="H190" s="5">
        <v>0</v>
      </c>
      <c r="I190">
        <v>4.2</v>
      </c>
      <c r="J190">
        <v>8</v>
      </c>
    </row>
    <row r="191" spans="1:10" x14ac:dyDescent="0.25">
      <c r="A191">
        <v>26.702200000000001</v>
      </c>
      <c r="B191">
        <v>6</v>
      </c>
      <c r="C191">
        <v>0</v>
      </c>
      <c r="D191" s="5">
        <v>0</v>
      </c>
      <c r="E191">
        <v>2</v>
      </c>
      <c r="F191">
        <v>2</v>
      </c>
      <c r="G191">
        <v>1</v>
      </c>
      <c r="H191" s="5">
        <v>0</v>
      </c>
      <c r="I191">
        <v>4.7</v>
      </c>
      <c r="J191">
        <v>8</v>
      </c>
    </row>
    <row r="192" spans="1:10" x14ac:dyDescent="0.25">
      <c r="A192">
        <v>26.560400000000001</v>
      </c>
      <c r="B192">
        <v>6</v>
      </c>
      <c r="C192">
        <v>0</v>
      </c>
      <c r="D192" s="5">
        <v>0</v>
      </c>
      <c r="E192">
        <v>2</v>
      </c>
      <c r="F192">
        <v>2</v>
      </c>
      <c r="G192">
        <v>1</v>
      </c>
      <c r="H192" s="5">
        <v>0</v>
      </c>
      <c r="I192">
        <v>4.7</v>
      </c>
      <c r="J192">
        <v>8</v>
      </c>
    </row>
    <row r="193" spans="1:10" x14ac:dyDescent="0.25">
      <c r="A193">
        <v>30.2</v>
      </c>
      <c r="B193">
        <v>6</v>
      </c>
      <c r="C193">
        <v>0</v>
      </c>
      <c r="D193" s="5">
        <v>0</v>
      </c>
      <c r="E193">
        <v>0</v>
      </c>
      <c r="F193">
        <v>0</v>
      </c>
      <c r="G193">
        <v>0</v>
      </c>
      <c r="H193" s="5">
        <v>0</v>
      </c>
      <c r="I193">
        <v>1.3</v>
      </c>
      <c r="J193">
        <v>2</v>
      </c>
    </row>
    <row r="194" spans="1:10" x14ac:dyDescent="0.25">
      <c r="A194">
        <v>32.1</v>
      </c>
      <c r="B194">
        <v>6</v>
      </c>
      <c r="C194">
        <v>1</v>
      </c>
      <c r="D194" s="5">
        <v>0</v>
      </c>
      <c r="E194">
        <v>0</v>
      </c>
      <c r="F194">
        <v>0</v>
      </c>
      <c r="G194">
        <v>0</v>
      </c>
      <c r="H194" s="5">
        <v>0</v>
      </c>
      <c r="I194">
        <v>1.3</v>
      </c>
      <c r="J194">
        <v>2</v>
      </c>
    </row>
    <row r="195" spans="1:10" x14ac:dyDescent="0.25">
      <c r="A195">
        <v>36.087600000000002</v>
      </c>
      <c r="B195">
        <v>7</v>
      </c>
      <c r="C195">
        <v>1</v>
      </c>
      <c r="D195" s="5">
        <v>0</v>
      </c>
      <c r="E195">
        <v>2</v>
      </c>
      <c r="F195">
        <v>2</v>
      </c>
      <c r="G195">
        <v>1</v>
      </c>
      <c r="H195" s="5">
        <v>0</v>
      </c>
      <c r="I195">
        <v>3.5</v>
      </c>
      <c r="J195">
        <v>6</v>
      </c>
    </row>
    <row r="196" spans="1:10" x14ac:dyDescent="0.25">
      <c r="A196">
        <v>31.7</v>
      </c>
      <c r="B196">
        <v>7</v>
      </c>
      <c r="C196">
        <v>1</v>
      </c>
      <c r="D196" s="5">
        <v>0</v>
      </c>
      <c r="E196">
        <v>2</v>
      </c>
      <c r="F196">
        <v>2</v>
      </c>
      <c r="G196">
        <v>1</v>
      </c>
      <c r="H196" s="5">
        <v>0</v>
      </c>
      <c r="I196">
        <v>5.5</v>
      </c>
      <c r="J196">
        <v>8</v>
      </c>
    </row>
    <row r="197" spans="1:10" x14ac:dyDescent="0.25">
      <c r="A197">
        <v>51.655500000000004</v>
      </c>
      <c r="B197">
        <v>6</v>
      </c>
      <c r="C197">
        <v>0</v>
      </c>
      <c r="D197" s="5">
        <v>0</v>
      </c>
      <c r="E197">
        <v>2</v>
      </c>
      <c r="F197">
        <v>2</v>
      </c>
      <c r="G197">
        <v>1</v>
      </c>
      <c r="H197" s="5">
        <v>1</v>
      </c>
      <c r="I197">
        <v>1.6</v>
      </c>
      <c r="J197">
        <v>4</v>
      </c>
    </row>
    <row r="198" spans="1:10" x14ac:dyDescent="0.25">
      <c r="A198">
        <v>47.202500000000001</v>
      </c>
      <c r="B198">
        <v>6</v>
      </c>
      <c r="C198">
        <v>1</v>
      </c>
      <c r="D198" s="5">
        <v>0</v>
      </c>
      <c r="E198">
        <v>2</v>
      </c>
      <c r="F198">
        <v>2</v>
      </c>
      <c r="G198">
        <v>1</v>
      </c>
      <c r="H198" s="5">
        <v>1</v>
      </c>
      <c r="I198">
        <v>1.6</v>
      </c>
      <c r="J198">
        <v>4</v>
      </c>
    </row>
    <row r="199" spans="1:10" x14ac:dyDescent="0.25">
      <c r="A199">
        <v>44.571399999999997</v>
      </c>
      <c r="B199">
        <v>6</v>
      </c>
      <c r="C199">
        <v>1</v>
      </c>
      <c r="D199" s="5">
        <v>0</v>
      </c>
      <c r="E199">
        <v>2</v>
      </c>
      <c r="F199">
        <v>2</v>
      </c>
      <c r="G199">
        <v>1</v>
      </c>
      <c r="H199" s="5">
        <v>0</v>
      </c>
      <c r="I199">
        <v>1.6</v>
      </c>
      <c r="J199">
        <v>4</v>
      </c>
    </row>
    <row r="200" spans="1:10" x14ac:dyDescent="0.25">
      <c r="A200">
        <v>47.7592</v>
      </c>
      <c r="B200">
        <v>6</v>
      </c>
      <c r="C200">
        <v>0</v>
      </c>
      <c r="D200" s="5">
        <v>0</v>
      </c>
      <c r="E200">
        <v>2</v>
      </c>
      <c r="F200">
        <v>2</v>
      </c>
      <c r="G200">
        <v>1</v>
      </c>
      <c r="H200" s="5">
        <v>0</v>
      </c>
      <c r="I200">
        <v>1.6</v>
      </c>
      <c r="J200">
        <v>4</v>
      </c>
    </row>
    <row r="201" spans="1:10" x14ac:dyDescent="0.25">
      <c r="A201">
        <v>46.5047</v>
      </c>
      <c r="B201">
        <v>6</v>
      </c>
      <c r="C201">
        <v>0</v>
      </c>
      <c r="D201" s="5">
        <v>0</v>
      </c>
      <c r="E201">
        <v>2</v>
      </c>
      <c r="F201">
        <v>2</v>
      </c>
      <c r="G201">
        <v>1</v>
      </c>
      <c r="H201" s="5">
        <v>1</v>
      </c>
      <c r="I201">
        <v>1.6</v>
      </c>
      <c r="J201">
        <v>4</v>
      </c>
    </row>
    <row r="202" spans="1:10" x14ac:dyDescent="0.25">
      <c r="A202">
        <v>38.599499999999999</v>
      </c>
      <c r="B202">
        <v>5</v>
      </c>
      <c r="C202">
        <v>0</v>
      </c>
      <c r="D202" s="5">
        <v>0</v>
      </c>
      <c r="E202">
        <v>2</v>
      </c>
      <c r="F202">
        <v>2</v>
      </c>
      <c r="G202">
        <v>0</v>
      </c>
      <c r="H202" s="5">
        <v>1</v>
      </c>
      <c r="I202">
        <v>2.4</v>
      </c>
      <c r="J202">
        <v>4</v>
      </c>
    </row>
    <row r="203" spans="1:10" x14ac:dyDescent="0.25">
      <c r="A203">
        <v>37.490200000000002</v>
      </c>
      <c r="B203">
        <v>4</v>
      </c>
      <c r="C203">
        <v>1</v>
      </c>
      <c r="D203" s="5">
        <v>0</v>
      </c>
      <c r="E203">
        <v>2</v>
      </c>
      <c r="F203">
        <v>2</v>
      </c>
      <c r="G203">
        <v>0</v>
      </c>
      <c r="H203" s="5">
        <v>1</v>
      </c>
      <c r="I203">
        <v>2.4</v>
      </c>
      <c r="J203">
        <v>4</v>
      </c>
    </row>
    <row r="204" spans="1:10" x14ac:dyDescent="0.25">
      <c r="A204">
        <v>34.6</v>
      </c>
      <c r="B204">
        <v>6</v>
      </c>
      <c r="C204">
        <v>0</v>
      </c>
      <c r="D204" s="5">
        <v>0</v>
      </c>
      <c r="E204">
        <v>2</v>
      </c>
      <c r="F204">
        <v>2</v>
      </c>
      <c r="G204">
        <v>0</v>
      </c>
      <c r="H204" s="5">
        <v>1</v>
      </c>
      <c r="I204">
        <v>3.8</v>
      </c>
      <c r="J204">
        <v>6</v>
      </c>
    </row>
    <row r="205" spans="1:10" x14ac:dyDescent="0.25">
      <c r="A205">
        <v>33.200000000000003</v>
      </c>
      <c r="B205">
        <v>5</v>
      </c>
      <c r="C205">
        <v>1</v>
      </c>
      <c r="D205" s="5">
        <v>0</v>
      </c>
      <c r="E205">
        <v>2</v>
      </c>
      <c r="F205">
        <v>2</v>
      </c>
      <c r="G205">
        <v>0</v>
      </c>
      <c r="H205" s="5">
        <v>1</v>
      </c>
      <c r="I205">
        <v>3.8</v>
      </c>
      <c r="J205">
        <v>6</v>
      </c>
    </row>
    <row r="206" spans="1:10" x14ac:dyDescent="0.25">
      <c r="A206">
        <v>44.736499999999999</v>
      </c>
      <c r="B206">
        <v>1</v>
      </c>
      <c r="C206">
        <v>1</v>
      </c>
      <c r="D206" s="5">
        <v>0</v>
      </c>
      <c r="E206">
        <v>2</v>
      </c>
      <c r="F206">
        <v>2</v>
      </c>
      <c r="G206">
        <v>1</v>
      </c>
      <c r="H206" s="5">
        <v>0</v>
      </c>
      <c r="I206">
        <v>2.5</v>
      </c>
      <c r="J206">
        <v>4</v>
      </c>
    </row>
    <row r="207" spans="1:10" x14ac:dyDescent="0.25">
      <c r="A207">
        <v>43.8</v>
      </c>
      <c r="B207">
        <v>6</v>
      </c>
      <c r="C207">
        <v>0</v>
      </c>
      <c r="D207" s="5">
        <v>0</v>
      </c>
      <c r="E207">
        <v>2</v>
      </c>
      <c r="F207">
        <v>2</v>
      </c>
      <c r="G207">
        <v>1</v>
      </c>
      <c r="H207" s="5">
        <v>0</v>
      </c>
      <c r="I207">
        <v>2.5</v>
      </c>
      <c r="J207">
        <v>4</v>
      </c>
    </row>
    <row r="208" spans="1:10" x14ac:dyDescent="0.25">
      <c r="A208">
        <v>37.962800000000001</v>
      </c>
      <c r="B208">
        <v>6</v>
      </c>
      <c r="C208">
        <v>0</v>
      </c>
      <c r="D208" s="5">
        <v>0</v>
      </c>
      <c r="E208">
        <v>2</v>
      </c>
      <c r="F208">
        <v>2</v>
      </c>
      <c r="G208">
        <v>1</v>
      </c>
      <c r="H208" s="5">
        <v>0</v>
      </c>
      <c r="I208">
        <v>3.5</v>
      </c>
      <c r="J208">
        <v>6</v>
      </c>
    </row>
    <row r="209" spans="1:10" x14ac:dyDescent="0.25">
      <c r="A209">
        <v>38.0169</v>
      </c>
      <c r="B209">
        <v>1</v>
      </c>
      <c r="C209">
        <v>1</v>
      </c>
      <c r="D209" s="5">
        <v>0</v>
      </c>
      <c r="E209">
        <v>2</v>
      </c>
      <c r="F209">
        <v>2</v>
      </c>
      <c r="G209">
        <v>1</v>
      </c>
      <c r="H209" s="5">
        <v>0</v>
      </c>
      <c r="I209">
        <v>3.5</v>
      </c>
      <c r="J209">
        <v>6</v>
      </c>
    </row>
    <row r="210" spans="1:10" x14ac:dyDescent="0.25">
      <c r="A210">
        <v>29.0307</v>
      </c>
      <c r="B210">
        <v>6</v>
      </c>
      <c r="C210">
        <v>1</v>
      </c>
      <c r="D210" s="5">
        <v>0</v>
      </c>
      <c r="E210">
        <v>2</v>
      </c>
      <c r="F210">
        <v>2</v>
      </c>
      <c r="G210">
        <v>1</v>
      </c>
      <c r="H210" s="5">
        <v>0</v>
      </c>
      <c r="I210">
        <v>3.8</v>
      </c>
      <c r="J210">
        <v>6</v>
      </c>
    </row>
    <row r="211" spans="1:10" x14ac:dyDescent="0.25">
      <c r="A211">
        <v>51.9</v>
      </c>
      <c r="B211">
        <v>5</v>
      </c>
      <c r="C211">
        <v>0</v>
      </c>
      <c r="D211" s="5">
        <v>0</v>
      </c>
      <c r="E211">
        <v>2</v>
      </c>
      <c r="F211">
        <v>2</v>
      </c>
      <c r="G211">
        <v>1</v>
      </c>
      <c r="H211" s="5">
        <v>0</v>
      </c>
      <c r="I211">
        <v>2.2000000000000002</v>
      </c>
      <c r="J211">
        <v>4</v>
      </c>
    </row>
    <row r="212" spans="1:10" x14ac:dyDescent="0.25">
      <c r="A212">
        <v>46.8</v>
      </c>
      <c r="B212">
        <v>4</v>
      </c>
      <c r="C212">
        <v>1</v>
      </c>
      <c r="D212" s="5">
        <v>0</v>
      </c>
      <c r="E212">
        <v>2</v>
      </c>
      <c r="F212">
        <v>2</v>
      </c>
      <c r="G212">
        <v>1</v>
      </c>
      <c r="H212" s="5">
        <v>0</v>
      </c>
      <c r="I212">
        <v>2.2000000000000002</v>
      </c>
      <c r="J212">
        <v>4</v>
      </c>
    </row>
    <row r="213" spans="1:10" x14ac:dyDescent="0.25">
      <c r="A213">
        <v>46.8</v>
      </c>
      <c r="B213">
        <v>4</v>
      </c>
      <c r="C213">
        <v>1</v>
      </c>
      <c r="D213" s="5">
        <v>0</v>
      </c>
      <c r="E213">
        <v>2</v>
      </c>
      <c r="F213">
        <v>2</v>
      </c>
      <c r="G213">
        <v>1</v>
      </c>
      <c r="H213" s="5">
        <v>0</v>
      </c>
      <c r="I213">
        <v>2.2000000000000002</v>
      </c>
      <c r="J213">
        <v>4</v>
      </c>
    </row>
    <row r="214" spans="1:10" x14ac:dyDescent="0.25">
      <c r="A214">
        <v>51.9</v>
      </c>
      <c r="B214">
        <v>5</v>
      </c>
      <c r="C214">
        <v>0</v>
      </c>
      <c r="D214" s="5">
        <v>0</v>
      </c>
      <c r="E214">
        <v>2</v>
      </c>
      <c r="F214">
        <v>2</v>
      </c>
      <c r="G214">
        <v>1</v>
      </c>
      <c r="H214" s="5">
        <v>0</v>
      </c>
      <c r="I214">
        <v>2.2000000000000002</v>
      </c>
      <c r="J214">
        <v>4</v>
      </c>
    </row>
    <row r="215" spans="1:10" x14ac:dyDescent="0.25">
      <c r="A215">
        <v>51.9</v>
      </c>
      <c r="B215">
        <v>5</v>
      </c>
      <c r="C215">
        <v>0</v>
      </c>
      <c r="D215" s="5">
        <v>0</v>
      </c>
      <c r="E215">
        <v>2</v>
      </c>
      <c r="F215">
        <v>2</v>
      </c>
      <c r="G215">
        <v>1</v>
      </c>
      <c r="H215" s="5">
        <v>0</v>
      </c>
      <c r="I215">
        <v>2.2000000000000002</v>
      </c>
      <c r="J215">
        <v>4</v>
      </c>
    </row>
    <row r="216" spans="1:10" x14ac:dyDescent="0.25">
      <c r="A216">
        <v>29.14</v>
      </c>
      <c r="B216">
        <v>5</v>
      </c>
      <c r="C216">
        <v>1</v>
      </c>
      <c r="D216" s="5">
        <v>0</v>
      </c>
      <c r="E216">
        <v>2</v>
      </c>
      <c r="F216">
        <v>1</v>
      </c>
      <c r="G216">
        <v>1</v>
      </c>
      <c r="H216" s="5">
        <v>0</v>
      </c>
      <c r="I216">
        <v>4.5999999999999996</v>
      </c>
      <c r="J216">
        <v>8</v>
      </c>
    </row>
    <row r="217" spans="1:10" x14ac:dyDescent="0.25">
      <c r="A217">
        <v>31.61</v>
      </c>
      <c r="B217">
        <v>5</v>
      </c>
      <c r="C217">
        <v>0</v>
      </c>
      <c r="D217" s="5">
        <v>0</v>
      </c>
      <c r="E217">
        <v>2</v>
      </c>
      <c r="F217">
        <v>1</v>
      </c>
      <c r="G217">
        <v>1</v>
      </c>
      <c r="H217" s="5">
        <v>0</v>
      </c>
      <c r="I217">
        <v>4.5999999999999996</v>
      </c>
      <c r="J217">
        <v>8</v>
      </c>
    </row>
    <row r="218" spans="1:10" x14ac:dyDescent="0.25">
      <c r="A218">
        <v>41.2</v>
      </c>
      <c r="B218">
        <v>6</v>
      </c>
      <c r="C218">
        <v>0</v>
      </c>
      <c r="D218" s="5">
        <v>0</v>
      </c>
      <c r="E218">
        <v>2</v>
      </c>
      <c r="F218">
        <v>2</v>
      </c>
      <c r="G218">
        <v>0</v>
      </c>
      <c r="H218" s="5">
        <v>0</v>
      </c>
      <c r="I218">
        <v>2</v>
      </c>
      <c r="J218">
        <v>4</v>
      </c>
    </row>
    <row r="219" spans="1:10" x14ac:dyDescent="0.25">
      <c r="A219">
        <v>37.5</v>
      </c>
      <c r="B219">
        <v>5</v>
      </c>
      <c r="C219">
        <v>1</v>
      </c>
      <c r="D219" s="5">
        <v>0</v>
      </c>
      <c r="E219">
        <v>2</v>
      </c>
      <c r="F219">
        <v>2</v>
      </c>
      <c r="G219">
        <v>0</v>
      </c>
      <c r="H219" s="5">
        <v>0</v>
      </c>
      <c r="I219">
        <v>2</v>
      </c>
      <c r="J219">
        <v>4</v>
      </c>
    </row>
    <row r="220" spans="1:10" x14ac:dyDescent="0.25">
      <c r="A220">
        <v>48.9</v>
      </c>
      <c r="B220">
        <v>5</v>
      </c>
      <c r="C220">
        <v>0</v>
      </c>
      <c r="D220" s="5">
        <v>0</v>
      </c>
      <c r="E220">
        <v>2</v>
      </c>
      <c r="F220">
        <v>2</v>
      </c>
      <c r="G220">
        <v>1</v>
      </c>
      <c r="H220" s="5">
        <v>0</v>
      </c>
      <c r="I220">
        <v>1.6</v>
      </c>
      <c r="J220">
        <v>4</v>
      </c>
    </row>
    <row r="221" spans="1:10" x14ac:dyDescent="0.25">
      <c r="A221">
        <v>42.1</v>
      </c>
      <c r="B221">
        <v>4</v>
      </c>
      <c r="C221">
        <v>1</v>
      </c>
      <c r="D221" s="5">
        <v>0</v>
      </c>
      <c r="E221">
        <v>2</v>
      </c>
      <c r="F221">
        <v>2</v>
      </c>
      <c r="G221">
        <v>1</v>
      </c>
      <c r="H221" s="5">
        <v>0</v>
      </c>
      <c r="I221">
        <v>1.6</v>
      </c>
      <c r="J221">
        <v>4</v>
      </c>
    </row>
    <row r="222" spans="1:10" x14ac:dyDescent="0.25">
      <c r="A222">
        <v>40.200000000000003</v>
      </c>
      <c r="B222">
        <v>4</v>
      </c>
      <c r="C222">
        <v>1</v>
      </c>
      <c r="D222" s="5">
        <v>0</v>
      </c>
      <c r="E222">
        <v>2</v>
      </c>
      <c r="F222">
        <v>2</v>
      </c>
      <c r="G222">
        <v>1</v>
      </c>
      <c r="H222" s="5">
        <v>0</v>
      </c>
      <c r="I222">
        <v>2.4</v>
      </c>
      <c r="J222">
        <v>4</v>
      </c>
    </row>
    <row r="223" spans="1:10" x14ac:dyDescent="0.25">
      <c r="A223">
        <v>38.200000000000003</v>
      </c>
      <c r="B223">
        <v>5</v>
      </c>
      <c r="C223">
        <v>0</v>
      </c>
      <c r="D223" s="5">
        <v>0</v>
      </c>
      <c r="E223">
        <v>2</v>
      </c>
      <c r="F223">
        <v>2</v>
      </c>
      <c r="G223">
        <v>1</v>
      </c>
      <c r="H223" s="5">
        <v>0</v>
      </c>
      <c r="I223">
        <v>2.4</v>
      </c>
      <c r="J223">
        <v>4</v>
      </c>
    </row>
    <row r="224" spans="1:10" x14ac:dyDescent="0.25">
      <c r="A224">
        <v>47.2</v>
      </c>
      <c r="B224">
        <v>4</v>
      </c>
      <c r="C224">
        <v>1</v>
      </c>
      <c r="D224" s="5">
        <v>0</v>
      </c>
      <c r="E224">
        <v>2</v>
      </c>
      <c r="F224">
        <v>2</v>
      </c>
      <c r="G224">
        <v>1</v>
      </c>
      <c r="H224" s="5">
        <v>0</v>
      </c>
      <c r="I224">
        <v>1.8</v>
      </c>
      <c r="J224">
        <v>4</v>
      </c>
    </row>
    <row r="225" spans="1:10" x14ac:dyDescent="0.25">
      <c r="A225">
        <v>46.9</v>
      </c>
      <c r="B225">
        <v>5</v>
      </c>
      <c r="C225">
        <v>0</v>
      </c>
      <c r="D225" s="5">
        <v>0</v>
      </c>
      <c r="E225">
        <v>2</v>
      </c>
      <c r="F225">
        <v>2</v>
      </c>
      <c r="G225">
        <v>1</v>
      </c>
      <c r="H225" s="5">
        <v>0</v>
      </c>
      <c r="I225">
        <v>1.8</v>
      </c>
      <c r="J225">
        <v>4</v>
      </c>
    </row>
    <row r="226" spans="1:10" x14ac:dyDescent="0.25">
      <c r="A226">
        <v>48.862200000000001</v>
      </c>
      <c r="B226">
        <v>4</v>
      </c>
      <c r="C226">
        <v>1</v>
      </c>
      <c r="D226" s="5">
        <v>0</v>
      </c>
      <c r="E226">
        <v>2</v>
      </c>
      <c r="F226">
        <v>2</v>
      </c>
      <c r="G226">
        <v>1</v>
      </c>
      <c r="H226" s="5">
        <v>0</v>
      </c>
      <c r="I226">
        <v>1.5</v>
      </c>
      <c r="J226">
        <v>4</v>
      </c>
    </row>
    <row r="227" spans="1:10" x14ac:dyDescent="0.25">
      <c r="A227">
        <v>50.672499999999999</v>
      </c>
      <c r="B227">
        <v>5</v>
      </c>
      <c r="C227">
        <v>0</v>
      </c>
      <c r="D227" s="5">
        <v>0</v>
      </c>
      <c r="E227">
        <v>2</v>
      </c>
      <c r="F227">
        <v>2</v>
      </c>
      <c r="G227">
        <v>1</v>
      </c>
      <c r="H227" s="5">
        <v>0</v>
      </c>
      <c r="I227">
        <v>1.5</v>
      </c>
      <c r="J227">
        <v>4</v>
      </c>
    </row>
    <row r="228" spans="1:10" x14ac:dyDescent="0.25">
      <c r="A228">
        <v>41.521000000000001</v>
      </c>
      <c r="B228">
        <v>6</v>
      </c>
      <c r="C228">
        <v>0</v>
      </c>
      <c r="D228" s="5">
        <v>0</v>
      </c>
      <c r="E228">
        <v>2</v>
      </c>
      <c r="F228">
        <v>2</v>
      </c>
      <c r="G228">
        <v>1</v>
      </c>
      <c r="H228" s="5">
        <v>0</v>
      </c>
      <c r="I228">
        <v>2</v>
      </c>
      <c r="J228">
        <v>4</v>
      </c>
    </row>
    <row r="229" spans="1:10" x14ac:dyDescent="0.25">
      <c r="A229">
        <v>41.315600000000003</v>
      </c>
      <c r="B229">
        <v>6</v>
      </c>
      <c r="C229">
        <v>0</v>
      </c>
      <c r="D229" s="5">
        <v>0</v>
      </c>
      <c r="E229">
        <v>2</v>
      </c>
      <c r="F229">
        <v>2</v>
      </c>
      <c r="G229">
        <v>1</v>
      </c>
      <c r="H229" s="5">
        <v>0</v>
      </c>
      <c r="I229">
        <v>2</v>
      </c>
      <c r="J229">
        <v>4</v>
      </c>
    </row>
    <row r="230" spans="1:10" x14ac:dyDescent="0.25">
      <c r="A230">
        <v>40.799999999999997</v>
      </c>
      <c r="B230">
        <v>6</v>
      </c>
      <c r="C230">
        <v>0</v>
      </c>
      <c r="D230" s="5">
        <v>0</v>
      </c>
      <c r="E230">
        <v>2</v>
      </c>
      <c r="F230">
        <v>2</v>
      </c>
      <c r="G230">
        <v>1</v>
      </c>
      <c r="H230" s="5">
        <v>0</v>
      </c>
      <c r="I230">
        <v>2.5</v>
      </c>
      <c r="J230">
        <v>5</v>
      </c>
    </row>
    <row r="231" spans="1:10" x14ac:dyDescent="0.25">
      <c r="A231">
        <v>39.375300000000003</v>
      </c>
      <c r="B231">
        <v>5</v>
      </c>
      <c r="C231">
        <v>0</v>
      </c>
      <c r="D231" s="5">
        <v>0</v>
      </c>
      <c r="E231">
        <v>2</v>
      </c>
      <c r="F231">
        <v>2</v>
      </c>
      <c r="G231">
        <v>1</v>
      </c>
      <c r="H231" s="5">
        <v>0</v>
      </c>
      <c r="I231">
        <v>2.5</v>
      </c>
      <c r="J231">
        <v>5</v>
      </c>
    </row>
    <row r="232" spans="1:10" x14ac:dyDescent="0.25">
      <c r="A232">
        <v>38.4</v>
      </c>
      <c r="B232">
        <v>5</v>
      </c>
      <c r="C232">
        <v>1</v>
      </c>
      <c r="D232" s="5">
        <v>0</v>
      </c>
      <c r="E232">
        <v>2</v>
      </c>
      <c r="F232">
        <v>2</v>
      </c>
      <c r="G232">
        <v>1</v>
      </c>
      <c r="H232" s="5">
        <v>0</v>
      </c>
      <c r="I232">
        <v>2.5</v>
      </c>
      <c r="J232">
        <v>5</v>
      </c>
    </row>
    <row r="233" spans="1:10" x14ac:dyDescent="0.25">
      <c r="A233">
        <v>38.6</v>
      </c>
      <c r="B233">
        <v>6</v>
      </c>
      <c r="C233">
        <v>0</v>
      </c>
      <c r="D233" s="5">
        <v>0</v>
      </c>
      <c r="E233">
        <v>2</v>
      </c>
      <c r="F233">
        <v>2</v>
      </c>
      <c r="G233">
        <v>1</v>
      </c>
      <c r="H233" s="5">
        <v>0</v>
      </c>
      <c r="I233">
        <v>2.5</v>
      </c>
      <c r="J233">
        <v>5</v>
      </c>
    </row>
    <row r="234" spans="1:10" x14ac:dyDescent="0.25">
      <c r="A234">
        <v>39.299999999999997</v>
      </c>
      <c r="B234">
        <v>6</v>
      </c>
      <c r="C234">
        <v>0</v>
      </c>
      <c r="D234" s="5">
        <v>0</v>
      </c>
      <c r="E234">
        <v>2</v>
      </c>
      <c r="F234">
        <v>2</v>
      </c>
      <c r="G234">
        <v>1</v>
      </c>
      <c r="H234" s="5">
        <v>0</v>
      </c>
      <c r="I234">
        <v>2.4</v>
      </c>
      <c r="J234">
        <v>4</v>
      </c>
    </row>
    <row r="235" spans="1:10" x14ac:dyDescent="0.25">
      <c r="A235">
        <v>42.3</v>
      </c>
      <c r="B235">
        <v>5</v>
      </c>
      <c r="C235">
        <v>1</v>
      </c>
      <c r="D235" s="5">
        <v>0</v>
      </c>
      <c r="E235">
        <v>2</v>
      </c>
      <c r="F235">
        <v>2</v>
      </c>
      <c r="G235">
        <v>1</v>
      </c>
      <c r="H235" s="5">
        <v>0</v>
      </c>
      <c r="I235">
        <v>2.4</v>
      </c>
      <c r="J235">
        <v>4</v>
      </c>
    </row>
    <row r="236" spans="1:10" x14ac:dyDescent="0.25">
      <c r="A236">
        <v>37.6</v>
      </c>
      <c r="B236">
        <v>5</v>
      </c>
      <c r="C236">
        <v>1</v>
      </c>
      <c r="D236" s="5">
        <v>0</v>
      </c>
      <c r="E236">
        <v>2</v>
      </c>
      <c r="F236">
        <v>2</v>
      </c>
      <c r="G236">
        <v>1</v>
      </c>
      <c r="H236" s="5">
        <v>1</v>
      </c>
      <c r="I236">
        <v>3.5</v>
      </c>
      <c r="J236">
        <v>6</v>
      </c>
    </row>
    <row r="237" spans="1:10" x14ac:dyDescent="0.25">
      <c r="A237">
        <v>42.774299999999997</v>
      </c>
      <c r="B237">
        <v>1</v>
      </c>
      <c r="C237">
        <v>0</v>
      </c>
      <c r="D237" s="5">
        <v>0</v>
      </c>
      <c r="E237">
        <v>2</v>
      </c>
      <c r="F237">
        <v>2</v>
      </c>
      <c r="G237">
        <v>1</v>
      </c>
      <c r="H237" s="5">
        <v>1</v>
      </c>
      <c r="I237">
        <v>2</v>
      </c>
      <c r="J237">
        <v>4</v>
      </c>
    </row>
    <row r="238" spans="1:10" x14ac:dyDescent="0.25">
      <c r="A238">
        <v>37.798900000000003</v>
      </c>
      <c r="B238">
        <v>6</v>
      </c>
      <c r="C238">
        <v>1</v>
      </c>
      <c r="D238" s="5">
        <v>0</v>
      </c>
      <c r="E238">
        <v>2</v>
      </c>
      <c r="F238">
        <v>2</v>
      </c>
      <c r="G238">
        <v>1</v>
      </c>
      <c r="H238" s="5">
        <v>1</v>
      </c>
      <c r="I238">
        <v>2</v>
      </c>
      <c r="J238">
        <v>4</v>
      </c>
    </row>
    <row r="239" spans="1:10" x14ac:dyDescent="0.25">
      <c r="A239">
        <v>42.575000000000003</v>
      </c>
      <c r="B239">
        <v>6</v>
      </c>
      <c r="C239">
        <v>1</v>
      </c>
      <c r="D239" s="5">
        <v>0</v>
      </c>
      <c r="E239">
        <v>2</v>
      </c>
      <c r="F239">
        <v>2</v>
      </c>
      <c r="G239">
        <v>1</v>
      </c>
      <c r="H239" s="5">
        <v>1</v>
      </c>
      <c r="I239">
        <v>2</v>
      </c>
      <c r="J239">
        <v>4</v>
      </c>
    </row>
    <row r="240" spans="1:10" x14ac:dyDescent="0.25">
      <c r="A240">
        <v>34.1</v>
      </c>
      <c r="B240">
        <v>6</v>
      </c>
      <c r="C240">
        <v>0</v>
      </c>
      <c r="D240" s="5">
        <v>0</v>
      </c>
      <c r="E240">
        <v>2</v>
      </c>
      <c r="F240">
        <v>2</v>
      </c>
      <c r="G240">
        <v>1</v>
      </c>
      <c r="H240" s="5">
        <v>0</v>
      </c>
      <c r="I240">
        <v>3</v>
      </c>
      <c r="J240">
        <v>6</v>
      </c>
    </row>
    <row r="241" spans="1:10" x14ac:dyDescent="0.25">
      <c r="A241">
        <v>35</v>
      </c>
      <c r="B241">
        <v>7</v>
      </c>
      <c r="C241">
        <v>0</v>
      </c>
      <c r="D241" s="5">
        <v>0</v>
      </c>
      <c r="E241">
        <v>2</v>
      </c>
      <c r="F241">
        <v>2</v>
      </c>
      <c r="G241">
        <v>1</v>
      </c>
      <c r="H241" s="5">
        <v>0</v>
      </c>
      <c r="I241">
        <v>3</v>
      </c>
      <c r="J241">
        <v>6</v>
      </c>
    </row>
    <row r="242" spans="1:10" x14ac:dyDescent="0.25">
      <c r="A242">
        <v>21.006</v>
      </c>
      <c r="B242">
        <v>6</v>
      </c>
      <c r="C242">
        <v>0</v>
      </c>
      <c r="D242" s="5">
        <v>0</v>
      </c>
      <c r="E242">
        <v>1</v>
      </c>
      <c r="F242">
        <v>1</v>
      </c>
      <c r="G242">
        <v>0</v>
      </c>
      <c r="H242" s="5">
        <v>0</v>
      </c>
      <c r="I242">
        <v>6.8</v>
      </c>
      <c r="J242">
        <v>8</v>
      </c>
    </row>
    <row r="243" spans="1:10" x14ac:dyDescent="0.25">
      <c r="A243">
        <v>21.006</v>
      </c>
      <c r="B243">
        <v>6</v>
      </c>
      <c r="C243">
        <v>0</v>
      </c>
      <c r="D243" s="5">
        <v>0</v>
      </c>
      <c r="E243">
        <v>1</v>
      </c>
      <c r="F243">
        <v>1</v>
      </c>
      <c r="G243">
        <v>0</v>
      </c>
      <c r="H243" s="5">
        <v>0</v>
      </c>
      <c r="I243">
        <v>6.8</v>
      </c>
      <c r="J243">
        <v>8</v>
      </c>
    </row>
    <row r="244" spans="1:10" x14ac:dyDescent="0.25">
      <c r="A244">
        <v>23.8</v>
      </c>
      <c r="B244">
        <v>6</v>
      </c>
      <c r="C244">
        <v>1</v>
      </c>
      <c r="D244" s="5">
        <v>0</v>
      </c>
      <c r="E244">
        <v>2</v>
      </c>
      <c r="F244">
        <v>2</v>
      </c>
      <c r="G244">
        <v>1</v>
      </c>
      <c r="H244" s="5">
        <v>0</v>
      </c>
      <c r="I244">
        <v>6</v>
      </c>
      <c r="J244">
        <v>12</v>
      </c>
    </row>
    <row r="245" spans="1:10" x14ac:dyDescent="0.25">
      <c r="A245">
        <v>39.710299999999997</v>
      </c>
      <c r="B245">
        <v>6</v>
      </c>
      <c r="C245">
        <v>1</v>
      </c>
      <c r="D245" s="5">
        <v>0</v>
      </c>
      <c r="E245">
        <v>2</v>
      </c>
      <c r="F245">
        <v>2</v>
      </c>
      <c r="G245">
        <v>1</v>
      </c>
      <c r="H245" s="5">
        <v>1</v>
      </c>
      <c r="I245">
        <v>3</v>
      </c>
      <c r="J245">
        <v>6</v>
      </c>
    </row>
    <row r="246" spans="1:10" x14ac:dyDescent="0.25">
      <c r="A246">
        <v>38.7896</v>
      </c>
      <c r="B246">
        <v>6</v>
      </c>
      <c r="C246">
        <v>0</v>
      </c>
      <c r="D246" s="5">
        <v>0</v>
      </c>
      <c r="E246">
        <v>2</v>
      </c>
      <c r="F246">
        <v>2</v>
      </c>
      <c r="G246">
        <v>1</v>
      </c>
      <c r="H246" s="5">
        <v>1</v>
      </c>
      <c r="I246">
        <v>3</v>
      </c>
      <c r="J246">
        <v>6</v>
      </c>
    </row>
    <row r="247" spans="1:10" x14ac:dyDescent="0.25">
      <c r="A247">
        <v>35.540399999999998</v>
      </c>
      <c r="B247">
        <v>6</v>
      </c>
      <c r="C247">
        <v>1</v>
      </c>
      <c r="D247" s="5">
        <v>0</v>
      </c>
      <c r="E247">
        <v>2</v>
      </c>
      <c r="F247">
        <v>2</v>
      </c>
      <c r="G247">
        <v>1</v>
      </c>
      <c r="H247" s="5">
        <v>1</v>
      </c>
      <c r="I247">
        <v>3</v>
      </c>
      <c r="J247">
        <v>6</v>
      </c>
    </row>
    <row r="248" spans="1:10" x14ac:dyDescent="0.25">
      <c r="A248">
        <v>35.460599999999999</v>
      </c>
      <c r="B248">
        <v>6</v>
      </c>
      <c r="C248">
        <v>0</v>
      </c>
      <c r="D248" s="5">
        <v>0</v>
      </c>
      <c r="E248">
        <v>2</v>
      </c>
      <c r="F248">
        <v>2</v>
      </c>
      <c r="G248">
        <v>1</v>
      </c>
      <c r="H248" s="5">
        <v>1</v>
      </c>
      <c r="I248">
        <v>3</v>
      </c>
      <c r="J248">
        <v>6</v>
      </c>
    </row>
    <row r="249" spans="1:10" x14ac:dyDescent="0.25">
      <c r="A249">
        <v>51.1</v>
      </c>
      <c r="B249">
        <v>6</v>
      </c>
      <c r="C249">
        <v>1</v>
      </c>
      <c r="D249" s="5">
        <v>0</v>
      </c>
      <c r="E249">
        <v>2</v>
      </c>
      <c r="F249">
        <v>2</v>
      </c>
      <c r="G249">
        <v>0</v>
      </c>
      <c r="H249" s="5">
        <v>0</v>
      </c>
      <c r="I249">
        <v>3</v>
      </c>
      <c r="J249">
        <v>6</v>
      </c>
    </row>
    <row r="250" spans="1:10" x14ac:dyDescent="0.25">
      <c r="A250">
        <v>36.154800000000002</v>
      </c>
      <c r="B250">
        <v>6</v>
      </c>
      <c r="C250">
        <v>1</v>
      </c>
      <c r="D250" s="5">
        <v>0</v>
      </c>
      <c r="E250">
        <v>2</v>
      </c>
      <c r="F250">
        <v>2</v>
      </c>
      <c r="G250">
        <v>1</v>
      </c>
      <c r="H250" s="5">
        <v>0</v>
      </c>
      <c r="I250">
        <v>3</v>
      </c>
      <c r="J250">
        <v>6</v>
      </c>
    </row>
    <row r="251" spans="1:10" x14ac:dyDescent="0.25">
      <c r="A251">
        <v>35.708100000000002</v>
      </c>
      <c r="B251">
        <v>6</v>
      </c>
      <c r="C251">
        <v>0</v>
      </c>
      <c r="D251" s="5">
        <v>0</v>
      </c>
      <c r="E251">
        <v>2</v>
      </c>
      <c r="F251">
        <v>2</v>
      </c>
      <c r="G251">
        <v>1</v>
      </c>
      <c r="H251" s="5">
        <v>0</v>
      </c>
      <c r="I251">
        <v>3</v>
      </c>
      <c r="J251">
        <v>6</v>
      </c>
    </row>
    <row r="252" spans="1:10" x14ac:dyDescent="0.25">
      <c r="A252">
        <v>34.7288</v>
      </c>
      <c r="B252">
        <v>6</v>
      </c>
      <c r="C252">
        <v>1</v>
      </c>
      <c r="D252" s="5">
        <v>0</v>
      </c>
      <c r="E252">
        <v>2</v>
      </c>
      <c r="F252">
        <v>2</v>
      </c>
      <c r="G252">
        <v>1</v>
      </c>
      <c r="H252" s="5">
        <v>0</v>
      </c>
      <c r="I252">
        <v>3</v>
      </c>
      <c r="J252">
        <v>6</v>
      </c>
    </row>
    <row r="253" spans="1:10" x14ac:dyDescent="0.25">
      <c r="A253">
        <v>34.285299999999999</v>
      </c>
      <c r="B253">
        <v>6</v>
      </c>
      <c r="C253">
        <v>1</v>
      </c>
      <c r="D253" s="5">
        <v>0</v>
      </c>
      <c r="E253">
        <v>2</v>
      </c>
      <c r="F253">
        <v>2</v>
      </c>
      <c r="G253">
        <v>1</v>
      </c>
      <c r="H253" s="5">
        <v>0</v>
      </c>
      <c r="I253">
        <v>3</v>
      </c>
      <c r="J253">
        <v>6</v>
      </c>
    </row>
    <row r="254" spans="1:10" x14ac:dyDescent="0.25">
      <c r="A254">
        <v>28.4</v>
      </c>
      <c r="B254">
        <v>6</v>
      </c>
      <c r="C254">
        <v>0</v>
      </c>
      <c r="D254" s="5">
        <v>0</v>
      </c>
      <c r="E254">
        <v>2</v>
      </c>
      <c r="F254">
        <v>2</v>
      </c>
      <c r="G254">
        <v>1</v>
      </c>
      <c r="H254" s="5">
        <v>0</v>
      </c>
      <c r="I254">
        <v>4</v>
      </c>
      <c r="J254">
        <v>8</v>
      </c>
    </row>
    <row r="255" spans="1:10" x14ac:dyDescent="0.25">
      <c r="A255">
        <v>27.9711</v>
      </c>
      <c r="B255">
        <v>7</v>
      </c>
      <c r="C255">
        <v>1</v>
      </c>
      <c r="D255" s="5">
        <v>0</v>
      </c>
      <c r="E255">
        <v>2</v>
      </c>
      <c r="F255">
        <v>2</v>
      </c>
      <c r="G255">
        <v>1</v>
      </c>
      <c r="H255" s="5">
        <v>0</v>
      </c>
      <c r="I255">
        <v>4</v>
      </c>
      <c r="J255">
        <v>8</v>
      </c>
    </row>
    <row r="256" spans="1:10" x14ac:dyDescent="0.25">
      <c r="A256">
        <v>47.9</v>
      </c>
      <c r="B256">
        <v>4</v>
      </c>
      <c r="C256">
        <v>1</v>
      </c>
      <c r="D256" s="5">
        <v>0</v>
      </c>
      <c r="E256">
        <v>2</v>
      </c>
      <c r="F256">
        <v>2</v>
      </c>
      <c r="G256">
        <v>1</v>
      </c>
      <c r="H256" s="5">
        <v>0</v>
      </c>
      <c r="I256">
        <v>1.6</v>
      </c>
      <c r="J256">
        <v>4</v>
      </c>
    </row>
    <row r="257" spans="1:10" x14ac:dyDescent="0.25">
      <c r="A257">
        <v>48.9</v>
      </c>
      <c r="B257">
        <v>5</v>
      </c>
      <c r="C257">
        <v>0</v>
      </c>
      <c r="D257" s="5">
        <v>0</v>
      </c>
      <c r="E257">
        <v>2</v>
      </c>
      <c r="F257">
        <v>2</v>
      </c>
      <c r="G257">
        <v>1</v>
      </c>
      <c r="H257" s="5">
        <v>0</v>
      </c>
      <c r="I257">
        <v>1.6</v>
      </c>
      <c r="J257">
        <v>4</v>
      </c>
    </row>
    <row r="258" spans="1:10" x14ac:dyDescent="0.25">
      <c r="A258">
        <v>40.4</v>
      </c>
      <c r="B258">
        <v>6</v>
      </c>
      <c r="C258">
        <v>0</v>
      </c>
      <c r="D258" s="5">
        <v>0</v>
      </c>
      <c r="E258">
        <v>2</v>
      </c>
      <c r="F258">
        <v>2</v>
      </c>
      <c r="G258">
        <v>1</v>
      </c>
      <c r="H258" s="5">
        <v>0</v>
      </c>
      <c r="I258">
        <v>3.6</v>
      </c>
      <c r="J258">
        <v>6</v>
      </c>
    </row>
    <row r="259" spans="1:10" x14ac:dyDescent="0.25">
      <c r="A259">
        <v>40</v>
      </c>
      <c r="B259">
        <v>6</v>
      </c>
      <c r="C259">
        <v>1</v>
      </c>
      <c r="D259" s="5">
        <v>0</v>
      </c>
      <c r="E259">
        <v>2</v>
      </c>
      <c r="F259">
        <v>2</v>
      </c>
      <c r="G259">
        <v>1</v>
      </c>
      <c r="H259" s="5">
        <v>0</v>
      </c>
      <c r="I259">
        <v>3.6</v>
      </c>
      <c r="J259">
        <v>6</v>
      </c>
    </row>
    <row r="260" spans="1:10" x14ac:dyDescent="0.25">
      <c r="A260">
        <v>33.799999999999997</v>
      </c>
      <c r="B260">
        <v>6</v>
      </c>
      <c r="C260">
        <v>0</v>
      </c>
      <c r="D260" s="5">
        <v>0</v>
      </c>
      <c r="E260">
        <v>1</v>
      </c>
      <c r="F260">
        <v>1</v>
      </c>
      <c r="G260">
        <v>0</v>
      </c>
      <c r="H260" s="5">
        <v>0</v>
      </c>
      <c r="I260">
        <v>6.2</v>
      </c>
      <c r="J260">
        <v>8</v>
      </c>
    </row>
    <row r="261" spans="1:10" x14ac:dyDescent="0.25">
      <c r="A261">
        <v>35.200000000000003</v>
      </c>
      <c r="B261">
        <v>6</v>
      </c>
      <c r="C261">
        <v>1</v>
      </c>
      <c r="D261" s="5">
        <v>0</v>
      </c>
      <c r="E261">
        <v>1</v>
      </c>
      <c r="F261">
        <v>1</v>
      </c>
      <c r="G261">
        <v>1</v>
      </c>
      <c r="H261" s="5">
        <v>0</v>
      </c>
      <c r="I261">
        <v>6.2</v>
      </c>
      <c r="J261">
        <v>8</v>
      </c>
    </row>
    <row r="262" spans="1:10" x14ac:dyDescent="0.25">
      <c r="A262">
        <v>51.9</v>
      </c>
      <c r="B262">
        <v>5</v>
      </c>
      <c r="C262">
        <v>0</v>
      </c>
      <c r="D262" s="5">
        <v>0</v>
      </c>
      <c r="E262">
        <v>2</v>
      </c>
      <c r="F262">
        <v>2</v>
      </c>
      <c r="G262">
        <v>1</v>
      </c>
      <c r="H262" s="5">
        <v>0</v>
      </c>
      <c r="I262">
        <v>2.2000000000000002</v>
      </c>
      <c r="J262">
        <v>4</v>
      </c>
    </row>
    <row r="263" spans="1:10" x14ac:dyDescent="0.25">
      <c r="A263">
        <v>46.8</v>
      </c>
      <c r="B263">
        <v>4</v>
      </c>
      <c r="C263">
        <v>1</v>
      </c>
      <c r="D263" s="5">
        <v>0</v>
      </c>
      <c r="E263">
        <v>2</v>
      </c>
      <c r="F263">
        <v>2</v>
      </c>
      <c r="G263">
        <v>1</v>
      </c>
      <c r="H263" s="5">
        <v>0</v>
      </c>
      <c r="I263">
        <v>2.2000000000000002</v>
      </c>
      <c r="J263">
        <v>4</v>
      </c>
    </row>
    <row r="264" spans="1:10" x14ac:dyDescent="0.25">
      <c r="A264">
        <v>51.9</v>
      </c>
      <c r="B264">
        <v>5</v>
      </c>
      <c r="C264">
        <v>0</v>
      </c>
      <c r="D264" s="5">
        <v>0</v>
      </c>
      <c r="E264">
        <v>2</v>
      </c>
      <c r="F264">
        <v>2</v>
      </c>
      <c r="G264">
        <v>1</v>
      </c>
      <c r="H264" s="5">
        <v>0</v>
      </c>
      <c r="I264">
        <v>2.2000000000000002</v>
      </c>
      <c r="J264">
        <v>4</v>
      </c>
    </row>
    <row r="265" spans="1:10" x14ac:dyDescent="0.25">
      <c r="A265">
        <v>40.1</v>
      </c>
      <c r="B265">
        <v>4</v>
      </c>
      <c r="C265">
        <v>1</v>
      </c>
      <c r="D265" s="5">
        <v>0</v>
      </c>
      <c r="E265">
        <v>2</v>
      </c>
      <c r="F265">
        <v>2</v>
      </c>
      <c r="G265">
        <v>1</v>
      </c>
      <c r="H265" s="5">
        <v>0</v>
      </c>
      <c r="I265">
        <v>2.4</v>
      </c>
      <c r="J265">
        <v>4</v>
      </c>
    </row>
    <row r="266" spans="1:10" x14ac:dyDescent="0.25">
      <c r="A266">
        <v>36.5</v>
      </c>
      <c r="B266">
        <v>4</v>
      </c>
      <c r="C266">
        <v>1</v>
      </c>
      <c r="D266" s="5">
        <v>0</v>
      </c>
      <c r="E266">
        <v>2</v>
      </c>
      <c r="F266">
        <v>2</v>
      </c>
      <c r="G266">
        <v>0</v>
      </c>
      <c r="H266" s="5">
        <v>0</v>
      </c>
      <c r="I266">
        <v>2.7</v>
      </c>
      <c r="J266">
        <v>6</v>
      </c>
    </row>
    <row r="267" spans="1:10" x14ac:dyDescent="0.25">
      <c r="A267">
        <v>37.6</v>
      </c>
      <c r="B267">
        <v>6</v>
      </c>
      <c r="C267">
        <v>1</v>
      </c>
      <c r="D267" s="5">
        <v>0</v>
      </c>
      <c r="E267">
        <v>2</v>
      </c>
      <c r="F267">
        <v>2</v>
      </c>
      <c r="G267">
        <v>0</v>
      </c>
      <c r="H267" s="5">
        <v>0</v>
      </c>
      <c r="I267">
        <v>3.5</v>
      </c>
      <c r="J267">
        <v>6</v>
      </c>
    </row>
    <row r="268" spans="1:10" x14ac:dyDescent="0.25">
      <c r="A268">
        <v>34.700000000000003</v>
      </c>
      <c r="B268">
        <v>5</v>
      </c>
      <c r="C268">
        <v>1</v>
      </c>
      <c r="D268" s="5">
        <v>0</v>
      </c>
      <c r="E268">
        <v>2</v>
      </c>
      <c r="F268">
        <v>2</v>
      </c>
      <c r="G268">
        <v>0</v>
      </c>
      <c r="H268" s="5">
        <v>0</v>
      </c>
      <c r="I268">
        <v>3.5</v>
      </c>
      <c r="J268">
        <v>6</v>
      </c>
    </row>
    <row r="269" spans="1:10" x14ac:dyDescent="0.25">
      <c r="A269">
        <v>34.5</v>
      </c>
      <c r="B269">
        <v>5</v>
      </c>
      <c r="C269">
        <v>1</v>
      </c>
      <c r="D269" s="5">
        <v>0</v>
      </c>
      <c r="E269">
        <v>1</v>
      </c>
      <c r="F269">
        <v>1</v>
      </c>
      <c r="G269">
        <v>1</v>
      </c>
      <c r="H269" s="5">
        <v>0</v>
      </c>
      <c r="I269">
        <v>5.7</v>
      </c>
      <c r="J269">
        <v>8</v>
      </c>
    </row>
    <row r="270" spans="1:10" x14ac:dyDescent="0.25">
      <c r="A270">
        <v>33.6</v>
      </c>
      <c r="B270">
        <v>6</v>
      </c>
      <c r="C270">
        <v>0</v>
      </c>
      <c r="D270" s="5">
        <v>0</v>
      </c>
      <c r="E270">
        <v>1</v>
      </c>
      <c r="F270">
        <v>1</v>
      </c>
      <c r="G270">
        <v>1</v>
      </c>
      <c r="H270" s="5">
        <v>0</v>
      </c>
      <c r="I270">
        <v>5.7</v>
      </c>
      <c r="J270">
        <v>8</v>
      </c>
    </row>
    <row r="271" spans="1:10" x14ac:dyDescent="0.25">
      <c r="A271">
        <v>30.1</v>
      </c>
      <c r="B271">
        <v>6</v>
      </c>
      <c r="C271">
        <v>0</v>
      </c>
      <c r="D271" s="5">
        <v>0</v>
      </c>
      <c r="E271">
        <v>1</v>
      </c>
      <c r="F271">
        <v>1</v>
      </c>
      <c r="G271">
        <v>0</v>
      </c>
      <c r="H271" s="5">
        <v>0</v>
      </c>
      <c r="I271">
        <v>6.1</v>
      </c>
      <c r="J271">
        <v>8</v>
      </c>
    </row>
    <row r="272" spans="1:10" x14ac:dyDescent="0.25">
      <c r="A272">
        <v>26</v>
      </c>
      <c r="B272">
        <v>5</v>
      </c>
      <c r="C272">
        <v>1</v>
      </c>
      <c r="D272" s="5">
        <v>0</v>
      </c>
      <c r="E272">
        <v>1</v>
      </c>
      <c r="F272">
        <v>1</v>
      </c>
      <c r="G272">
        <v>0</v>
      </c>
      <c r="H272" s="5">
        <v>0</v>
      </c>
      <c r="I272">
        <v>6.1</v>
      </c>
      <c r="J272">
        <v>8</v>
      </c>
    </row>
    <row r="273" spans="1:10" x14ac:dyDescent="0.25">
      <c r="A273">
        <v>47.327800000000003</v>
      </c>
      <c r="B273">
        <v>4</v>
      </c>
      <c r="C273">
        <v>1</v>
      </c>
      <c r="D273" s="5">
        <v>0</v>
      </c>
      <c r="E273">
        <v>2</v>
      </c>
      <c r="F273">
        <v>2</v>
      </c>
      <c r="G273">
        <v>0</v>
      </c>
      <c r="H273" s="5">
        <v>0</v>
      </c>
      <c r="I273">
        <v>2</v>
      </c>
      <c r="J273">
        <v>4</v>
      </c>
    </row>
    <row r="274" spans="1:10" x14ac:dyDescent="0.25">
      <c r="A274">
        <v>49.3</v>
      </c>
      <c r="B274">
        <v>5</v>
      </c>
      <c r="C274">
        <v>0</v>
      </c>
      <c r="D274" s="5">
        <v>0</v>
      </c>
      <c r="E274">
        <v>2</v>
      </c>
      <c r="F274">
        <v>2</v>
      </c>
      <c r="G274">
        <v>0</v>
      </c>
      <c r="H274" s="5">
        <v>0</v>
      </c>
      <c r="I274">
        <v>2</v>
      </c>
      <c r="J274">
        <v>4</v>
      </c>
    </row>
    <row r="275" spans="1:10" x14ac:dyDescent="0.25">
      <c r="A275">
        <v>43.5</v>
      </c>
      <c r="B275">
        <v>5</v>
      </c>
      <c r="C275">
        <v>0</v>
      </c>
      <c r="D275" s="5">
        <v>0</v>
      </c>
      <c r="E275">
        <v>2</v>
      </c>
      <c r="F275">
        <v>2</v>
      </c>
      <c r="G275">
        <v>1</v>
      </c>
      <c r="H275" s="5">
        <v>1</v>
      </c>
      <c r="I275">
        <v>2.4</v>
      </c>
      <c r="J275">
        <v>4</v>
      </c>
    </row>
    <row r="276" spans="1:10" x14ac:dyDescent="0.25">
      <c r="A276">
        <v>43.3</v>
      </c>
      <c r="B276">
        <v>5</v>
      </c>
      <c r="C276">
        <v>1</v>
      </c>
      <c r="D276" s="5">
        <v>0</v>
      </c>
      <c r="E276">
        <v>2</v>
      </c>
      <c r="F276">
        <v>2</v>
      </c>
      <c r="G276">
        <v>1</v>
      </c>
      <c r="H276" s="5">
        <v>1</v>
      </c>
      <c r="I276">
        <v>2.4</v>
      </c>
      <c r="J276">
        <v>4</v>
      </c>
    </row>
    <row r="277" spans="1:10" x14ac:dyDescent="0.25">
      <c r="A277">
        <v>35.5</v>
      </c>
      <c r="B277">
        <v>6</v>
      </c>
      <c r="C277">
        <v>0</v>
      </c>
      <c r="D277" s="5">
        <v>0</v>
      </c>
      <c r="E277">
        <v>2</v>
      </c>
      <c r="F277">
        <v>2</v>
      </c>
      <c r="G277">
        <v>1</v>
      </c>
      <c r="H277" s="5">
        <v>1</v>
      </c>
      <c r="I277">
        <v>3.5</v>
      </c>
      <c r="J277">
        <v>6</v>
      </c>
    </row>
    <row r="278" spans="1:10" x14ac:dyDescent="0.25">
      <c r="A278">
        <v>39.9</v>
      </c>
      <c r="B278">
        <v>5</v>
      </c>
      <c r="C278">
        <v>1</v>
      </c>
      <c r="D278" s="5">
        <v>0</v>
      </c>
      <c r="E278">
        <v>2</v>
      </c>
      <c r="F278">
        <v>2</v>
      </c>
      <c r="G278">
        <v>1</v>
      </c>
      <c r="H278" s="5">
        <v>1</v>
      </c>
      <c r="I278">
        <v>3.5</v>
      </c>
      <c r="J278">
        <v>6</v>
      </c>
    </row>
    <row r="279" spans="1:10" x14ac:dyDescent="0.25">
      <c r="A279">
        <v>65</v>
      </c>
      <c r="B279">
        <v>1</v>
      </c>
      <c r="C279">
        <v>1</v>
      </c>
      <c r="D279" s="5">
        <v>0</v>
      </c>
      <c r="E279">
        <v>1</v>
      </c>
      <c r="F279">
        <v>1</v>
      </c>
      <c r="G279">
        <v>1</v>
      </c>
      <c r="H279" s="5">
        <v>1</v>
      </c>
      <c r="I279">
        <v>1.3</v>
      </c>
      <c r="J279">
        <v>4</v>
      </c>
    </row>
    <row r="280" spans="1:10" x14ac:dyDescent="0.25">
      <c r="A280">
        <v>62.267400000000002</v>
      </c>
      <c r="B280">
        <v>1</v>
      </c>
      <c r="C280">
        <v>1</v>
      </c>
      <c r="D280" s="5">
        <v>0</v>
      </c>
      <c r="E280">
        <v>1</v>
      </c>
      <c r="F280">
        <v>1</v>
      </c>
      <c r="G280">
        <v>1</v>
      </c>
      <c r="H280" s="5">
        <v>1</v>
      </c>
      <c r="I280">
        <v>1.3</v>
      </c>
      <c r="J280">
        <v>4</v>
      </c>
    </row>
    <row r="281" spans="1:10" x14ac:dyDescent="0.25">
      <c r="A281">
        <v>61.2</v>
      </c>
      <c r="B281">
        <v>1</v>
      </c>
      <c r="C281">
        <v>1</v>
      </c>
      <c r="D281" s="5">
        <v>0</v>
      </c>
      <c r="E281">
        <v>1</v>
      </c>
      <c r="F281">
        <v>1</v>
      </c>
      <c r="G281">
        <v>1</v>
      </c>
      <c r="H281" s="5">
        <v>1</v>
      </c>
      <c r="I281">
        <v>1.3</v>
      </c>
      <c r="J281">
        <v>4</v>
      </c>
    </row>
    <row r="282" spans="1:10" x14ac:dyDescent="0.25">
      <c r="A282">
        <v>50.4</v>
      </c>
      <c r="B282">
        <v>4</v>
      </c>
      <c r="C282">
        <v>1</v>
      </c>
      <c r="D282" s="5">
        <v>0</v>
      </c>
      <c r="E282">
        <v>2</v>
      </c>
      <c r="F282">
        <v>2</v>
      </c>
      <c r="G282">
        <v>1</v>
      </c>
      <c r="H282" s="5">
        <v>0</v>
      </c>
      <c r="I282">
        <v>1.6</v>
      </c>
      <c r="J282">
        <v>4</v>
      </c>
    </row>
    <row r="283" spans="1:10" x14ac:dyDescent="0.25">
      <c r="A283">
        <v>48.2</v>
      </c>
      <c r="B283">
        <v>5</v>
      </c>
      <c r="C283">
        <v>0</v>
      </c>
      <c r="D283" s="5">
        <v>0</v>
      </c>
      <c r="E283">
        <v>2</v>
      </c>
      <c r="F283">
        <v>2</v>
      </c>
      <c r="G283">
        <v>1</v>
      </c>
      <c r="H283" s="5">
        <v>0</v>
      </c>
      <c r="I283">
        <v>1.6</v>
      </c>
      <c r="J283">
        <v>4</v>
      </c>
    </row>
    <row r="284" spans="1:10" x14ac:dyDescent="0.25">
      <c r="A284">
        <v>50.820500000000003</v>
      </c>
      <c r="B284">
        <v>5</v>
      </c>
      <c r="C284">
        <v>0</v>
      </c>
      <c r="D284" s="5">
        <v>0</v>
      </c>
      <c r="E284">
        <v>2</v>
      </c>
      <c r="F284">
        <v>2</v>
      </c>
      <c r="G284">
        <v>1</v>
      </c>
      <c r="H284" s="5">
        <v>0</v>
      </c>
      <c r="I284">
        <v>1.6</v>
      </c>
      <c r="J284">
        <v>4</v>
      </c>
    </row>
    <row r="285" spans="1:10" x14ac:dyDescent="0.25">
      <c r="A285">
        <v>47.296399999999998</v>
      </c>
      <c r="B285">
        <v>4</v>
      </c>
      <c r="C285">
        <v>1</v>
      </c>
      <c r="D285" s="5">
        <v>0</v>
      </c>
      <c r="E285">
        <v>2</v>
      </c>
      <c r="F285">
        <v>2</v>
      </c>
      <c r="G285">
        <v>1</v>
      </c>
      <c r="H285" s="5">
        <v>0</v>
      </c>
      <c r="I285">
        <v>2</v>
      </c>
      <c r="J285">
        <v>4</v>
      </c>
    </row>
    <row r="286" spans="1:10" x14ac:dyDescent="0.25">
      <c r="A286">
        <v>50.9</v>
      </c>
      <c r="B286">
        <v>5</v>
      </c>
      <c r="C286">
        <v>1</v>
      </c>
      <c r="D286" s="5">
        <v>0</v>
      </c>
      <c r="E286">
        <v>2</v>
      </c>
      <c r="F286">
        <v>2</v>
      </c>
      <c r="G286">
        <v>1</v>
      </c>
      <c r="H286" s="5">
        <v>0</v>
      </c>
      <c r="I286">
        <v>2</v>
      </c>
      <c r="J286">
        <v>4</v>
      </c>
    </row>
    <row r="287" spans="1:10" x14ac:dyDescent="0.25">
      <c r="A287">
        <v>47.4</v>
      </c>
      <c r="B287">
        <v>5</v>
      </c>
      <c r="C287">
        <v>0</v>
      </c>
      <c r="D287" s="5">
        <v>0</v>
      </c>
      <c r="E287">
        <v>2</v>
      </c>
      <c r="F287">
        <v>2</v>
      </c>
      <c r="G287">
        <v>1</v>
      </c>
      <c r="H287" s="5">
        <v>0</v>
      </c>
      <c r="I287">
        <v>2</v>
      </c>
      <c r="J287">
        <v>4</v>
      </c>
    </row>
    <row r="288" spans="1:10" x14ac:dyDescent="0.25">
      <c r="A288">
        <v>44.344000000000001</v>
      </c>
      <c r="B288">
        <v>5</v>
      </c>
      <c r="C288">
        <v>1</v>
      </c>
      <c r="D288" s="5">
        <v>0</v>
      </c>
      <c r="E288">
        <v>2</v>
      </c>
      <c r="F288">
        <v>2</v>
      </c>
      <c r="G288">
        <v>1</v>
      </c>
      <c r="H288" s="5">
        <v>0</v>
      </c>
      <c r="I288">
        <v>2.4</v>
      </c>
      <c r="J288">
        <v>4</v>
      </c>
    </row>
    <row r="289" spans="1:10" x14ac:dyDescent="0.25">
      <c r="A289">
        <v>44.6</v>
      </c>
      <c r="B289">
        <v>6</v>
      </c>
      <c r="C289">
        <v>0</v>
      </c>
      <c r="D289" s="5">
        <v>0</v>
      </c>
      <c r="E289">
        <v>2</v>
      </c>
      <c r="F289">
        <v>2</v>
      </c>
      <c r="G289">
        <v>1</v>
      </c>
      <c r="H289" s="5">
        <v>0</v>
      </c>
      <c r="I289">
        <v>2.4</v>
      </c>
      <c r="J289">
        <v>4</v>
      </c>
    </row>
    <row r="290" spans="1:10" x14ac:dyDescent="0.25">
      <c r="A290">
        <v>50.2669</v>
      </c>
      <c r="B290">
        <v>4</v>
      </c>
      <c r="C290">
        <v>1</v>
      </c>
      <c r="D290" s="5">
        <v>0</v>
      </c>
      <c r="E290">
        <v>2</v>
      </c>
      <c r="F290">
        <v>2</v>
      </c>
      <c r="G290">
        <v>1</v>
      </c>
      <c r="H290" s="5">
        <v>0</v>
      </c>
      <c r="I290">
        <v>1.6</v>
      </c>
      <c r="J290">
        <v>4</v>
      </c>
    </row>
    <row r="291" spans="1:10" x14ac:dyDescent="0.25">
      <c r="A291">
        <v>48.318800000000003</v>
      </c>
      <c r="B291">
        <v>5</v>
      </c>
      <c r="C291">
        <v>0</v>
      </c>
      <c r="D291" s="5">
        <v>0</v>
      </c>
      <c r="E291">
        <v>2</v>
      </c>
      <c r="F291">
        <v>2</v>
      </c>
      <c r="G291">
        <v>1</v>
      </c>
      <c r="H291" s="5">
        <v>0</v>
      </c>
      <c r="I291">
        <v>1.6</v>
      </c>
      <c r="J291">
        <v>4</v>
      </c>
    </row>
    <row r="292" spans="1:10" x14ac:dyDescent="0.25">
      <c r="A292">
        <v>35.349400000000003</v>
      </c>
      <c r="B292">
        <v>1</v>
      </c>
      <c r="C292">
        <v>0</v>
      </c>
      <c r="D292" s="5">
        <v>0</v>
      </c>
      <c r="E292">
        <v>2</v>
      </c>
      <c r="F292">
        <v>2</v>
      </c>
      <c r="G292">
        <v>1</v>
      </c>
      <c r="H292" s="5">
        <v>0</v>
      </c>
      <c r="I292">
        <v>3.5</v>
      </c>
      <c r="J292">
        <v>6</v>
      </c>
    </row>
    <row r="293" spans="1:10" x14ac:dyDescent="0.25">
      <c r="A293">
        <v>47.408099999999997</v>
      </c>
      <c r="B293">
        <v>1</v>
      </c>
      <c r="C293">
        <v>0</v>
      </c>
      <c r="D293" s="5">
        <v>0</v>
      </c>
      <c r="E293">
        <v>2</v>
      </c>
      <c r="F293">
        <v>2</v>
      </c>
      <c r="G293">
        <v>1</v>
      </c>
      <c r="H293" s="5">
        <v>0</v>
      </c>
      <c r="I293">
        <v>2.4</v>
      </c>
      <c r="J293">
        <v>4</v>
      </c>
    </row>
    <row r="294" spans="1:10" x14ac:dyDescent="0.25">
      <c r="A294">
        <v>46.624000000000002</v>
      </c>
      <c r="B294">
        <v>5</v>
      </c>
      <c r="C294">
        <v>1</v>
      </c>
      <c r="D294" s="5">
        <v>0</v>
      </c>
      <c r="E294">
        <v>2</v>
      </c>
      <c r="F294">
        <v>2</v>
      </c>
      <c r="G294">
        <v>1</v>
      </c>
      <c r="H294" s="5">
        <v>0</v>
      </c>
      <c r="I294">
        <v>2</v>
      </c>
      <c r="J294">
        <v>4</v>
      </c>
    </row>
    <row r="295" spans="1:10" x14ac:dyDescent="0.25">
      <c r="A295">
        <v>46.438699999999997</v>
      </c>
      <c r="B295">
        <v>5</v>
      </c>
      <c r="C295">
        <v>0</v>
      </c>
      <c r="D295" s="5">
        <v>0</v>
      </c>
      <c r="E295">
        <v>2</v>
      </c>
      <c r="F295">
        <v>2</v>
      </c>
      <c r="G295">
        <v>1</v>
      </c>
      <c r="H295" s="5">
        <v>0</v>
      </c>
      <c r="I295">
        <v>2</v>
      </c>
      <c r="J295">
        <v>4</v>
      </c>
    </row>
    <row r="296" spans="1:10" x14ac:dyDescent="0.25">
      <c r="A296">
        <v>40.187600000000003</v>
      </c>
      <c r="B296">
        <v>6</v>
      </c>
      <c r="C296">
        <v>0</v>
      </c>
      <c r="D296" s="5">
        <v>0</v>
      </c>
      <c r="E296">
        <v>2</v>
      </c>
      <c r="F296">
        <v>2</v>
      </c>
      <c r="G296">
        <v>1</v>
      </c>
      <c r="H296" s="5">
        <v>0</v>
      </c>
      <c r="I296">
        <v>2.5</v>
      </c>
      <c r="J296">
        <v>4</v>
      </c>
    </row>
    <row r="297" spans="1:10" x14ac:dyDescent="0.25">
      <c r="A297">
        <v>40.887300000000003</v>
      </c>
      <c r="B297">
        <v>5</v>
      </c>
      <c r="C297">
        <v>1</v>
      </c>
      <c r="D297" s="5">
        <v>0</v>
      </c>
      <c r="E297">
        <v>2</v>
      </c>
      <c r="F297">
        <v>2</v>
      </c>
      <c r="G297">
        <v>1</v>
      </c>
      <c r="H297" s="5">
        <v>0</v>
      </c>
      <c r="I297">
        <v>2.5</v>
      </c>
      <c r="J297">
        <v>4</v>
      </c>
    </row>
    <row r="298" spans="1:10" x14ac:dyDescent="0.25">
      <c r="A298">
        <v>35.799999999999997</v>
      </c>
      <c r="B298">
        <v>6</v>
      </c>
      <c r="C298">
        <v>0</v>
      </c>
      <c r="D298" s="5">
        <v>0</v>
      </c>
      <c r="E298">
        <v>2</v>
      </c>
      <c r="F298">
        <v>2</v>
      </c>
      <c r="G298">
        <v>1</v>
      </c>
      <c r="H298" s="5">
        <v>0</v>
      </c>
      <c r="I298">
        <v>3</v>
      </c>
      <c r="J298">
        <v>6</v>
      </c>
    </row>
    <row r="299" spans="1:10" x14ac:dyDescent="0.25">
      <c r="A299">
        <v>35.731099999999998</v>
      </c>
      <c r="B299">
        <v>7</v>
      </c>
      <c r="C299">
        <v>1</v>
      </c>
      <c r="D299" s="5">
        <v>0</v>
      </c>
      <c r="E299">
        <v>2</v>
      </c>
      <c r="F299">
        <v>2</v>
      </c>
      <c r="G299">
        <v>1</v>
      </c>
      <c r="H299" s="5">
        <v>0</v>
      </c>
      <c r="I299">
        <v>3</v>
      </c>
      <c r="J299">
        <v>6</v>
      </c>
    </row>
    <row r="300" spans="1:10" x14ac:dyDescent="0.25">
      <c r="A300">
        <v>35.9</v>
      </c>
      <c r="B300">
        <v>7</v>
      </c>
      <c r="C300">
        <v>1</v>
      </c>
      <c r="D300" s="5">
        <v>0</v>
      </c>
      <c r="E300">
        <v>2</v>
      </c>
      <c r="F300">
        <v>2</v>
      </c>
      <c r="G300">
        <v>1</v>
      </c>
      <c r="H300" s="5">
        <v>0</v>
      </c>
      <c r="I300">
        <v>3.5</v>
      </c>
      <c r="J300">
        <v>6</v>
      </c>
    </row>
    <row r="301" spans="1:10" x14ac:dyDescent="0.25">
      <c r="A301">
        <v>34.9</v>
      </c>
      <c r="B301">
        <v>7</v>
      </c>
      <c r="C301">
        <v>1</v>
      </c>
      <c r="D301" s="5">
        <v>0</v>
      </c>
      <c r="E301">
        <v>2</v>
      </c>
      <c r="F301">
        <v>2</v>
      </c>
      <c r="G301">
        <v>1</v>
      </c>
      <c r="H301" s="5">
        <v>0</v>
      </c>
      <c r="I301">
        <v>3</v>
      </c>
      <c r="J301">
        <v>6</v>
      </c>
    </row>
    <row r="302" spans="1:10" x14ac:dyDescent="0.25">
      <c r="A302">
        <v>33.9</v>
      </c>
      <c r="B302">
        <v>7</v>
      </c>
      <c r="C302">
        <v>1</v>
      </c>
      <c r="D302" s="5">
        <v>0</v>
      </c>
      <c r="E302">
        <v>2</v>
      </c>
      <c r="F302">
        <v>2</v>
      </c>
      <c r="G302">
        <v>1</v>
      </c>
      <c r="H302" s="5">
        <v>0</v>
      </c>
      <c r="I302">
        <v>3.5</v>
      </c>
      <c r="J302">
        <v>6</v>
      </c>
    </row>
    <row r="303" spans="1:10" x14ac:dyDescent="0.25">
      <c r="A303">
        <v>34.6</v>
      </c>
      <c r="B303">
        <v>7</v>
      </c>
      <c r="C303">
        <v>1</v>
      </c>
      <c r="D303" s="5">
        <v>0</v>
      </c>
      <c r="E303">
        <v>2</v>
      </c>
      <c r="F303">
        <v>2</v>
      </c>
      <c r="G303">
        <v>1</v>
      </c>
      <c r="H303" s="5">
        <v>0</v>
      </c>
      <c r="I303">
        <v>3.5</v>
      </c>
      <c r="J303">
        <v>6</v>
      </c>
    </row>
    <row r="304" spans="1:10" x14ac:dyDescent="0.25">
      <c r="A304">
        <v>26.6722</v>
      </c>
      <c r="B304">
        <v>7</v>
      </c>
      <c r="C304">
        <v>1</v>
      </c>
      <c r="D304" s="5">
        <v>0</v>
      </c>
      <c r="E304">
        <v>2</v>
      </c>
      <c r="F304">
        <v>2</v>
      </c>
      <c r="G304">
        <v>1</v>
      </c>
      <c r="H304" s="5">
        <v>0</v>
      </c>
      <c r="I304">
        <v>6.3</v>
      </c>
      <c r="J304">
        <v>8</v>
      </c>
    </row>
    <row r="305" spans="1:10" x14ac:dyDescent="0.25">
      <c r="A305">
        <v>29.2</v>
      </c>
      <c r="B305">
        <v>7</v>
      </c>
      <c r="C305">
        <v>1</v>
      </c>
      <c r="D305" s="5">
        <v>0</v>
      </c>
      <c r="E305">
        <v>2</v>
      </c>
      <c r="F305">
        <v>2</v>
      </c>
      <c r="G305">
        <v>1</v>
      </c>
      <c r="H305" s="5">
        <v>0</v>
      </c>
      <c r="I305">
        <v>5.5</v>
      </c>
      <c r="J305">
        <v>8</v>
      </c>
    </row>
    <row r="306" spans="1:10" x14ac:dyDescent="0.25">
      <c r="A306">
        <v>23.9</v>
      </c>
      <c r="B306">
        <v>5</v>
      </c>
      <c r="C306">
        <v>1</v>
      </c>
      <c r="D306" s="5">
        <v>0</v>
      </c>
      <c r="E306">
        <v>2</v>
      </c>
      <c r="F306">
        <v>1</v>
      </c>
      <c r="G306">
        <v>1</v>
      </c>
      <c r="H306" s="5">
        <v>0</v>
      </c>
      <c r="I306">
        <v>5.5</v>
      </c>
      <c r="J306">
        <v>12</v>
      </c>
    </row>
    <row r="307" spans="1:10" x14ac:dyDescent="0.25">
      <c r="A307">
        <v>24.7</v>
      </c>
      <c r="B307">
        <v>7</v>
      </c>
      <c r="C307">
        <v>1</v>
      </c>
      <c r="D307" s="5">
        <v>0</v>
      </c>
      <c r="E307">
        <v>2</v>
      </c>
      <c r="F307">
        <v>2</v>
      </c>
      <c r="G307">
        <v>1</v>
      </c>
      <c r="H307" s="5">
        <v>0</v>
      </c>
      <c r="I307">
        <v>6.3</v>
      </c>
      <c r="J307">
        <v>8</v>
      </c>
    </row>
    <row r="308" spans="1:10" x14ac:dyDescent="0.25">
      <c r="A308">
        <v>23.4</v>
      </c>
      <c r="B308">
        <v>5</v>
      </c>
      <c r="C308">
        <v>1</v>
      </c>
      <c r="D308" s="5">
        <v>0</v>
      </c>
      <c r="E308">
        <v>2</v>
      </c>
      <c r="F308">
        <v>1</v>
      </c>
      <c r="G308">
        <v>1</v>
      </c>
      <c r="H308" s="5">
        <v>0</v>
      </c>
      <c r="I308">
        <v>6</v>
      </c>
      <c r="J308">
        <v>12</v>
      </c>
    </row>
    <row r="309" spans="1:10" x14ac:dyDescent="0.25">
      <c r="A309">
        <v>29</v>
      </c>
      <c r="B309">
        <v>7</v>
      </c>
      <c r="C309">
        <v>1</v>
      </c>
      <c r="D309" s="5">
        <v>0</v>
      </c>
      <c r="E309">
        <v>2</v>
      </c>
      <c r="F309">
        <v>2</v>
      </c>
      <c r="G309">
        <v>1</v>
      </c>
      <c r="H309" s="5">
        <v>0</v>
      </c>
      <c r="I309">
        <v>5.5</v>
      </c>
      <c r="J309">
        <v>8</v>
      </c>
    </row>
    <row r="310" spans="1:10" x14ac:dyDescent="0.25">
      <c r="A310">
        <v>24.8202</v>
      </c>
      <c r="B310">
        <v>7</v>
      </c>
      <c r="C310">
        <v>1</v>
      </c>
      <c r="D310" s="5">
        <v>0</v>
      </c>
      <c r="E310">
        <v>2</v>
      </c>
      <c r="F310">
        <v>2</v>
      </c>
      <c r="G310">
        <v>1</v>
      </c>
      <c r="H310" s="5">
        <v>0</v>
      </c>
      <c r="I310">
        <v>6.3</v>
      </c>
      <c r="J310">
        <v>8</v>
      </c>
    </row>
    <row r="311" spans="1:10" x14ac:dyDescent="0.25">
      <c r="A311">
        <v>42.936300000000003</v>
      </c>
      <c r="B311">
        <v>5</v>
      </c>
      <c r="C311">
        <v>0</v>
      </c>
      <c r="D311" s="5">
        <v>0</v>
      </c>
      <c r="E311">
        <v>2</v>
      </c>
      <c r="F311">
        <v>2</v>
      </c>
      <c r="G311">
        <v>1</v>
      </c>
      <c r="H311" s="5">
        <v>0</v>
      </c>
      <c r="I311">
        <v>2</v>
      </c>
      <c r="J311">
        <v>4</v>
      </c>
    </row>
    <row r="312" spans="1:10" x14ac:dyDescent="0.25">
      <c r="A312">
        <v>42.457900000000002</v>
      </c>
      <c r="B312">
        <v>1</v>
      </c>
      <c r="C312">
        <v>0</v>
      </c>
      <c r="D312" s="5">
        <v>0</v>
      </c>
      <c r="E312">
        <v>2</v>
      </c>
      <c r="F312">
        <v>2</v>
      </c>
      <c r="G312">
        <v>1</v>
      </c>
      <c r="H312" s="5">
        <v>0</v>
      </c>
      <c r="I312">
        <v>2</v>
      </c>
      <c r="J312">
        <v>4</v>
      </c>
    </row>
    <row r="313" spans="1:10" x14ac:dyDescent="0.25">
      <c r="A313">
        <v>34.9</v>
      </c>
      <c r="B313">
        <v>6</v>
      </c>
      <c r="C313">
        <v>1</v>
      </c>
      <c r="D313" s="5">
        <v>0</v>
      </c>
      <c r="E313">
        <v>2</v>
      </c>
      <c r="F313">
        <v>2</v>
      </c>
      <c r="G313">
        <v>1</v>
      </c>
      <c r="H313" s="5">
        <v>0</v>
      </c>
      <c r="I313">
        <v>2</v>
      </c>
      <c r="J313">
        <v>4</v>
      </c>
    </row>
    <row r="314" spans="1:10" x14ac:dyDescent="0.25">
      <c r="A314">
        <v>38.876899999999999</v>
      </c>
      <c r="B314">
        <v>5</v>
      </c>
      <c r="C314">
        <v>0</v>
      </c>
      <c r="D314" s="5">
        <v>0</v>
      </c>
      <c r="E314">
        <v>2</v>
      </c>
      <c r="F314">
        <v>2</v>
      </c>
      <c r="G314">
        <v>1</v>
      </c>
      <c r="H314" s="5">
        <v>0</v>
      </c>
      <c r="I314">
        <v>2.4</v>
      </c>
      <c r="J314">
        <v>4</v>
      </c>
    </row>
    <row r="315" spans="1:10" x14ac:dyDescent="0.25">
      <c r="A315">
        <v>40.370600000000003</v>
      </c>
      <c r="B315">
        <v>1</v>
      </c>
      <c r="C315">
        <v>0</v>
      </c>
      <c r="D315" s="5">
        <v>0</v>
      </c>
      <c r="E315">
        <v>2</v>
      </c>
      <c r="F315">
        <v>2</v>
      </c>
      <c r="G315">
        <v>1</v>
      </c>
      <c r="H315" s="5">
        <v>0</v>
      </c>
      <c r="I315">
        <v>2.4</v>
      </c>
      <c r="J315">
        <v>4</v>
      </c>
    </row>
    <row r="316" spans="1:10" x14ac:dyDescent="0.25">
      <c r="A316">
        <v>30.6</v>
      </c>
      <c r="B316">
        <v>5</v>
      </c>
      <c r="C316">
        <v>0</v>
      </c>
      <c r="D316" s="5">
        <v>0</v>
      </c>
      <c r="E316">
        <v>2</v>
      </c>
      <c r="F316">
        <v>2</v>
      </c>
      <c r="G316">
        <v>1</v>
      </c>
      <c r="H316" s="5">
        <v>0</v>
      </c>
      <c r="I316">
        <v>2</v>
      </c>
      <c r="J316">
        <v>4</v>
      </c>
    </row>
    <row r="317" spans="1:10" x14ac:dyDescent="0.25">
      <c r="A317">
        <v>31.1</v>
      </c>
      <c r="B317">
        <v>6</v>
      </c>
      <c r="C317">
        <v>1</v>
      </c>
      <c r="D317" s="5">
        <v>0</v>
      </c>
      <c r="E317">
        <v>2</v>
      </c>
      <c r="F317">
        <v>2</v>
      </c>
      <c r="G317">
        <v>1</v>
      </c>
      <c r="H317" s="5">
        <v>0</v>
      </c>
      <c r="I317">
        <v>2</v>
      </c>
      <c r="J317">
        <v>4</v>
      </c>
    </row>
    <row r="318" spans="1:10" x14ac:dyDescent="0.25">
      <c r="A318">
        <v>47.9</v>
      </c>
      <c r="B318">
        <v>4</v>
      </c>
      <c r="C318">
        <v>1</v>
      </c>
      <c r="D318" s="5">
        <v>0</v>
      </c>
      <c r="E318">
        <v>2</v>
      </c>
      <c r="F318">
        <v>2</v>
      </c>
      <c r="G318">
        <v>1</v>
      </c>
      <c r="H318" s="5">
        <v>0</v>
      </c>
      <c r="I318">
        <v>1.6</v>
      </c>
      <c r="J318">
        <v>4</v>
      </c>
    </row>
    <row r="319" spans="1:10" x14ac:dyDescent="0.25">
      <c r="A319">
        <v>48.9</v>
      </c>
      <c r="B319">
        <v>5</v>
      </c>
      <c r="C319">
        <v>0</v>
      </c>
      <c r="D319" s="5">
        <v>0</v>
      </c>
      <c r="E319">
        <v>2</v>
      </c>
      <c r="F319">
        <v>2</v>
      </c>
      <c r="G319">
        <v>1</v>
      </c>
      <c r="H319" s="5">
        <v>0</v>
      </c>
      <c r="I319">
        <v>1.6</v>
      </c>
      <c r="J319">
        <v>4</v>
      </c>
    </row>
    <row r="320" spans="1:10" x14ac:dyDescent="0.25">
      <c r="A320">
        <v>42.8</v>
      </c>
      <c r="B320">
        <v>4</v>
      </c>
      <c r="C320">
        <v>1</v>
      </c>
      <c r="D320" s="5">
        <v>0</v>
      </c>
      <c r="E320">
        <v>2</v>
      </c>
      <c r="F320">
        <v>2</v>
      </c>
      <c r="G320">
        <v>1</v>
      </c>
      <c r="H320" s="5">
        <v>0</v>
      </c>
      <c r="I320">
        <v>2.4</v>
      </c>
      <c r="J320">
        <v>4</v>
      </c>
    </row>
    <row r="321" spans="1:10" x14ac:dyDescent="0.25">
      <c r="A321">
        <v>46.9</v>
      </c>
      <c r="B321">
        <v>6</v>
      </c>
      <c r="C321">
        <v>1</v>
      </c>
      <c r="D321" s="5">
        <v>0</v>
      </c>
      <c r="E321">
        <v>2</v>
      </c>
      <c r="F321">
        <v>2</v>
      </c>
      <c r="G321">
        <v>1</v>
      </c>
      <c r="H321" s="5">
        <v>0</v>
      </c>
      <c r="I321">
        <v>2.4</v>
      </c>
      <c r="J321">
        <v>4</v>
      </c>
    </row>
    <row r="322" spans="1:10" x14ac:dyDescent="0.25">
      <c r="A322">
        <v>42.6</v>
      </c>
      <c r="B322">
        <v>4</v>
      </c>
      <c r="C322">
        <v>1</v>
      </c>
      <c r="D322" s="5">
        <v>0</v>
      </c>
      <c r="E322">
        <v>2</v>
      </c>
      <c r="F322">
        <v>2</v>
      </c>
      <c r="G322">
        <v>1</v>
      </c>
      <c r="H322" s="5">
        <v>0</v>
      </c>
      <c r="I322">
        <v>2.4</v>
      </c>
      <c r="J322">
        <v>4</v>
      </c>
    </row>
    <row r="323" spans="1:10" x14ac:dyDescent="0.25">
      <c r="A323">
        <v>46.8</v>
      </c>
      <c r="B323">
        <v>6</v>
      </c>
      <c r="C323">
        <v>1</v>
      </c>
      <c r="D323" s="5">
        <v>0</v>
      </c>
      <c r="E323">
        <v>2</v>
      </c>
      <c r="F323">
        <v>2</v>
      </c>
      <c r="G323">
        <v>1</v>
      </c>
      <c r="H323" s="5">
        <v>0</v>
      </c>
      <c r="I323">
        <v>2.4</v>
      </c>
      <c r="J323">
        <v>4</v>
      </c>
    </row>
    <row r="324" spans="1:10" x14ac:dyDescent="0.25">
      <c r="A324">
        <v>40.299999999999997</v>
      </c>
      <c r="B324">
        <v>4</v>
      </c>
      <c r="C324">
        <v>1</v>
      </c>
      <c r="D324" s="5">
        <v>0</v>
      </c>
      <c r="E324">
        <v>1</v>
      </c>
      <c r="F324">
        <v>1</v>
      </c>
      <c r="G324">
        <v>1</v>
      </c>
      <c r="H324" s="5">
        <v>0</v>
      </c>
      <c r="I324">
        <v>3.5</v>
      </c>
      <c r="J324">
        <v>6</v>
      </c>
    </row>
    <row r="325" spans="1:10" x14ac:dyDescent="0.25">
      <c r="A325">
        <v>41.2</v>
      </c>
      <c r="B325">
        <v>4</v>
      </c>
      <c r="C325">
        <v>1</v>
      </c>
      <c r="D325" s="5">
        <v>0</v>
      </c>
      <c r="E325">
        <v>1</v>
      </c>
      <c r="F325">
        <v>1</v>
      </c>
      <c r="G325">
        <v>1</v>
      </c>
      <c r="H325" s="5">
        <v>0</v>
      </c>
      <c r="I325">
        <v>3.5</v>
      </c>
      <c r="J325">
        <v>6</v>
      </c>
    </row>
    <row r="326" spans="1:10" x14ac:dyDescent="0.25">
      <c r="A326">
        <v>35.6</v>
      </c>
      <c r="B326">
        <v>6</v>
      </c>
      <c r="C326">
        <v>1</v>
      </c>
      <c r="D326" s="5">
        <v>0</v>
      </c>
      <c r="E326">
        <v>2</v>
      </c>
      <c r="F326">
        <v>2</v>
      </c>
      <c r="G326">
        <v>1</v>
      </c>
      <c r="H326" s="5">
        <v>0</v>
      </c>
      <c r="I326">
        <v>3.6</v>
      </c>
      <c r="J326">
        <v>6</v>
      </c>
    </row>
    <row r="327" spans="1:10" x14ac:dyDescent="0.25">
      <c r="A327">
        <v>31</v>
      </c>
      <c r="B327">
        <v>4</v>
      </c>
      <c r="C327">
        <v>1</v>
      </c>
      <c r="D327" s="5">
        <v>0</v>
      </c>
      <c r="E327">
        <v>2</v>
      </c>
      <c r="F327">
        <v>2</v>
      </c>
      <c r="G327">
        <v>1</v>
      </c>
      <c r="H327" s="5">
        <v>0</v>
      </c>
      <c r="I327">
        <v>3.6</v>
      </c>
      <c r="J327">
        <v>6</v>
      </c>
    </row>
    <row r="328" spans="1:10" x14ac:dyDescent="0.25">
      <c r="A328">
        <v>24.2</v>
      </c>
      <c r="B328">
        <v>6</v>
      </c>
      <c r="C328">
        <v>1</v>
      </c>
      <c r="D328" s="5">
        <v>0</v>
      </c>
      <c r="E328">
        <v>2</v>
      </c>
      <c r="F328">
        <v>2</v>
      </c>
      <c r="G328">
        <v>1</v>
      </c>
      <c r="H328" s="5">
        <v>0</v>
      </c>
      <c r="I328">
        <v>6.7</v>
      </c>
      <c r="J328">
        <v>12</v>
      </c>
    </row>
    <row r="329" spans="1:10" x14ac:dyDescent="0.25">
      <c r="A329">
        <v>24.2</v>
      </c>
      <c r="B329">
        <v>6</v>
      </c>
      <c r="C329">
        <v>1</v>
      </c>
      <c r="D329" s="5">
        <v>0</v>
      </c>
      <c r="E329">
        <v>2</v>
      </c>
      <c r="F329">
        <v>2</v>
      </c>
      <c r="G329">
        <v>1</v>
      </c>
      <c r="H329" s="5">
        <v>0</v>
      </c>
      <c r="I329">
        <v>6.7</v>
      </c>
      <c r="J329">
        <v>12</v>
      </c>
    </row>
    <row r="330" spans="1:10" x14ac:dyDescent="0.25">
      <c r="A330">
        <v>37.1</v>
      </c>
      <c r="B330">
        <v>5</v>
      </c>
      <c r="C330">
        <v>1</v>
      </c>
      <c r="D330" s="5">
        <v>0</v>
      </c>
      <c r="E330">
        <v>2</v>
      </c>
      <c r="F330">
        <v>2</v>
      </c>
      <c r="G330">
        <v>0</v>
      </c>
      <c r="H330" s="5">
        <v>0</v>
      </c>
      <c r="I330">
        <v>2</v>
      </c>
      <c r="J330">
        <v>4</v>
      </c>
    </row>
    <row r="331" spans="1:10" x14ac:dyDescent="0.25">
      <c r="A331">
        <v>41.113199999999999</v>
      </c>
      <c r="B331">
        <v>6</v>
      </c>
      <c r="C331">
        <v>0</v>
      </c>
      <c r="D331" s="5">
        <v>0</v>
      </c>
      <c r="E331">
        <v>2</v>
      </c>
      <c r="F331">
        <v>2</v>
      </c>
      <c r="G331">
        <v>0</v>
      </c>
      <c r="H331" s="5">
        <v>0</v>
      </c>
      <c r="I331">
        <v>2</v>
      </c>
      <c r="J331">
        <v>4</v>
      </c>
    </row>
    <row r="332" spans="1:10" x14ac:dyDescent="0.25">
      <c r="A332">
        <v>38.462699999999998</v>
      </c>
      <c r="B332">
        <v>6</v>
      </c>
      <c r="C332">
        <v>1</v>
      </c>
      <c r="D332" s="5">
        <v>0</v>
      </c>
      <c r="E332">
        <v>2</v>
      </c>
      <c r="F332">
        <v>2</v>
      </c>
      <c r="G332">
        <v>0</v>
      </c>
      <c r="H332" s="5">
        <v>0</v>
      </c>
      <c r="I332">
        <v>2</v>
      </c>
      <c r="J332">
        <v>4</v>
      </c>
    </row>
    <row r="333" spans="1:10" x14ac:dyDescent="0.25">
      <c r="A333">
        <v>43.1</v>
      </c>
      <c r="B333">
        <v>6</v>
      </c>
      <c r="C333">
        <v>0</v>
      </c>
      <c r="D333" s="5">
        <v>0</v>
      </c>
      <c r="E333">
        <v>2</v>
      </c>
      <c r="F333">
        <v>2</v>
      </c>
      <c r="G333">
        <v>0</v>
      </c>
      <c r="H333" s="5">
        <v>0</v>
      </c>
      <c r="I333">
        <v>2</v>
      </c>
      <c r="J333">
        <v>4</v>
      </c>
    </row>
    <row r="334" spans="1:10" x14ac:dyDescent="0.25">
      <c r="A334">
        <v>38.499699999999997</v>
      </c>
      <c r="B334">
        <v>5</v>
      </c>
      <c r="C334">
        <v>1</v>
      </c>
      <c r="D334" s="5">
        <v>0</v>
      </c>
      <c r="E334">
        <v>2</v>
      </c>
      <c r="F334">
        <v>2</v>
      </c>
      <c r="G334">
        <v>0</v>
      </c>
      <c r="H334" s="5">
        <v>0</v>
      </c>
      <c r="I334">
        <v>2</v>
      </c>
      <c r="J334">
        <v>4</v>
      </c>
    </row>
    <row r="335" spans="1:10" x14ac:dyDescent="0.25">
      <c r="A335">
        <v>37.070999999999998</v>
      </c>
      <c r="B335">
        <v>5</v>
      </c>
      <c r="C335">
        <v>0</v>
      </c>
      <c r="D335" s="5">
        <v>0</v>
      </c>
      <c r="E335">
        <v>2</v>
      </c>
      <c r="F335">
        <v>2</v>
      </c>
      <c r="G335">
        <v>0</v>
      </c>
      <c r="H335" s="5">
        <v>1</v>
      </c>
      <c r="I335">
        <v>2.5</v>
      </c>
      <c r="J335">
        <v>4</v>
      </c>
    </row>
    <row r="336" spans="1:10" x14ac:dyDescent="0.25">
      <c r="A336">
        <v>35.922600000000003</v>
      </c>
      <c r="B336">
        <v>4</v>
      </c>
      <c r="C336">
        <v>1</v>
      </c>
      <c r="D336" s="5">
        <v>0</v>
      </c>
      <c r="E336">
        <v>2</v>
      </c>
      <c r="F336">
        <v>2</v>
      </c>
      <c r="G336">
        <v>0</v>
      </c>
      <c r="H336" s="5">
        <v>1</v>
      </c>
      <c r="I336">
        <v>2.5</v>
      </c>
      <c r="J336">
        <v>4</v>
      </c>
    </row>
    <row r="337" spans="1:10" x14ac:dyDescent="0.25">
      <c r="A337">
        <v>34.143500000000003</v>
      </c>
      <c r="B337">
        <v>5</v>
      </c>
      <c r="C337">
        <v>0</v>
      </c>
      <c r="D337" s="5">
        <v>0</v>
      </c>
      <c r="E337">
        <v>2</v>
      </c>
      <c r="F337">
        <v>2</v>
      </c>
      <c r="G337">
        <v>1</v>
      </c>
      <c r="H337" s="5">
        <v>0</v>
      </c>
      <c r="I337">
        <v>2.5</v>
      </c>
      <c r="J337">
        <v>4</v>
      </c>
    </row>
    <row r="338" spans="1:10" x14ac:dyDescent="0.25">
      <c r="A338">
        <v>32.910299999999999</v>
      </c>
      <c r="B338">
        <v>4</v>
      </c>
      <c r="C338">
        <v>1</v>
      </c>
      <c r="D338" s="5">
        <v>0</v>
      </c>
      <c r="E338">
        <v>2</v>
      </c>
      <c r="F338">
        <v>2</v>
      </c>
      <c r="G338">
        <v>1</v>
      </c>
      <c r="H338" s="5">
        <v>0</v>
      </c>
      <c r="I338">
        <v>2.5</v>
      </c>
      <c r="J338">
        <v>4</v>
      </c>
    </row>
    <row r="339" spans="1:10" x14ac:dyDescent="0.25">
      <c r="A339">
        <v>42.3947</v>
      </c>
      <c r="B339">
        <v>1</v>
      </c>
      <c r="C339">
        <v>0</v>
      </c>
      <c r="D339" s="5">
        <v>0</v>
      </c>
      <c r="E339">
        <v>2</v>
      </c>
      <c r="F339">
        <v>2</v>
      </c>
      <c r="G339">
        <v>1</v>
      </c>
      <c r="H339" s="5">
        <v>0</v>
      </c>
      <c r="I339">
        <v>2.4</v>
      </c>
      <c r="J339">
        <v>4</v>
      </c>
    </row>
    <row r="340" spans="1:10" x14ac:dyDescent="0.25">
      <c r="A340">
        <v>41.395899999999997</v>
      </c>
      <c r="B340">
        <v>6</v>
      </c>
      <c r="C340">
        <v>0</v>
      </c>
      <c r="D340" s="5">
        <v>0</v>
      </c>
      <c r="E340">
        <v>2</v>
      </c>
      <c r="F340">
        <v>2</v>
      </c>
      <c r="G340">
        <v>1</v>
      </c>
      <c r="H340" s="5">
        <v>0</v>
      </c>
      <c r="I340">
        <v>2.4</v>
      </c>
      <c r="J340">
        <v>4</v>
      </c>
    </row>
    <row r="341" spans="1:10" x14ac:dyDescent="0.25">
      <c r="A341">
        <v>40.832099999999997</v>
      </c>
      <c r="B341">
        <v>1</v>
      </c>
      <c r="C341">
        <v>0</v>
      </c>
      <c r="D341" s="5">
        <v>0</v>
      </c>
      <c r="E341">
        <v>2</v>
      </c>
      <c r="F341">
        <v>2</v>
      </c>
      <c r="G341">
        <v>1</v>
      </c>
      <c r="H341" s="5">
        <v>0</v>
      </c>
      <c r="I341">
        <v>2.4</v>
      </c>
      <c r="J341">
        <v>4</v>
      </c>
    </row>
    <row r="342" spans="1:10" x14ac:dyDescent="0.25">
      <c r="A342">
        <v>44.081800000000001</v>
      </c>
      <c r="B342">
        <v>1</v>
      </c>
      <c r="C342">
        <v>0</v>
      </c>
      <c r="D342" s="5">
        <v>0</v>
      </c>
      <c r="E342">
        <v>2</v>
      </c>
      <c r="F342">
        <v>2</v>
      </c>
      <c r="G342">
        <v>1</v>
      </c>
      <c r="H342" s="5">
        <v>0</v>
      </c>
      <c r="I342">
        <v>2.4</v>
      </c>
      <c r="J342">
        <v>4</v>
      </c>
    </row>
    <row r="343" spans="1:10" x14ac:dyDescent="0.25">
      <c r="A343">
        <v>43.003500000000003</v>
      </c>
      <c r="B343">
        <v>6</v>
      </c>
      <c r="C343">
        <v>0</v>
      </c>
      <c r="D343" s="5">
        <v>0</v>
      </c>
      <c r="E343">
        <v>2</v>
      </c>
      <c r="F343">
        <v>2</v>
      </c>
      <c r="G343">
        <v>1</v>
      </c>
      <c r="H343" s="5">
        <v>0</v>
      </c>
      <c r="I343">
        <v>2.4</v>
      </c>
      <c r="J343">
        <v>4</v>
      </c>
    </row>
    <row r="344" spans="1:10" x14ac:dyDescent="0.25">
      <c r="A344">
        <v>41.585799999999999</v>
      </c>
      <c r="B344">
        <v>1</v>
      </c>
      <c r="C344">
        <v>0</v>
      </c>
      <c r="D344" s="5">
        <v>0</v>
      </c>
      <c r="E344">
        <v>2</v>
      </c>
      <c r="F344">
        <v>2</v>
      </c>
      <c r="G344">
        <v>1</v>
      </c>
      <c r="H344" s="5">
        <v>0</v>
      </c>
      <c r="I344">
        <v>2.4</v>
      </c>
      <c r="J344">
        <v>4</v>
      </c>
    </row>
    <row r="345" spans="1:10" x14ac:dyDescent="0.25">
      <c r="A345">
        <v>46.362900000000003</v>
      </c>
      <c r="B345">
        <v>6</v>
      </c>
      <c r="C345">
        <v>0</v>
      </c>
      <c r="D345" s="5">
        <v>0</v>
      </c>
      <c r="E345">
        <v>2</v>
      </c>
      <c r="F345">
        <v>2</v>
      </c>
      <c r="G345">
        <v>1</v>
      </c>
      <c r="H345" s="5">
        <v>0</v>
      </c>
      <c r="I345">
        <v>2</v>
      </c>
      <c r="J345">
        <v>4</v>
      </c>
    </row>
    <row r="346" spans="1:10" x14ac:dyDescent="0.25">
      <c r="A346">
        <v>45.190100000000001</v>
      </c>
      <c r="B346">
        <v>1</v>
      </c>
      <c r="C346">
        <v>1</v>
      </c>
      <c r="D346" s="5">
        <v>0</v>
      </c>
      <c r="E346">
        <v>2</v>
      </c>
      <c r="F346">
        <v>2</v>
      </c>
      <c r="G346">
        <v>1</v>
      </c>
      <c r="H346" s="5">
        <v>0</v>
      </c>
      <c r="I346">
        <v>2</v>
      </c>
      <c r="J346">
        <v>4</v>
      </c>
    </row>
    <row r="347" spans="1:10" x14ac:dyDescent="0.25">
      <c r="A347">
        <v>44.707999999999998</v>
      </c>
      <c r="B347">
        <v>6</v>
      </c>
      <c r="C347">
        <v>0</v>
      </c>
      <c r="D347" s="5">
        <v>0</v>
      </c>
      <c r="E347">
        <v>2</v>
      </c>
      <c r="F347">
        <v>2</v>
      </c>
      <c r="G347">
        <v>1</v>
      </c>
      <c r="H347" s="5">
        <v>0</v>
      </c>
      <c r="I347">
        <v>2</v>
      </c>
      <c r="J347">
        <v>4</v>
      </c>
    </row>
    <row r="348" spans="1:10" x14ac:dyDescent="0.25">
      <c r="A348">
        <v>41.566099999999999</v>
      </c>
      <c r="B348">
        <v>1</v>
      </c>
      <c r="C348">
        <v>1</v>
      </c>
      <c r="D348" s="5">
        <v>0</v>
      </c>
      <c r="E348">
        <v>2</v>
      </c>
      <c r="F348">
        <v>2</v>
      </c>
      <c r="G348">
        <v>1</v>
      </c>
      <c r="H348" s="5">
        <v>0</v>
      </c>
      <c r="I348">
        <v>2</v>
      </c>
      <c r="J348">
        <v>4</v>
      </c>
    </row>
    <row r="349" spans="1:10" x14ac:dyDescent="0.25">
      <c r="A349">
        <v>48.4</v>
      </c>
      <c r="B349">
        <v>4</v>
      </c>
      <c r="C349">
        <v>1</v>
      </c>
      <c r="D349" s="5">
        <v>0</v>
      </c>
      <c r="E349">
        <v>2</v>
      </c>
      <c r="F349">
        <v>2</v>
      </c>
      <c r="G349">
        <v>1</v>
      </c>
      <c r="H349" s="5">
        <v>0</v>
      </c>
      <c r="I349">
        <v>1.8</v>
      </c>
      <c r="J349">
        <v>4</v>
      </c>
    </row>
    <row r="350" spans="1:10" x14ac:dyDescent="0.25">
      <c r="A350">
        <v>50</v>
      </c>
      <c r="B350">
        <v>5</v>
      </c>
      <c r="C350">
        <v>0</v>
      </c>
      <c r="D350" s="5">
        <v>0</v>
      </c>
      <c r="E350">
        <v>2</v>
      </c>
      <c r="F350">
        <v>2</v>
      </c>
      <c r="G350">
        <v>1</v>
      </c>
      <c r="H350" s="5">
        <v>0</v>
      </c>
      <c r="I350">
        <v>1.8</v>
      </c>
      <c r="J350">
        <v>4</v>
      </c>
    </row>
    <row r="351" spans="1:10" x14ac:dyDescent="0.25">
      <c r="A351">
        <v>42.2</v>
      </c>
      <c r="B351">
        <v>5</v>
      </c>
      <c r="C351">
        <v>0</v>
      </c>
      <c r="D351" s="5">
        <v>0</v>
      </c>
      <c r="E351">
        <v>2</v>
      </c>
      <c r="F351">
        <v>2</v>
      </c>
      <c r="G351">
        <v>1</v>
      </c>
      <c r="H351" s="5">
        <v>0</v>
      </c>
      <c r="I351">
        <v>2.4</v>
      </c>
      <c r="J351">
        <v>4</v>
      </c>
    </row>
    <row r="352" spans="1:10" x14ac:dyDescent="0.25">
      <c r="A352">
        <v>42.6</v>
      </c>
      <c r="B352">
        <v>5</v>
      </c>
      <c r="C352">
        <v>1</v>
      </c>
      <c r="D352" s="5">
        <v>0</v>
      </c>
      <c r="E352">
        <v>2</v>
      </c>
      <c r="F352">
        <v>2</v>
      </c>
      <c r="G352">
        <v>1</v>
      </c>
      <c r="H352" s="5">
        <v>0</v>
      </c>
      <c r="I352">
        <v>2.4</v>
      </c>
      <c r="J352">
        <v>4</v>
      </c>
    </row>
    <row r="353" spans="1:10" x14ac:dyDescent="0.25">
      <c r="A353">
        <v>42</v>
      </c>
      <c r="B353">
        <v>6</v>
      </c>
      <c r="C353">
        <v>0</v>
      </c>
      <c r="D353" s="5">
        <v>0</v>
      </c>
      <c r="E353">
        <v>2</v>
      </c>
      <c r="F353">
        <v>2</v>
      </c>
      <c r="G353">
        <v>1</v>
      </c>
      <c r="H353" s="5">
        <v>0</v>
      </c>
      <c r="I353">
        <v>2</v>
      </c>
      <c r="J353">
        <v>4</v>
      </c>
    </row>
    <row r="354" spans="1:10" x14ac:dyDescent="0.25">
      <c r="A354">
        <v>41.521000000000001</v>
      </c>
      <c r="B354">
        <v>6</v>
      </c>
      <c r="C354">
        <v>0</v>
      </c>
      <c r="D354" s="5">
        <v>0</v>
      </c>
      <c r="E354">
        <v>2</v>
      </c>
      <c r="F354">
        <v>2</v>
      </c>
      <c r="G354">
        <v>1</v>
      </c>
      <c r="H354" s="5">
        <v>0</v>
      </c>
      <c r="I354">
        <v>2</v>
      </c>
      <c r="J354">
        <v>4</v>
      </c>
    </row>
    <row r="355" spans="1:10" x14ac:dyDescent="0.25">
      <c r="A355">
        <v>35.1</v>
      </c>
      <c r="B355">
        <v>6</v>
      </c>
      <c r="C355">
        <v>0</v>
      </c>
      <c r="D355" s="5">
        <v>0</v>
      </c>
      <c r="E355">
        <v>2</v>
      </c>
      <c r="F355">
        <v>2</v>
      </c>
      <c r="G355">
        <v>1</v>
      </c>
      <c r="H355" s="5">
        <v>0</v>
      </c>
      <c r="I355">
        <v>3.6</v>
      </c>
      <c r="J355">
        <v>6</v>
      </c>
    </row>
    <row r="356" spans="1:10" x14ac:dyDescent="0.25">
      <c r="A356">
        <v>33.5</v>
      </c>
      <c r="B356">
        <v>6</v>
      </c>
      <c r="C356">
        <v>0</v>
      </c>
      <c r="D356" s="5">
        <v>0</v>
      </c>
      <c r="E356">
        <v>2</v>
      </c>
      <c r="F356">
        <v>2</v>
      </c>
      <c r="G356">
        <v>1</v>
      </c>
      <c r="H356" s="5">
        <v>0</v>
      </c>
      <c r="I356">
        <v>3.6</v>
      </c>
      <c r="J356">
        <v>6</v>
      </c>
    </row>
    <row r="357" spans="1:10" x14ac:dyDescent="0.25">
      <c r="A357">
        <v>60.1</v>
      </c>
      <c r="B357">
        <v>6</v>
      </c>
      <c r="C357">
        <v>0</v>
      </c>
      <c r="D357" s="5">
        <v>0</v>
      </c>
      <c r="E357">
        <v>2</v>
      </c>
      <c r="F357">
        <v>2</v>
      </c>
      <c r="G357">
        <v>0</v>
      </c>
      <c r="H357" s="5">
        <v>0</v>
      </c>
      <c r="I357">
        <v>2</v>
      </c>
      <c r="J357">
        <v>4</v>
      </c>
    </row>
    <row r="358" spans="1:10" x14ac:dyDescent="0.25">
      <c r="A358">
        <v>58.534999999999997</v>
      </c>
      <c r="B358">
        <v>6</v>
      </c>
      <c r="C358">
        <v>0</v>
      </c>
      <c r="D358" s="5">
        <v>0</v>
      </c>
      <c r="E358">
        <v>2</v>
      </c>
      <c r="F358">
        <v>2</v>
      </c>
      <c r="G358">
        <v>0</v>
      </c>
      <c r="H358" s="5">
        <v>0</v>
      </c>
      <c r="I358">
        <v>2</v>
      </c>
      <c r="J358">
        <v>4</v>
      </c>
    </row>
    <row r="359" spans="1:10" x14ac:dyDescent="0.25">
      <c r="A359">
        <v>39.614699999999999</v>
      </c>
      <c r="B359">
        <v>5</v>
      </c>
      <c r="C359">
        <v>0</v>
      </c>
      <c r="D359" s="5">
        <v>0</v>
      </c>
      <c r="E359">
        <v>2</v>
      </c>
      <c r="F359">
        <v>2</v>
      </c>
      <c r="G359">
        <v>1</v>
      </c>
      <c r="H359" s="5">
        <v>0</v>
      </c>
      <c r="I359">
        <v>2.5</v>
      </c>
      <c r="J359">
        <v>5</v>
      </c>
    </row>
    <row r="360" spans="1:10" x14ac:dyDescent="0.25">
      <c r="A360">
        <v>40.240900000000003</v>
      </c>
      <c r="B360">
        <v>6</v>
      </c>
      <c r="C360">
        <v>0</v>
      </c>
      <c r="D360" s="5">
        <v>0</v>
      </c>
      <c r="E360">
        <v>2</v>
      </c>
      <c r="F360">
        <v>2</v>
      </c>
      <c r="G360">
        <v>1</v>
      </c>
      <c r="H360" s="5">
        <v>0</v>
      </c>
      <c r="I360">
        <v>2.5</v>
      </c>
      <c r="J360">
        <v>5</v>
      </c>
    </row>
    <row r="361" spans="1:10" x14ac:dyDescent="0.25">
      <c r="A361">
        <v>43.541400000000003</v>
      </c>
      <c r="B361">
        <v>6</v>
      </c>
      <c r="C361">
        <v>0</v>
      </c>
      <c r="D361" s="5">
        <v>0</v>
      </c>
      <c r="E361">
        <v>2</v>
      </c>
      <c r="F361">
        <v>2</v>
      </c>
      <c r="G361">
        <v>1</v>
      </c>
      <c r="H361" s="5">
        <v>0</v>
      </c>
      <c r="I361">
        <v>2</v>
      </c>
      <c r="J361">
        <v>4</v>
      </c>
    </row>
    <row r="362" spans="1:10" x14ac:dyDescent="0.25">
      <c r="A362">
        <v>41.521000000000001</v>
      </c>
      <c r="B362">
        <v>6</v>
      </c>
      <c r="C362">
        <v>0</v>
      </c>
      <c r="D362" s="5">
        <v>0</v>
      </c>
      <c r="E362">
        <v>2</v>
      </c>
      <c r="F362">
        <v>2</v>
      </c>
      <c r="G362">
        <v>1</v>
      </c>
      <c r="H362" s="5">
        <v>0</v>
      </c>
      <c r="I362">
        <v>2</v>
      </c>
      <c r="J362">
        <v>4</v>
      </c>
    </row>
    <row r="363" spans="1:10" x14ac:dyDescent="0.25">
      <c r="A363">
        <v>43.541400000000003</v>
      </c>
      <c r="B363">
        <v>6</v>
      </c>
      <c r="C363">
        <v>0</v>
      </c>
      <c r="D363" s="5">
        <v>0</v>
      </c>
      <c r="E363">
        <v>2</v>
      </c>
      <c r="F363">
        <v>2</v>
      </c>
      <c r="G363">
        <v>1</v>
      </c>
      <c r="H363" s="5">
        <v>0</v>
      </c>
      <c r="I363">
        <v>2</v>
      </c>
      <c r="J363">
        <v>4</v>
      </c>
    </row>
    <row r="364" spans="1:10" x14ac:dyDescent="0.25">
      <c r="A364">
        <v>41.521000000000001</v>
      </c>
      <c r="B364">
        <v>6</v>
      </c>
      <c r="C364">
        <v>0</v>
      </c>
      <c r="D364" s="5">
        <v>0</v>
      </c>
      <c r="E364">
        <v>2</v>
      </c>
      <c r="F364">
        <v>2</v>
      </c>
      <c r="G364">
        <v>1</v>
      </c>
      <c r="H364" s="5">
        <v>0</v>
      </c>
      <c r="I364">
        <v>2</v>
      </c>
      <c r="J364">
        <v>4</v>
      </c>
    </row>
    <row r="365" spans="1:10" x14ac:dyDescent="0.25">
      <c r="A365">
        <v>60.1</v>
      </c>
      <c r="B365">
        <v>6</v>
      </c>
      <c r="C365">
        <v>0</v>
      </c>
      <c r="D365" s="5">
        <v>0</v>
      </c>
      <c r="E365">
        <v>2</v>
      </c>
      <c r="F365">
        <v>2</v>
      </c>
      <c r="G365">
        <v>0</v>
      </c>
      <c r="H365" s="5">
        <v>0</v>
      </c>
      <c r="I365">
        <v>2</v>
      </c>
      <c r="J365">
        <v>4</v>
      </c>
    </row>
    <row r="366" spans="1:10" x14ac:dyDescent="0.25">
      <c r="A366">
        <v>58.534999999999997</v>
      </c>
      <c r="B366">
        <v>6</v>
      </c>
      <c r="C366">
        <v>0</v>
      </c>
      <c r="D366" s="5">
        <v>0</v>
      </c>
      <c r="E366">
        <v>2</v>
      </c>
      <c r="F366">
        <v>2</v>
      </c>
      <c r="G366">
        <v>0</v>
      </c>
      <c r="H366" s="5">
        <v>0</v>
      </c>
      <c r="I366">
        <v>2</v>
      </c>
      <c r="J366">
        <v>4</v>
      </c>
    </row>
    <row r="367" spans="1:10" x14ac:dyDescent="0.25">
      <c r="A367">
        <v>39.571399999999997</v>
      </c>
      <c r="B367">
        <v>5</v>
      </c>
      <c r="C367">
        <v>0</v>
      </c>
      <c r="D367" s="5">
        <v>0</v>
      </c>
      <c r="E367">
        <v>2</v>
      </c>
      <c r="F367">
        <v>2</v>
      </c>
      <c r="G367">
        <v>1</v>
      </c>
      <c r="H367" s="5">
        <v>0</v>
      </c>
      <c r="I367">
        <v>2.5</v>
      </c>
      <c r="J367">
        <v>5</v>
      </c>
    </row>
    <row r="368" spans="1:10" x14ac:dyDescent="0.25">
      <c r="A368">
        <v>40.0169</v>
      </c>
      <c r="B368">
        <v>6</v>
      </c>
      <c r="C368">
        <v>0</v>
      </c>
      <c r="D368" s="5">
        <v>0</v>
      </c>
      <c r="E368">
        <v>2</v>
      </c>
      <c r="F368">
        <v>2</v>
      </c>
      <c r="G368">
        <v>1</v>
      </c>
      <c r="H368" s="5">
        <v>0</v>
      </c>
      <c r="I368">
        <v>2.5</v>
      </c>
      <c r="J368">
        <v>5</v>
      </c>
    </row>
    <row r="369" spans="1:10" x14ac:dyDescent="0.25">
      <c r="A369">
        <v>39.347999999999999</v>
      </c>
      <c r="B369">
        <v>5</v>
      </c>
      <c r="C369">
        <v>1</v>
      </c>
      <c r="D369" s="5">
        <v>0</v>
      </c>
      <c r="E369">
        <v>2</v>
      </c>
      <c r="F369">
        <v>2</v>
      </c>
      <c r="G369">
        <v>1</v>
      </c>
      <c r="H369" s="5">
        <v>0</v>
      </c>
      <c r="I369">
        <v>2.4</v>
      </c>
      <c r="J369">
        <v>5</v>
      </c>
    </row>
    <row r="370" spans="1:10" x14ac:dyDescent="0.25">
      <c r="A370">
        <v>39.299999999999997</v>
      </c>
      <c r="B370">
        <v>5</v>
      </c>
      <c r="C370">
        <v>0</v>
      </c>
      <c r="D370" s="5">
        <v>0</v>
      </c>
      <c r="E370">
        <v>2</v>
      </c>
      <c r="F370">
        <v>2</v>
      </c>
      <c r="G370">
        <v>1</v>
      </c>
      <c r="H370" s="5">
        <v>0</v>
      </c>
      <c r="I370">
        <v>2.4</v>
      </c>
      <c r="J370">
        <v>5</v>
      </c>
    </row>
    <row r="371" spans="1:10" x14ac:dyDescent="0.25">
      <c r="A371">
        <v>40.6</v>
      </c>
      <c r="B371">
        <v>5</v>
      </c>
      <c r="C371">
        <v>1</v>
      </c>
      <c r="D371" s="5">
        <v>0</v>
      </c>
      <c r="E371">
        <v>2</v>
      </c>
      <c r="F371">
        <v>2</v>
      </c>
      <c r="G371">
        <v>1</v>
      </c>
      <c r="H371" s="5">
        <v>0</v>
      </c>
      <c r="I371">
        <v>2.5</v>
      </c>
      <c r="J371">
        <v>5</v>
      </c>
    </row>
    <row r="372" spans="1:10" x14ac:dyDescent="0.25">
      <c r="A372">
        <v>40.4</v>
      </c>
      <c r="B372">
        <v>6</v>
      </c>
      <c r="C372">
        <v>0</v>
      </c>
      <c r="D372" s="5">
        <v>0</v>
      </c>
      <c r="E372">
        <v>2</v>
      </c>
      <c r="F372">
        <v>2</v>
      </c>
      <c r="G372">
        <v>1</v>
      </c>
      <c r="H372" s="5">
        <v>0</v>
      </c>
      <c r="I372">
        <v>2.5</v>
      </c>
      <c r="J372">
        <v>5</v>
      </c>
    </row>
    <row r="373" spans="1:10" x14ac:dyDescent="0.25">
      <c r="A373">
        <v>37.799999999999997</v>
      </c>
      <c r="B373">
        <v>5</v>
      </c>
      <c r="C373">
        <v>1</v>
      </c>
      <c r="D373" s="5">
        <v>0</v>
      </c>
      <c r="E373">
        <v>2</v>
      </c>
      <c r="F373">
        <v>2</v>
      </c>
      <c r="G373">
        <v>1</v>
      </c>
      <c r="H373" s="5">
        <v>0</v>
      </c>
      <c r="I373">
        <v>2.5</v>
      </c>
      <c r="J373">
        <v>5</v>
      </c>
    </row>
    <row r="374" spans="1:10" x14ac:dyDescent="0.25">
      <c r="A374">
        <v>37.799999999999997</v>
      </c>
      <c r="B374">
        <v>6</v>
      </c>
      <c r="C374">
        <v>0</v>
      </c>
      <c r="D374" s="5">
        <v>0</v>
      </c>
      <c r="E374">
        <v>2</v>
      </c>
      <c r="F374">
        <v>2</v>
      </c>
      <c r="G374">
        <v>1</v>
      </c>
      <c r="H374" s="5">
        <v>0</v>
      </c>
      <c r="I374">
        <v>2.5</v>
      </c>
      <c r="J374">
        <v>5</v>
      </c>
    </row>
    <row r="375" spans="1:10" x14ac:dyDescent="0.25">
      <c r="A375">
        <v>39.347999999999999</v>
      </c>
      <c r="B375">
        <v>5</v>
      </c>
      <c r="C375">
        <v>1</v>
      </c>
      <c r="D375" s="5">
        <v>0</v>
      </c>
      <c r="E375">
        <v>2</v>
      </c>
      <c r="F375">
        <v>2</v>
      </c>
      <c r="G375">
        <v>1</v>
      </c>
      <c r="H375" s="5">
        <v>0</v>
      </c>
      <c r="I375">
        <v>2.4</v>
      </c>
      <c r="J375">
        <v>5</v>
      </c>
    </row>
    <row r="376" spans="1:10" x14ac:dyDescent="0.25">
      <c r="A376">
        <v>39.299999999999997</v>
      </c>
      <c r="B376">
        <v>5</v>
      </c>
      <c r="C376">
        <v>0</v>
      </c>
      <c r="D376" s="5">
        <v>0</v>
      </c>
      <c r="E376">
        <v>2</v>
      </c>
      <c r="F376">
        <v>2</v>
      </c>
      <c r="G376">
        <v>1</v>
      </c>
      <c r="H376" s="5">
        <v>0</v>
      </c>
      <c r="I376">
        <v>2.4</v>
      </c>
      <c r="J376">
        <v>5</v>
      </c>
    </row>
    <row r="377" spans="1:10" x14ac:dyDescent="0.25">
      <c r="A377">
        <v>40.6</v>
      </c>
      <c r="B377">
        <v>5</v>
      </c>
      <c r="C377">
        <v>1</v>
      </c>
      <c r="D377" s="5">
        <v>0</v>
      </c>
      <c r="E377">
        <v>2</v>
      </c>
      <c r="F377">
        <v>2</v>
      </c>
      <c r="G377">
        <v>1</v>
      </c>
      <c r="H377" s="5">
        <v>0</v>
      </c>
      <c r="I377">
        <v>2.5</v>
      </c>
      <c r="J377">
        <v>5</v>
      </c>
    </row>
    <row r="378" spans="1:10" x14ac:dyDescent="0.25">
      <c r="A378">
        <v>40.4</v>
      </c>
      <c r="B378">
        <v>6</v>
      </c>
      <c r="C378">
        <v>0</v>
      </c>
      <c r="D378" s="5">
        <v>0</v>
      </c>
      <c r="E378">
        <v>2</v>
      </c>
      <c r="F378">
        <v>2</v>
      </c>
      <c r="G378">
        <v>1</v>
      </c>
      <c r="H378" s="5">
        <v>0</v>
      </c>
      <c r="I378">
        <v>2.5</v>
      </c>
      <c r="J378">
        <v>5</v>
      </c>
    </row>
    <row r="379" spans="1:10" x14ac:dyDescent="0.25">
      <c r="A379">
        <v>30.9</v>
      </c>
      <c r="B379">
        <v>5</v>
      </c>
      <c r="C379">
        <v>1</v>
      </c>
      <c r="D379" s="5">
        <v>0</v>
      </c>
      <c r="E379">
        <v>2</v>
      </c>
      <c r="F379">
        <v>2</v>
      </c>
      <c r="G379">
        <v>1</v>
      </c>
      <c r="H379" s="5">
        <v>1</v>
      </c>
      <c r="I379">
        <v>3.7</v>
      </c>
      <c r="J379">
        <v>6</v>
      </c>
    </row>
    <row r="380" spans="1:10" x14ac:dyDescent="0.25">
      <c r="A380">
        <v>36.799999999999997</v>
      </c>
      <c r="B380">
        <v>5</v>
      </c>
      <c r="C380">
        <v>1</v>
      </c>
      <c r="D380" s="5">
        <v>0</v>
      </c>
      <c r="E380">
        <v>2</v>
      </c>
      <c r="F380">
        <v>2</v>
      </c>
      <c r="G380">
        <v>1</v>
      </c>
      <c r="H380" s="5">
        <v>1</v>
      </c>
      <c r="I380">
        <v>3.5</v>
      </c>
      <c r="J380">
        <v>6</v>
      </c>
    </row>
    <row r="381" spans="1:10" x14ac:dyDescent="0.25">
      <c r="A381">
        <v>34.299999999999997</v>
      </c>
      <c r="B381">
        <v>5</v>
      </c>
      <c r="C381">
        <v>1</v>
      </c>
      <c r="D381" s="5">
        <v>0</v>
      </c>
      <c r="E381">
        <v>2</v>
      </c>
      <c r="F381">
        <v>2</v>
      </c>
      <c r="G381">
        <v>1</v>
      </c>
      <c r="H381" s="5">
        <v>1</v>
      </c>
      <c r="I381">
        <v>3.7</v>
      </c>
      <c r="J381">
        <v>6</v>
      </c>
    </row>
    <row r="382" spans="1:10" x14ac:dyDescent="0.25">
      <c r="A382">
        <v>34.4</v>
      </c>
      <c r="B382">
        <v>6</v>
      </c>
      <c r="C382">
        <v>0</v>
      </c>
      <c r="D382" s="5">
        <v>0</v>
      </c>
      <c r="E382">
        <v>2</v>
      </c>
      <c r="F382">
        <v>2</v>
      </c>
      <c r="G382">
        <v>1</v>
      </c>
      <c r="H382" s="5">
        <v>1</v>
      </c>
      <c r="I382">
        <v>3.7</v>
      </c>
      <c r="J382">
        <v>6</v>
      </c>
    </row>
    <row r="383" spans="1:10" x14ac:dyDescent="0.25">
      <c r="A383">
        <v>38.9</v>
      </c>
      <c r="B383">
        <v>1</v>
      </c>
      <c r="C383">
        <v>0</v>
      </c>
      <c r="D383" s="5">
        <v>0</v>
      </c>
      <c r="E383">
        <v>2</v>
      </c>
      <c r="F383">
        <v>2</v>
      </c>
      <c r="G383">
        <v>1</v>
      </c>
      <c r="H383" s="5">
        <v>1</v>
      </c>
      <c r="I383">
        <v>3.2</v>
      </c>
      <c r="J383">
        <v>6</v>
      </c>
    </row>
    <row r="384" spans="1:10" x14ac:dyDescent="0.25">
      <c r="A384">
        <v>34.7286</v>
      </c>
      <c r="B384">
        <v>6</v>
      </c>
      <c r="C384">
        <v>1</v>
      </c>
      <c r="D384" s="5">
        <v>0</v>
      </c>
      <c r="E384">
        <v>2</v>
      </c>
      <c r="F384">
        <v>2</v>
      </c>
      <c r="G384">
        <v>1</v>
      </c>
      <c r="H384" s="5">
        <v>0</v>
      </c>
      <c r="I384">
        <v>3</v>
      </c>
      <c r="J384">
        <v>6</v>
      </c>
    </row>
    <row r="385" spans="1:10" x14ac:dyDescent="0.25">
      <c r="A385">
        <v>31.5002</v>
      </c>
      <c r="B385">
        <v>6</v>
      </c>
      <c r="C385">
        <v>1</v>
      </c>
      <c r="D385" s="5">
        <v>0</v>
      </c>
      <c r="E385">
        <v>2</v>
      </c>
      <c r="F385">
        <v>2</v>
      </c>
      <c r="G385">
        <v>1</v>
      </c>
      <c r="H385" s="5">
        <v>0</v>
      </c>
      <c r="I385">
        <v>4.2</v>
      </c>
      <c r="J385">
        <v>8</v>
      </c>
    </row>
    <row r="386" spans="1:10" x14ac:dyDescent="0.25">
      <c r="A386">
        <v>31.5002</v>
      </c>
      <c r="B386">
        <v>6</v>
      </c>
      <c r="C386">
        <v>1</v>
      </c>
      <c r="D386" s="5">
        <v>0</v>
      </c>
      <c r="E386">
        <v>2</v>
      </c>
      <c r="F386">
        <v>2</v>
      </c>
      <c r="G386">
        <v>1</v>
      </c>
      <c r="H386" s="5">
        <v>0</v>
      </c>
      <c r="I386">
        <v>4.2</v>
      </c>
      <c r="J386">
        <v>8</v>
      </c>
    </row>
    <row r="387" spans="1:10" x14ac:dyDescent="0.25">
      <c r="A387">
        <v>26.7</v>
      </c>
      <c r="B387">
        <v>6</v>
      </c>
      <c r="C387">
        <v>0</v>
      </c>
      <c r="D387" s="5">
        <v>0</v>
      </c>
      <c r="E387">
        <v>2</v>
      </c>
      <c r="F387">
        <v>2</v>
      </c>
      <c r="G387">
        <v>1</v>
      </c>
      <c r="H387" s="5">
        <v>0</v>
      </c>
      <c r="I387">
        <v>5.2</v>
      </c>
      <c r="J387">
        <v>10</v>
      </c>
    </row>
    <row r="388" spans="1:10" x14ac:dyDescent="0.25">
      <c r="A388">
        <v>23.2715</v>
      </c>
      <c r="B388">
        <v>6</v>
      </c>
      <c r="C388">
        <v>1</v>
      </c>
      <c r="D388" s="5">
        <v>0</v>
      </c>
      <c r="E388">
        <v>2</v>
      </c>
      <c r="F388">
        <v>2</v>
      </c>
      <c r="G388">
        <v>1</v>
      </c>
      <c r="H388" s="5">
        <v>0</v>
      </c>
      <c r="I388">
        <v>6</v>
      </c>
      <c r="J388">
        <v>12</v>
      </c>
    </row>
    <row r="389" spans="1:10" x14ac:dyDescent="0.25">
      <c r="A389">
        <v>38.169600000000003</v>
      </c>
      <c r="B389">
        <v>6</v>
      </c>
      <c r="C389">
        <v>1</v>
      </c>
      <c r="D389" s="5">
        <v>0</v>
      </c>
      <c r="E389">
        <v>2</v>
      </c>
      <c r="F389">
        <v>2</v>
      </c>
      <c r="G389">
        <v>1</v>
      </c>
      <c r="H389" s="5">
        <v>1</v>
      </c>
      <c r="I389">
        <v>3</v>
      </c>
      <c r="J389">
        <v>6</v>
      </c>
    </row>
    <row r="390" spans="1:10" x14ac:dyDescent="0.25">
      <c r="A390">
        <v>38.7896</v>
      </c>
      <c r="B390">
        <v>6</v>
      </c>
      <c r="C390">
        <v>0</v>
      </c>
      <c r="D390" s="5">
        <v>0</v>
      </c>
      <c r="E390">
        <v>2</v>
      </c>
      <c r="F390">
        <v>2</v>
      </c>
      <c r="G390">
        <v>1</v>
      </c>
      <c r="H390" s="5">
        <v>1</v>
      </c>
      <c r="I390">
        <v>3</v>
      </c>
      <c r="J390">
        <v>6</v>
      </c>
    </row>
    <row r="391" spans="1:10" x14ac:dyDescent="0.25">
      <c r="A391">
        <v>34.781799999999997</v>
      </c>
      <c r="B391">
        <v>6</v>
      </c>
      <c r="C391">
        <v>1</v>
      </c>
      <c r="D391" s="5">
        <v>0</v>
      </c>
      <c r="E391">
        <v>2</v>
      </c>
      <c r="F391">
        <v>2</v>
      </c>
      <c r="G391">
        <v>1</v>
      </c>
      <c r="H391" s="5">
        <v>1</v>
      </c>
      <c r="I391">
        <v>3</v>
      </c>
      <c r="J391">
        <v>6</v>
      </c>
    </row>
    <row r="392" spans="1:10" x14ac:dyDescent="0.25">
      <c r="A392">
        <v>35.460599999999999</v>
      </c>
      <c r="B392">
        <v>6</v>
      </c>
      <c r="C392">
        <v>0</v>
      </c>
      <c r="D392" s="5">
        <v>0</v>
      </c>
      <c r="E392">
        <v>2</v>
      </c>
      <c r="F392">
        <v>2</v>
      </c>
      <c r="G392">
        <v>1</v>
      </c>
      <c r="H392" s="5">
        <v>1</v>
      </c>
      <c r="I392">
        <v>3</v>
      </c>
      <c r="J392">
        <v>6</v>
      </c>
    </row>
    <row r="393" spans="1:10" x14ac:dyDescent="0.25">
      <c r="A393">
        <v>35.883099999999999</v>
      </c>
      <c r="B393">
        <v>6</v>
      </c>
      <c r="C393">
        <v>1</v>
      </c>
      <c r="D393" s="5">
        <v>0</v>
      </c>
      <c r="E393">
        <v>2</v>
      </c>
      <c r="F393">
        <v>2</v>
      </c>
      <c r="G393">
        <v>1</v>
      </c>
      <c r="H393" s="5">
        <v>0</v>
      </c>
      <c r="I393">
        <v>3</v>
      </c>
      <c r="J393">
        <v>6</v>
      </c>
    </row>
    <row r="394" spans="1:10" x14ac:dyDescent="0.25">
      <c r="A394">
        <v>35.708100000000002</v>
      </c>
      <c r="B394">
        <v>6</v>
      </c>
      <c r="C394">
        <v>0</v>
      </c>
      <c r="D394" s="5">
        <v>0</v>
      </c>
      <c r="E394">
        <v>2</v>
      </c>
      <c r="F394">
        <v>2</v>
      </c>
      <c r="G394">
        <v>1</v>
      </c>
      <c r="H394" s="5">
        <v>0</v>
      </c>
      <c r="I394">
        <v>3</v>
      </c>
      <c r="J394">
        <v>6</v>
      </c>
    </row>
    <row r="395" spans="1:10" x14ac:dyDescent="0.25">
      <c r="A395">
        <v>34.7288</v>
      </c>
      <c r="B395">
        <v>6</v>
      </c>
      <c r="C395">
        <v>1</v>
      </c>
      <c r="D395" s="5">
        <v>0</v>
      </c>
      <c r="E395">
        <v>2</v>
      </c>
      <c r="F395">
        <v>2</v>
      </c>
      <c r="G395">
        <v>1</v>
      </c>
      <c r="H395" s="5">
        <v>0</v>
      </c>
      <c r="I395">
        <v>3</v>
      </c>
      <c r="J395">
        <v>6</v>
      </c>
    </row>
    <row r="396" spans="1:10" x14ac:dyDescent="0.25">
      <c r="A396">
        <v>34.285299999999999</v>
      </c>
      <c r="B396">
        <v>6</v>
      </c>
      <c r="C396">
        <v>1</v>
      </c>
      <c r="D396" s="5">
        <v>0</v>
      </c>
      <c r="E396">
        <v>2</v>
      </c>
      <c r="F396">
        <v>2</v>
      </c>
      <c r="G396">
        <v>1</v>
      </c>
      <c r="H396" s="5">
        <v>0</v>
      </c>
      <c r="I396">
        <v>3</v>
      </c>
      <c r="J396">
        <v>6</v>
      </c>
    </row>
    <row r="397" spans="1:10" x14ac:dyDescent="0.25">
      <c r="A397">
        <v>30.537500000000001</v>
      </c>
      <c r="B397">
        <v>6</v>
      </c>
      <c r="C397">
        <v>1</v>
      </c>
      <c r="D397" s="5">
        <v>0</v>
      </c>
      <c r="E397">
        <v>2</v>
      </c>
      <c r="F397">
        <v>2</v>
      </c>
      <c r="G397">
        <v>1</v>
      </c>
      <c r="H397" s="5">
        <v>1</v>
      </c>
      <c r="I397">
        <v>4.8</v>
      </c>
      <c r="J397">
        <v>8</v>
      </c>
    </row>
    <row r="398" spans="1:10" x14ac:dyDescent="0.25">
      <c r="A398">
        <v>31.374700000000001</v>
      </c>
      <c r="B398">
        <v>6</v>
      </c>
      <c r="C398">
        <v>1</v>
      </c>
      <c r="D398" s="5">
        <v>0</v>
      </c>
      <c r="E398">
        <v>2</v>
      </c>
      <c r="F398">
        <v>2</v>
      </c>
      <c r="G398">
        <v>1</v>
      </c>
      <c r="H398" s="5">
        <v>1</v>
      </c>
      <c r="I398">
        <v>4.8</v>
      </c>
      <c r="J398">
        <v>8</v>
      </c>
    </row>
    <row r="399" spans="1:10" x14ac:dyDescent="0.25">
      <c r="A399">
        <v>23.227</v>
      </c>
      <c r="B399">
        <v>6</v>
      </c>
      <c r="C399">
        <v>1</v>
      </c>
      <c r="D399" s="5">
        <v>0</v>
      </c>
      <c r="E399">
        <v>2</v>
      </c>
      <c r="F399">
        <v>2</v>
      </c>
      <c r="G399">
        <v>1</v>
      </c>
      <c r="H399" s="5">
        <v>0</v>
      </c>
      <c r="I399">
        <v>5</v>
      </c>
      <c r="J399">
        <v>10</v>
      </c>
    </row>
    <row r="400" spans="1:10" x14ac:dyDescent="0.25">
      <c r="A400">
        <v>23.618200000000002</v>
      </c>
      <c r="B400">
        <v>7</v>
      </c>
      <c r="C400">
        <v>1</v>
      </c>
      <c r="D400" s="5">
        <v>0</v>
      </c>
      <c r="E400">
        <v>2</v>
      </c>
      <c r="F400">
        <v>2</v>
      </c>
      <c r="G400">
        <v>1</v>
      </c>
      <c r="H400" s="5">
        <v>0</v>
      </c>
      <c r="I400">
        <v>5</v>
      </c>
      <c r="J400">
        <v>10</v>
      </c>
    </row>
    <row r="401" spans="1:10" x14ac:dyDescent="0.25">
      <c r="A401">
        <v>41.695999999999998</v>
      </c>
      <c r="B401">
        <v>6</v>
      </c>
      <c r="C401">
        <v>1</v>
      </c>
      <c r="D401" s="5">
        <v>0</v>
      </c>
      <c r="E401">
        <v>2</v>
      </c>
      <c r="F401">
        <v>2</v>
      </c>
      <c r="G401">
        <v>1</v>
      </c>
      <c r="H401" s="5">
        <v>0</v>
      </c>
      <c r="I401">
        <v>2.4</v>
      </c>
      <c r="J401">
        <v>4</v>
      </c>
    </row>
    <row r="402" spans="1:10" x14ac:dyDescent="0.25">
      <c r="A402">
        <v>36.1</v>
      </c>
      <c r="B402">
        <v>6</v>
      </c>
      <c r="C402">
        <v>1</v>
      </c>
      <c r="D402" s="5">
        <v>0</v>
      </c>
      <c r="E402">
        <v>2</v>
      </c>
      <c r="F402">
        <v>2</v>
      </c>
      <c r="G402">
        <v>1</v>
      </c>
      <c r="H402" s="5">
        <v>0</v>
      </c>
      <c r="I402">
        <v>3</v>
      </c>
      <c r="J402">
        <v>6</v>
      </c>
    </row>
    <row r="403" spans="1:10" x14ac:dyDescent="0.25">
      <c r="A403">
        <v>38.1</v>
      </c>
      <c r="B403">
        <v>6</v>
      </c>
      <c r="C403">
        <v>1</v>
      </c>
      <c r="D403" s="5">
        <v>0</v>
      </c>
      <c r="E403">
        <v>2</v>
      </c>
      <c r="F403">
        <v>2</v>
      </c>
      <c r="G403">
        <v>1</v>
      </c>
      <c r="H403" s="5">
        <v>0</v>
      </c>
      <c r="I403">
        <v>3.6</v>
      </c>
      <c r="J403">
        <v>6</v>
      </c>
    </row>
    <row r="404" spans="1:10" x14ac:dyDescent="0.25">
      <c r="A404">
        <v>34.4</v>
      </c>
      <c r="B404">
        <v>6</v>
      </c>
      <c r="C404">
        <v>1</v>
      </c>
      <c r="D404" s="5">
        <v>0</v>
      </c>
      <c r="E404">
        <v>2</v>
      </c>
      <c r="F404">
        <v>2</v>
      </c>
      <c r="G404">
        <v>1</v>
      </c>
      <c r="H404" s="5">
        <v>0</v>
      </c>
      <c r="I404">
        <v>3</v>
      </c>
      <c r="J404">
        <v>6</v>
      </c>
    </row>
    <row r="405" spans="1:10" x14ac:dyDescent="0.25">
      <c r="A405">
        <v>38.299999999999997</v>
      </c>
      <c r="B405">
        <v>6</v>
      </c>
      <c r="C405">
        <v>1</v>
      </c>
      <c r="D405" s="5">
        <v>0</v>
      </c>
      <c r="E405">
        <v>2</v>
      </c>
      <c r="F405">
        <v>2</v>
      </c>
      <c r="G405">
        <v>1</v>
      </c>
      <c r="H405" s="5">
        <v>0</v>
      </c>
      <c r="I405">
        <v>3</v>
      </c>
      <c r="J405">
        <v>6</v>
      </c>
    </row>
    <row r="406" spans="1:10" x14ac:dyDescent="0.25">
      <c r="A406">
        <v>36</v>
      </c>
      <c r="B406">
        <v>6</v>
      </c>
      <c r="C406">
        <v>0</v>
      </c>
      <c r="D406" s="5">
        <v>0</v>
      </c>
      <c r="E406">
        <v>2</v>
      </c>
      <c r="F406">
        <v>2</v>
      </c>
      <c r="G406">
        <v>1</v>
      </c>
      <c r="H406" s="5">
        <v>0</v>
      </c>
      <c r="I406">
        <v>3</v>
      </c>
      <c r="J406">
        <v>6</v>
      </c>
    </row>
    <row r="407" spans="1:10" x14ac:dyDescent="0.25">
      <c r="A407">
        <v>34.9</v>
      </c>
      <c r="B407">
        <v>6</v>
      </c>
      <c r="C407">
        <v>0</v>
      </c>
      <c r="D407" s="5">
        <v>0</v>
      </c>
      <c r="E407">
        <v>2</v>
      </c>
      <c r="F407">
        <v>2</v>
      </c>
      <c r="G407">
        <v>1</v>
      </c>
      <c r="H407" s="5">
        <v>0</v>
      </c>
      <c r="I407">
        <v>3.6</v>
      </c>
      <c r="J407">
        <v>6</v>
      </c>
    </row>
    <row r="408" spans="1:10" x14ac:dyDescent="0.25">
      <c r="A408">
        <v>40</v>
      </c>
      <c r="B408">
        <v>6</v>
      </c>
      <c r="C408">
        <v>1</v>
      </c>
      <c r="D408" s="5">
        <v>0</v>
      </c>
      <c r="E408">
        <v>2</v>
      </c>
      <c r="F408">
        <v>2</v>
      </c>
      <c r="G408">
        <v>1</v>
      </c>
      <c r="H408" s="5">
        <v>0</v>
      </c>
      <c r="I408">
        <v>3.6</v>
      </c>
      <c r="J408">
        <v>6</v>
      </c>
    </row>
    <row r="409" spans="1:10" x14ac:dyDescent="0.25">
      <c r="A409">
        <v>24.9754</v>
      </c>
      <c r="B409">
        <v>6</v>
      </c>
      <c r="C409">
        <v>1</v>
      </c>
      <c r="D409" s="5">
        <v>0</v>
      </c>
      <c r="E409">
        <v>1</v>
      </c>
      <c r="F409">
        <v>1</v>
      </c>
      <c r="G409">
        <v>0</v>
      </c>
      <c r="H409" s="5">
        <v>0</v>
      </c>
      <c r="I409">
        <v>6.2</v>
      </c>
      <c r="J409">
        <v>8</v>
      </c>
    </row>
    <row r="410" spans="1:10" x14ac:dyDescent="0.25">
      <c r="A410">
        <v>26.299900000000001</v>
      </c>
      <c r="B410">
        <v>6</v>
      </c>
      <c r="C410">
        <v>0</v>
      </c>
      <c r="D410" s="5">
        <v>0</v>
      </c>
      <c r="E410">
        <v>1</v>
      </c>
      <c r="F410">
        <v>1</v>
      </c>
      <c r="G410">
        <v>0</v>
      </c>
      <c r="H410" s="5">
        <v>0</v>
      </c>
      <c r="I410">
        <v>6.2</v>
      </c>
      <c r="J410">
        <v>8</v>
      </c>
    </row>
    <row r="411" spans="1:10" x14ac:dyDescent="0.25">
      <c r="A411">
        <v>36.1</v>
      </c>
      <c r="B411">
        <v>6</v>
      </c>
      <c r="C411">
        <v>1</v>
      </c>
      <c r="D411" s="5">
        <v>0</v>
      </c>
      <c r="E411">
        <v>2</v>
      </c>
      <c r="F411">
        <v>2</v>
      </c>
      <c r="G411">
        <v>1</v>
      </c>
      <c r="H411" s="5">
        <v>0</v>
      </c>
      <c r="I411">
        <v>3</v>
      </c>
      <c r="J411">
        <v>6</v>
      </c>
    </row>
    <row r="412" spans="1:10" x14ac:dyDescent="0.25">
      <c r="A412">
        <v>37.200000000000003</v>
      </c>
      <c r="B412">
        <v>6</v>
      </c>
      <c r="C412">
        <v>1</v>
      </c>
      <c r="D412" s="5">
        <v>0</v>
      </c>
      <c r="E412">
        <v>2</v>
      </c>
      <c r="F412">
        <v>2</v>
      </c>
      <c r="G412">
        <v>1</v>
      </c>
      <c r="H412" s="5">
        <v>0</v>
      </c>
      <c r="I412">
        <v>3.6</v>
      </c>
      <c r="J412">
        <v>6</v>
      </c>
    </row>
    <row r="413" spans="1:10" x14ac:dyDescent="0.25">
      <c r="A413">
        <v>40</v>
      </c>
      <c r="B413">
        <v>6</v>
      </c>
      <c r="C413">
        <v>1</v>
      </c>
      <c r="D413" s="5">
        <v>0</v>
      </c>
      <c r="E413">
        <v>2</v>
      </c>
      <c r="F413">
        <v>2</v>
      </c>
      <c r="G413">
        <v>1</v>
      </c>
      <c r="H413" s="5">
        <v>0</v>
      </c>
      <c r="I413">
        <v>3.6</v>
      </c>
      <c r="J413">
        <v>6</v>
      </c>
    </row>
    <row r="414" spans="1:10" x14ac:dyDescent="0.25">
      <c r="A414">
        <v>34.1</v>
      </c>
      <c r="B414">
        <v>6</v>
      </c>
      <c r="C414">
        <v>1</v>
      </c>
      <c r="D414" s="5">
        <v>0</v>
      </c>
      <c r="E414">
        <v>2</v>
      </c>
      <c r="F414">
        <v>2</v>
      </c>
      <c r="G414">
        <v>0</v>
      </c>
      <c r="H414" s="5">
        <v>0</v>
      </c>
      <c r="I414">
        <v>4.5999999999999996</v>
      </c>
      <c r="J414">
        <v>8</v>
      </c>
    </row>
    <row r="415" spans="1:10" x14ac:dyDescent="0.25">
      <c r="A415">
        <v>37.200000000000003</v>
      </c>
      <c r="B415">
        <v>6</v>
      </c>
      <c r="C415">
        <v>1</v>
      </c>
      <c r="D415" s="5">
        <v>0</v>
      </c>
      <c r="E415">
        <v>2</v>
      </c>
      <c r="F415">
        <v>2</v>
      </c>
      <c r="G415">
        <v>1</v>
      </c>
      <c r="H415" s="5">
        <v>0</v>
      </c>
      <c r="I415">
        <v>3.6</v>
      </c>
      <c r="J415">
        <v>6</v>
      </c>
    </row>
    <row r="416" spans="1:10" x14ac:dyDescent="0.25">
      <c r="A416">
        <v>30.299900000000001</v>
      </c>
      <c r="B416">
        <v>6</v>
      </c>
      <c r="C416">
        <v>1</v>
      </c>
      <c r="D416" s="5">
        <v>0</v>
      </c>
      <c r="E416">
        <v>2</v>
      </c>
      <c r="F416">
        <v>2</v>
      </c>
      <c r="G416">
        <v>0</v>
      </c>
      <c r="H416" s="5">
        <v>0</v>
      </c>
      <c r="I416">
        <v>4.5999999999999996</v>
      </c>
      <c r="J416">
        <v>8</v>
      </c>
    </row>
    <row r="417" spans="1:10" x14ac:dyDescent="0.25">
      <c r="A417">
        <v>42.8</v>
      </c>
      <c r="B417">
        <v>4</v>
      </c>
      <c r="C417">
        <v>1</v>
      </c>
      <c r="D417" s="5">
        <v>0</v>
      </c>
      <c r="E417">
        <v>2</v>
      </c>
      <c r="F417">
        <v>2</v>
      </c>
      <c r="G417">
        <v>1</v>
      </c>
      <c r="H417" s="5">
        <v>0</v>
      </c>
      <c r="I417">
        <v>2.4</v>
      </c>
      <c r="J417">
        <v>4</v>
      </c>
    </row>
    <row r="418" spans="1:10" x14ac:dyDescent="0.25">
      <c r="A418">
        <v>46.9</v>
      </c>
      <c r="B418">
        <v>6</v>
      </c>
      <c r="C418">
        <v>1</v>
      </c>
      <c r="D418" s="5">
        <v>0</v>
      </c>
      <c r="E418">
        <v>2</v>
      </c>
      <c r="F418">
        <v>2</v>
      </c>
      <c r="G418">
        <v>1</v>
      </c>
      <c r="H418" s="5">
        <v>0</v>
      </c>
      <c r="I418">
        <v>2.4</v>
      </c>
      <c r="J418">
        <v>4</v>
      </c>
    </row>
    <row r="419" spans="1:10" x14ac:dyDescent="0.25">
      <c r="A419">
        <v>42.6</v>
      </c>
      <c r="B419">
        <v>4</v>
      </c>
      <c r="C419">
        <v>1</v>
      </c>
      <c r="D419" s="5">
        <v>0</v>
      </c>
      <c r="E419">
        <v>2</v>
      </c>
      <c r="F419">
        <v>2</v>
      </c>
      <c r="G419">
        <v>1</v>
      </c>
      <c r="H419" s="5">
        <v>0</v>
      </c>
      <c r="I419">
        <v>2.4</v>
      </c>
      <c r="J419">
        <v>4</v>
      </c>
    </row>
    <row r="420" spans="1:10" x14ac:dyDescent="0.25">
      <c r="A420">
        <v>46.8</v>
      </c>
      <c r="B420">
        <v>6</v>
      </c>
      <c r="C420">
        <v>1</v>
      </c>
      <c r="D420" s="5">
        <v>0</v>
      </c>
      <c r="E420">
        <v>2</v>
      </c>
      <c r="F420">
        <v>2</v>
      </c>
      <c r="G420">
        <v>1</v>
      </c>
      <c r="H420" s="5">
        <v>0</v>
      </c>
      <c r="I420">
        <v>2.4</v>
      </c>
      <c r="J420">
        <v>4</v>
      </c>
    </row>
    <row r="421" spans="1:10" x14ac:dyDescent="0.25">
      <c r="A421">
        <v>40.299999999999997</v>
      </c>
      <c r="B421">
        <v>4</v>
      </c>
      <c r="C421">
        <v>1</v>
      </c>
      <c r="D421" s="5">
        <v>0</v>
      </c>
      <c r="E421">
        <v>1</v>
      </c>
      <c r="F421">
        <v>1</v>
      </c>
      <c r="G421">
        <v>1</v>
      </c>
      <c r="H421" s="5">
        <v>0</v>
      </c>
      <c r="I421">
        <v>3.5</v>
      </c>
      <c r="J421">
        <v>6</v>
      </c>
    </row>
    <row r="422" spans="1:10" x14ac:dyDescent="0.25">
      <c r="A422">
        <v>41.2</v>
      </c>
      <c r="B422">
        <v>4</v>
      </c>
      <c r="C422">
        <v>1</v>
      </c>
      <c r="D422" s="5">
        <v>0</v>
      </c>
      <c r="E422">
        <v>1</v>
      </c>
      <c r="F422">
        <v>1</v>
      </c>
      <c r="G422">
        <v>1</v>
      </c>
      <c r="H422" s="5">
        <v>0</v>
      </c>
      <c r="I422">
        <v>3.5</v>
      </c>
      <c r="J422">
        <v>6</v>
      </c>
    </row>
    <row r="423" spans="1:10" x14ac:dyDescent="0.25">
      <c r="A423">
        <v>35.6</v>
      </c>
      <c r="B423">
        <v>6</v>
      </c>
      <c r="C423">
        <v>1</v>
      </c>
      <c r="D423" s="5">
        <v>0</v>
      </c>
      <c r="E423">
        <v>2</v>
      </c>
      <c r="F423">
        <v>2</v>
      </c>
      <c r="G423">
        <v>1</v>
      </c>
      <c r="H423" s="5">
        <v>0</v>
      </c>
      <c r="I423">
        <v>3.6</v>
      </c>
      <c r="J423">
        <v>6</v>
      </c>
    </row>
    <row r="424" spans="1:10" x14ac:dyDescent="0.25">
      <c r="A424">
        <v>48.1</v>
      </c>
      <c r="B424">
        <v>4</v>
      </c>
      <c r="C424">
        <v>1</v>
      </c>
      <c r="D424" s="5">
        <v>0</v>
      </c>
      <c r="E424">
        <v>2</v>
      </c>
      <c r="F424">
        <v>2</v>
      </c>
      <c r="G424">
        <v>1</v>
      </c>
      <c r="H424" s="5">
        <v>0</v>
      </c>
      <c r="I424">
        <v>2.4</v>
      </c>
      <c r="J424">
        <v>4</v>
      </c>
    </row>
    <row r="425" spans="1:10" x14ac:dyDescent="0.25">
      <c r="A425">
        <v>41.699800000000003</v>
      </c>
      <c r="B425">
        <v>4</v>
      </c>
      <c r="C425">
        <v>1</v>
      </c>
      <c r="D425" s="5">
        <v>0</v>
      </c>
      <c r="E425">
        <v>2</v>
      </c>
      <c r="F425">
        <v>2</v>
      </c>
      <c r="G425">
        <v>1</v>
      </c>
      <c r="H425" s="5">
        <v>0</v>
      </c>
      <c r="I425">
        <v>2.4</v>
      </c>
      <c r="J425">
        <v>4</v>
      </c>
    </row>
    <row r="426" spans="1:10" x14ac:dyDescent="0.25">
      <c r="A426">
        <v>38.299999999999997</v>
      </c>
      <c r="B426">
        <v>4</v>
      </c>
      <c r="C426">
        <v>1</v>
      </c>
      <c r="D426" s="5">
        <v>0</v>
      </c>
      <c r="E426">
        <v>2</v>
      </c>
      <c r="F426">
        <v>2</v>
      </c>
      <c r="G426">
        <v>0</v>
      </c>
      <c r="H426" s="5">
        <v>0</v>
      </c>
      <c r="I426">
        <v>2.7</v>
      </c>
      <c r="J426">
        <v>6</v>
      </c>
    </row>
    <row r="427" spans="1:10" x14ac:dyDescent="0.25">
      <c r="A427">
        <v>37.6</v>
      </c>
      <c r="B427">
        <v>6</v>
      </c>
      <c r="C427">
        <v>1</v>
      </c>
      <c r="D427" s="5">
        <v>0</v>
      </c>
      <c r="E427">
        <v>2</v>
      </c>
      <c r="F427">
        <v>2</v>
      </c>
      <c r="G427">
        <v>0</v>
      </c>
      <c r="H427" s="5">
        <v>0</v>
      </c>
      <c r="I427">
        <v>3.5</v>
      </c>
      <c r="J427">
        <v>6</v>
      </c>
    </row>
    <row r="428" spans="1:10" x14ac:dyDescent="0.25">
      <c r="A428">
        <v>41.699800000000003</v>
      </c>
      <c r="B428">
        <v>4</v>
      </c>
      <c r="C428">
        <v>1</v>
      </c>
      <c r="D428" s="5">
        <v>0</v>
      </c>
      <c r="E428">
        <v>2</v>
      </c>
      <c r="F428">
        <v>2</v>
      </c>
      <c r="G428">
        <v>1</v>
      </c>
      <c r="H428" s="5">
        <v>0</v>
      </c>
      <c r="I428">
        <v>2.4</v>
      </c>
      <c r="J428">
        <v>4</v>
      </c>
    </row>
    <row r="429" spans="1:10" x14ac:dyDescent="0.25">
      <c r="A429">
        <v>38.299999999999997</v>
      </c>
      <c r="B429">
        <v>4</v>
      </c>
      <c r="C429">
        <v>1</v>
      </c>
      <c r="D429" s="5">
        <v>0</v>
      </c>
      <c r="E429">
        <v>2</v>
      </c>
      <c r="F429">
        <v>2</v>
      </c>
      <c r="G429">
        <v>0</v>
      </c>
      <c r="H429" s="5">
        <v>0</v>
      </c>
      <c r="I429">
        <v>2.7</v>
      </c>
      <c r="J429">
        <v>6</v>
      </c>
    </row>
    <row r="430" spans="1:10" x14ac:dyDescent="0.25">
      <c r="A430">
        <v>37.6</v>
      </c>
      <c r="B430">
        <v>6</v>
      </c>
      <c r="C430">
        <v>1</v>
      </c>
      <c r="D430" s="5">
        <v>0</v>
      </c>
      <c r="E430">
        <v>2</v>
      </c>
      <c r="F430">
        <v>2</v>
      </c>
      <c r="G430">
        <v>0</v>
      </c>
      <c r="H430" s="5">
        <v>0</v>
      </c>
      <c r="I430">
        <v>3.5</v>
      </c>
      <c r="J430">
        <v>6</v>
      </c>
    </row>
    <row r="431" spans="1:10" x14ac:dyDescent="0.25">
      <c r="A431">
        <v>21.7</v>
      </c>
      <c r="B431">
        <v>6</v>
      </c>
      <c r="C431">
        <v>0</v>
      </c>
      <c r="D431" s="5">
        <v>0</v>
      </c>
      <c r="E431">
        <v>2</v>
      </c>
      <c r="F431">
        <v>2</v>
      </c>
      <c r="G431">
        <v>1</v>
      </c>
      <c r="H431" s="5">
        <v>0</v>
      </c>
      <c r="I431">
        <v>5.7</v>
      </c>
      <c r="J431">
        <v>12</v>
      </c>
    </row>
    <row r="432" spans="1:10" x14ac:dyDescent="0.25">
      <c r="A432">
        <v>21.3</v>
      </c>
      <c r="B432">
        <v>6</v>
      </c>
      <c r="C432">
        <v>0</v>
      </c>
      <c r="D432" s="5">
        <v>0</v>
      </c>
      <c r="E432">
        <v>2</v>
      </c>
      <c r="F432">
        <v>2</v>
      </c>
      <c r="G432">
        <v>1</v>
      </c>
      <c r="H432" s="5">
        <v>0</v>
      </c>
      <c r="I432">
        <v>5.7</v>
      </c>
      <c r="J432">
        <v>12</v>
      </c>
    </row>
    <row r="433" spans="1:10" x14ac:dyDescent="0.25">
      <c r="A433">
        <v>33.5</v>
      </c>
      <c r="B433">
        <v>6</v>
      </c>
      <c r="C433">
        <v>1</v>
      </c>
      <c r="D433" s="5">
        <v>1</v>
      </c>
      <c r="E433">
        <v>2</v>
      </c>
      <c r="F433">
        <v>2</v>
      </c>
      <c r="G433">
        <v>1</v>
      </c>
      <c r="H433" s="5">
        <v>0</v>
      </c>
      <c r="I433">
        <v>3.5</v>
      </c>
      <c r="J433">
        <v>6</v>
      </c>
    </row>
    <row r="434" spans="1:10" x14ac:dyDescent="0.25">
      <c r="A434">
        <v>35.465499999999999</v>
      </c>
      <c r="B434">
        <v>6</v>
      </c>
      <c r="C434">
        <v>1</v>
      </c>
      <c r="D434" s="5">
        <v>1</v>
      </c>
      <c r="E434">
        <v>2</v>
      </c>
      <c r="F434">
        <v>2</v>
      </c>
      <c r="G434">
        <v>1</v>
      </c>
      <c r="H434" s="5">
        <v>0</v>
      </c>
      <c r="I434">
        <v>3</v>
      </c>
      <c r="J434">
        <v>6</v>
      </c>
    </row>
    <row r="435" spans="1:10" x14ac:dyDescent="0.25">
      <c r="A435">
        <v>42.908000000000001</v>
      </c>
      <c r="B435">
        <v>6</v>
      </c>
      <c r="C435">
        <v>1</v>
      </c>
      <c r="D435" s="5">
        <v>0</v>
      </c>
      <c r="E435">
        <v>2</v>
      </c>
      <c r="F435">
        <v>2</v>
      </c>
      <c r="G435">
        <v>1</v>
      </c>
      <c r="H435" s="5">
        <v>0</v>
      </c>
      <c r="I435">
        <v>2.5</v>
      </c>
      <c r="J435">
        <v>4</v>
      </c>
    </row>
    <row r="436" spans="1:10" x14ac:dyDescent="0.25">
      <c r="A436">
        <v>40.200000000000003</v>
      </c>
      <c r="B436">
        <v>6</v>
      </c>
      <c r="C436">
        <v>0</v>
      </c>
      <c r="D436" s="5">
        <v>0</v>
      </c>
      <c r="E436">
        <v>2</v>
      </c>
      <c r="F436">
        <v>2</v>
      </c>
      <c r="G436">
        <v>1</v>
      </c>
      <c r="H436" s="5">
        <v>0</v>
      </c>
      <c r="I436">
        <v>2.5</v>
      </c>
      <c r="J436">
        <v>4</v>
      </c>
    </row>
    <row r="437" spans="1:10" x14ac:dyDescent="0.25">
      <c r="A437">
        <v>37.9</v>
      </c>
      <c r="B437">
        <v>6</v>
      </c>
      <c r="C437">
        <v>1</v>
      </c>
      <c r="D437" s="5">
        <v>1</v>
      </c>
      <c r="E437">
        <v>2</v>
      </c>
      <c r="F437">
        <v>2</v>
      </c>
      <c r="G437">
        <v>1</v>
      </c>
      <c r="H437" s="5">
        <v>0</v>
      </c>
      <c r="I437">
        <v>3</v>
      </c>
      <c r="J437">
        <v>6</v>
      </c>
    </row>
    <row r="438" spans="1:10" x14ac:dyDescent="0.25">
      <c r="A438">
        <v>37.4</v>
      </c>
      <c r="B438">
        <v>6</v>
      </c>
      <c r="C438">
        <v>1</v>
      </c>
      <c r="D438" s="5">
        <v>1</v>
      </c>
      <c r="E438">
        <v>2</v>
      </c>
      <c r="F438">
        <v>2</v>
      </c>
      <c r="G438">
        <v>1</v>
      </c>
      <c r="H438" s="5">
        <v>0</v>
      </c>
      <c r="I438">
        <v>3.5</v>
      </c>
      <c r="J438">
        <v>6</v>
      </c>
    </row>
    <row r="439" spans="1:10" x14ac:dyDescent="0.25">
      <c r="A439">
        <v>51.6</v>
      </c>
      <c r="B439">
        <v>1</v>
      </c>
      <c r="C439">
        <v>0</v>
      </c>
      <c r="D439" s="5">
        <v>0</v>
      </c>
      <c r="E439">
        <v>2</v>
      </c>
      <c r="F439">
        <v>2</v>
      </c>
      <c r="G439">
        <v>1</v>
      </c>
      <c r="H439" s="5">
        <v>0</v>
      </c>
      <c r="I439">
        <v>2.5</v>
      </c>
      <c r="J439">
        <v>4</v>
      </c>
    </row>
    <row r="440" spans="1:10" x14ac:dyDescent="0.25">
      <c r="A440">
        <v>44.2</v>
      </c>
      <c r="B440">
        <v>6</v>
      </c>
      <c r="C440">
        <v>0</v>
      </c>
      <c r="D440" s="5">
        <v>1</v>
      </c>
      <c r="E440">
        <v>2</v>
      </c>
      <c r="F440">
        <v>2</v>
      </c>
      <c r="G440">
        <v>1</v>
      </c>
      <c r="H440" s="5">
        <v>0</v>
      </c>
      <c r="I440">
        <v>2.5</v>
      </c>
      <c r="J440">
        <v>4</v>
      </c>
    </row>
    <row r="441" spans="1:10" x14ac:dyDescent="0.25">
      <c r="A441">
        <v>47.649299999999997</v>
      </c>
      <c r="B441">
        <v>6</v>
      </c>
      <c r="C441">
        <v>1</v>
      </c>
      <c r="D441" s="5">
        <v>0</v>
      </c>
      <c r="E441">
        <v>2</v>
      </c>
      <c r="F441">
        <v>2</v>
      </c>
      <c r="G441">
        <v>1</v>
      </c>
      <c r="H441" s="5">
        <v>0</v>
      </c>
      <c r="I441">
        <v>2.5</v>
      </c>
      <c r="J441">
        <v>4</v>
      </c>
    </row>
    <row r="442" spans="1:10" x14ac:dyDescent="0.25">
      <c r="A442">
        <v>47.7</v>
      </c>
      <c r="B442">
        <v>4</v>
      </c>
      <c r="C442">
        <v>1</v>
      </c>
      <c r="D442" s="5">
        <v>0</v>
      </c>
      <c r="E442">
        <v>2</v>
      </c>
      <c r="F442">
        <v>2</v>
      </c>
      <c r="G442">
        <v>1</v>
      </c>
      <c r="H442" s="5">
        <v>0</v>
      </c>
      <c r="I442">
        <v>2</v>
      </c>
      <c r="J442">
        <v>4</v>
      </c>
    </row>
    <row r="443" spans="1:10" x14ac:dyDescent="0.25">
      <c r="A443">
        <v>48.2</v>
      </c>
      <c r="B443">
        <v>5</v>
      </c>
      <c r="C443">
        <v>0</v>
      </c>
      <c r="D443" s="5">
        <v>0</v>
      </c>
      <c r="E443">
        <v>2</v>
      </c>
      <c r="F443">
        <v>2</v>
      </c>
      <c r="G443">
        <v>1</v>
      </c>
      <c r="H443" s="5">
        <v>0</v>
      </c>
      <c r="I443">
        <v>2</v>
      </c>
      <c r="J443">
        <v>4</v>
      </c>
    </row>
    <row r="444" spans="1:10" x14ac:dyDescent="0.25">
      <c r="A444">
        <v>49.216999999999999</v>
      </c>
      <c r="B444">
        <v>5</v>
      </c>
      <c r="C444">
        <v>0</v>
      </c>
      <c r="D444" s="5">
        <v>0</v>
      </c>
      <c r="E444">
        <v>2</v>
      </c>
      <c r="F444">
        <v>2</v>
      </c>
      <c r="G444">
        <v>1</v>
      </c>
      <c r="H444" s="5">
        <v>0</v>
      </c>
      <c r="I444">
        <v>2</v>
      </c>
      <c r="J444">
        <v>4</v>
      </c>
    </row>
    <row r="445" spans="1:10" x14ac:dyDescent="0.25">
      <c r="A445">
        <v>34.730499999999999</v>
      </c>
      <c r="B445">
        <v>6</v>
      </c>
      <c r="C445">
        <v>0</v>
      </c>
      <c r="D445" s="5">
        <v>0</v>
      </c>
      <c r="E445">
        <v>2</v>
      </c>
      <c r="F445">
        <v>2</v>
      </c>
      <c r="G445">
        <v>1</v>
      </c>
      <c r="H445" s="5">
        <v>1</v>
      </c>
      <c r="I445">
        <v>3.7</v>
      </c>
      <c r="J445">
        <v>6</v>
      </c>
    </row>
    <row r="446" spans="1:10" x14ac:dyDescent="0.25">
      <c r="A446">
        <v>37.064999999999998</v>
      </c>
      <c r="B446">
        <v>7</v>
      </c>
      <c r="C446">
        <v>1</v>
      </c>
      <c r="D446" s="5">
        <v>0</v>
      </c>
      <c r="E446">
        <v>2</v>
      </c>
      <c r="F446">
        <v>2</v>
      </c>
      <c r="G446">
        <v>1</v>
      </c>
      <c r="H446" s="5">
        <v>1</v>
      </c>
      <c r="I446">
        <v>3.7</v>
      </c>
      <c r="J446">
        <v>6</v>
      </c>
    </row>
    <row r="447" spans="1:10" x14ac:dyDescent="0.25">
      <c r="A447">
        <v>35.161999999999999</v>
      </c>
      <c r="B447">
        <v>7</v>
      </c>
      <c r="C447">
        <v>1</v>
      </c>
      <c r="D447" s="5">
        <v>0</v>
      </c>
      <c r="E447">
        <v>2</v>
      </c>
      <c r="F447">
        <v>2</v>
      </c>
      <c r="G447">
        <v>1</v>
      </c>
      <c r="H447" s="5">
        <v>1</v>
      </c>
      <c r="I447">
        <v>3.7</v>
      </c>
      <c r="J447">
        <v>6</v>
      </c>
    </row>
    <row r="448" spans="1:10" x14ac:dyDescent="0.25">
      <c r="A448">
        <v>34.485500000000002</v>
      </c>
      <c r="B448">
        <v>6</v>
      </c>
      <c r="C448">
        <v>1</v>
      </c>
      <c r="D448" s="5">
        <v>0</v>
      </c>
      <c r="E448">
        <v>2</v>
      </c>
      <c r="F448">
        <v>2</v>
      </c>
      <c r="G448">
        <v>1</v>
      </c>
      <c r="H448" s="5">
        <v>0</v>
      </c>
      <c r="I448">
        <v>4.2</v>
      </c>
      <c r="J448">
        <v>8</v>
      </c>
    </row>
    <row r="449" spans="1:10" x14ac:dyDescent="0.25">
      <c r="A449">
        <v>29.7559</v>
      </c>
      <c r="B449">
        <v>6</v>
      </c>
      <c r="C449">
        <v>1</v>
      </c>
      <c r="D449" s="5">
        <v>0</v>
      </c>
      <c r="E449">
        <v>2</v>
      </c>
      <c r="F449">
        <v>2</v>
      </c>
      <c r="G449">
        <v>1</v>
      </c>
      <c r="H449" s="5">
        <v>0</v>
      </c>
      <c r="I449">
        <v>5</v>
      </c>
      <c r="J449">
        <v>8</v>
      </c>
    </row>
    <row r="450" spans="1:10" x14ac:dyDescent="0.25">
      <c r="A450">
        <v>32.670099999999998</v>
      </c>
      <c r="B450">
        <v>6</v>
      </c>
      <c r="C450">
        <v>1</v>
      </c>
      <c r="D450" s="5">
        <v>0</v>
      </c>
      <c r="E450">
        <v>2</v>
      </c>
      <c r="F450">
        <v>2</v>
      </c>
      <c r="G450">
        <v>1</v>
      </c>
      <c r="H450" s="5">
        <v>1</v>
      </c>
      <c r="I450">
        <v>5</v>
      </c>
      <c r="J450">
        <v>8</v>
      </c>
    </row>
    <row r="451" spans="1:10" x14ac:dyDescent="0.25">
      <c r="A451">
        <v>44.6</v>
      </c>
      <c r="B451">
        <v>5</v>
      </c>
      <c r="C451">
        <v>1</v>
      </c>
      <c r="D451" s="5">
        <v>0</v>
      </c>
      <c r="E451">
        <v>2</v>
      </c>
      <c r="F451">
        <v>2</v>
      </c>
      <c r="G451">
        <v>1</v>
      </c>
      <c r="H451" s="5">
        <v>0</v>
      </c>
      <c r="I451">
        <v>2.4</v>
      </c>
      <c r="J451">
        <v>4</v>
      </c>
    </row>
    <row r="452" spans="1:10" x14ac:dyDescent="0.25">
      <c r="A452">
        <v>44.6</v>
      </c>
      <c r="B452">
        <v>5</v>
      </c>
      <c r="C452">
        <v>0</v>
      </c>
      <c r="D452" s="5">
        <v>0</v>
      </c>
      <c r="E452">
        <v>2</v>
      </c>
      <c r="F452">
        <v>2</v>
      </c>
      <c r="G452">
        <v>1</v>
      </c>
      <c r="H452" s="5">
        <v>0</v>
      </c>
      <c r="I452">
        <v>2.4</v>
      </c>
      <c r="J452">
        <v>4</v>
      </c>
    </row>
    <row r="453" spans="1:10" x14ac:dyDescent="0.25">
      <c r="A453">
        <v>39.799999999999997</v>
      </c>
      <c r="B453">
        <v>5</v>
      </c>
      <c r="C453">
        <v>1</v>
      </c>
      <c r="D453" s="5">
        <v>0</v>
      </c>
      <c r="E453">
        <v>2</v>
      </c>
      <c r="F453">
        <v>2</v>
      </c>
      <c r="G453">
        <v>1</v>
      </c>
      <c r="H453" s="5">
        <v>0</v>
      </c>
      <c r="I453">
        <v>2.7</v>
      </c>
      <c r="J453">
        <v>6</v>
      </c>
    </row>
    <row r="454" spans="1:10" x14ac:dyDescent="0.25">
      <c r="A454">
        <v>38.299999999999997</v>
      </c>
      <c r="B454">
        <v>6</v>
      </c>
      <c r="C454">
        <v>1</v>
      </c>
      <c r="D454" s="5">
        <v>0</v>
      </c>
      <c r="E454">
        <v>2</v>
      </c>
      <c r="F454">
        <v>2</v>
      </c>
      <c r="G454">
        <v>1</v>
      </c>
      <c r="H454" s="5">
        <v>0</v>
      </c>
      <c r="I454">
        <v>3.5</v>
      </c>
      <c r="J454">
        <v>6</v>
      </c>
    </row>
    <row r="455" spans="1:10" x14ac:dyDescent="0.25">
      <c r="A455">
        <v>36.556399999999996</v>
      </c>
      <c r="B455">
        <v>6</v>
      </c>
      <c r="C455">
        <v>1</v>
      </c>
      <c r="D455" s="5">
        <v>0</v>
      </c>
      <c r="E455">
        <v>2</v>
      </c>
      <c r="F455">
        <v>2</v>
      </c>
      <c r="G455">
        <v>1</v>
      </c>
      <c r="H455" s="5">
        <v>0</v>
      </c>
      <c r="I455">
        <v>3.5</v>
      </c>
      <c r="J455">
        <v>6</v>
      </c>
    </row>
    <row r="456" spans="1:10" x14ac:dyDescent="0.25">
      <c r="A456">
        <v>34.749400000000001</v>
      </c>
      <c r="B456">
        <v>6</v>
      </c>
      <c r="C456">
        <v>1</v>
      </c>
      <c r="D456" s="5">
        <v>0</v>
      </c>
      <c r="E456">
        <v>2</v>
      </c>
      <c r="F456">
        <v>2</v>
      </c>
      <c r="G456">
        <v>1</v>
      </c>
      <c r="H456" s="5">
        <v>0</v>
      </c>
      <c r="I456">
        <v>3.5</v>
      </c>
      <c r="J456">
        <v>6</v>
      </c>
    </row>
    <row r="457" spans="1:10" x14ac:dyDescent="0.25">
      <c r="A457">
        <v>34.049900000000001</v>
      </c>
      <c r="B457">
        <v>8</v>
      </c>
      <c r="C457">
        <v>1</v>
      </c>
      <c r="D457" s="5">
        <v>0</v>
      </c>
      <c r="E457">
        <v>2</v>
      </c>
      <c r="F457">
        <v>2</v>
      </c>
      <c r="G457">
        <v>1</v>
      </c>
      <c r="H457" s="5">
        <v>0</v>
      </c>
      <c r="I457">
        <v>4.5999999999999996</v>
      </c>
      <c r="J457">
        <v>8</v>
      </c>
    </row>
    <row r="458" spans="1:10" x14ac:dyDescent="0.25">
      <c r="A458">
        <v>33.550899999999999</v>
      </c>
      <c r="B458">
        <v>8</v>
      </c>
      <c r="C458">
        <v>1</v>
      </c>
      <c r="D458" s="5">
        <v>0</v>
      </c>
      <c r="E458">
        <v>2</v>
      </c>
      <c r="F458">
        <v>2</v>
      </c>
      <c r="G458">
        <v>1</v>
      </c>
      <c r="H458" s="5">
        <v>0</v>
      </c>
      <c r="I458">
        <v>4.5999999999999996</v>
      </c>
      <c r="J458">
        <v>8</v>
      </c>
    </row>
    <row r="459" spans="1:10" x14ac:dyDescent="0.25">
      <c r="A459">
        <v>32.149900000000002</v>
      </c>
      <c r="B459">
        <v>8</v>
      </c>
      <c r="C459">
        <v>1</v>
      </c>
      <c r="D459" s="5">
        <v>0</v>
      </c>
      <c r="E459">
        <v>2</v>
      </c>
      <c r="F459">
        <v>2</v>
      </c>
      <c r="G459">
        <v>1</v>
      </c>
      <c r="H459" s="5">
        <v>0</v>
      </c>
      <c r="I459">
        <v>4.5999999999999996</v>
      </c>
      <c r="J459">
        <v>8</v>
      </c>
    </row>
    <row r="460" spans="1:10" x14ac:dyDescent="0.25">
      <c r="A460">
        <v>33.550899999999999</v>
      </c>
      <c r="B460">
        <v>8</v>
      </c>
      <c r="C460">
        <v>1</v>
      </c>
      <c r="D460" s="5">
        <v>0</v>
      </c>
      <c r="E460">
        <v>2</v>
      </c>
      <c r="F460">
        <v>2</v>
      </c>
      <c r="G460">
        <v>1</v>
      </c>
      <c r="H460" s="5">
        <v>0</v>
      </c>
      <c r="I460">
        <v>4.5999999999999996</v>
      </c>
      <c r="J460">
        <v>8</v>
      </c>
    </row>
    <row r="461" spans="1:10" x14ac:dyDescent="0.25">
      <c r="A461">
        <v>32.149900000000002</v>
      </c>
      <c r="B461">
        <v>8</v>
      </c>
      <c r="C461">
        <v>1</v>
      </c>
      <c r="D461" s="5">
        <v>0</v>
      </c>
      <c r="E461">
        <v>2</v>
      </c>
      <c r="F461">
        <v>2</v>
      </c>
      <c r="G461">
        <v>1</v>
      </c>
      <c r="H461" s="5">
        <v>0</v>
      </c>
      <c r="I461">
        <v>4.5999999999999996</v>
      </c>
      <c r="J461">
        <v>8</v>
      </c>
    </row>
    <row r="462" spans="1:10" x14ac:dyDescent="0.25">
      <c r="A462">
        <v>30.3</v>
      </c>
      <c r="B462">
        <v>1</v>
      </c>
      <c r="C462">
        <v>0</v>
      </c>
      <c r="D462" s="5">
        <v>0</v>
      </c>
      <c r="E462">
        <v>2</v>
      </c>
      <c r="F462">
        <v>2</v>
      </c>
      <c r="G462">
        <v>1</v>
      </c>
      <c r="H462" s="5">
        <v>0</v>
      </c>
      <c r="I462">
        <v>5</v>
      </c>
      <c r="J462">
        <v>8</v>
      </c>
    </row>
    <row r="463" spans="1:10" x14ac:dyDescent="0.25">
      <c r="A463">
        <v>35.465499999999999</v>
      </c>
      <c r="B463">
        <v>6</v>
      </c>
      <c r="C463">
        <v>1</v>
      </c>
      <c r="D463" s="5">
        <v>1</v>
      </c>
      <c r="E463">
        <v>2</v>
      </c>
      <c r="F463">
        <v>2</v>
      </c>
      <c r="G463">
        <v>1</v>
      </c>
      <c r="H463" s="5">
        <v>0</v>
      </c>
      <c r="I463">
        <v>3</v>
      </c>
      <c r="J463">
        <v>6</v>
      </c>
    </row>
    <row r="464" spans="1:10" x14ac:dyDescent="0.25">
      <c r="A464">
        <v>42.908000000000001</v>
      </c>
      <c r="B464">
        <v>6</v>
      </c>
      <c r="C464">
        <v>1</v>
      </c>
      <c r="D464" s="5">
        <v>0</v>
      </c>
      <c r="E464">
        <v>2</v>
      </c>
      <c r="F464">
        <v>2</v>
      </c>
      <c r="G464">
        <v>1</v>
      </c>
      <c r="H464" s="5">
        <v>0</v>
      </c>
      <c r="I464">
        <v>2.5</v>
      </c>
      <c r="J464">
        <v>4</v>
      </c>
    </row>
    <row r="465" spans="1:10" x14ac:dyDescent="0.25">
      <c r="A465">
        <v>40.200000000000003</v>
      </c>
      <c r="B465">
        <v>6</v>
      </c>
      <c r="C465">
        <v>0</v>
      </c>
      <c r="D465" s="5">
        <v>1</v>
      </c>
      <c r="E465">
        <v>2</v>
      </c>
      <c r="F465">
        <v>2</v>
      </c>
      <c r="G465">
        <v>1</v>
      </c>
      <c r="H465" s="5">
        <v>0</v>
      </c>
      <c r="I465">
        <v>2.5</v>
      </c>
      <c r="J465">
        <v>4</v>
      </c>
    </row>
    <row r="466" spans="1:10" x14ac:dyDescent="0.25">
      <c r="A466">
        <v>37.9</v>
      </c>
      <c r="B466">
        <v>6</v>
      </c>
      <c r="C466">
        <v>1</v>
      </c>
      <c r="D466" s="5">
        <v>1</v>
      </c>
      <c r="E466">
        <v>2</v>
      </c>
      <c r="F466">
        <v>2</v>
      </c>
      <c r="G466">
        <v>1</v>
      </c>
      <c r="H466" s="5">
        <v>0</v>
      </c>
      <c r="I466">
        <v>3</v>
      </c>
      <c r="J466">
        <v>6</v>
      </c>
    </row>
    <row r="467" spans="1:10" x14ac:dyDescent="0.25">
      <c r="A467">
        <v>51.6</v>
      </c>
      <c r="B467">
        <v>1</v>
      </c>
      <c r="C467">
        <v>0</v>
      </c>
      <c r="D467" s="5">
        <v>0</v>
      </c>
      <c r="E467">
        <v>2</v>
      </c>
      <c r="F467">
        <v>2</v>
      </c>
      <c r="G467">
        <v>1</v>
      </c>
      <c r="H467" s="5">
        <v>0</v>
      </c>
      <c r="I467">
        <v>2.5</v>
      </c>
      <c r="J467">
        <v>4</v>
      </c>
    </row>
    <row r="468" spans="1:10" x14ac:dyDescent="0.25">
      <c r="A468">
        <v>47.649299999999997</v>
      </c>
      <c r="B468">
        <v>6</v>
      </c>
      <c r="C468">
        <v>1</v>
      </c>
      <c r="D468" s="5">
        <v>1</v>
      </c>
      <c r="E468">
        <v>2</v>
      </c>
      <c r="F468">
        <v>2</v>
      </c>
      <c r="G468">
        <v>1</v>
      </c>
      <c r="H468" s="5">
        <v>0</v>
      </c>
      <c r="I468">
        <v>2.5</v>
      </c>
      <c r="J468">
        <v>4</v>
      </c>
    </row>
    <row r="469" spans="1:10" x14ac:dyDescent="0.25">
      <c r="A469">
        <v>44.2</v>
      </c>
      <c r="B469">
        <v>6</v>
      </c>
      <c r="C469">
        <v>0</v>
      </c>
      <c r="D469" s="5">
        <v>1</v>
      </c>
      <c r="E469">
        <v>2</v>
      </c>
      <c r="F469">
        <v>2</v>
      </c>
      <c r="G469">
        <v>1</v>
      </c>
      <c r="H469" s="5">
        <v>0</v>
      </c>
      <c r="I469">
        <v>2.5</v>
      </c>
      <c r="J469">
        <v>4</v>
      </c>
    </row>
    <row r="470" spans="1:10" x14ac:dyDescent="0.25">
      <c r="A470">
        <v>33.5</v>
      </c>
      <c r="B470">
        <v>6</v>
      </c>
      <c r="C470">
        <v>1</v>
      </c>
      <c r="D470" s="5">
        <v>0</v>
      </c>
      <c r="E470">
        <v>2</v>
      </c>
      <c r="F470">
        <v>2</v>
      </c>
      <c r="G470">
        <v>1</v>
      </c>
      <c r="H470" s="5">
        <v>0</v>
      </c>
      <c r="I470">
        <v>3.5</v>
      </c>
      <c r="J470">
        <v>6</v>
      </c>
    </row>
    <row r="471" spans="1:10" x14ac:dyDescent="0.25">
      <c r="A471">
        <v>37.4</v>
      </c>
      <c r="B471">
        <v>6</v>
      </c>
      <c r="C471">
        <v>1</v>
      </c>
      <c r="D471" s="5">
        <v>0</v>
      </c>
      <c r="E471">
        <v>2</v>
      </c>
      <c r="F471">
        <v>2</v>
      </c>
      <c r="G471">
        <v>1</v>
      </c>
      <c r="H471" s="5">
        <v>0</v>
      </c>
      <c r="I471">
        <v>3.5</v>
      </c>
      <c r="J471">
        <v>6</v>
      </c>
    </row>
    <row r="472" spans="1:10" x14ac:dyDescent="0.25">
      <c r="A472">
        <v>40.193100000000001</v>
      </c>
      <c r="B472">
        <v>6</v>
      </c>
      <c r="C472">
        <v>0</v>
      </c>
      <c r="D472" s="5">
        <v>0</v>
      </c>
      <c r="E472">
        <v>2</v>
      </c>
      <c r="F472">
        <v>2</v>
      </c>
      <c r="G472">
        <v>1</v>
      </c>
      <c r="H472" s="5">
        <v>0</v>
      </c>
      <c r="I472">
        <v>2.5</v>
      </c>
      <c r="J472">
        <v>4</v>
      </c>
    </row>
    <row r="473" spans="1:10" x14ac:dyDescent="0.25">
      <c r="A473">
        <v>41.664200000000001</v>
      </c>
      <c r="B473">
        <v>5</v>
      </c>
      <c r="C473">
        <v>1</v>
      </c>
      <c r="D473" s="5">
        <v>0</v>
      </c>
      <c r="E473">
        <v>2</v>
      </c>
      <c r="F473">
        <v>2</v>
      </c>
      <c r="G473">
        <v>1</v>
      </c>
      <c r="H473" s="5">
        <v>0</v>
      </c>
      <c r="I473">
        <v>2.5</v>
      </c>
      <c r="J473">
        <v>4</v>
      </c>
    </row>
    <row r="474" spans="1:10" x14ac:dyDescent="0.25">
      <c r="A474">
        <v>34.823500000000003</v>
      </c>
      <c r="B474">
        <v>6</v>
      </c>
      <c r="C474">
        <v>1</v>
      </c>
      <c r="D474" s="5">
        <v>0</v>
      </c>
      <c r="E474">
        <v>2</v>
      </c>
      <c r="F474">
        <v>2</v>
      </c>
      <c r="G474">
        <v>1</v>
      </c>
      <c r="H474" s="5">
        <v>0</v>
      </c>
      <c r="I474">
        <v>3.7</v>
      </c>
      <c r="J474">
        <v>6</v>
      </c>
    </row>
    <row r="475" spans="1:10" x14ac:dyDescent="0.25">
      <c r="A475">
        <v>34.700000000000003</v>
      </c>
      <c r="B475">
        <v>6</v>
      </c>
      <c r="C475">
        <v>0</v>
      </c>
      <c r="D475" s="5">
        <v>0</v>
      </c>
      <c r="E475">
        <v>2</v>
      </c>
      <c r="F475">
        <v>2</v>
      </c>
      <c r="G475">
        <v>1</v>
      </c>
      <c r="H475" s="5">
        <v>0</v>
      </c>
      <c r="I475">
        <v>2.2999999999999998</v>
      </c>
      <c r="J475">
        <v>4</v>
      </c>
    </row>
    <row r="476" spans="1:10" x14ac:dyDescent="0.25">
      <c r="A476">
        <v>36.200000000000003</v>
      </c>
      <c r="B476">
        <v>7</v>
      </c>
      <c r="C476">
        <v>1</v>
      </c>
      <c r="D476" s="5">
        <v>0</v>
      </c>
      <c r="E476">
        <v>2</v>
      </c>
      <c r="F476">
        <v>2</v>
      </c>
      <c r="G476">
        <v>1</v>
      </c>
      <c r="H476" s="5">
        <v>0</v>
      </c>
      <c r="I476">
        <v>3.5</v>
      </c>
      <c r="J476">
        <v>6</v>
      </c>
    </row>
    <row r="477" spans="1:10" x14ac:dyDescent="0.25">
      <c r="A477">
        <v>33.200000000000003</v>
      </c>
      <c r="B477">
        <v>7</v>
      </c>
      <c r="C477">
        <v>1</v>
      </c>
      <c r="D477" s="5">
        <v>0</v>
      </c>
      <c r="E477">
        <v>2</v>
      </c>
      <c r="F477">
        <v>2</v>
      </c>
      <c r="G477">
        <v>1</v>
      </c>
      <c r="H477" s="5">
        <v>0</v>
      </c>
      <c r="I477">
        <v>3.5</v>
      </c>
      <c r="J477">
        <v>6</v>
      </c>
    </row>
    <row r="478" spans="1:10" x14ac:dyDescent="0.25">
      <c r="A478">
        <v>33</v>
      </c>
      <c r="B478">
        <v>7</v>
      </c>
      <c r="C478">
        <v>1</v>
      </c>
      <c r="D478" s="5">
        <v>0</v>
      </c>
      <c r="E478">
        <v>2</v>
      </c>
      <c r="F478">
        <v>2</v>
      </c>
      <c r="G478">
        <v>1</v>
      </c>
      <c r="H478" s="5">
        <v>0</v>
      </c>
      <c r="I478">
        <v>5.5</v>
      </c>
      <c r="J478">
        <v>8</v>
      </c>
    </row>
    <row r="479" spans="1:10" x14ac:dyDescent="0.25">
      <c r="A479">
        <v>32.299999999999997</v>
      </c>
      <c r="B479">
        <v>7</v>
      </c>
      <c r="C479">
        <v>1</v>
      </c>
      <c r="D479" s="5">
        <v>0</v>
      </c>
      <c r="E479">
        <v>2</v>
      </c>
      <c r="F479">
        <v>2</v>
      </c>
      <c r="G479">
        <v>1</v>
      </c>
      <c r="H479" s="5">
        <v>0</v>
      </c>
      <c r="I479">
        <v>5.5</v>
      </c>
      <c r="J479">
        <v>8</v>
      </c>
    </row>
    <row r="480" spans="1:10" x14ac:dyDescent="0.25">
      <c r="A480">
        <v>27.1158</v>
      </c>
      <c r="B480">
        <v>7</v>
      </c>
      <c r="C480">
        <v>1</v>
      </c>
      <c r="D480" s="5">
        <v>0</v>
      </c>
      <c r="E480">
        <v>2</v>
      </c>
      <c r="F480">
        <v>2</v>
      </c>
      <c r="G480">
        <v>1</v>
      </c>
      <c r="H480" s="5">
        <v>0</v>
      </c>
      <c r="I480">
        <v>6.3</v>
      </c>
      <c r="J480">
        <v>8</v>
      </c>
    </row>
    <row r="481" spans="1:10" x14ac:dyDescent="0.25">
      <c r="A481">
        <v>42.214599999999997</v>
      </c>
      <c r="B481">
        <v>4</v>
      </c>
      <c r="C481">
        <v>1</v>
      </c>
      <c r="D481" s="5">
        <v>0</v>
      </c>
      <c r="E481">
        <v>2</v>
      </c>
      <c r="F481">
        <v>2</v>
      </c>
      <c r="G481">
        <v>0</v>
      </c>
      <c r="H481" s="5">
        <v>1</v>
      </c>
      <c r="I481">
        <v>2.4</v>
      </c>
      <c r="J481">
        <v>4</v>
      </c>
    </row>
    <row r="482" spans="1:10" x14ac:dyDescent="0.25">
      <c r="A482">
        <v>45.672899999999998</v>
      </c>
      <c r="B482">
        <v>1</v>
      </c>
      <c r="C482">
        <v>1</v>
      </c>
      <c r="D482" s="5">
        <v>0</v>
      </c>
      <c r="E482">
        <v>2</v>
      </c>
      <c r="F482">
        <v>2</v>
      </c>
      <c r="G482">
        <v>1</v>
      </c>
      <c r="H482" s="5">
        <v>0</v>
      </c>
      <c r="I482">
        <v>2.5</v>
      </c>
      <c r="J482">
        <v>4</v>
      </c>
    </row>
    <row r="483" spans="1:10" x14ac:dyDescent="0.25">
      <c r="A483">
        <v>37.9499</v>
      </c>
      <c r="B483">
        <v>6</v>
      </c>
      <c r="C483">
        <v>0</v>
      </c>
      <c r="D483" s="5">
        <v>0</v>
      </c>
      <c r="E483">
        <v>2</v>
      </c>
      <c r="F483">
        <v>2</v>
      </c>
      <c r="G483">
        <v>1</v>
      </c>
      <c r="H483" s="5">
        <v>0</v>
      </c>
      <c r="I483">
        <v>3.5</v>
      </c>
      <c r="J483">
        <v>6</v>
      </c>
    </row>
    <row r="484" spans="1:10" x14ac:dyDescent="0.25">
      <c r="A484">
        <v>38.034700000000001</v>
      </c>
      <c r="B484">
        <v>1</v>
      </c>
      <c r="C484">
        <v>1</v>
      </c>
      <c r="D484" s="5">
        <v>0</v>
      </c>
      <c r="E484">
        <v>2</v>
      </c>
      <c r="F484">
        <v>2</v>
      </c>
      <c r="G484">
        <v>1</v>
      </c>
      <c r="H484" s="5">
        <v>0</v>
      </c>
      <c r="I484">
        <v>3.5</v>
      </c>
      <c r="J484">
        <v>6</v>
      </c>
    </row>
    <row r="485" spans="1:10" x14ac:dyDescent="0.25">
      <c r="A485">
        <v>46.6</v>
      </c>
      <c r="B485">
        <v>1</v>
      </c>
      <c r="C485">
        <v>1</v>
      </c>
      <c r="D485" s="5">
        <v>0</v>
      </c>
      <c r="E485">
        <v>2</v>
      </c>
      <c r="F485">
        <v>2</v>
      </c>
      <c r="G485">
        <v>1</v>
      </c>
      <c r="H485" s="5">
        <v>0</v>
      </c>
      <c r="I485">
        <v>2.5</v>
      </c>
      <c r="J485">
        <v>4</v>
      </c>
    </row>
    <row r="486" spans="1:10" x14ac:dyDescent="0.25">
      <c r="A486">
        <v>36.410200000000003</v>
      </c>
      <c r="B486">
        <v>1</v>
      </c>
      <c r="C486">
        <v>1</v>
      </c>
      <c r="D486" s="5">
        <v>0</v>
      </c>
      <c r="E486">
        <v>2</v>
      </c>
      <c r="F486">
        <v>2</v>
      </c>
      <c r="G486">
        <v>1</v>
      </c>
      <c r="H486" s="5">
        <v>0</v>
      </c>
      <c r="I486">
        <v>3.5</v>
      </c>
      <c r="J486">
        <v>6</v>
      </c>
    </row>
    <row r="487" spans="1:10" x14ac:dyDescent="0.25">
      <c r="A487">
        <v>43</v>
      </c>
      <c r="B487">
        <v>6</v>
      </c>
      <c r="C487">
        <v>0</v>
      </c>
      <c r="D487" s="5">
        <v>0</v>
      </c>
      <c r="E487">
        <v>2</v>
      </c>
      <c r="F487">
        <v>2</v>
      </c>
      <c r="G487">
        <v>1</v>
      </c>
      <c r="H487" s="5">
        <v>0</v>
      </c>
      <c r="I487">
        <v>2</v>
      </c>
      <c r="J487">
        <v>4</v>
      </c>
    </row>
    <row r="488" spans="1:10" x14ac:dyDescent="0.25">
      <c r="A488">
        <v>47.512900000000002</v>
      </c>
      <c r="B488">
        <v>1</v>
      </c>
      <c r="C488">
        <v>1</v>
      </c>
      <c r="D488" s="5">
        <v>0</v>
      </c>
      <c r="E488">
        <v>2</v>
      </c>
      <c r="F488">
        <v>2</v>
      </c>
      <c r="G488">
        <v>1</v>
      </c>
      <c r="H488" s="5">
        <v>0</v>
      </c>
      <c r="I488">
        <v>2</v>
      </c>
      <c r="J488">
        <v>4</v>
      </c>
    </row>
    <row r="489" spans="1:10" x14ac:dyDescent="0.25">
      <c r="A489">
        <v>39.6</v>
      </c>
      <c r="B489">
        <v>6</v>
      </c>
      <c r="C489">
        <v>0</v>
      </c>
      <c r="D489" s="5">
        <v>0</v>
      </c>
      <c r="E489">
        <v>2</v>
      </c>
      <c r="F489">
        <v>2</v>
      </c>
      <c r="G489">
        <v>1</v>
      </c>
      <c r="H489" s="5">
        <v>0</v>
      </c>
      <c r="I489">
        <v>2.5</v>
      </c>
      <c r="J489">
        <v>4</v>
      </c>
    </row>
    <row r="490" spans="1:10" x14ac:dyDescent="0.25">
      <c r="A490">
        <v>42.699800000000003</v>
      </c>
      <c r="B490">
        <v>1</v>
      </c>
      <c r="C490">
        <v>1</v>
      </c>
      <c r="D490" s="5">
        <v>0</v>
      </c>
      <c r="E490">
        <v>2</v>
      </c>
      <c r="F490">
        <v>2</v>
      </c>
      <c r="G490">
        <v>1</v>
      </c>
      <c r="H490" s="5">
        <v>0</v>
      </c>
      <c r="I490">
        <v>2.5</v>
      </c>
      <c r="J490">
        <v>4</v>
      </c>
    </row>
    <row r="491" spans="1:10" x14ac:dyDescent="0.25">
      <c r="A491">
        <v>46.5</v>
      </c>
      <c r="B491">
        <v>4</v>
      </c>
      <c r="C491">
        <v>1</v>
      </c>
      <c r="D491" s="5">
        <v>0</v>
      </c>
      <c r="E491">
        <v>2</v>
      </c>
      <c r="F491">
        <v>2</v>
      </c>
      <c r="G491">
        <v>1</v>
      </c>
      <c r="H491" s="5">
        <v>0</v>
      </c>
      <c r="I491">
        <v>1.6</v>
      </c>
      <c r="J491">
        <v>4</v>
      </c>
    </row>
    <row r="492" spans="1:10" x14ac:dyDescent="0.25">
      <c r="A492">
        <v>47.3</v>
      </c>
      <c r="B492">
        <v>5</v>
      </c>
      <c r="C492">
        <v>0</v>
      </c>
      <c r="D492" s="5">
        <v>0</v>
      </c>
      <c r="E492">
        <v>2</v>
      </c>
      <c r="F492">
        <v>2</v>
      </c>
      <c r="G492">
        <v>1</v>
      </c>
      <c r="H492" s="5">
        <v>0</v>
      </c>
      <c r="I492">
        <v>1.6</v>
      </c>
      <c r="J492">
        <v>4</v>
      </c>
    </row>
    <row r="493" spans="1:10" x14ac:dyDescent="0.25">
      <c r="A493">
        <v>47.5</v>
      </c>
      <c r="B493">
        <v>1</v>
      </c>
      <c r="C493">
        <v>1</v>
      </c>
      <c r="D493" s="5">
        <v>0</v>
      </c>
      <c r="E493">
        <v>2</v>
      </c>
      <c r="F493">
        <v>2</v>
      </c>
      <c r="G493">
        <v>1</v>
      </c>
      <c r="H493" s="5">
        <v>0</v>
      </c>
      <c r="I493">
        <v>1.8</v>
      </c>
      <c r="J493">
        <v>4</v>
      </c>
    </row>
    <row r="494" spans="1:10" x14ac:dyDescent="0.25">
      <c r="A494">
        <v>44.9</v>
      </c>
      <c r="B494">
        <v>4</v>
      </c>
      <c r="C494">
        <v>1</v>
      </c>
      <c r="D494" s="5">
        <v>0</v>
      </c>
      <c r="E494">
        <v>2</v>
      </c>
      <c r="F494">
        <v>2</v>
      </c>
      <c r="G494">
        <v>1</v>
      </c>
      <c r="H494" s="5">
        <v>0</v>
      </c>
      <c r="I494">
        <v>1.8</v>
      </c>
      <c r="J494">
        <v>4</v>
      </c>
    </row>
    <row r="495" spans="1:10" x14ac:dyDescent="0.25">
      <c r="A495">
        <v>44.2</v>
      </c>
      <c r="B495">
        <v>6</v>
      </c>
      <c r="C495">
        <v>0</v>
      </c>
      <c r="D495" s="5">
        <v>0</v>
      </c>
      <c r="E495">
        <v>2</v>
      </c>
      <c r="F495">
        <v>2</v>
      </c>
      <c r="G495">
        <v>1</v>
      </c>
      <c r="H495" s="5">
        <v>0</v>
      </c>
      <c r="I495">
        <v>1.8</v>
      </c>
      <c r="J495">
        <v>4</v>
      </c>
    </row>
    <row r="496" spans="1:10" x14ac:dyDescent="0.25">
      <c r="A496">
        <v>24.2</v>
      </c>
      <c r="B496">
        <v>6</v>
      </c>
      <c r="C496">
        <v>1</v>
      </c>
      <c r="D496" s="5">
        <v>0</v>
      </c>
      <c r="E496">
        <v>2</v>
      </c>
      <c r="F496">
        <v>2</v>
      </c>
      <c r="G496">
        <v>1</v>
      </c>
      <c r="H496" s="5">
        <v>0</v>
      </c>
      <c r="I496">
        <v>6.7</v>
      </c>
      <c r="J496">
        <v>12</v>
      </c>
    </row>
    <row r="497" spans="1:10" x14ac:dyDescent="0.25">
      <c r="A497">
        <v>37.118499999999997</v>
      </c>
      <c r="B497">
        <v>6</v>
      </c>
      <c r="C497">
        <v>0</v>
      </c>
      <c r="D497" s="5">
        <v>0</v>
      </c>
      <c r="E497">
        <v>2</v>
      </c>
      <c r="F497">
        <v>2</v>
      </c>
      <c r="G497">
        <v>1</v>
      </c>
      <c r="H497" s="5">
        <v>0</v>
      </c>
      <c r="I497">
        <v>2.8</v>
      </c>
      <c r="J497">
        <v>6</v>
      </c>
    </row>
    <row r="498" spans="1:10" x14ac:dyDescent="0.25">
      <c r="A498">
        <v>46.9</v>
      </c>
      <c r="B498">
        <v>6</v>
      </c>
      <c r="C498">
        <v>1</v>
      </c>
      <c r="D498" s="5">
        <v>0</v>
      </c>
      <c r="E498">
        <v>2</v>
      </c>
      <c r="F498">
        <v>2</v>
      </c>
      <c r="G498">
        <v>1</v>
      </c>
      <c r="H498" s="5">
        <v>0</v>
      </c>
      <c r="I498">
        <v>2.4</v>
      </c>
      <c r="J498">
        <v>4</v>
      </c>
    </row>
    <row r="499" spans="1:10" x14ac:dyDescent="0.25">
      <c r="A499">
        <v>46.8</v>
      </c>
      <c r="B499">
        <v>6</v>
      </c>
      <c r="C499">
        <v>1</v>
      </c>
      <c r="D499" s="5">
        <v>0</v>
      </c>
      <c r="E499">
        <v>2</v>
      </c>
      <c r="F499">
        <v>2</v>
      </c>
      <c r="G499">
        <v>1</v>
      </c>
      <c r="H499" s="5">
        <v>0</v>
      </c>
      <c r="I499">
        <v>2.4</v>
      </c>
      <c r="J499">
        <v>4</v>
      </c>
    </row>
    <row r="500" spans="1:10" x14ac:dyDescent="0.25">
      <c r="A500">
        <v>35.6</v>
      </c>
      <c r="B500">
        <v>6</v>
      </c>
      <c r="C500">
        <v>1</v>
      </c>
      <c r="D500" s="5">
        <v>0</v>
      </c>
      <c r="E500">
        <v>2</v>
      </c>
      <c r="F500">
        <v>2</v>
      </c>
      <c r="G500">
        <v>1</v>
      </c>
      <c r="H500" s="5">
        <v>0</v>
      </c>
      <c r="I500">
        <v>3.6</v>
      </c>
      <c r="J500">
        <v>6</v>
      </c>
    </row>
    <row r="501" spans="1:10" x14ac:dyDescent="0.25">
      <c r="A501">
        <v>37.057400000000001</v>
      </c>
      <c r="B501">
        <v>6</v>
      </c>
      <c r="C501">
        <v>0</v>
      </c>
      <c r="D501" s="5">
        <v>0</v>
      </c>
      <c r="E501">
        <v>2</v>
      </c>
      <c r="F501">
        <v>2</v>
      </c>
      <c r="G501">
        <v>0</v>
      </c>
      <c r="H501" s="5">
        <v>1</v>
      </c>
      <c r="I501">
        <v>2.5</v>
      </c>
      <c r="J501">
        <v>4</v>
      </c>
    </row>
    <row r="502" spans="1:10" x14ac:dyDescent="0.25">
      <c r="A502">
        <v>34.6</v>
      </c>
      <c r="B502">
        <v>6</v>
      </c>
      <c r="C502">
        <v>0</v>
      </c>
      <c r="D502" s="5">
        <v>0</v>
      </c>
      <c r="E502">
        <v>2</v>
      </c>
      <c r="F502">
        <v>2</v>
      </c>
      <c r="G502">
        <v>1</v>
      </c>
      <c r="H502" s="5">
        <v>0</v>
      </c>
      <c r="I502">
        <v>2.5</v>
      </c>
      <c r="J502">
        <v>4</v>
      </c>
    </row>
    <row r="503" spans="1:10" x14ac:dyDescent="0.25">
      <c r="A503">
        <v>42.921500000000002</v>
      </c>
      <c r="B503">
        <v>1</v>
      </c>
      <c r="C503">
        <v>1</v>
      </c>
      <c r="D503" s="5">
        <v>0</v>
      </c>
      <c r="E503">
        <v>2</v>
      </c>
      <c r="F503">
        <v>2</v>
      </c>
      <c r="G503">
        <v>0</v>
      </c>
      <c r="H503" s="5">
        <v>1</v>
      </c>
      <c r="I503">
        <v>2.5</v>
      </c>
      <c r="J503">
        <v>4</v>
      </c>
    </row>
    <row r="504" spans="1:10" x14ac:dyDescent="0.25">
      <c r="A504">
        <v>34.270800000000001</v>
      </c>
      <c r="B504">
        <v>5</v>
      </c>
      <c r="C504">
        <v>1</v>
      </c>
      <c r="D504" s="5">
        <v>0</v>
      </c>
      <c r="E504">
        <v>2</v>
      </c>
      <c r="F504">
        <v>2</v>
      </c>
      <c r="G504">
        <v>0</v>
      </c>
      <c r="H504" s="5">
        <v>1</v>
      </c>
      <c r="I504">
        <v>3.6</v>
      </c>
      <c r="J504">
        <v>6</v>
      </c>
    </row>
    <row r="505" spans="1:10" x14ac:dyDescent="0.25">
      <c r="A505">
        <v>46.8</v>
      </c>
      <c r="B505">
        <v>6</v>
      </c>
      <c r="C505">
        <v>0</v>
      </c>
      <c r="D505" s="5">
        <v>0</v>
      </c>
      <c r="E505">
        <v>2</v>
      </c>
      <c r="F505">
        <v>2</v>
      </c>
      <c r="G505">
        <v>1</v>
      </c>
      <c r="H505" s="5">
        <v>0</v>
      </c>
      <c r="I505">
        <v>2.5</v>
      </c>
      <c r="J505">
        <v>4</v>
      </c>
    </row>
    <row r="506" spans="1:10" x14ac:dyDescent="0.25">
      <c r="A506">
        <v>45.056600000000003</v>
      </c>
      <c r="B506">
        <v>6</v>
      </c>
      <c r="C506">
        <v>1</v>
      </c>
      <c r="D506" s="5">
        <v>0</v>
      </c>
      <c r="E506">
        <v>2</v>
      </c>
      <c r="F506">
        <v>2</v>
      </c>
      <c r="G506">
        <v>1</v>
      </c>
      <c r="H506" s="5">
        <v>0</v>
      </c>
      <c r="I506">
        <v>2.5</v>
      </c>
      <c r="J506">
        <v>4</v>
      </c>
    </row>
    <row r="507" spans="1:10" x14ac:dyDescent="0.25">
      <c r="A507">
        <v>39.799999999999997</v>
      </c>
      <c r="B507">
        <v>6</v>
      </c>
      <c r="C507">
        <v>1</v>
      </c>
      <c r="D507" s="5">
        <v>0</v>
      </c>
      <c r="E507">
        <v>2</v>
      </c>
      <c r="F507">
        <v>2</v>
      </c>
      <c r="G507">
        <v>1</v>
      </c>
      <c r="H507" s="5">
        <v>0</v>
      </c>
      <c r="I507">
        <v>3.5</v>
      </c>
      <c r="J507">
        <v>6</v>
      </c>
    </row>
    <row r="508" spans="1:10" x14ac:dyDescent="0.25">
      <c r="A508">
        <v>48.2</v>
      </c>
      <c r="B508">
        <v>1</v>
      </c>
      <c r="C508">
        <v>0</v>
      </c>
      <c r="D508" s="5">
        <v>0</v>
      </c>
      <c r="E508">
        <v>2</v>
      </c>
      <c r="F508">
        <v>2</v>
      </c>
      <c r="G508">
        <v>1</v>
      </c>
      <c r="H508" s="5">
        <v>0</v>
      </c>
      <c r="I508">
        <v>2.4</v>
      </c>
      <c r="J508">
        <v>4</v>
      </c>
    </row>
    <row r="509" spans="1:10" x14ac:dyDescent="0.25">
      <c r="A509">
        <v>69.6404</v>
      </c>
      <c r="B509">
        <v>1</v>
      </c>
      <c r="C509">
        <v>0</v>
      </c>
      <c r="D509" s="5">
        <v>0</v>
      </c>
      <c r="E509">
        <v>2</v>
      </c>
      <c r="F509">
        <v>2</v>
      </c>
      <c r="G509">
        <v>1</v>
      </c>
      <c r="H509" s="5">
        <v>0</v>
      </c>
      <c r="I509">
        <v>1.8</v>
      </c>
      <c r="J509">
        <v>4</v>
      </c>
    </row>
    <row r="510" spans="1:10" x14ac:dyDescent="0.25">
      <c r="A510">
        <v>42</v>
      </c>
      <c r="B510">
        <v>6</v>
      </c>
      <c r="C510">
        <v>0</v>
      </c>
      <c r="D510" s="5">
        <v>0</v>
      </c>
      <c r="E510">
        <v>2</v>
      </c>
      <c r="F510">
        <v>2</v>
      </c>
      <c r="G510">
        <v>1</v>
      </c>
      <c r="H510" s="5">
        <v>0</v>
      </c>
      <c r="I510">
        <v>2</v>
      </c>
      <c r="J510">
        <v>4</v>
      </c>
    </row>
    <row r="511" spans="1:10" x14ac:dyDescent="0.25">
      <c r="A511">
        <v>32</v>
      </c>
      <c r="B511">
        <v>6</v>
      </c>
      <c r="C511">
        <v>1</v>
      </c>
      <c r="D511" s="5">
        <v>0</v>
      </c>
      <c r="E511">
        <v>2</v>
      </c>
      <c r="F511">
        <v>2</v>
      </c>
      <c r="G511">
        <v>1</v>
      </c>
      <c r="H511" s="5">
        <v>0</v>
      </c>
      <c r="I511">
        <v>3</v>
      </c>
      <c r="J511">
        <v>6</v>
      </c>
    </row>
    <row r="512" spans="1:10" x14ac:dyDescent="0.25">
      <c r="A512">
        <v>30.8</v>
      </c>
      <c r="B512">
        <v>6</v>
      </c>
      <c r="C512">
        <v>1</v>
      </c>
      <c r="D512" s="5">
        <v>0</v>
      </c>
      <c r="E512">
        <v>2</v>
      </c>
      <c r="F512">
        <v>2</v>
      </c>
      <c r="G512">
        <v>1</v>
      </c>
      <c r="H512" s="5">
        <v>0</v>
      </c>
      <c r="I512">
        <v>4.4000000000000004</v>
      </c>
      <c r="J512">
        <v>8</v>
      </c>
    </row>
    <row r="513" spans="1:10" x14ac:dyDescent="0.25">
      <c r="A513">
        <v>36.4</v>
      </c>
      <c r="B513">
        <v>6</v>
      </c>
      <c r="C513">
        <v>1</v>
      </c>
      <c r="D513" s="5">
        <v>0</v>
      </c>
      <c r="E513">
        <v>2</v>
      </c>
      <c r="F513">
        <v>2</v>
      </c>
      <c r="G513">
        <v>1</v>
      </c>
      <c r="H513" s="5">
        <v>0</v>
      </c>
      <c r="I513">
        <v>3.2</v>
      </c>
      <c r="J513">
        <v>6</v>
      </c>
    </row>
    <row r="514" spans="1:10" x14ac:dyDescent="0.25">
      <c r="A514">
        <v>31.5002</v>
      </c>
      <c r="B514">
        <v>6</v>
      </c>
      <c r="C514">
        <v>1</v>
      </c>
      <c r="D514" s="5">
        <v>0</v>
      </c>
      <c r="E514">
        <v>2</v>
      </c>
      <c r="F514">
        <v>2</v>
      </c>
      <c r="G514">
        <v>1</v>
      </c>
      <c r="H514" s="5">
        <v>0</v>
      </c>
      <c r="I514">
        <v>4.2</v>
      </c>
      <c r="J514">
        <v>8</v>
      </c>
    </row>
    <row r="515" spans="1:10" x14ac:dyDescent="0.25">
      <c r="A515">
        <v>39.493699999999997</v>
      </c>
      <c r="B515">
        <v>8</v>
      </c>
      <c r="C515">
        <v>1</v>
      </c>
      <c r="D515" s="5">
        <v>0</v>
      </c>
      <c r="E515">
        <v>2</v>
      </c>
      <c r="F515">
        <v>2</v>
      </c>
      <c r="G515">
        <v>1</v>
      </c>
      <c r="H515" s="5">
        <v>1</v>
      </c>
      <c r="I515">
        <v>3</v>
      </c>
      <c r="J515">
        <v>6</v>
      </c>
    </row>
    <row r="516" spans="1:10" x14ac:dyDescent="0.25">
      <c r="A516">
        <v>30.953700000000001</v>
      </c>
      <c r="B516">
        <v>8</v>
      </c>
      <c r="C516">
        <v>1</v>
      </c>
      <c r="D516" s="5">
        <v>0</v>
      </c>
      <c r="E516">
        <v>2</v>
      </c>
      <c r="F516">
        <v>2</v>
      </c>
      <c r="G516">
        <v>1</v>
      </c>
      <c r="H516" s="5">
        <v>0</v>
      </c>
      <c r="I516">
        <v>4.4000000000000004</v>
      </c>
      <c r="J516">
        <v>8</v>
      </c>
    </row>
    <row r="517" spans="1:10" x14ac:dyDescent="0.25">
      <c r="A517">
        <v>30.562000000000001</v>
      </c>
      <c r="B517">
        <v>8</v>
      </c>
      <c r="C517">
        <v>1</v>
      </c>
      <c r="D517" s="5">
        <v>0</v>
      </c>
      <c r="E517">
        <v>2</v>
      </c>
      <c r="F517">
        <v>2</v>
      </c>
      <c r="G517">
        <v>1</v>
      </c>
      <c r="H517" s="5">
        <v>0</v>
      </c>
      <c r="I517">
        <v>4.4000000000000004</v>
      </c>
      <c r="J517">
        <v>8</v>
      </c>
    </row>
    <row r="518" spans="1:10" x14ac:dyDescent="0.25">
      <c r="A518">
        <v>30.172599999999999</v>
      </c>
      <c r="B518">
        <v>6</v>
      </c>
      <c r="C518">
        <v>1</v>
      </c>
      <c r="D518" s="5">
        <v>0</v>
      </c>
      <c r="E518">
        <v>2</v>
      </c>
      <c r="F518">
        <v>2</v>
      </c>
      <c r="G518">
        <v>1</v>
      </c>
      <c r="H518" s="5">
        <v>0</v>
      </c>
      <c r="I518">
        <v>4.4000000000000004</v>
      </c>
      <c r="J518">
        <v>8</v>
      </c>
    </row>
    <row r="519" spans="1:10" x14ac:dyDescent="0.25">
      <c r="A519">
        <v>27.7</v>
      </c>
      <c r="B519">
        <v>6</v>
      </c>
      <c r="C519">
        <v>1</v>
      </c>
      <c r="D519" s="5">
        <v>0</v>
      </c>
      <c r="E519">
        <v>2</v>
      </c>
      <c r="F519">
        <v>2</v>
      </c>
      <c r="G519">
        <v>1</v>
      </c>
      <c r="H519" s="5">
        <v>0</v>
      </c>
      <c r="I519">
        <v>4.4000000000000004</v>
      </c>
      <c r="J519">
        <v>8</v>
      </c>
    </row>
    <row r="520" spans="1:10" x14ac:dyDescent="0.25">
      <c r="A520">
        <v>29.452100000000002</v>
      </c>
      <c r="B520">
        <v>6</v>
      </c>
      <c r="C520">
        <v>1</v>
      </c>
      <c r="D520" s="5">
        <v>0</v>
      </c>
      <c r="E520">
        <v>2</v>
      </c>
      <c r="F520">
        <v>2</v>
      </c>
      <c r="G520">
        <v>1</v>
      </c>
      <c r="H520" s="5">
        <v>0</v>
      </c>
      <c r="I520">
        <v>4.4000000000000004</v>
      </c>
      <c r="J520">
        <v>8</v>
      </c>
    </row>
    <row r="521" spans="1:10" x14ac:dyDescent="0.25">
      <c r="A521">
        <v>27.7</v>
      </c>
      <c r="B521">
        <v>6</v>
      </c>
      <c r="C521">
        <v>1</v>
      </c>
      <c r="D521" s="5">
        <v>0</v>
      </c>
      <c r="E521">
        <v>2</v>
      </c>
      <c r="F521">
        <v>2</v>
      </c>
      <c r="G521">
        <v>1</v>
      </c>
      <c r="H521" s="5">
        <v>0</v>
      </c>
      <c r="I521">
        <v>4.4000000000000004</v>
      </c>
      <c r="J521">
        <v>8</v>
      </c>
    </row>
    <row r="522" spans="1:10" x14ac:dyDescent="0.25">
      <c r="A522">
        <v>26.749500000000001</v>
      </c>
      <c r="B522">
        <v>8</v>
      </c>
      <c r="C522">
        <v>1</v>
      </c>
      <c r="D522" s="5">
        <v>0</v>
      </c>
      <c r="E522">
        <v>2</v>
      </c>
      <c r="F522">
        <v>2</v>
      </c>
      <c r="G522">
        <v>1</v>
      </c>
      <c r="H522" s="5">
        <v>0</v>
      </c>
      <c r="I522">
        <v>6</v>
      </c>
      <c r="J522">
        <v>12</v>
      </c>
    </row>
    <row r="523" spans="1:10" x14ac:dyDescent="0.25">
      <c r="A523">
        <v>37.299999999999997</v>
      </c>
      <c r="B523">
        <v>4</v>
      </c>
      <c r="C523">
        <v>1</v>
      </c>
      <c r="D523" s="5">
        <v>0</v>
      </c>
      <c r="E523">
        <v>1</v>
      </c>
      <c r="F523">
        <v>1</v>
      </c>
      <c r="G523">
        <v>1</v>
      </c>
      <c r="H523" s="5">
        <v>0</v>
      </c>
      <c r="I523">
        <v>3.9</v>
      </c>
      <c r="J523">
        <v>6</v>
      </c>
    </row>
    <row r="524" spans="1:10" x14ac:dyDescent="0.25">
      <c r="A524">
        <v>36.6</v>
      </c>
      <c r="B524">
        <v>4</v>
      </c>
      <c r="C524">
        <v>1</v>
      </c>
      <c r="D524" s="5">
        <v>0</v>
      </c>
      <c r="E524">
        <v>1</v>
      </c>
      <c r="F524">
        <v>1</v>
      </c>
      <c r="G524">
        <v>1</v>
      </c>
      <c r="H524" s="5">
        <v>0</v>
      </c>
      <c r="I524">
        <v>3.9</v>
      </c>
      <c r="J524">
        <v>6</v>
      </c>
    </row>
    <row r="525" spans="1:10" x14ac:dyDescent="0.25">
      <c r="A525">
        <v>31.9</v>
      </c>
      <c r="B525">
        <v>4</v>
      </c>
      <c r="C525">
        <v>1</v>
      </c>
      <c r="D525" s="5">
        <v>0</v>
      </c>
      <c r="E525">
        <v>2</v>
      </c>
      <c r="F525">
        <v>2</v>
      </c>
      <c r="G525">
        <v>0</v>
      </c>
      <c r="H525" s="5">
        <v>0</v>
      </c>
      <c r="I525">
        <v>4.5999999999999996</v>
      </c>
      <c r="J525">
        <v>8</v>
      </c>
    </row>
    <row r="526" spans="1:10" x14ac:dyDescent="0.25">
      <c r="A526">
        <v>31.9</v>
      </c>
      <c r="B526">
        <v>4</v>
      </c>
      <c r="C526">
        <v>1</v>
      </c>
      <c r="D526" s="5">
        <v>0</v>
      </c>
      <c r="E526">
        <v>2</v>
      </c>
      <c r="F526">
        <v>2</v>
      </c>
      <c r="G526">
        <v>0</v>
      </c>
      <c r="H526" s="5">
        <v>0</v>
      </c>
      <c r="I526">
        <v>4.5999999999999996</v>
      </c>
      <c r="J526">
        <v>8</v>
      </c>
    </row>
    <row r="527" spans="1:10" x14ac:dyDescent="0.25">
      <c r="A527">
        <v>31.9</v>
      </c>
      <c r="B527">
        <v>4</v>
      </c>
      <c r="C527">
        <v>1</v>
      </c>
      <c r="D527" s="5">
        <v>0</v>
      </c>
      <c r="E527">
        <v>2</v>
      </c>
      <c r="F527">
        <v>2</v>
      </c>
      <c r="G527">
        <v>0</v>
      </c>
      <c r="H527" s="5">
        <v>0</v>
      </c>
      <c r="I527">
        <v>4.5999999999999996</v>
      </c>
      <c r="J527">
        <v>8</v>
      </c>
    </row>
    <row r="528" spans="1:10" x14ac:dyDescent="0.25">
      <c r="A528">
        <v>22.7</v>
      </c>
      <c r="B528">
        <v>4</v>
      </c>
      <c r="C528">
        <v>1</v>
      </c>
      <c r="D528" s="5">
        <v>0</v>
      </c>
      <c r="E528">
        <v>2</v>
      </c>
      <c r="F528">
        <v>2</v>
      </c>
      <c r="G528">
        <v>0</v>
      </c>
      <c r="H528" s="5">
        <v>0</v>
      </c>
      <c r="I528">
        <v>4.5999999999999996</v>
      </c>
      <c r="J528">
        <v>8</v>
      </c>
    </row>
    <row r="529" spans="1:10" x14ac:dyDescent="0.25">
      <c r="A529">
        <v>24.5</v>
      </c>
      <c r="B529">
        <v>4</v>
      </c>
      <c r="C529">
        <v>1</v>
      </c>
      <c r="D529" s="5">
        <v>0</v>
      </c>
      <c r="E529">
        <v>2</v>
      </c>
      <c r="F529">
        <v>2</v>
      </c>
      <c r="G529">
        <v>0</v>
      </c>
      <c r="H529" s="5">
        <v>0</v>
      </c>
      <c r="I529">
        <v>4.5999999999999996</v>
      </c>
      <c r="J529">
        <v>8</v>
      </c>
    </row>
    <row r="530" spans="1:10" x14ac:dyDescent="0.25">
      <c r="A530">
        <v>40.299999999999997</v>
      </c>
      <c r="B530">
        <v>4</v>
      </c>
      <c r="C530">
        <v>1</v>
      </c>
      <c r="D530" s="5">
        <v>0</v>
      </c>
      <c r="E530">
        <v>1</v>
      </c>
      <c r="F530">
        <v>1</v>
      </c>
      <c r="G530">
        <v>1</v>
      </c>
      <c r="H530" s="5">
        <v>0</v>
      </c>
      <c r="I530">
        <v>3.5</v>
      </c>
      <c r="J530">
        <v>6</v>
      </c>
    </row>
    <row r="531" spans="1:10" x14ac:dyDescent="0.25">
      <c r="A531">
        <v>41.2</v>
      </c>
      <c r="B531">
        <v>4</v>
      </c>
      <c r="C531">
        <v>1</v>
      </c>
      <c r="D531" s="5">
        <v>0</v>
      </c>
      <c r="E531">
        <v>1</v>
      </c>
      <c r="F531">
        <v>1</v>
      </c>
      <c r="G531">
        <v>1</v>
      </c>
      <c r="H531" s="5">
        <v>0</v>
      </c>
      <c r="I531">
        <v>3.5</v>
      </c>
      <c r="J531">
        <v>6</v>
      </c>
    </row>
    <row r="532" spans="1:10" x14ac:dyDescent="0.25">
      <c r="A532">
        <v>37.299999999999997</v>
      </c>
      <c r="B532">
        <v>4</v>
      </c>
      <c r="C532">
        <v>1</v>
      </c>
      <c r="D532" s="5">
        <v>0</v>
      </c>
      <c r="E532">
        <v>1</v>
      </c>
      <c r="F532">
        <v>1</v>
      </c>
      <c r="G532">
        <v>1</v>
      </c>
      <c r="H532" s="5">
        <v>0</v>
      </c>
      <c r="I532">
        <v>3.9</v>
      </c>
      <c r="J532">
        <v>6</v>
      </c>
    </row>
    <row r="533" spans="1:10" x14ac:dyDescent="0.25">
      <c r="A533">
        <v>32.1</v>
      </c>
      <c r="B533">
        <v>5</v>
      </c>
      <c r="C533">
        <v>1</v>
      </c>
      <c r="D533" s="5">
        <v>0</v>
      </c>
      <c r="E533">
        <v>2</v>
      </c>
      <c r="F533">
        <v>2</v>
      </c>
      <c r="G533">
        <v>0</v>
      </c>
      <c r="H533" s="5">
        <v>0</v>
      </c>
      <c r="I533">
        <v>3.5</v>
      </c>
      <c r="J533">
        <v>6</v>
      </c>
    </row>
    <row r="534" spans="1:10" x14ac:dyDescent="0.25">
      <c r="A534">
        <v>31.9</v>
      </c>
      <c r="B534">
        <v>5</v>
      </c>
      <c r="C534">
        <v>1</v>
      </c>
      <c r="D534" s="5">
        <v>0</v>
      </c>
      <c r="E534">
        <v>1</v>
      </c>
      <c r="F534">
        <v>1</v>
      </c>
      <c r="G534">
        <v>1</v>
      </c>
      <c r="H534" s="5">
        <v>0</v>
      </c>
      <c r="I534">
        <v>5.7</v>
      </c>
      <c r="J534">
        <v>8</v>
      </c>
    </row>
    <row r="535" spans="1:10" x14ac:dyDescent="0.25">
      <c r="A535">
        <v>35.700000000000003</v>
      </c>
      <c r="B535">
        <v>4</v>
      </c>
      <c r="C535">
        <v>1</v>
      </c>
      <c r="D535" s="5">
        <v>0</v>
      </c>
      <c r="E535">
        <v>2</v>
      </c>
      <c r="F535">
        <v>2</v>
      </c>
      <c r="G535">
        <v>0</v>
      </c>
      <c r="H535" s="5">
        <v>0</v>
      </c>
      <c r="I535">
        <v>2.7</v>
      </c>
      <c r="J535">
        <v>6</v>
      </c>
    </row>
    <row r="536" spans="1:10" x14ac:dyDescent="0.25">
      <c r="A536">
        <v>34.200000000000003</v>
      </c>
      <c r="B536">
        <v>4</v>
      </c>
      <c r="C536">
        <v>1</v>
      </c>
      <c r="D536" s="5">
        <v>0</v>
      </c>
      <c r="E536">
        <v>2</v>
      </c>
      <c r="F536">
        <v>2</v>
      </c>
      <c r="G536">
        <v>0</v>
      </c>
      <c r="H536" s="5">
        <v>0</v>
      </c>
      <c r="I536">
        <v>3.5</v>
      </c>
      <c r="J536">
        <v>6</v>
      </c>
    </row>
    <row r="537" spans="1:10" x14ac:dyDescent="0.25">
      <c r="A537">
        <v>34.5</v>
      </c>
      <c r="B537">
        <v>5</v>
      </c>
      <c r="C537">
        <v>1</v>
      </c>
      <c r="D537" s="5">
        <v>0</v>
      </c>
      <c r="E537">
        <v>1</v>
      </c>
      <c r="F537">
        <v>1</v>
      </c>
      <c r="G537">
        <v>1</v>
      </c>
      <c r="H537" s="5">
        <v>0</v>
      </c>
      <c r="I537">
        <v>5.7</v>
      </c>
      <c r="J537">
        <v>8</v>
      </c>
    </row>
    <row r="538" spans="1:10" x14ac:dyDescent="0.25">
      <c r="A538">
        <v>26</v>
      </c>
      <c r="B538">
        <v>5</v>
      </c>
      <c r="C538">
        <v>1</v>
      </c>
      <c r="D538" s="5">
        <v>0</v>
      </c>
      <c r="E538">
        <v>1</v>
      </c>
      <c r="F538">
        <v>1</v>
      </c>
      <c r="G538">
        <v>0</v>
      </c>
      <c r="H538" s="5">
        <v>0</v>
      </c>
      <c r="I538">
        <v>6.1</v>
      </c>
      <c r="J538">
        <v>8</v>
      </c>
    </row>
    <row r="539" spans="1:10" x14ac:dyDescent="0.25">
      <c r="A539">
        <v>35.700000000000003</v>
      </c>
      <c r="B539">
        <v>4</v>
      </c>
      <c r="C539">
        <v>1</v>
      </c>
      <c r="D539" s="5">
        <v>0</v>
      </c>
      <c r="E539">
        <v>2</v>
      </c>
      <c r="F539">
        <v>2</v>
      </c>
      <c r="G539">
        <v>0</v>
      </c>
      <c r="H539" s="5">
        <v>0</v>
      </c>
      <c r="I539">
        <v>2.7</v>
      </c>
      <c r="J539">
        <v>6</v>
      </c>
    </row>
    <row r="540" spans="1:10" x14ac:dyDescent="0.25">
      <c r="A540">
        <v>34.200000000000003</v>
      </c>
      <c r="B540">
        <v>4</v>
      </c>
      <c r="C540">
        <v>1</v>
      </c>
      <c r="D540" s="5">
        <v>0</v>
      </c>
      <c r="E540">
        <v>2</v>
      </c>
      <c r="F540">
        <v>2</v>
      </c>
      <c r="G540">
        <v>0</v>
      </c>
      <c r="H540" s="5">
        <v>0</v>
      </c>
      <c r="I540">
        <v>3.5</v>
      </c>
      <c r="J540">
        <v>6</v>
      </c>
    </row>
    <row r="541" spans="1:10" x14ac:dyDescent="0.25">
      <c r="A541">
        <v>34.5</v>
      </c>
      <c r="B541">
        <v>5</v>
      </c>
      <c r="C541">
        <v>1</v>
      </c>
      <c r="D541" s="5">
        <v>0</v>
      </c>
      <c r="E541">
        <v>1</v>
      </c>
      <c r="F541">
        <v>1</v>
      </c>
      <c r="G541">
        <v>1</v>
      </c>
      <c r="H541" s="5">
        <v>0</v>
      </c>
      <c r="I541">
        <v>5.7</v>
      </c>
      <c r="J541">
        <v>8</v>
      </c>
    </row>
    <row r="542" spans="1:10" x14ac:dyDescent="0.25">
      <c r="A542">
        <v>26</v>
      </c>
      <c r="B542">
        <v>5</v>
      </c>
      <c r="C542">
        <v>1</v>
      </c>
      <c r="D542" s="5">
        <v>0</v>
      </c>
      <c r="E542">
        <v>1</v>
      </c>
      <c r="F542">
        <v>1</v>
      </c>
      <c r="G542">
        <v>0</v>
      </c>
      <c r="H542" s="5">
        <v>0</v>
      </c>
      <c r="I542">
        <v>6.1</v>
      </c>
      <c r="J542">
        <v>8</v>
      </c>
    </row>
    <row r="543" spans="1:10" x14ac:dyDescent="0.25">
      <c r="A543">
        <v>32.1</v>
      </c>
      <c r="B543">
        <v>5</v>
      </c>
      <c r="C543">
        <v>1</v>
      </c>
      <c r="D543" s="5">
        <v>0</v>
      </c>
      <c r="E543">
        <v>2</v>
      </c>
      <c r="F543">
        <v>2</v>
      </c>
      <c r="G543">
        <v>0</v>
      </c>
      <c r="H543" s="5">
        <v>0</v>
      </c>
      <c r="I543">
        <v>3.5</v>
      </c>
      <c r="J543">
        <v>6</v>
      </c>
    </row>
    <row r="544" spans="1:10" x14ac:dyDescent="0.25">
      <c r="A544">
        <v>31.9</v>
      </c>
      <c r="B544">
        <v>5</v>
      </c>
      <c r="C544">
        <v>1</v>
      </c>
      <c r="D544" s="5">
        <v>0</v>
      </c>
      <c r="E544">
        <v>1</v>
      </c>
      <c r="F544">
        <v>1</v>
      </c>
      <c r="G544">
        <v>1</v>
      </c>
      <c r="H544" s="5">
        <v>0</v>
      </c>
      <c r="I544">
        <v>5.7</v>
      </c>
      <c r="J544">
        <v>8</v>
      </c>
    </row>
    <row r="545" spans="1:10" x14ac:dyDescent="0.25">
      <c r="A545">
        <v>33.305199999999999</v>
      </c>
      <c r="B545">
        <v>4</v>
      </c>
      <c r="C545">
        <v>1</v>
      </c>
      <c r="D545" s="5">
        <v>1</v>
      </c>
      <c r="E545">
        <v>1</v>
      </c>
      <c r="F545">
        <v>1</v>
      </c>
      <c r="G545">
        <v>0</v>
      </c>
      <c r="H545" s="5">
        <v>0</v>
      </c>
      <c r="I545">
        <v>4.5999999999999996</v>
      </c>
      <c r="J545">
        <v>8</v>
      </c>
    </row>
    <row r="546" spans="1:10" x14ac:dyDescent="0.25">
      <c r="A546">
        <v>34.9</v>
      </c>
      <c r="B546">
        <v>6</v>
      </c>
      <c r="C546">
        <v>1</v>
      </c>
      <c r="D546" s="5">
        <v>1</v>
      </c>
      <c r="E546">
        <v>2</v>
      </c>
      <c r="F546">
        <v>2</v>
      </c>
      <c r="G546">
        <v>1</v>
      </c>
      <c r="H546" s="5">
        <v>0</v>
      </c>
      <c r="I546">
        <v>3.5</v>
      </c>
      <c r="J546">
        <v>6</v>
      </c>
    </row>
    <row r="547" spans="1:10" x14ac:dyDescent="0.25">
      <c r="A547">
        <v>34.700000000000003</v>
      </c>
      <c r="B547">
        <v>6</v>
      </c>
      <c r="C547">
        <v>1</v>
      </c>
      <c r="D547" s="5">
        <v>1</v>
      </c>
      <c r="E547">
        <v>2</v>
      </c>
      <c r="F547">
        <v>2</v>
      </c>
      <c r="G547">
        <v>1</v>
      </c>
      <c r="H547" s="5">
        <v>0</v>
      </c>
      <c r="I547">
        <v>3.5</v>
      </c>
      <c r="J547">
        <v>6</v>
      </c>
    </row>
    <row r="548" spans="1:10" x14ac:dyDescent="0.25">
      <c r="A548">
        <v>37.4</v>
      </c>
      <c r="B548">
        <v>6</v>
      </c>
      <c r="C548">
        <v>1</v>
      </c>
      <c r="D548" s="5">
        <v>0</v>
      </c>
      <c r="E548">
        <v>2</v>
      </c>
      <c r="F548">
        <v>2</v>
      </c>
      <c r="G548">
        <v>1</v>
      </c>
      <c r="H548" s="5">
        <v>0</v>
      </c>
      <c r="I548">
        <v>3.5</v>
      </c>
      <c r="J548">
        <v>6</v>
      </c>
    </row>
    <row r="549" spans="1:10" x14ac:dyDescent="0.25">
      <c r="A549">
        <v>27.8</v>
      </c>
      <c r="B549">
        <v>6</v>
      </c>
      <c r="C549">
        <v>1</v>
      </c>
      <c r="D549" s="5">
        <v>0</v>
      </c>
      <c r="E549">
        <v>2</v>
      </c>
      <c r="F549">
        <v>2</v>
      </c>
      <c r="G549">
        <v>1</v>
      </c>
      <c r="H549" s="5">
        <v>0</v>
      </c>
      <c r="I549">
        <v>3.5</v>
      </c>
      <c r="J549">
        <v>6</v>
      </c>
    </row>
    <row r="550" spans="1:10" x14ac:dyDescent="0.25">
      <c r="A550">
        <v>43.104300000000002</v>
      </c>
      <c r="B550">
        <v>5</v>
      </c>
      <c r="C550">
        <v>0</v>
      </c>
      <c r="D550" s="5">
        <v>0</v>
      </c>
      <c r="E550">
        <v>2</v>
      </c>
      <c r="F550">
        <v>2</v>
      </c>
      <c r="G550">
        <v>1</v>
      </c>
      <c r="H550" s="5">
        <v>1</v>
      </c>
      <c r="I550">
        <v>2.4</v>
      </c>
      <c r="J550">
        <v>4</v>
      </c>
    </row>
    <row r="551" spans="1:10" x14ac:dyDescent="0.25">
      <c r="A551">
        <v>43.291600000000003</v>
      </c>
      <c r="B551">
        <v>5</v>
      </c>
      <c r="C551">
        <v>1</v>
      </c>
      <c r="D551" s="5">
        <v>0</v>
      </c>
      <c r="E551">
        <v>2</v>
      </c>
      <c r="F551">
        <v>2</v>
      </c>
      <c r="G551">
        <v>1</v>
      </c>
      <c r="H551" s="5">
        <v>1</v>
      </c>
      <c r="I551">
        <v>2.4</v>
      </c>
      <c r="J551">
        <v>4</v>
      </c>
    </row>
    <row r="552" spans="1:10" x14ac:dyDescent="0.25">
      <c r="A552">
        <v>41.2</v>
      </c>
      <c r="B552">
        <v>5</v>
      </c>
      <c r="C552">
        <v>1</v>
      </c>
      <c r="D552" s="5">
        <v>0</v>
      </c>
      <c r="E552">
        <v>2</v>
      </c>
      <c r="F552">
        <v>2</v>
      </c>
      <c r="G552">
        <v>1</v>
      </c>
      <c r="H552" s="5">
        <v>1</v>
      </c>
      <c r="I552">
        <v>3.5</v>
      </c>
      <c r="J552">
        <v>6</v>
      </c>
    </row>
    <row r="553" spans="1:10" x14ac:dyDescent="0.25">
      <c r="A553">
        <v>36.200000000000003</v>
      </c>
      <c r="B553">
        <v>5</v>
      </c>
      <c r="C553">
        <v>1</v>
      </c>
      <c r="D553" s="5">
        <v>0</v>
      </c>
      <c r="E553">
        <v>2</v>
      </c>
      <c r="F553">
        <v>2</v>
      </c>
      <c r="G553">
        <v>1</v>
      </c>
      <c r="H553" s="5">
        <v>0</v>
      </c>
      <c r="I553">
        <v>3.3</v>
      </c>
      <c r="J553">
        <v>6</v>
      </c>
    </row>
    <row r="554" spans="1:10" x14ac:dyDescent="0.25">
      <c r="A554">
        <v>35.6</v>
      </c>
      <c r="B554">
        <v>5</v>
      </c>
      <c r="C554">
        <v>1</v>
      </c>
      <c r="D554" s="5">
        <v>0</v>
      </c>
      <c r="E554">
        <v>2</v>
      </c>
      <c r="F554">
        <v>2</v>
      </c>
      <c r="G554">
        <v>1</v>
      </c>
      <c r="H554" s="5">
        <v>0</v>
      </c>
      <c r="I554">
        <v>3.8</v>
      </c>
      <c r="J554">
        <v>6</v>
      </c>
    </row>
    <row r="555" spans="1:10" x14ac:dyDescent="0.25">
      <c r="A555">
        <v>38.299999999999997</v>
      </c>
      <c r="B555">
        <v>6</v>
      </c>
      <c r="C555">
        <v>1</v>
      </c>
      <c r="D555" s="5">
        <v>0</v>
      </c>
      <c r="E555">
        <v>2</v>
      </c>
      <c r="F555">
        <v>2</v>
      </c>
      <c r="G555">
        <v>1</v>
      </c>
      <c r="H555" s="5">
        <v>0</v>
      </c>
      <c r="I555">
        <v>3.8</v>
      </c>
      <c r="J555">
        <v>6</v>
      </c>
    </row>
    <row r="556" spans="1:10" x14ac:dyDescent="0.25">
      <c r="A556">
        <v>34.200000000000003</v>
      </c>
      <c r="B556">
        <v>6</v>
      </c>
      <c r="C556">
        <v>1</v>
      </c>
      <c r="D556" s="5">
        <v>0</v>
      </c>
      <c r="E556">
        <v>2</v>
      </c>
      <c r="F556">
        <v>2</v>
      </c>
      <c r="G556">
        <v>1</v>
      </c>
      <c r="H556" s="5">
        <v>0</v>
      </c>
      <c r="I556">
        <v>4.5999999999999996</v>
      </c>
      <c r="J556">
        <v>8</v>
      </c>
    </row>
    <row r="557" spans="1:10" x14ac:dyDescent="0.25">
      <c r="A557">
        <v>44.4</v>
      </c>
      <c r="B557">
        <v>5</v>
      </c>
      <c r="C557">
        <v>1</v>
      </c>
      <c r="D557" s="5">
        <v>0</v>
      </c>
      <c r="E557">
        <v>2</v>
      </c>
      <c r="F557">
        <v>2</v>
      </c>
      <c r="G557">
        <v>1</v>
      </c>
      <c r="H557" s="5">
        <v>0</v>
      </c>
      <c r="I557">
        <v>2.4</v>
      </c>
      <c r="J557">
        <v>4</v>
      </c>
    </row>
    <row r="558" spans="1:10" x14ac:dyDescent="0.25">
      <c r="A558">
        <v>44.8</v>
      </c>
      <c r="B558">
        <v>5</v>
      </c>
      <c r="C558">
        <v>0</v>
      </c>
      <c r="D558" s="5">
        <v>0</v>
      </c>
      <c r="E558">
        <v>2</v>
      </c>
      <c r="F558">
        <v>2</v>
      </c>
      <c r="G558">
        <v>1</v>
      </c>
      <c r="H558" s="5">
        <v>0</v>
      </c>
      <c r="I558">
        <v>2.4</v>
      </c>
      <c r="J558">
        <v>4</v>
      </c>
    </row>
    <row r="559" spans="1:10" x14ac:dyDescent="0.25">
      <c r="A559">
        <v>40.1</v>
      </c>
      <c r="B559">
        <v>5</v>
      </c>
      <c r="C559">
        <v>1</v>
      </c>
      <c r="D559" s="5">
        <v>0</v>
      </c>
      <c r="E559">
        <v>2</v>
      </c>
      <c r="F559">
        <v>2</v>
      </c>
      <c r="G559">
        <v>1</v>
      </c>
      <c r="H559" s="5">
        <v>0</v>
      </c>
      <c r="I559">
        <v>3.3</v>
      </c>
      <c r="J559">
        <v>6</v>
      </c>
    </row>
    <row r="560" spans="1:10" x14ac:dyDescent="0.25">
      <c r="A560">
        <v>34.1997</v>
      </c>
      <c r="B560">
        <v>7</v>
      </c>
      <c r="C560">
        <v>1</v>
      </c>
      <c r="D560" s="5">
        <v>0</v>
      </c>
      <c r="E560">
        <v>2</v>
      </c>
      <c r="F560">
        <v>2</v>
      </c>
      <c r="G560">
        <v>1</v>
      </c>
      <c r="H560" s="5">
        <v>0</v>
      </c>
      <c r="I560">
        <v>3.5</v>
      </c>
      <c r="J560">
        <v>6</v>
      </c>
    </row>
    <row r="561" spans="1:10" x14ac:dyDescent="0.25">
      <c r="A561">
        <v>30.549900000000001</v>
      </c>
      <c r="B561">
        <v>5</v>
      </c>
      <c r="C561">
        <v>1</v>
      </c>
      <c r="D561" s="5">
        <v>0</v>
      </c>
      <c r="E561">
        <v>2</v>
      </c>
      <c r="F561">
        <v>2</v>
      </c>
      <c r="G561">
        <v>1</v>
      </c>
      <c r="H561" s="5">
        <v>0</v>
      </c>
      <c r="I561">
        <v>3.5</v>
      </c>
      <c r="J561">
        <v>6</v>
      </c>
    </row>
    <row r="562" spans="1:10" x14ac:dyDescent="0.25">
      <c r="A562">
        <v>29.6</v>
      </c>
      <c r="B562">
        <v>5</v>
      </c>
      <c r="C562">
        <v>1</v>
      </c>
      <c r="D562" s="5">
        <v>0</v>
      </c>
      <c r="E562">
        <v>2</v>
      </c>
      <c r="F562">
        <v>2</v>
      </c>
      <c r="G562">
        <v>1</v>
      </c>
      <c r="H562" s="5">
        <v>0</v>
      </c>
      <c r="I562">
        <v>4.5</v>
      </c>
      <c r="J562">
        <v>8</v>
      </c>
    </row>
    <row r="563" spans="1:10" x14ac:dyDescent="0.25">
      <c r="A563">
        <v>27.2</v>
      </c>
      <c r="B563">
        <v>5</v>
      </c>
      <c r="C563">
        <v>1</v>
      </c>
      <c r="D563" s="5">
        <v>0</v>
      </c>
      <c r="E563">
        <v>2</v>
      </c>
      <c r="F563">
        <v>2</v>
      </c>
      <c r="G563">
        <v>1</v>
      </c>
      <c r="H563" s="5">
        <v>0</v>
      </c>
      <c r="I563">
        <v>4.5</v>
      </c>
      <c r="J563">
        <v>8</v>
      </c>
    </row>
    <row r="564" spans="1:10" x14ac:dyDescent="0.25">
      <c r="A564">
        <v>29.7559</v>
      </c>
      <c r="B564">
        <v>6</v>
      </c>
      <c r="C564">
        <v>1</v>
      </c>
      <c r="D564" s="5">
        <v>0</v>
      </c>
      <c r="E564">
        <v>2</v>
      </c>
      <c r="F564">
        <v>2</v>
      </c>
      <c r="G564">
        <v>1</v>
      </c>
      <c r="H564" s="5">
        <v>0</v>
      </c>
      <c r="I564">
        <v>5</v>
      </c>
      <c r="J564">
        <v>8</v>
      </c>
    </row>
    <row r="565" spans="1:10" x14ac:dyDescent="0.25">
      <c r="A565">
        <v>32.670099999999998</v>
      </c>
      <c r="B565">
        <v>6</v>
      </c>
      <c r="C565">
        <v>1</v>
      </c>
      <c r="D565" s="5">
        <v>0</v>
      </c>
      <c r="E565">
        <v>2</v>
      </c>
      <c r="F565">
        <v>2</v>
      </c>
      <c r="G565">
        <v>1</v>
      </c>
      <c r="H565" s="5">
        <v>1</v>
      </c>
      <c r="I565">
        <v>5</v>
      </c>
      <c r="J565">
        <v>8</v>
      </c>
    </row>
    <row r="566" spans="1:10" x14ac:dyDescent="0.25">
      <c r="A566">
        <v>31.073599999999999</v>
      </c>
      <c r="B566">
        <v>6</v>
      </c>
      <c r="C566">
        <v>1</v>
      </c>
      <c r="D566" s="5">
        <v>0</v>
      </c>
      <c r="E566">
        <v>2</v>
      </c>
      <c r="F566">
        <v>2</v>
      </c>
      <c r="G566">
        <v>1</v>
      </c>
      <c r="H566" s="5">
        <v>1</v>
      </c>
      <c r="I566">
        <v>5</v>
      </c>
      <c r="J566">
        <v>8</v>
      </c>
    </row>
    <row r="567" spans="1:10" x14ac:dyDescent="0.25">
      <c r="A567">
        <v>33.305199999999999</v>
      </c>
      <c r="B567">
        <v>4</v>
      </c>
      <c r="C567">
        <v>1</v>
      </c>
      <c r="D567" s="5">
        <v>1</v>
      </c>
      <c r="E567">
        <v>1</v>
      </c>
      <c r="F567">
        <v>1</v>
      </c>
      <c r="G567">
        <v>0</v>
      </c>
      <c r="H567" s="5">
        <v>0</v>
      </c>
      <c r="I567">
        <v>4.5999999999999996</v>
      </c>
      <c r="J567">
        <v>8</v>
      </c>
    </row>
    <row r="568" spans="1:10" x14ac:dyDescent="0.25">
      <c r="A568">
        <v>31.5</v>
      </c>
      <c r="B568">
        <v>6</v>
      </c>
      <c r="C568">
        <v>1</v>
      </c>
      <c r="D568" s="5">
        <v>1</v>
      </c>
      <c r="E568">
        <v>2</v>
      </c>
      <c r="F568">
        <v>2</v>
      </c>
      <c r="G568">
        <v>1</v>
      </c>
      <c r="H568" s="5">
        <v>0</v>
      </c>
      <c r="I568">
        <v>3.5</v>
      </c>
      <c r="J568">
        <v>6</v>
      </c>
    </row>
    <row r="569" spans="1:10" x14ac:dyDescent="0.25">
      <c r="A569">
        <v>34.700000000000003</v>
      </c>
      <c r="B569">
        <v>6</v>
      </c>
      <c r="C569">
        <v>1</v>
      </c>
      <c r="D569" s="5">
        <v>1</v>
      </c>
      <c r="E569">
        <v>2</v>
      </c>
      <c r="F569">
        <v>2</v>
      </c>
      <c r="G569">
        <v>1</v>
      </c>
      <c r="H569" s="5">
        <v>0</v>
      </c>
      <c r="I569">
        <v>3.5</v>
      </c>
      <c r="J569">
        <v>6</v>
      </c>
    </row>
    <row r="570" spans="1:10" x14ac:dyDescent="0.25">
      <c r="A570">
        <v>33</v>
      </c>
      <c r="B570">
        <v>6</v>
      </c>
      <c r="C570">
        <v>1</v>
      </c>
      <c r="D570" s="5">
        <v>1</v>
      </c>
      <c r="E570">
        <v>2</v>
      </c>
      <c r="F570">
        <v>2</v>
      </c>
      <c r="G570">
        <v>1</v>
      </c>
      <c r="H570" s="5">
        <v>0</v>
      </c>
      <c r="I570">
        <v>3.5</v>
      </c>
      <c r="J570">
        <v>6</v>
      </c>
    </row>
    <row r="571" spans="1:10" x14ac:dyDescent="0.25">
      <c r="A571">
        <v>33.305199999999999</v>
      </c>
      <c r="B571">
        <v>4</v>
      </c>
      <c r="C571">
        <v>1</v>
      </c>
      <c r="D571" s="5">
        <v>1</v>
      </c>
      <c r="E571">
        <v>1</v>
      </c>
      <c r="F571">
        <v>1</v>
      </c>
      <c r="G571">
        <v>0</v>
      </c>
      <c r="H571" s="5">
        <v>0</v>
      </c>
      <c r="I571">
        <v>4.5999999999999996</v>
      </c>
      <c r="J571">
        <v>8</v>
      </c>
    </row>
    <row r="572" spans="1:10" x14ac:dyDescent="0.25">
      <c r="A572">
        <v>24.183700000000002</v>
      </c>
      <c r="B572">
        <v>6</v>
      </c>
      <c r="C572">
        <v>0</v>
      </c>
      <c r="D572" s="5">
        <v>0</v>
      </c>
      <c r="E572">
        <v>2</v>
      </c>
      <c r="F572">
        <v>2</v>
      </c>
      <c r="G572">
        <v>1</v>
      </c>
      <c r="H572" s="5">
        <v>0</v>
      </c>
      <c r="I572">
        <v>4.2</v>
      </c>
      <c r="J572">
        <v>8</v>
      </c>
    </row>
    <row r="573" spans="1:10" x14ac:dyDescent="0.25">
      <c r="A573">
        <v>25.510200000000001</v>
      </c>
      <c r="B573">
        <v>6</v>
      </c>
      <c r="C573">
        <v>0</v>
      </c>
      <c r="D573" s="5">
        <v>0</v>
      </c>
      <c r="E573">
        <v>2</v>
      </c>
      <c r="F573">
        <v>2</v>
      </c>
      <c r="G573">
        <v>1</v>
      </c>
      <c r="H573" s="5">
        <v>0</v>
      </c>
      <c r="I573">
        <v>4.7</v>
      </c>
      <c r="J573">
        <v>8</v>
      </c>
    </row>
    <row r="574" spans="1:10" x14ac:dyDescent="0.25">
      <c r="A574">
        <v>21.4</v>
      </c>
      <c r="B574">
        <v>5</v>
      </c>
      <c r="C574">
        <v>1</v>
      </c>
      <c r="D574" s="5">
        <v>0</v>
      </c>
      <c r="E574">
        <v>2</v>
      </c>
      <c r="F574">
        <v>1</v>
      </c>
      <c r="G574">
        <v>1</v>
      </c>
      <c r="H574" s="5">
        <v>0</v>
      </c>
      <c r="I574">
        <v>5.5</v>
      </c>
      <c r="J574">
        <v>12</v>
      </c>
    </row>
    <row r="575" spans="1:10" x14ac:dyDescent="0.25">
      <c r="A575">
        <v>21.4</v>
      </c>
      <c r="B575">
        <v>5</v>
      </c>
      <c r="C575">
        <v>1</v>
      </c>
      <c r="D575" s="5">
        <v>0</v>
      </c>
      <c r="E575">
        <v>2</v>
      </c>
      <c r="F575">
        <v>1</v>
      </c>
      <c r="G575">
        <v>1</v>
      </c>
      <c r="H575" s="5">
        <v>0</v>
      </c>
      <c r="I575">
        <v>6</v>
      </c>
      <c r="J575">
        <v>12</v>
      </c>
    </row>
    <row r="576" spans="1:10" x14ac:dyDescent="0.25">
      <c r="A576">
        <v>21.7</v>
      </c>
      <c r="B576">
        <v>5</v>
      </c>
      <c r="C576">
        <v>1</v>
      </c>
      <c r="D576" s="5">
        <v>0</v>
      </c>
      <c r="E576">
        <v>2</v>
      </c>
      <c r="F576">
        <v>1</v>
      </c>
      <c r="G576">
        <v>1</v>
      </c>
      <c r="H576" s="5">
        <v>0</v>
      </c>
      <c r="I576">
        <v>6</v>
      </c>
      <c r="J576">
        <v>12</v>
      </c>
    </row>
    <row r="577" spans="1:10" x14ac:dyDescent="0.25">
      <c r="A577">
        <v>32</v>
      </c>
      <c r="B577">
        <v>7</v>
      </c>
      <c r="C577">
        <v>1</v>
      </c>
      <c r="D577" s="5">
        <v>0</v>
      </c>
      <c r="E577">
        <v>2</v>
      </c>
      <c r="F577">
        <v>2</v>
      </c>
      <c r="G577">
        <v>1</v>
      </c>
      <c r="H577" s="5">
        <v>0</v>
      </c>
      <c r="I577">
        <v>5.5</v>
      </c>
      <c r="J577">
        <v>8</v>
      </c>
    </row>
    <row r="578" spans="1:10" x14ac:dyDescent="0.25">
      <c r="A578">
        <v>29.8</v>
      </c>
      <c r="B578">
        <v>7</v>
      </c>
      <c r="C578">
        <v>1</v>
      </c>
      <c r="D578" s="5">
        <v>0</v>
      </c>
      <c r="E578">
        <v>2</v>
      </c>
      <c r="F578">
        <v>2</v>
      </c>
      <c r="G578">
        <v>1</v>
      </c>
      <c r="H578" s="5">
        <v>0</v>
      </c>
      <c r="I578">
        <v>5.5</v>
      </c>
      <c r="J578">
        <v>8</v>
      </c>
    </row>
    <row r="579" spans="1:10" x14ac:dyDescent="0.25">
      <c r="A579">
        <v>23.9</v>
      </c>
      <c r="B579">
        <v>5</v>
      </c>
      <c r="C579">
        <v>1</v>
      </c>
      <c r="D579" s="5">
        <v>0</v>
      </c>
      <c r="E579">
        <v>2</v>
      </c>
      <c r="F579">
        <v>1</v>
      </c>
      <c r="G579">
        <v>1</v>
      </c>
      <c r="H579" s="5">
        <v>0</v>
      </c>
      <c r="I579">
        <v>5.5</v>
      </c>
      <c r="J579">
        <v>12</v>
      </c>
    </row>
    <row r="580" spans="1:10" x14ac:dyDescent="0.25">
      <c r="A580">
        <v>24.6</v>
      </c>
      <c r="B580">
        <v>7</v>
      </c>
      <c r="C580">
        <v>1</v>
      </c>
      <c r="D580" s="5">
        <v>0</v>
      </c>
      <c r="E580">
        <v>2</v>
      </c>
      <c r="F580">
        <v>2</v>
      </c>
      <c r="G580">
        <v>1</v>
      </c>
      <c r="H580" s="5">
        <v>0</v>
      </c>
      <c r="I580">
        <v>6.3</v>
      </c>
      <c r="J580">
        <v>8</v>
      </c>
    </row>
    <row r="581" spans="1:10" x14ac:dyDescent="0.25">
      <c r="A581">
        <v>23.1</v>
      </c>
      <c r="B581">
        <v>5</v>
      </c>
      <c r="C581">
        <v>1</v>
      </c>
      <c r="D581" s="5">
        <v>0</v>
      </c>
      <c r="E581">
        <v>2</v>
      </c>
      <c r="F581">
        <v>1</v>
      </c>
      <c r="G581">
        <v>1</v>
      </c>
      <c r="H581" s="5">
        <v>0</v>
      </c>
      <c r="I581">
        <v>6</v>
      </c>
      <c r="J581">
        <v>12</v>
      </c>
    </row>
    <row r="582" spans="1:10" x14ac:dyDescent="0.25">
      <c r="A582">
        <v>35</v>
      </c>
      <c r="B582">
        <v>7</v>
      </c>
      <c r="C582">
        <v>1</v>
      </c>
      <c r="D582" s="5">
        <v>0</v>
      </c>
      <c r="E582">
        <v>2</v>
      </c>
      <c r="F582">
        <v>2</v>
      </c>
      <c r="G582">
        <v>1</v>
      </c>
      <c r="H582" s="5">
        <v>0</v>
      </c>
      <c r="I582">
        <v>3.5</v>
      </c>
      <c r="J582">
        <v>6</v>
      </c>
    </row>
    <row r="583" spans="1:10" x14ac:dyDescent="0.25">
      <c r="A583">
        <v>33.260300000000001</v>
      </c>
      <c r="B583">
        <v>7</v>
      </c>
      <c r="C583">
        <v>1</v>
      </c>
      <c r="D583" s="5">
        <v>0</v>
      </c>
      <c r="E583">
        <v>2</v>
      </c>
      <c r="F583">
        <v>2</v>
      </c>
      <c r="G583">
        <v>1</v>
      </c>
      <c r="H583" s="5">
        <v>1</v>
      </c>
      <c r="I583">
        <v>4.8</v>
      </c>
      <c r="J583">
        <v>8</v>
      </c>
    </row>
    <row r="584" spans="1:10" x14ac:dyDescent="0.25">
      <c r="A584">
        <v>33.260300000000001</v>
      </c>
      <c r="B584">
        <v>7</v>
      </c>
      <c r="C584">
        <v>1</v>
      </c>
      <c r="D584" s="5">
        <v>0</v>
      </c>
      <c r="E584">
        <v>2</v>
      </c>
      <c r="F584">
        <v>2</v>
      </c>
      <c r="G584">
        <v>1</v>
      </c>
      <c r="H584" s="5">
        <v>1</v>
      </c>
      <c r="I584">
        <v>4.8</v>
      </c>
      <c r="J584">
        <v>8</v>
      </c>
    </row>
    <row r="585" spans="1:10" x14ac:dyDescent="0.25">
      <c r="A585">
        <v>32.026299999999999</v>
      </c>
      <c r="B585">
        <v>7</v>
      </c>
      <c r="C585">
        <v>1</v>
      </c>
      <c r="D585" s="5">
        <v>0</v>
      </c>
      <c r="E585">
        <v>2</v>
      </c>
      <c r="F585">
        <v>2</v>
      </c>
      <c r="G585">
        <v>1</v>
      </c>
      <c r="H585" s="5">
        <v>1</v>
      </c>
      <c r="I585">
        <v>4.8</v>
      </c>
      <c r="J585">
        <v>8</v>
      </c>
    </row>
    <row r="586" spans="1:10" x14ac:dyDescent="0.25">
      <c r="A586">
        <v>27.3</v>
      </c>
      <c r="B586">
        <v>8</v>
      </c>
      <c r="C586">
        <v>1</v>
      </c>
      <c r="D586" s="5">
        <v>0</v>
      </c>
      <c r="E586">
        <v>2</v>
      </c>
      <c r="F586">
        <v>2</v>
      </c>
      <c r="G586">
        <v>1</v>
      </c>
      <c r="H586" s="5">
        <v>0</v>
      </c>
      <c r="I586">
        <v>6.6</v>
      </c>
      <c r="J586">
        <v>12</v>
      </c>
    </row>
    <row r="587" spans="1:10" x14ac:dyDescent="0.25">
      <c r="A587">
        <v>24.2</v>
      </c>
      <c r="B587">
        <v>6</v>
      </c>
      <c r="C587">
        <v>1</v>
      </c>
      <c r="D587" s="5">
        <v>0</v>
      </c>
      <c r="E587">
        <v>2</v>
      </c>
      <c r="F587">
        <v>2</v>
      </c>
      <c r="G587">
        <v>1</v>
      </c>
      <c r="H587" s="5">
        <v>0</v>
      </c>
      <c r="I587">
        <v>6.7</v>
      </c>
      <c r="J587">
        <v>12</v>
      </c>
    </row>
    <row r="588" spans="1:10" x14ac:dyDescent="0.25">
      <c r="A588">
        <v>39.799999999999997</v>
      </c>
      <c r="B588">
        <v>6</v>
      </c>
      <c r="C588">
        <v>1</v>
      </c>
      <c r="D588" s="5">
        <v>0</v>
      </c>
      <c r="E588">
        <v>2</v>
      </c>
      <c r="F588">
        <v>2</v>
      </c>
      <c r="G588">
        <v>1</v>
      </c>
      <c r="H588" s="5">
        <v>0</v>
      </c>
      <c r="I588">
        <v>3.5</v>
      </c>
      <c r="J588">
        <v>6</v>
      </c>
    </row>
    <row r="589" spans="1:10" x14ac:dyDescent="0.25">
      <c r="A589">
        <v>40.400300000000001</v>
      </c>
      <c r="B589">
        <v>6</v>
      </c>
      <c r="C589">
        <v>0</v>
      </c>
      <c r="D589" s="5">
        <v>0</v>
      </c>
      <c r="E589">
        <v>2</v>
      </c>
      <c r="F589">
        <v>2</v>
      </c>
      <c r="G589">
        <v>1</v>
      </c>
      <c r="H589" s="5">
        <v>0</v>
      </c>
      <c r="I589">
        <v>2</v>
      </c>
      <c r="J589">
        <v>4</v>
      </c>
    </row>
    <row r="590" spans="1:10" x14ac:dyDescent="0.25">
      <c r="A590">
        <v>38.870199999999997</v>
      </c>
      <c r="B590">
        <v>6</v>
      </c>
      <c r="C590">
        <v>0</v>
      </c>
      <c r="D590" s="5">
        <v>0</v>
      </c>
      <c r="E590">
        <v>2</v>
      </c>
      <c r="F590">
        <v>2</v>
      </c>
      <c r="G590">
        <v>1</v>
      </c>
      <c r="H590" s="5">
        <v>0</v>
      </c>
      <c r="I590">
        <v>2</v>
      </c>
      <c r="J590">
        <v>4</v>
      </c>
    </row>
    <row r="591" spans="1:10" x14ac:dyDescent="0.25">
      <c r="A591">
        <v>60.1</v>
      </c>
      <c r="B591">
        <v>6</v>
      </c>
      <c r="C591">
        <v>0</v>
      </c>
      <c r="D591" s="5">
        <v>0</v>
      </c>
      <c r="E591">
        <v>2</v>
      </c>
      <c r="F591">
        <v>2</v>
      </c>
      <c r="G591">
        <v>0</v>
      </c>
      <c r="H591" s="5">
        <v>0</v>
      </c>
      <c r="I591">
        <v>2</v>
      </c>
      <c r="J591">
        <v>4</v>
      </c>
    </row>
    <row r="592" spans="1:10" x14ac:dyDescent="0.25">
      <c r="A592">
        <v>37.1</v>
      </c>
      <c r="B592">
        <v>6</v>
      </c>
      <c r="C592">
        <v>0</v>
      </c>
      <c r="D592" s="5">
        <v>0</v>
      </c>
      <c r="E592">
        <v>2</v>
      </c>
      <c r="F592">
        <v>2</v>
      </c>
      <c r="G592">
        <v>1</v>
      </c>
      <c r="H592" s="5">
        <v>0</v>
      </c>
      <c r="I592">
        <v>2</v>
      </c>
      <c r="J592">
        <v>4</v>
      </c>
    </row>
    <row r="593" spans="1:10" x14ac:dyDescent="0.25">
      <c r="A593">
        <v>37.798900000000003</v>
      </c>
      <c r="B593">
        <v>6</v>
      </c>
      <c r="C593">
        <v>1</v>
      </c>
      <c r="D593" s="5">
        <v>0</v>
      </c>
      <c r="E593">
        <v>2</v>
      </c>
      <c r="F593">
        <v>2</v>
      </c>
      <c r="G593">
        <v>1</v>
      </c>
      <c r="H593" s="5">
        <v>1</v>
      </c>
      <c r="I593">
        <v>2</v>
      </c>
      <c r="J593">
        <v>4</v>
      </c>
    </row>
    <row r="594" spans="1:10" x14ac:dyDescent="0.25">
      <c r="A594">
        <v>38.169600000000003</v>
      </c>
      <c r="B594">
        <v>6</v>
      </c>
      <c r="C594">
        <v>1</v>
      </c>
      <c r="D594" s="5">
        <v>0</v>
      </c>
      <c r="E594">
        <v>2</v>
      </c>
      <c r="F594">
        <v>2</v>
      </c>
      <c r="G594">
        <v>1</v>
      </c>
      <c r="H594" s="5">
        <v>1</v>
      </c>
      <c r="I594">
        <v>3</v>
      </c>
      <c r="J594">
        <v>6</v>
      </c>
    </row>
    <row r="595" spans="1:10" x14ac:dyDescent="0.25">
      <c r="A595">
        <v>36.798000000000002</v>
      </c>
      <c r="B595">
        <v>6</v>
      </c>
      <c r="C595">
        <v>1</v>
      </c>
      <c r="D595" s="5">
        <v>0</v>
      </c>
      <c r="E595">
        <v>2</v>
      </c>
      <c r="F595">
        <v>2</v>
      </c>
      <c r="G595">
        <v>1</v>
      </c>
      <c r="H595" s="5">
        <v>1</v>
      </c>
      <c r="I595">
        <v>3</v>
      </c>
      <c r="J595">
        <v>6</v>
      </c>
    </row>
    <row r="596" spans="1:10" x14ac:dyDescent="0.25">
      <c r="A596">
        <v>35.540399999999998</v>
      </c>
      <c r="B596">
        <v>6</v>
      </c>
      <c r="C596">
        <v>1</v>
      </c>
      <c r="D596" s="5">
        <v>0</v>
      </c>
      <c r="E596">
        <v>2</v>
      </c>
      <c r="F596">
        <v>2</v>
      </c>
      <c r="G596">
        <v>1</v>
      </c>
      <c r="H596" s="5">
        <v>1</v>
      </c>
      <c r="I596">
        <v>3</v>
      </c>
      <c r="J596">
        <v>6</v>
      </c>
    </row>
    <row r="597" spans="1:10" x14ac:dyDescent="0.25">
      <c r="A597">
        <v>35.460599999999999</v>
      </c>
      <c r="B597">
        <v>6</v>
      </c>
      <c r="C597">
        <v>0</v>
      </c>
      <c r="D597" s="5">
        <v>0</v>
      </c>
      <c r="E597">
        <v>2</v>
      </c>
      <c r="F597">
        <v>2</v>
      </c>
      <c r="G597">
        <v>1</v>
      </c>
      <c r="H597" s="5">
        <v>1</v>
      </c>
      <c r="I597">
        <v>3</v>
      </c>
      <c r="J597">
        <v>6</v>
      </c>
    </row>
    <row r="598" spans="1:10" x14ac:dyDescent="0.25">
      <c r="A598">
        <v>38.299999999999997</v>
      </c>
      <c r="B598">
        <v>6</v>
      </c>
      <c r="C598">
        <v>1</v>
      </c>
      <c r="D598" s="5">
        <v>0</v>
      </c>
      <c r="E598">
        <v>2</v>
      </c>
      <c r="F598">
        <v>2</v>
      </c>
      <c r="G598">
        <v>1</v>
      </c>
      <c r="H598" s="5">
        <v>0</v>
      </c>
      <c r="I598">
        <v>3</v>
      </c>
      <c r="J598">
        <v>6</v>
      </c>
    </row>
    <row r="599" spans="1:10" x14ac:dyDescent="0.25">
      <c r="A599">
        <v>37</v>
      </c>
      <c r="B599">
        <v>6</v>
      </c>
      <c r="C599">
        <v>1</v>
      </c>
      <c r="D599" s="5">
        <v>0</v>
      </c>
      <c r="E599">
        <v>2</v>
      </c>
      <c r="F599">
        <v>2</v>
      </c>
      <c r="G599">
        <v>1</v>
      </c>
      <c r="H599" s="5">
        <v>0</v>
      </c>
      <c r="I599">
        <v>3.6</v>
      </c>
      <c r="J599">
        <v>6</v>
      </c>
    </row>
    <row r="600" spans="1:10" x14ac:dyDescent="0.25">
      <c r="A600">
        <v>36.1</v>
      </c>
      <c r="B600">
        <v>6</v>
      </c>
      <c r="C600">
        <v>1</v>
      </c>
      <c r="D600" s="5">
        <v>0</v>
      </c>
      <c r="E600">
        <v>2</v>
      </c>
      <c r="F600">
        <v>2</v>
      </c>
      <c r="G600">
        <v>1</v>
      </c>
      <c r="H600" s="5">
        <v>0</v>
      </c>
      <c r="I600">
        <v>3</v>
      </c>
      <c r="J600">
        <v>6</v>
      </c>
    </row>
    <row r="601" spans="1:10" x14ac:dyDescent="0.25">
      <c r="A601">
        <v>37.200000000000003</v>
      </c>
      <c r="B601">
        <v>6</v>
      </c>
      <c r="C601">
        <v>1</v>
      </c>
      <c r="D601" s="5">
        <v>0</v>
      </c>
      <c r="E601">
        <v>2</v>
      </c>
      <c r="F601">
        <v>2</v>
      </c>
      <c r="G601">
        <v>1</v>
      </c>
      <c r="H601" s="5">
        <v>0</v>
      </c>
      <c r="I601">
        <v>3.6</v>
      </c>
      <c r="J601">
        <v>6</v>
      </c>
    </row>
    <row r="602" spans="1:10" x14ac:dyDescent="0.25">
      <c r="A602">
        <v>43.9</v>
      </c>
      <c r="B602">
        <v>5</v>
      </c>
      <c r="C602">
        <v>0</v>
      </c>
      <c r="D602" s="5">
        <v>0</v>
      </c>
      <c r="E602">
        <v>2</v>
      </c>
      <c r="F602">
        <v>2</v>
      </c>
      <c r="G602">
        <v>1</v>
      </c>
      <c r="H602" s="5">
        <v>0</v>
      </c>
      <c r="I602">
        <v>2</v>
      </c>
      <c r="J602">
        <v>4</v>
      </c>
    </row>
    <row r="603" spans="1:10" x14ac:dyDescent="0.25">
      <c r="A603">
        <v>38</v>
      </c>
      <c r="B603">
        <v>1</v>
      </c>
      <c r="C603">
        <v>1</v>
      </c>
      <c r="D603" s="5">
        <v>0</v>
      </c>
      <c r="E603">
        <v>2</v>
      </c>
      <c r="F603">
        <v>2</v>
      </c>
      <c r="G603">
        <v>1</v>
      </c>
      <c r="H603" s="5">
        <v>0</v>
      </c>
      <c r="I603">
        <v>2</v>
      </c>
      <c r="J603">
        <v>4</v>
      </c>
    </row>
    <row r="604" spans="1:10" x14ac:dyDescent="0.25">
      <c r="A604">
        <v>35.299999999999997</v>
      </c>
      <c r="B604">
        <v>1</v>
      </c>
      <c r="C604">
        <v>1</v>
      </c>
      <c r="D604" s="5">
        <v>0</v>
      </c>
      <c r="E604">
        <v>2</v>
      </c>
      <c r="F604">
        <v>2</v>
      </c>
      <c r="G604">
        <v>1</v>
      </c>
      <c r="H604" s="5">
        <v>0</v>
      </c>
      <c r="I604">
        <v>2.4</v>
      </c>
      <c r="J604">
        <v>4</v>
      </c>
    </row>
    <row r="605" spans="1:10" x14ac:dyDescent="0.25">
      <c r="A605">
        <v>40.1</v>
      </c>
      <c r="B605">
        <v>5</v>
      </c>
      <c r="C605">
        <v>0</v>
      </c>
      <c r="D605" s="5">
        <v>0</v>
      </c>
      <c r="E605">
        <v>2</v>
      </c>
      <c r="F605">
        <v>2</v>
      </c>
      <c r="G605">
        <v>1</v>
      </c>
      <c r="H605" s="5">
        <v>0</v>
      </c>
      <c r="I605">
        <v>2.4</v>
      </c>
      <c r="J605">
        <v>4</v>
      </c>
    </row>
    <row r="606" spans="1:10" x14ac:dyDescent="0.25">
      <c r="A606">
        <v>46.2622</v>
      </c>
      <c r="B606">
        <v>5</v>
      </c>
      <c r="C606">
        <v>0</v>
      </c>
      <c r="D606" s="5">
        <v>0</v>
      </c>
      <c r="E606">
        <v>2</v>
      </c>
      <c r="F606">
        <v>2</v>
      </c>
      <c r="G606">
        <v>1</v>
      </c>
      <c r="H606" s="5">
        <v>0</v>
      </c>
      <c r="I606">
        <v>1.5</v>
      </c>
      <c r="J606">
        <v>4</v>
      </c>
    </row>
    <row r="607" spans="1:10" x14ac:dyDescent="0.25">
      <c r="A607">
        <v>49.3</v>
      </c>
      <c r="B607">
        <v>5</v>
      </c>
      <c r="C607">
        <v>1</v>
      </c>
      <c r="D607" s="5">
        <v>0</v>
      </c>
      <c r="E607">
        <v>2</v>
      </c>
      <c r="F607">
        <v>2</v>
      </c>
      <c r="G607">
        <v>1</v>
      </c>
      <c r="H607" s="5">
        <v>0</v>
      </c>
      <c r="I607">
        <v>1.5</v>
      </c>
      <c r="J607">
        <v>4</v>
      </c>
    </row>
    <row r="608" spans="1:10" x14ac:dyDescent="0.25">
      <c r="A608">
        <v>47.4</v>
      </c>
      <c r="B608">
        <v>5</v>
      </c>
      <c r="C608">
        <v>1</v>
      </c>
      <c r="D608" s="5">
        <v>0</v>
      </c>
      <c r="E608">
        <v>2</v>
      </c>
      <c r="F608">
        <v>2</v>
      </c>
      <c r="G608">
        <v>1</v>
      </c>
      <c r="H608" s="5">
        <v>0</v>
      </c>
      <c r="I608">
        <v>1.5</v>
      </c>
      <c r="J608">
        <v>4</v>
      </c>
    </row>
    <row r="609" spans="1:10" x14ac:dyDescent="0.25">
      <c r="A609">
        <v>42.6</v>
      </c>
      <c r="B609">
        <v>4</v>
      </c>
      <c r="C609">
        <v>1</v>
      </c>
      <c r="D609" s="5">
        <v>0</v>
      </c>
      <c r="E609">
        <v>2</v>
      </c>
      <c r="F609">
        <v>2</v>
      </c>
      <c r="G609">
        <v>1</v>
      </c>
      <c r="H609" s="5">
        <v>0</v>
      </c>
      <c r="I609">
        <v>2</v>
      </c>
      <c r="J609">
        <v>4</v>
      </c>
    </row>
    <row r="610" spans="1:10" x14ac:dyDescent="0.25">
      <c r="A610">
        <v>43.5</v>
      </c>
      <c r="B610">
        <v>5</v>
      </c>
      <c r="C610">
        <v>0</v>
      </c>
      <c r="D610" s="5">
        <v>0</v>
      </c>
      <c r="E610">
        <v>2</v>
      </c>
      <c r="F610">
        <v>2</v>
      </c>
      <c r="G610">
        <v>1</v>
      </c>
      <c r="H610" s="5">
        <v>0</v>
      </c>
      <c r="I610">
        <v>2</v>
      </c>
      <c r="J610">
        <v>4</v>
      </c>
    </row>
    <row r="611" spans="1:10" x14ac:dyDescent="0.25">
      <c r="A611">
        <v>33.299999999999997</v>
      </c>
      <c r="B611">
        <v>5</v>
      </c>
      <c r="C611">
        <v>1</v>
      </c>
      <c r="D611" s="5">
        <v>0</v>
      </c>
      <c r="E611">
        <v>2</v>
      </c>
      <c r="F611">
        <v>2</v>
      </c>
      <c r="G611">
        <v>1</v>
      </c>
      <c r="H611" s="5">
        <v>0</v>
      </c>
      <c r="I611">
        <v>3.5</v>
      </c>
      <c r="J611">
        <v>6</v>
      </c>
    </row>
    <row r="612" spans="1:10" x14ac:dyDescent="0.25">
      <c r="A612">
        <v>32.348999999999997</v>
      </c>
      <c r="B612">
        <v>5</v>
      </c>
      <c r="C612">
        <v>1</v>
      </c>
      <c r="D612" s="5">
        <v>0</v>
      </c>
      <c r="E612">
        <v>2</v>
      </c>
      <c r="F612">
        <v>2</v>
      </c>
      <c r="G612">
        <v>1</v>
      </c>
      <c r="H612" s="5">
        <v>0</v>
      </c>
      <c r="I612">
        <v>3.5</v>
      </c>
      <c r="J612">
        <v>6</v>
      </c>
    </row>
    <row r="613" spans="1:10" x14ac:dyDescent="0.25">
      <c r="A613">
        <v>43.5</v>
      </c>
      <c r="B613">
        <v>4</v>
      </c>
      <c r="C613">
        <v>1</v>
      </c>
      <c r="D613" s="5">
        <v>0</v>
      </c>
      <c r="E613">
        <v>2</v>
      </c>
      <c r="F613">
        <v>2</v>
      </c>
      <c r="G613">
        <v>1</v>
      </c>
      <c r="H613" s="5">
        <v>0</v>
      </c>
      <c r="I613">
        <v>1.6</v>
      </c>
      <c r="J613">
        <v>4</v>
      </c>
    </row>
    <row r="614" spans="1:10" x14ac:dyDescent="0.25">
      <c r="A614">
        <v>44.2</v>
      </c>
      <c r="B614">
        <v>5</v>
      </c>
      <c r="C614">
        <v>0</v>
      </c>
      <c r="D614" s="5">
        <v>0</v>
      </c>
      <c r="E614">
        <v>2</v>
      </c>
      <c r="F614">
        <v>2</v>
      </c>
      <c r="G614">
        <v>1</v>
      </c>
      <c r="H614" s="5">
        <v>0</v>
      </c>
      <c r="I614">
        <v>1.6</v>
      </c>
      <c r="J614">
        <v>4</v>
      </c>
    </row>
    <row r="615" spans="1:10" x14ac:dyDescent="0.25">
      <c r="A615">
        <v>41.8</v>
      </c>
      <c r="B615">
        <v>4</v>
      </c>
      <c r="C615">
        <v>1</v>
      </c>
      <c r="D615" s="5">
        <v>1</v>
      </c>
      <c r="E615">
        <v>2</v>
      </c>
      <c r="F615">
        <v>2</v>
      </c>
      <c r="G615">
        <v>1</v>
      </c>
      <c r="H615" s="5">
        <v>0</v>
      </c>
      <c r="I615">
        <v>2</v>
      </c>
      <c r="J615">
        <v>4</v>
      </c>
    </row>
    <row r="616" spans="1:10" x14ac:dyDescent="0.25">
      <c r="A616">
        <v>42.8</v>
      </c>
      <c r="B616">
        <v>5</v>
      </c>
      <c r="C616">
        <v>0</v>
      </c>
      <c r="D616" s="5">
        <v>0</v>
      </c>
      <c r="E616">
        <v>2</v>
      </c>
      <c r="F616">
        <v>2</v>
      </c>
      <c r="G616">
        <v>1</v>
      </c>
      <c r="H616" s="5">
        <v>0</v>
      </c>
      <c r="I616">
        <v>2</v>
      </c>
      <c r="J616">
        <v>4</v>
      </c>
    </row>
    <row r="617" spans="1:10" x14ac:dyDescent="0.25">
      <c r="A617">
        <v>34.700000000000003</v>
      </c>
      <c r="B617">
        <v>6</v>
      </c>
      <c r="C617">
        <v>1</v>
      </c>
      <c r="D617" s="5">
        <v>0</v>
      </c>
      <c r="E617">
        <v>2</v>
      </c>
      <c r="F617">
        <v>2</v>
      </c>
      <c r="G617">
        <v>1</v>
      </c>
      <c r="H617" s="5">
        <v>0</v>
      </c>
      <c r="I617">
        <v>2</v>
      </c>
      <c r="J617">
        <v>4</v>
      </c>
    </row>
    <row r="618" spans="1:10" x14ac:dyDescent="0.25">
      <c r="A618">
        <v>37.221800000000002</v>
      </c>
      <c r="B618">
        <v>5</v>
      </c>
      <c r="C618">
        <v>0</v>
      </c>
      <c r="D618" s="5">
        <v>0</v>
      </c>
      <c r="E618">
        <v>2</v>
      </c>
      <c r="F618">
        <v>2</v>
      </c>
      <c r="G618">
        <v>1</v>
      </c>
      <c r="H618" s="5">
        <v>0</v>
      </c>
      <c r="I618">
        <v>2.4</v>
      </c>
      <c r="J618">
        <v>4</v>
      </c>
    </row>
    <row r="619" spans="1:10" x14ac:dyDescent="0.25">
      <c r="A619">
        <v>37.491100000000003</v>
      </c>
      <c r="B619">
        <v>1</v>
      </c>
      <c r="C619">
        <v>0</v>
      </c>
      <c r="D619" s="5">
        <v>0</v>
      </c>
      <c r="E619">
        <v>2</v>
      </c>
      <c r="F619">
        <v>2</v>
      </c>
      <c r="G619">
        <v>1</v>
      </c>
      <c r="H619" s="5">
        <v>0</v>
      </c>
      <c r="I619">
        <v>2.4</v>
      </c>
      <c r="J619">
        <v>4</v>
      </c>
    </row>
    <row r="620" spans="1:10" x14ac:dyDescent="0.25">
      <c r="A620">
        <v>41.798999999999999</v>
      </c>
      <c r="B620">
        <v>6</v>
      </c>
      <c r="C620">
        <v>0</v>
      </c>
      <c r="D620" s="5">
        <v>0</v>
      </c>
      <c r="E620">
        <v>2</v>
      </c>
      <c r="F620">
        <v>2</v>
      </c>
      <c r="G620">
        <v>1</v>
      </c>
      <c r="H620" s="5">
        <v>0</v>
      </c>
      <c r="I620">
        <v>1.8</v>
      </c>
      <c r="J620">
        <v>4</v>
      </c>
    </row>
    <row r="621" spans="1:10" x14ac:dyDescent="0.25">
      <c r="A621">
        <v>43.260899999999999</v>
      </c>
      <c r="B621">
        <v>1</v>
      </c>
      <c r="C621">
        <v>1</v>
      </c>
      <c r="D621" s="5">
        <v>0</v>
      </c>
      <c r="E621">
        <v>2</v>
      </c>
      <c r="F621">
        <v>2</v>
      </c>
      <c r="G621">
        <v>1</v>
      </c>
      <c r="H621" s="5">
        <v>0</v>
      </c>
      <c r="I621">
        <v>1.8</v>
      </c>
      <c r="J621">
        <v>4</v>
      </c>
    </row>
    <row r="622" spans="1:10" x14ac:dyDescent="0.25">
      <c r="A622">
        <v>43.7</v>
      </c>
      <c r="B622">
        <v>4</v>
      </c>
      <c r="C622">
        <v>1</v>
      </c>
      <c r="D622" s="5">
        <v>0</v>
      </c>
      <c r="E622">
        <v>2</v>
      </c>
      <c r="F622">
        <v>2</v>
      </c>
      <c r="G622">
        <v>1</v>
      </c>
      <c r="H622" s="5">
        <v>0</v>
      </c>
      <c r="I622">
        <v>1.8</v>
      </c>
      <c r="J622">
        <v>4</v>
      </c>
    </row>
    <row r="623" spans="1:10" x14ac:dyDescent="0.25">
      <c r="A623">
        <v>44.8</v>
      </c>
      <c r="B623">
        <v>5</v>
      </c>
      <c r="C623">
        <v>0</v>
      </c>
      <c r="D623" s="5">
        <v>0</v>
      </c>
      <c r="E623">
        <v>2</v>
      </c>
      <c r="F623">
        <v>2</v>
      </c>
      <c r="G623">
        <v>1</v>
      </c>
      <c r="H623" s="5">
        <v>0</v>
      </c>
      <c r="I623">
        <v>1.8</v>
      </c>
      <c r="J623">
        <v>4</v>
      </c>
    </row>
    <row r="624" spans="1:10" x14ac:dyDescent="0.25">
      <c r="A624">
        <v>40</v>
      </c>
      <c r="B624">
        <v>5</v>
      </c>
      <c r="C624">
        <v>1</v>
      </c>
      <c r="D624" s="5">
        <v>0</v>
      </c>
      <c r="E624">
        <v>2</v>
      </c>
      <c r="F624">
        <v>2</v>
      </c>
      <c r="G624">
        <v>1</v>
      </c>
      <c r="H624" s="5">
        <v>0</v>
      </c>
      <c r="I624">
        <v>2.4</v>
      </c>
      <c r="J624">
        <v>4</v>
      </c>
    </row>
    <row r="625" spans="1:10" x14ac:dyDescent="0.25">
      <c r="A625">
        <v>38.6</v>
      </c>
      <c r="B625">
        <v>5</v>
      </c>
      <c r="C625">
        <v>0</v>
      </c>
      <c r="D625" s="5">
        <v>0</v>
      </c>
      <c r="E625">
        <v>2</v>
      </c>
      <c r="F625">
        <v>2</v>
      </c>
      <c r="G625">
        <v>1</v>
      </c>
      <c r="H625" s="5">
        <v>0</v>
      </c>
      <c r="I625">
        <v>2.4</v>
      </c>
      <c r="J625">
        <v>4</v>
      </c>
    </row>
    <row r="626" spans="1:10" x14ac:dyDescent="0.25">
      <c r="A626">
        <v>35.587699999999998</v>
      </c>
      <c r="B626">
        <v>4</v>
      </c>
      <c r="C626">
        <v>1</v>
      </c>
      <c r="D626" s="5">
        <v>0</v>
      </c>
      <c r="E626">
        <v>2</v>
      </c>
      <c r="F626">
        <v>2</v>
      </c>
      <c r="G626">
        <v>1</v>
      </c>
      <c r="H626" s="5">
        <v>0</v>
      </c>
      <c r="I626">
        <v>2.4</v>
      </c>
      <c r="J626">
        <v>4</v>
      </c>
    </row>
    <row r="627" spans="1:10" x14ac:dyDescent="0.25">
      <c r="A627">
        <v>37.5</v>
      </c>
      <c r="B627">
        <v>5</v>
      </c>
      <c r="C627">
        <v>1</v>
      </c>
      <c r="D627" s="5">
        <v>0</v>
      </c>
      <c r="E627">
        <v>2</v>
      </c>
      <c r="F627">
        <v>2</v>
      </c>
      <c r="G627">
        <v>0</v>
      </c>
      <c r="H627" s="5">
        <v>0</v>
      </c>
      <c r="I627">
        <v>2</v>
      </c>
      <c r="J627">
        <v>4</v>
      </c>
    </row>
    <row r="628" spans="1:10" x14ac:dyDescent="0.25">
      <c r="A628">
        <v>43.1</v>
      </c>
      <c r="B628">
        <v>6</v>
      </c>
      <c r="C628">
        <v>0</v>
      </c>
      <c r="D628" s="5">
        <v>0</v>
      </c>
      <c r="E628">
        <v>2</v>
      </c>
      <c r="F628">
        <v>2</v>
      </c>
      <c r="G628">
        <v>0</v>
      </c>
      <c r="H628" s="5">
        <v>0</v>
      </c>
      <c r="I628">
        <v>2</v>
      </c>
      <c r="J628">
        <v>4</v>
      </c>
    </row>
    <row r="629" spans="1:10" x14ac:dyDescent="0.25">
      <c r="A629">
        <v>41.0456</v>
      </c>
      <c r="B629">
        <v>6</v>
      </c>
      <c r="C629">
        <v>0</v>
      </c>
      <c r="D629" s="5">
        <v>0</v>
      </c>
      <c r="E629">
        <v>2</v>
      </c>
      <c r="F629">
        <v>2</v>
      </c>
      <c r="G629">
        <v>0</v>
      </c>
      <c r="H629" s="5">
        <v>0</v>
      </c>
      <c r="I629">
        <v>2</v>
      </c>
      <c r="J629">
        <v>4</v>
      </c>
    </row>
    <row r="630" spans="1:10" x14ac:dyDescent="0.25">
      <c r="A630">
        <v>38.462699999999998</v>
      </c>
      <c r="B630">
        <v>6</v>
      </c>
      <c r="C630">
        <v>1</v>
      </c>
      <c r="D630" s="5">
        <v>0</v>
      </c>
      <c r="E630">
        <v>2</v>
      </c>
      <c r="F630">
        <v>2</v>
      </c>
      <c r="G630">
        <v>0</v>
      </c>
      <c r="H630" s="5">
        <v>0</v>
      </c>
      <c r="I630">
        <v>2</v>
      </c>
      <c r="J630">
        <v>4</v>
      </c>
    </row>
    <row r="631" spans="1:10" x14ac:dyDescent="0.25">
      <c r="A631">
        <v>38.200000000000003</v>
      </c>
      <c r="B631">
        <v>5</v>
      </c>
      <c r="C631">
        <v>1</v>
      </c>
      <c r="D631" s="5">
        <v>0</v>
      </c>
      <c r="E631">
        <v>2</v>
      </c>
      <c r="F631">
        <v>2</v>
      </c>
      <c r="G631">
        <v>0</v>
      </c>
      <c r="H631" s="5">
        <v>0</v>
      </c>
      <c r="I631">
        <v>2</v>
      </c>
      <c r="J631">
        <v>4</v>
      </c>
    </row>
    <row r="632" spans="1:10" x14ac:dyDescent="0.25">
      <c r="A632">
        <v>37.070999999999998</v>
      </c>
      <c r="B632">
        <v>5</v>
      </c>
      <c r="C632">
        <v>0</v>
      </c>
      <c r="D632" s="5">
        <v>0</v>
      </c>
      <c r="E632">
        <v>2</v>
      </c>
      <c r="F632">
        <v>2</v>
      </c>
      <c r="G632">
        <v>0</v>
      </c>
      <c r="H632" s="5">
        <v>1</v>
      </c>
      <c r="I632">
        <v>2.5</v>
      </c>
      <c r="J632">
        <v>4</v>
      </c>
    </row>
    <row r="633" spans="1:10" x14ac:dyDescent="0.25">
      <c r="A633">
        <v>35.922600000000003</v>
      </c>
      <c r="B633">
        <v>4</v>
      </c>
      <c r="C633">
        <v>1</v>
      </c>
      <c r="D633" s="5">
        <v>0</v>
      </c>
      <c r="E633">
        <v>2</v>
      </c>
      <c r="F633">
        <v>2</v>
      </c>
      <c r="G633">
        <v>0</v>
      </c>
      <c r="H633" s="5">
        <v>1</v>
      </c>
      <c r="I633">
        <v>2.5</v>
      </c>
      <c r="J633">
        <v>4</v>
      </c>
    </row>
    <row r="634" spans="1:10" x14ac:dyDescent="0.25">
      <c r="A634">
        <v>34.143500000000003</v>
      </c>
      <c r="B634">
        <v>5</v>
      </c>
      <c r="C634">
        <v>0</v>
      </c>
      <c r="D634" s="5">
        <v>0</v>
      </c>
      <c r="E634">
        <v>2</v>
      </c>
      <c r="F634">
        <v>2</v>
      </c>
      <c r="G634">
        <v>1</v>
      </c>
      <c r="H634" s="5">
        <v>0</v>
      </c>
      <c r="I634">
        <v>2.5</v>
      </c>
      <c r="J634">
        <v>4</v>
      </c>
    </row>
    <row r="635" spans="1:10" x14ac:dyDescent="0.25">
      <c r="A635">
        <v>32.910299999999999</v>
      </c>
      <c r="B635">
        <v>4</v>
      </c>
      <c r="C635">
        <v>1</v>
      </c>
      <c r="D635" s="5">
        <v>0</v>
      </c>
      <c r="E635">
        <v>2</v>
      </c>
      <c r="F635">
        <v>2</v>
      </c>
      <c r="G635">
        <v>1</v>
      </c>
      <c r="H635" s="5">
        <v>0</v>
      </c>
      <c r="I635">
        <v>2.5</v>
      </c>
      <c r="J635">
        <v>4</v>
      </c>
    </row>
    <row r="636" spans="1:10" x14ac:dyDescent="0.25">
      <c r="A636">
        <v>31.8</v>
      </c>
      <c r="B636">
        <v>6</v>
      </c>
      <c r="C636">
        <v>0</v>
      </c>
      <c r="D636" s="5">
        <v>0</v>
      </c>
      <c r="E636">
        <v>2</v>
      </c>
      <c r="F636">
        <v>2</v>
      </c>
      <c r="G636">
        <v>1</v>
      </c>
      <c r="H636" s="5">
        <v>0</v>
      </c>
      <c r="I636">
        <v>2.5</v>
      </c>
      <c r="J636">
        <v>4</v>
      </c>
    </row>
    <row r="637" spans="1:10" x14ac:dyDescent="0.25">
      <c r="A637">
        <v>42.3461</v>
      </c>
      <c r="B637">
        <v>6</v>
      </c>
      <c r="C637">
        <v>0</v>
      </c>
      <c r="D637" s="5">
        <v>0</v>
      </c>
      <c r="E637">
        <v>2</v>
      </c>
      <c r="F637">
        <v>2</v>
      </c>
      <c r="G637">
        <v>1</v>
      </c>
      <c r="H637" s="5">
        <v>0</v>
      </c>
      <c r="I637">
        <v>2</v>
      </c>
      <c r="J637">
        <v>4</v>
      </c>
    </row>
    <row r="638" spans="1:10" x14ac:dyDescent="0.25">
      <c r="A638">
        <v>41.566099999999999</v>
      </c>
      <c r="B638">
        <v>1</v>
      </c>
      <c r="C638">
        <v>1</v>
      </c>
      <c r="D638" s="5">
        <v>0</v>
      </c>
      <c r="E638">
        <v>2</v>
      </c>
      <c r="F638">
        <v>2</v>
      </c>
      <c r="G638">
        <v>1</v>
      </c>
      <c r="H638" s="5">
        <v>0</v>
      </c>
      <c r="I638">
        <v>2</v>
      </c>
      <c r="J638">
        <v>4</v>
      </c>
    </row>
    <row r="639" spans="1:10" x14ac:dyDescent="0.25">
      <c r="A639">
        <v>41.707799999999999</v>
      </c>
      <c r="B639">
        <v>6</v>
      </c>
      <c r="C639">
        <v>0</v>
      </c>
      <c r="D639" s="5">
        <v>0</v>
      </c>
      <c r="E639">
        <v>2</v>
      </c>
      <c r="F639">
        <v>2</v>
      </c>
      <c r="G639">
        <v>1</v>
      </c>
      <c r="H639" s="5">
        <v>0</v>
      </c>
      <c r="I639">
        <v>2</v>
      </c>
      <c r="J639">
        <v>4</v>
      </c>
    </row>
    <row r="640" spans="1:10" x14ac:dyDescent="0.25">
      <c r="A640">
        <v>40.234499999999997</v>
      </c>
      <c r="B640">
        <v>1</v>
      </c>
      <c r="C640">
        <v>1</v>
      </c>
      <c r="D640" s="5">
        <v>0</v>
      </c>
      <c r="E640">
        <v>2</v>
      </c>
      <c r="F640">
        <v>2</v>
      </c>
      <c r="G640">
        <v>1</v>
      </c>
      <c r="H640" s="5">
        <v>0</v>
      </c>
      <c r="I640">
        <v>2</v>
      </c>
      <c r="J640">
        <v>4</v>
      </c>
    </row>
    <row r="641" spans="1:10" x14ac:dyDescent="0.25">
      <c r="A641">
        <v>43.628999999999998</v>
      </c>
      <c r="B641">
        <v>4</v>
      </c>
      <c r="C641">
        <v>1</v>
      </c>
      <c r="D641" s="5">
        <v>0</v>
      </c>
      <c r="E641">
        <v>2</v>
      </c>
      <c r="F641">
        <v>2</v>
      </c>
      <c r="G641">
        <v>1</v>
      </c>
      <c r="H641" s="5">
        <v>0</v>
      </c>
      <c r="I641">
        <v>1.8</v>
      </c>
      <c r="J641">
        <v>4</v>
      </c>
    </row>
    <row r="642" spans="1:10" x14ac:dyDescent="0.25">
      <c r="A642">
        <v>44.7393</v>
      </c>
      <c r="B642">
        <v>5</v>
      </c>
      <c r="C642">
        <v>0</v>
      </c>
      <c r="D642" s="5">
        <v>0</v>
      </c>
      <c r="E642">
        <v>2</v>
      </c>
      <c r="F642">
        <v>2</v>
      </c>
      <c r="G642">
        <v>1</v>
      </c>
      <c r="H642" s="5">
        <v>0</v>
      </c>
      <c r="I642">
        <v>1.8</v>
      </c>
      <c r="J642">
        <v>4</v>
      </c>
    </row>
    <row r="643" spans="1:10" x14ac:dyDescent="0.25">
      <c r="A643">
        <v>36.159599999999998</v>
      </c>
      <c r="B643">
        <v>4</v>
      </c>
      <c r="C643">
        <v>1</v>
      </c>
      <c r="D643" s="5">
        <v>0</v>
      </c>
      <c r="E643">
        <v>2</v>
      </c>
      <c r="F643">
        <v>2</v>
      </c>
      <c r="G643">
        <v>1</v>
      </c>
      <c r="H643" s="5">
        <v>0</v>
      </c>
      <c r="I643">
        <v>2.4</v>
      </c>
      <c r="J643">
        <v>4</v>
      </c>
    </row>
    <row r="644" spans="1:10" x14ac:dyDescent="0.25">
      <c r="A644">
        <v>38.957500000000003</v>
      </c>
      <c r="B644">
        <v>5</v>
      </c>
      <c r="C644">
        <v>0</v>
      </c>
      <c r="D644" s="5">
        <v>0</v>
      </c>
      <c r="E644">
        <v>2</v>
      </c>
      <c r="F644">
        <v>2</v>
      </c>
      <c r="G644">
        <v>1</v>
      </c>
      <c r="H644" s="5">
        <v>0</v>
      </c>
      <c r="I644">
        <v>2.4</v>
      </c>
      <c r="J644">
        <v>4</v>
      </c>
    </row>
    <row r="645" spans="1:10" x14ac:dyDescent="0.25">
      <c r="A645">
        <v>40.279600000000002</v>
      </c>
      <c r="B645">
        <v>5</v>
      </c>
      <c r="C645">
        <v>1</v>
      </c>
      <c r="D645" s="5">
        <v>0</v>
      </c>
      <c r="E645">
        <v>2</v>
      </c>
      <c r="F645">
        <v>2</v>
      </c>
      <c r="G645">
        <v>1</v>
      </c>
      <c r="H645" s="5">
        <v>0</v>
      </c>
      <c r="I645">
        <v>2.4</v>
      </c>
      <c r="J645">
        <v>4</v>
      </c>
    </row>
    <row r="646" spans="1:10" x14ac:dyDescent="0.25">
      <c r="A646">
        <v>38.700000000000003</v>
      </c>
      <c r="B646">
        <v>5</v>
      </c>
      <c r="C646">
        <v>0</v>
      </c>
      <c r="D646" s="5">
        <v>0</v>
      </c>
      <c r="E646">
        <v>2</v>
      </c>
      <c r="F646">
        <v>2</v>
      </c>
      <c r="G646">
        <v>1</v>
      </c>
      <c r="H646" s="5">
        <v>0</v>
      </c>
      <c r="I646">
        <v>2.4</v>
      </c>
      <c r="J646">
        <v>4</v>
      </c>
    </row>
    <row r="647" spans="1:10" x14ac:dyDescent="0.25">
      <c r="A647">
        <v>38.700000000000003</v>
      </c>
      <c r="B647">
        <v>4</v>
      </c>
      <c r="C647">
        <v>1</v>
      </c>
      <c r="D647" s="5">
        <v>0</v>
      </c>
      <c r="E647">
        <v>2</v>
      </c>
      <c r="F647">
        <v>2</v>
      </c>
      <c r="G647">
        <v>1</v>
      </c>
      <c r="H647" s="5">
        <v>0</v>
      </c>
      <c r="I647">
        <v>2.4</v>
      </c>
      <c r="J647">
        <v>4</v>
      </c>
    </row>
    <row r="648" spans="1:10" x14ac:dyDescent="0.25">
      <c r="A648">
        <v>60.1</v>
      </c>
      <c r="B648">
        <v>6</v>
      </c>
      <c r="C648">
        <v>0</v>
      </c>
      <c r="D648" s="5">
        <v>0</v>
      </c>
      <c r="E648">
        <v>2</v>
      </c>
      <c r="F648">
        <v>2</v>
      </c>
      <c r="G648">
        <v>0</v>
      </c>
      <c r="H648" s="5">
        <v>0</v>
      </c>
      <c r="I648">
        <v>2</v>
      </c>
      <c r="J648">
        <v>4</v>
      </c>
    </row>
    <row r="649" spans="1:10" x14ac:dyDescent="0.25">
      <c r="A649">
        <v>58.534999999999997</v>
      </c>
      <c r="B649">
        <v>6</v>
      </c>
      <c r="C649">
        <v>0</v>
      </c>
      <c r="D649" s="5">
        <v>0</v>
      </c>
      <c r="E649">
        <v>2</v>
      </c>
      <c r="F649">
        <v>2</v>
      </c>
      <c r="G649">
        <v>0</v>
      </c>
      <c r="H649" s="5">
        <v>0</v>
      </c>
      <c r="I649">
        <v>2</v>
      </c>
      <c r="J649">
        <v>4</v>
      </c>
    </row>
    <row r="650" spans="1:10" x14ac:dyDescent="0.25">
      <c r="A650">
        <v>39.571399999999997</v>
      </c>
      <c r="B650">
        <v>5</v>
      </c>
      <c r="C650">
        <v>0</v>
      </c>
      <c r="D650" s="5">
        <v>0</v>
      </c>
      <c r="E650">
        <v>2</v>
      </c>
      <c r="F650">
        <v>2</v>
      </c>
      <c r="G650">
        <v>1</v>
      </c>
      <c r="H650" s="5">
        <v>0</v>
      </c>
      <c r="I650">
        <v>2.5</v>
      </c>
      <c r="J650">
        <v>5</v>
      </c>
    </row>
    <row r="651" spans="1:10" x14ac:dyDescent="0.25">
      <c r="A651">
        <v>40.0169</v>
      </c>
      <c r="B651">
        <v>6</v>
      </c>
      <c r="C651">
        <v>0</v>
      </c>
      <c r="D651" s="5">
        <v>0</v>
      </c>
      <c r="E651">
        <v>2</v>
      </c>
      <c r="F651">
        <v>2</v>
      </c>
      <c r="G651">
        <v>1</v>
      </c>
      <c r="H651" s="5">
        <v>0</v>
      </c>
      <c r="I651">
        <v>2.5</v>
      </c>
      <c r="J651">
        <v>5</v>
      </c>
    </row>
    <row r="652" spans="1:10" x14ac:dyDescent="0.25">
      <c r="A652">
        <v>37.6</v>
      </c>
      <c r="B652">
        <v>5</v>
      </c>
      <c r="C652">
        <v>1</v>
      </c>
      <c r="D652" s="5">
        <v>0</v>
      </c>
      <c r="E652">
        <v>2</v>
      </c>
      <c r="F652">
        <v>2</v>
      </c>
      <c r="G652">
        <v>1</v>
      </c>
      <c r="H652" s="5">
        <v>0</v>
      </c>
      <c r="I652">
        <v>2.5</v>
      </c>
      <c r="J652">
        <v>5</v>
      </c>
    </row>
    <row r="653" spans="1:10" x14ac:dyDescent="0.25">
      <c r="A653">
        <v>37.5</v>
      </c>
      <c r="B653">
        <v>6</v>
      </c>
      <c r="C653">
        <v>0</v>
      </c>
      <c r="D653" s="5">
        <v>0</v>
      </c>
      <c r="E653">
        <v>2</v>
      </c>
      <c r="F653">
        <v>2</v>
      </c>
      <c r="G653">
        <v>1</v>
      </c>
      <c r="H653" s="5">
        <v>0</v>
      </c>
      <c r="I653">
        <v>2.5</v>
      </c>
      <c r="J653">
        <v>5</v>
      </c>
    </row>
    <row r="654" spans="1:10" x14ac:dyDescent="0.25">
      <c r="A654">
        <v>39.347999999999999</v>
      </c>
      <c r="B654">
        <v>5</v>
      </c>
      <c r="C654">
        <v>1</v>
      </c>
      <c r="D654" s="5">
        <v>0</v>
      </c>
      <c r="E654">
        <v>2</v>
      </c>
      <c r="F654">
        <v>2</v>
      </c>
      <c r="G654">
        <v>1</v>
      </c>
      <c r="H654" s="5">
        <v>0</v>
      </c>
      <c r="I654">
        <v>2.4</v>
      </c>
      <c r="J654">
        <v>5</v>
      </c>
    </row>
    <row r="655" spans="1:10" x14ac:dyDescent="0.25">
      <c r="A655">
        <v>40.4</v>
      </c>
      <c r="B655">
        <v>6</v>
      </c>
      <c r="C655">
        <v>0</v>
      </c>
      <c r="D655" s="5">
        <v>0</v>
      </c>
      <c r="E655">
        <v>2</v>
      </c>
      <c r="F655">
        <v>2</v>
      </c>
      <c r="G655">
        <v>1</v>
      </c>
      <c r="H655" s="5">
        <v>0</v>
      </c>
      <c r="I655">
        <v>2.5</v>
      </c>
      <c r="J655">
        <v>5</v>
      </c>
    </row>
    <row r="656" spans="1:10" x14ac:dyDescent="0.25">
      <c r="A656">
        <v>40.6</v>
      </c>
      <c r="B656">
        <v>5</v>
      </c>
      <c r="C656">
        <v>1</v>
      </c>
      <c r="D656" s="5">
        <v>0</v>
      </c>
      <c r="E656">
        <v>2</v>
      </c>
      <c r="F656">
        <v>2</v>
      </c>
      <c r="G656">
        <v>1</v>
      </c>
      <c r="H656" s="5">
        <v>0</v>
      </c>
      <c r="I656">
        <v>2.5</v>
      </c>
      <c r="J656">
        <v>5</v>
      </c>
    </row>
    <row r="657" spans="1:10" x14ac:dyDescent="0.25">
      <c r="A657">
        <v>34.7286</v>
      </c>
      <c r="B657">
        <v>6</v>
      </c>
      <c r="C657">
        <v>1</v>
      </c>
      <c r="D657" s="5">
        <v>0</v>
      </c>
      <c r="E657">
        <v>2</v>
      </c>
      <c r="F657">
        <v>2</v>
      </c>
      <c r="G657">
        <v>1</v>
      </c>
      <c r="H657" s="5">
        <v>0</v>
      </c>
      <c r="I657">
        <v>3</v>
      </c>
      <c r="J657">
        <v>6</v>
      </c>
    </row>
    <row r="658" spans="1:10" x14ac:dyDescent="0.25">
      <c r="A658">
        <v>32.5289</v>
      </c>
      <c r="B658">
        <v>6</v>
      </c>
      <c r="C658">
        <v>0</v>
      </c>
      <c r="D658" s="5">
        <v>0</v>
      </c>
      <c r="E658">
        <v>2</v>
      </c>
      <c r="F658">
        <v>2</v>
      </c>
      <c r="G658">
        <v>1</v>
      </c>
      <c r="H658" s="5">
        <v>0</v>
      </c>
      <c r="I658">
        <v>3</v>
      </c>
      <c r="J658">
        <v>6</v>
      </c>
    </row>
    <row r="659" spans="1:10" x14ac:dyDescent="0.25">
      <c r="A659">
        <v>33.722900000000003</v>
      </c>
      <c r="B659">
        <v>6</v>
      </c>
      <c r="C659">
        <v>1</v>
      </c>
      <c r="D659" s="5">
        <v>0</v>
      </c>
      <c r="E659">
        <v>2</v>
      </c>
      <c r="F659">
        <v>2</v>
      </c>
      <c r="G659">
        <v>1</v>
      </c>
      <c r="H659" s="5">
        <v>0</v>
      </c>
      <c r="I659">
        <v>3</v>
      </c>
      <c r="J659">
        <v>6</v>
      </c>
    </row>
    <row r="660" spans="1:10" x14ac:dyDescent="0.25">
      <c r="A660">
        <v>37.071100000000001</v>
      </c>
      <c r="B660">
        <v>4</v>
      </c>
      <c r="C660">
        <v>1</v>
      </c>
      <c r="D660" s="5">
        <v>0</v>
      </c>
      <c r="E660">
        <v>2</v>
      </c>
      <c r="F660">
        <v>2</v>
      </c>
      <c r="G660">
        <v>1</v>
      </c>
      <c r="H660" s="5">
        <v>0</v>
      </c>
      <c r="I660">
        <v>2.4</v>
      </c>
      <c r="J660">
        <v>4</v>
      </c>
    </row>
    <row r="661" spans="1:10" x14ac:dyDescent="0.25">
      <c r="A661">
        <v>35.9</v>
      </c>
      <c r="B661">
        <v>5</v>
      </c>
      <c r="C661">
        <v>1</v>
      </c>
      <c r="D661" s="5">
        <v>0</v>
      </c>
      <c r="E661">
        <v>2</v>
      </c>
      <c r="F661">
        <v>2</v>
      </c>
      <c r="G661">
        <v>1</v>
      </c>
      <c r="H661" s="5">
        <v>0</v>
      </c>
      <c r="I661">
        <v>2.7</v>
      </c>
      <c r="J661">
        <v>6</v>
      </c>
    </row>
    <row r="662" spans="1:10" x14ac:dyDescent="0.25">
      <c r="A662">
        <v>42</v>
      </c>
      <c r="B662">
        <v>6</v>
      </c>
      <c r="C662">
        <v>0</v>
      </c>
      <c r="D662" s="5">
        <v>0</v>
      </c>
      <c r="E662">
        <v>2</v>
      </c>
      <c r="F662">
        <v>2</v>
      </c>
      <c r="G662">
        <v>1</v>
      </c>
      <c r="H662" s="5">
        <v>0</v>
      </c>
      <c r="I662">
        <v>2</v>
      </c>
      <c r="J662">
        <v>4</v>
      </c>
    </row>
    <row r="663" spans="1:10" x14ac:dyDescent="0.25">
      <c r="A663">
        <v>36.4</v>
      </c>
      <c r="B663">
        <v>6</v>
      </c>
      <c r="C663">
        <v>1</v>
      </c>
      <c r="D663" s="5">
        <v>0</v>
      </c>
      <c r="E663">
        <v>2</v>
      </c>
      <c r="F663">
        <v>2</v>
      </c>
      <c r="G663">
        <v>1</v>
      </c>
      <c r="H663" s="5">
        <v>0</v>
      </c>
      <c r="I663">
        <v>3.2</v>
      </c>
      <c r="J663">
        <v>6</v>
      </c>
    </row>
    <row r="664" spans="1:10" x14ac:dyDescent="0.25">
      <c r="A664">
        <v>34.151400000000002</v>
      </c>
      <c r="B664">
        <v>4</v>
      </c>
      <c r="C664">
        <v>1</v>
      </c>
      <c r="D664" s="5">
        <v>0</v>
      </c>
      <c r="E664">
        <v>2</v>
      </c>
      <c r="F664">
        <v>2</v>
      </c>
      <c r="G664">
        <v>0</v>
      </c>
      <c r="H664" s="5">
        <v>0</v>
      </c>
      <c r="I664">
        <v>2.9</v>
      </c>
      <c r="J664">
        <v>4</v>
      </c>
    </row>
    <row r="665" spans="1:10" x14ac:dyDescent="0.25">
      <c r="A665">
        <v>35.323700000000002</v>
      </c>
      <c r="B665">
        <v>5</v>
      </c>
      <c r="C665">
        <v>0</v>
      </c>
      <c r="D665" s="5">
        <v>0</v>
      </c>
      <c r="E665">
        <v>2</v>
      </c>
      <c r="F665">
        <v>2</v>
      </c>
      <c r="G665">
        <v>0</v>
      </c>
      <c r="H665" s="5">
        <v>0</v>
      </c>
      <c r="I665">
        <v>2.9</v>
      </c>
      <c r="J665">
        <v>4</v>
      </c>
    </row>
    <row r="666" spans="1:10" x14ac:dyDescent="0.25">
      <c r="A666">
        <v>31.8217</v>
      </c>
      <c r="B666">
        <v>4</v>
      </c>
      <c r="C666">
        <v>1</v>
      </c>
      <c r="D666" s="5">
        <v>0</v>
      </c>
      <c r="E666">
        <v>2</v>
      </c>
      <c r="F666">
        <v>2</v>
      </c>
      <c r="G666">
        <v>0</v>
      </c>
      <c r="H666" s="5">
        <v>0</v>
      </c>
      <c r="I666">
        <v>3.7</v>
      </c>
      <c r="J666">
        <v>5</v>
      </c>
    </row>
    <row r="667" spans="1:10" x14ac:dyDescent="0.25">
      <c r="A667">
        <v>27.9</v>
      </c>
      <c r="B667">
        <v>4</v>
      </c>
      <c r="C667">
        <v>1</v>
      </c>
      <c r="D667" s="5">
        <v>0</v>
      </c>
      <c r="E667">
        <v>1</v>
      </c>
      <c r="F667">
        <v>1</v>
      </c>
      <c r="G667">
        <v>1</v>
      </c>
      <c r="H667" s="5">
        <v>0</v>
      </c>
      <c r="I667">
        <v>5.3</v>
      </c>
      <c r="J667">
        <v>8</v>
      </c>
    </row>
    <row r="668" spans="1:10" x14ac:dyDescent="0.25">
      <c r="A668">
        <v>27</v>
      </c>
      <c r="B668">
        <v>4</v>
      </c>
      <c r="C668">
        <v>1</v>
      </c>
      <c r="D668" s="5">
        <v>0</v>
      </c>
      <c r="E668">
        <v>2</v>
      </c>
      <c r="F668">
        <v>2</v>
      </c>
      <c r="G668">
        <v>0</v>
      </c>
      <c r="H668" s="5">
        <v>0</v>
      </c>
      <c r="I668">
        <v>3.7</v>
      </c>
      <c r="J668">
        <v>5</v>
      </c>
    </row>
    <row r="669" spans="1:10" x14ac:dyDescent="0.25">
      <c r="A669">
        <v>34.299999999999997</v>
      </c>
      <c r="B669">
        <v>4</v>
      </c>
      <c r="C669">
        <v>1</v>
      </c>
      <c r="D669" s="5">
        <v>0</v>
      </c>
      <c r="E669">
        <v>2</v>
      </c>
      <c r="F669">
        <v>2</v>
      </c>
      <c r="G669">
        <v>0</v>
      </c>
      <c r="H669" s="5">
        <v>0</v>
      </c>
      <c r="I669">
        <v>2.9</v>
      </c>
      <c r="J669">
        <v>4</v>
      </c>
    </row>
    <row r="670" spans="1:10" x14ac:dyDescent="0.25">
      <c r="A670">
        <v>35.5</v>
      </c>
      <c r="B670">
        <v>5</v>
      </c>
      <c r="C670">
        <v>0</v>
      </c>
      <c r="D670" s="5">
        <v>0</v>
      </c>
      <c r="E670">
        <v>2</v>
      </c>
      <c r="F670">
        <v>2</v>
      </c>
      <c r="G670">
        <v>0</v>
      </c>
      <c r="H670" s="5">
        <v>0</v>
      </c>
      <c r="I670">
        <v>2.9</v>
      </c>
      <c r="J670">
        <v>4</v>
      </c>
    </row>
    <row r="671" spans="1:10" x14ac:dyDescent="0.25">
      <c r="A671">
        <v>31.6</v>
      </c>
      <c r="B671">
        <v>4</v>
      </c>
      <c r="C671">
        <v>1</v>
      </c>
      <c r="D671" s="5">
        <v>0</v>
      </c>
      <c r="E671">
        <v>2</v>
      </c>
      <c r="F671">
        <v>2</v>
      </c>
      <c r="G671">
        <v>0</v>
      </c>
      <c r="H671" s="5">
        <v>0</v>
      </c>
      <c r="I671">
        <v>3.7</v>
      </c>
      <c r="J671">
        <v>5</v>
      </c>
    </row>
    <row r="672" spans="1:10" x14ac:dyDescent="0.25">
      <c r="A672">
        <v>27.9</v>
      </c>
      <c r="B672">
        <v>4</v>
      </c>
      <c r="C672">
        <v>1</v>
      </c>
      <c r="D672" s="5">
        <v>0</v>
      </c>
      <c r="E672">
        <v>1</v>
      </c>
      <c r="F672">
        <v>1</v>
      </c>
      <c r="G672">
        <v>1</v>
      </c>
      <c r="H672" s="5">
        <v>0</v>
      </c>
      <c r="I672">
        <v>5.3</v>
      </c>
      <c r="J672">
        <v>8</v>
      </c>
    </row>
    <row r="673" spans="1:10" x14ac:dyDescent="0.25">
      <c r="A673">
        <v>32.8232</v>
      </c>
      <c r="B673">
        <v>5</v>
      </c>
      <c r="C673">
        <v>1</v>
      </c>
      <c r="D673" s="5">
        <v>1</v>
      </c>
      <c r="E673">
        <v>2</v>
      </c>
      <c r="F673">
        <v>2</v>
      </c>
      <c r="G673">
        <v>0</v>
      </c>
      <c r="H673" s="5">
        <v>0</v>
      </c>
      <c r="I673">
        <v>2.2999999999999998</v>
      </c>
      <c r="J673">
        <v>4</v>
      </c>
    </row>
    <row r="674" spans="1:10" x14ac:dyDescent="0.25">
      <c r="A674">
        <v>37.700000000000003</v>
      </c>
      <c r="B674">
        <v>5</v>
      </c>
      <c r="C674">
        <v>0</v>
      </c>
      <c r="D674" s="5">
        <v>1</v>
      </c>
      <c r="E674">
        <v>2</v>
      </c>
      <c r="F674">
        <v>2</v>
      </c>
      <c r="G674">
        <v>0</v>
      </c>
      <c r="H674" s="5">
        <v>0</v>
      </c>
      <c r="I674">
        <v>2.2999999999999998</v>
      </c>
      <c r="J674">
        <v>4</v>
      </c>
    </row>
    <row r="675" spans="1:10" x14ac:dyDescent="0.25">
      <c r="A675">
        <v>28.6</v>
      </c>
      <c r="B675">
        <v>5</v>
      </c>
      <c r="C675">
        <v>0</v>
      </c>
      <c r="D675" s="5">
        <v>1</v>
      </c>
      <c r="E675">
        <v>1</v>
      </c>
      <c r="F675">
        <v>1</v>
      </c>
      <c r="G675">
        <v>0</v>
      </c>
      <c r="H675" s="5">
        <v>0</v>
      </c>
      <c r="I675">
        <v>4</v>
      </c>
      <c r="J675">
        <v>6</v>
      </c>
    </row>
    <row r="676" spans="1:10" x14ac:dyDescent="0.25">
      <c r="A676">
        <v>28.5</v>
      </c>
      <c r="B676">
        <v>5</v>
      </c>
      <c r="C676">
        <v>1</v>
      </c>
      <c r="D676" s="5">
        <v>1</v>
      </c>
      <c r="E676">
        <v>1</v>
      </c>
      <c r="F676">
        <v>1</v>
      </c>
      <c r="G676">
        <v>0</v>
      </c>
      <c r="H676" s="5">
        <v>0</v>
      </c>
      <c r="I676">
        <v>4</v>
      </c>
      <c r="J676">
        <v>6</v>
      </c>
    </row>
    <row r="677" spans="1:10" x14ac:dyDescent="0.25">
      <c r="A677">
        <v>34.179600000000001</v>
      </c>
      <c r="B677">
        <v>4</v>
      </c>
      <c r="C677">
        <v>1</v>
      </c>
      <c r="D677" s="5">
        <v>0</v>
      </c>
      <c r="E677">
        <v>2</v>
      </c>
      <c r="F677">
        <v>2</v>
      </c>
      <c r="G677">
        <v>0</v>
      </c>
      <c r="H677" s="5">
        <v>0</v>
      </c>
      <c r="I677">
        <v>2.9</v>
      </c>
      <c r="J677">
        <v>4</v>
      </c>
    </row>
    <row r="678" spans="1:10" x14ac:dyDescent="0.25">
      <c r="A678">
        <v>35.258200000000002</v>
      </c>
      <c r="B678">
        <v>5</v>
      </c>
      <c r="C678">
        <v>0</v>
      </c>
      <c r="D678" s="5">
        <v>0</v>
      </c>
      <c r="E678">
        <v>2</v>
      </c>
      <c r="F678">
        <v>2</v>
      </c>
      <c r="G678">
        <v>0</v>
      </c>
      <c r="H678" s="5">
        <v>0</v>
      </c>
      <c r="I678">
        <v>2.9</v>
      </c>
      <c r="J678">
        <v>4</v>
      </c>
    </row>
    <row r="679" spans="1:10" x14ac:dyDescent="0.25">
      <c r="A679">
        <v>31.846699999999998</v>
      </c>
      <c r="B679">
        <v>4</v>
      </c>
      <c r="C679">
        <v>1</v>
      </c>
      <c r="D679" s="5">
        <v>0</v>
      </c>
      <c r="E679">
        <v>2</v>
      </c>
      <c r="F679">
        <v>2</v>
      </c>
      <c r="G679">
        <v>0</v>
      </c>
      <c r="H679" s="5">
        <v>0</v>
      </c>
      <c r="I679">
        <v>3.7</v>
      </c>
      <c r="J679">
        <v>5</v>
      </c>
    </row>
    <row r="680" spans="1:10" x14ac:dyDescent="0.25">
      <c r="A680">
        <v>27.9</v>
      </c>
      <c r="B680">
        <v>4</v>
      </c>
      <c r="C680">
        <v>1</v>
      </c>
      <c r="D680" s="5">
        <v>0</v>
      </c>
      <c r="E680">
        <v>1</v>
      </c>
      <c r="F680">
        <v>1</v>
      </c>
      <c r="G680">
        <v>1</v>
      </c>
      <c r="H680" s="5">
        <v>0</v>
      </c>
      <c r="I680">
        <v>5.3</v>
      </c>
      <c r="J680">
        <v>8</v>
      </c>
    </row>
    <row r="681" spans="1:10" x14ac:dyDescent="0.25">
      <c r="A681">
        <v>27</v>
      </c>
      <c r="B681">
        <v>4</v>
      </c>
      <c r="C681">
        <v>1</v>
      </c>
      <c r="D681" s="5">
        <v>0</v>
      </c>
      <c r="E681">
        <v>2</v>
      </c>
      <c r="F681">
        <v>2</v>
      </c>
      <c r="G681">
        <v>0</v>
      </c>
      <c r="H681" s="5">
        <v>0</v>
      </c>
      <c r="I681">
        <v>3.7</v>
      </c>
      <c r="J681">
        <v>5</v>
      </c>
    </row>
    <row r="682" spans="1:10" x14ac:dyDescent="0.25">
      <c r="A682">
        <v>34.299999999999997</v>
      </c>
      <c r="B682">
        <v>4</v>
      </c>
      <c r="C682">
        <v>1</v>
      </c>
      <c r="D682" s="5">
        <v>0</v>
      </c>
      <c r="E682">
        <v>2</v>
      </c>
      <c r="F682">
        <v>2</v>
      </c>
      <c r="G682">
        <v>0</v>
      </c>
      <c r="H682" s="5">
        <v>0</v>
      </c>
      <c r="I682">
        <v>2.9</v>
      </c>
      <c r="J682">
        <v>4</v>
      </c>
    </row>
    <row r="683" spans="1:10" x14ac:dyDescent="0.25">
      <c r="A683">
        <v>35.5</v>
      </c>
      <c r="B683">
        <v>5</v>
      </c>
      <c r="C683">
        <v>0</v>
      </c>
      <c r="D683" s="5">
        <v>0</v>
      </c>
      <c r="E683">
        <v>2</v>
      </c>
      <c r="F683">
        <v>2</v>
      </c>
      <c r="G683">
        <v>0</v>
      </c>
      <c r="H683" s="5">
        <v>0</v>
      </c>
      <c r="I683">
        <v>2.9</v>
      </c>
      <c r="J683">
        <v>4</v>
      </c>
    </row>
    <row r="684" spans="1:10" x14ac:dyDescent="0.25">
      <c r="A684">
        <v>31.6</v>
      </c>
      <c r="B684">
        <v>4</v>
      </c>
      <c r="C684">
        <v>1</v>
      </c>
      <c r="D684" s="5">
        <v>0</v>
      </c>
      <c r="E684">
        <v>2</v>
      </c>
      <c r="F684">
        <v>2</v>
      </c>
      <c r="G684">
        <v>0</v>
      </c>
      <c r="H684" s="5">
        <v>0</v>
      </c>
      <c r="I684">
        <v>3.7</v>
      </c>
      <c r="J684">
        <v>5</v>
      </c>
    </row>
    <row r="685" spans="1:10" x14ac:dyDescent="0.25">
      <c r="A685">
        <v>27.9</v>
      </c>
      <c r="B685">
        <v>4</v>
      </c>
      <c r="C685">
        <v>1</v>
      </c>
      <c r="D685" s="5">
        <v>0</v>
      </c>
      <c r="E685">
        <v>1</v>
      </c>
      <c r="F685">
        <v>1</v>
      </c>
      <c r="G685">
        <v>1</v>
      </c>
      <c r="H685" s="5">
        <v>0</v>
      </c>
      <c r="I685">
        <v>5.3</v>
      </c>
      <c r="J685">
        <v>8</v>
      </c>
    </row>
    <row r="686" spans="1:10" x14ac:dyDescent="0.25">
      <c r="A686">
        <v>30.168800000000001</v>
      </c>
      <c r="B686">
        <v>5</v>
      </c>
      <c r="C686">
        <v>1</v>
      </c>
      <c r="D686" s="5">
        <v>0</v>
      </c>
      <c r="E686">
        <v>2</v>
      </c>
      <c r="F686">
        <v>2</v>
      </c>
      <c r="G686">
        <v>1</v>
      </c>
      <c r="H686" s="5">
        <v>0</v>
      </c>
      <c r="I686">
        <v>2.5</v>
      </c>
      <c r="J686">
        <v>4</v>
      </c>
    </row>
    <row r="687" spans="1:10" x14ac:dyDescent="0.25">
      <c r="A687">
        <v>31.7</v>
      </c>
      <c r="B687">
        <v>5</v>
      </c>
      <c r="C687">
        <v>0</v>
      </c>
      <c r="D687" s="5">
        <v>0</v>
      </c>
      <c r="E687">
        <v>2</v>
      </c>
      <c r="F687">
        <v>2</v>
      </c>
      <c r="G687">
        <v>1</v>
      </c>
      <c r="H687" s="5">
        <v>0</v>
      </c>
      <c r="I687">
        <v>2.5</v>
      </c>
      <c r="J687">
        <v>4</v>
      </c>
    </row>
    <row r="688" spans="1:10" x14ac:dyDescent="0.25">
      <c r="A688">
        <v>27.736599999999999</v>
      </c>
      <c r="B688">
        <v>5</v>
      </c>
      <c r="C688">
        <v>1</v>
      </c>
      <c r="D688" s="5">
        <v>0</v>
      </c>
      <c r="E688">
        <v>2</v>
      </c>
      <c r="F688">
        <v>2</v>
      </c>
      <c r="G688">
        <v>1</v>
      </c>
      <c r="H688" s="5">
        <v>0</v>
      </c>
      <c r="I688">
        <v>4</v>
      </c>
      <c r="J688">
        <v>6</v>
      </c>
    </row>
    <row r="689" spans="1:10" x14ac:dyDescent="0.25">
      <c r="A689">
        <v>27.589400000000001</v>
      </c>
      <c r="B689">
        <v>6</v>
      </c>
      <c r="C689">
        <v>0</v>
      </c>
      <c r="D689" s="5">
        <v>0</v>
      </c>
      <c r="E689">
        <v>2</v>
      </c>
      <c r="F689">
        <v>2</v>
      </c>
      <c r="G689">
        <v>1</v>
      </c>
      <c r="H689" s="5">
        <v>0</v>
      </c>
      <c r="I689">
        <v>4</v>
      </c>
      <c r="J689">
        <v>6</v>
      </c>
    </row>
    <row r="690" spans="1:10" x14ac:dyDescent="0.25">
      <c r="A690">
        <v>30.2</v>
      </c>
      <c r="B690">
        <v>5</v>
      </c>
      <c r="C690">
        <v>1</v>
      </c>
      <c r="D690" s="5">
        <v>0</v>
      </c>
      <c r="E690">
        <v>2</v>
      </c>
      <c r="F690">
        <v>2</v>
      </c>
      <c r="G690">
        <v>1</v>
      </c>
      <c r="H690" s="5">
        <v>0</v>
      </c>
      <c r="I690">
        <v>2.5</v>
      </c>
      <c r="J690">
        <v>4</v>
      </c>
    </row>
    <row r="691" spans="1:10" x14ac:dyDescent="0.25">
      <c r="A691">
        <v>31.8</v>
      </c>
      <c r="B691">
        <v>5</v>
      </c>
      <c r="C691">
        <v>0</v>
      </c>
      <c r="D691" s="5">
        <v>0</v>
      </c>
      <c r="E691">
        <v>2</v>
      </c>
      <c r="F691">
        <v>2</v>
      </c>
      <c r="G691">
        <v>1</v>
      </c>
      <c r="H691" s="5">
        <v>0</v>
      </c>
      <c r="I691">
        <v>2.5</v>
      </c>
      <c r="J691">
        <v>4</v>
      </c>
    </row>
    <row r="692" spans="1:10" x14ac:dyDescent="0.25">
      <c r="A692">
        <v>27.785699999999999</v>
      </c>
      <c r="B692">
        <v>5</v>
      </c>
      <c r="C692">
        <v>1</v>
      </c>
      <c r="D692" s="5">
        <v>0</v>
      </c>
      <c r="E692">
        <v>2</v>
      </c>
      <c r="F692">
        <v>2</v>
      </c>
      <c r="G692">
        <v>1</v>
      </c>
      <c r="H692" s="5">
        <v>0</v>
      </c>
      <c r="I692">
        <v>4</v>
      </c>
      <c r="J692">
        <v>6</v>
      </c>
    </row>
    <row r="693" spans="1:10" x14ac:dyDescent="0.25">
      <c r="A693">
        <v>35.429099999999998</v>
      </c>
      <c r="B693">
        <v>4</v>
      </c>
      <c r="C693">
        <v>1</v>
      </c>
      <c r="D693" s="5">
        <v>0</v>
      </c>
      <c r="E693">
        <v>2</v>
      </c>
      <c r="F693">
        <v>2</v>
      </c>
      <c r="G693">
        <v>1</v>
      </c>
      <c r="H693" s="5">
        <v>0</v>
      </c>
      <c r="I693">
        <v>2.7</v>
      </c>
      <c r="J693">
        <v>4</v>
      </c>
    </row>
    <row r="694" spans="1:10" x14ac:dyDescent="0.25">
      <c r="A694">
        <v>36.146299999999997</v>
      </c>
      <c r="B694">
        <v>5</v>
      </c>
      <c r="C694">
        <v>0</v>
      </c>
      <c r="D694" s="5">
        <v>0</v>
      </c>
      <c r="E694">
        <v>2</v>
      </c>
      <c r="F694">
        <v>2</v>
      </c>
      <c r="G694">
        <v>1</v>
      </c>
      <c r="H694" s="5">
        <v>0</v>
      </c>
      <c r="I694">
        <v>2.7</v>
      </c>
      <c r="J694">
        <v>4</v>
      </c>
    </row>
    <row r="695" spans="1:10" x14ac:dyDescent="0.25">
      <c r="A695">
        <v>29.2</v>
      </c>
      <c r="B695">
        <v>5</v>
      </c>
      <c r="C695">
        <v>1</v>
      </c>
      <c r="D695" s="5">
        <v>0</v>
      </c>
      <c r="E695">
        <v>2</v>
      </c>
      <c r="F695">
        <v>2</v>
      </c>
      <c r="G695">
        <v>1</v>
      </c>
      <c r="H695" s="5">
        <v>0</v>
      </c>
      <c r="I695">
        <v>4</v>
      </c>
      <c r="J695">
        <v>6</v>
      </c>
    </row>
    <row r="696" spans="1:10" x14ac:dyDescent="0.25">
      <c r="A696">
        <v>25.3</v>
      </c>
      <c r="B696">
        <v>6</v>
      </c>
      <c r="C696">
        <v>0</v>
      </c>
      <c r="D696" s="5">
        <v>0</v>
      </c>
      <c r="E696">
        <v>2</v>
      </c>
      <c r="F696">
        <v>2</v>
      </c>
      <c r="G696">
        <v>1</v>
      </c>
      <c r="H696" s="5">
        <v>0</v>
      </c>
      <c r="I696">
        <v>4</v>
      </c>
      <c r="J696">
        <v>6</v>
      </c>
    </row>
    <row r="697" spans="1:10" x14ac:dyDescent="0.25">
      <c r="A697">
        <v>32.4</v>
      </c>
      <c r="B697">
        <v>4</v>
      </c>
      <c r="C697">
        <v>1</v>
      </c>
      <c r="D697" s="5">
        <v>0</v>
      </c>
      <c r="E697">
        <v>2</v>
      </c>
      <c r="F697">
        <v>2</v>
      </c>
      <c r="G697">
        <v>0</v>
      </c>
      <c r="H697" s="5">
        <v>0</v>
      </c>
      <c r="I697">
        <v>2.9</v>
      </c>
      <c r="J697">
        <v>4</v>
      </c>
    </row>
    <row r="698" spans="1:10" x14ac:dyDescent="0.25">
      <c r="A698">
        <v>34.1</v>
      </c>
      <c r="B698">
        <v>5</v>
      </c>
      <c r="C698">
        <v>0</v>
      </c>
      <c r="D698" s="5">
        <v>0</v>
      </c>
      <c r="E698">
        <v>2</v>
      </c>
      <c r="F698">
        <v>2</v>
      </c>
      <c r="G698">
        <v>0</v>
      </c>
      <c r="H698" s="5">
        <v>0</v>
      </c>
      <c r="I698">
        <v>2.9</v>
      </c>
      <c r="J698">
        <v>4</v>
      </c>
    </row>
    <row r="699" spans="1:10" x14ac:dyDescent="0.25">
      <c r="A699">
        <v>31.411200000000001</v>
      </c>
      <c r="B699">
        <v>4</v>
      </c>
      <c r="C699">
        <v>1</v>
      </c>
      <c r="D699" s="5">
        <v>0</v>
      </c>
      <c r="E699">
        <v>2</v>
      </c>
      <c r="F699">
        <v>2</v>
      </c>
      <c r="G699">
        <v>0</v>
      </c>
      <c r="H699" s="5">
        <v>0</v>
      </c>
      <c r="I699">
        <v>3.7</v>
      </c>
      <c r="J699">
        <v>5</v>
      </c>
    </row>
    <row r="700" spans="1:10" x14ac:dyDescent="0.25">
      <c r="A700">
        <v>26.6</v>
      </c>
      <c r="B700">
        <v>4</v>
      </c>
      <c r="C700">
        <v>1</v>
      </c>
      <c r="D700" s="5">
        <v>0</v>
      </c>
      <c r="E700">
        <v>1</v>
      </c>
      <c r="F700">
        <v>1</v>
      </c>
      <c r="G700">
        <v>1</v>
      </c>
      <c r="H700" s="5">
        <v>0</v>
      </c>
      <c r="I700">
        <v>5.3</v>
      </c>
      <c r="J700">
        <v>8</v>
      </c>
    </row>
    <row r="701" spans="1:10" x14ac:dyDescent="0.25">
      <c r="A701">
        <v>29.799900000000001</v>
      </c>
      <c r="B701">
        <v>4</v>
      </c>
      <c r="C701">
        <v>1</v>
      </c>
      <c r="D701" s="5">
        <v>0</v>
      </c>
      <c r="E701">
        <v>2</v>
      </c>
      <c r="F701">
        <v>2</v>
      </c>
      <c r="G701">
        <v>0</v>
      </c>
      <c r="H701" s="5">
        <v>0</v>
      </c>
      <c r="I701">
        <v>3.7</v>
      </c>
      <c r="J701">
        <v>5</v>
      </c>
    </row>
    <row r="702" spans="1:10" x14ac:dyDescent="0.25">
      <c r="A702">
        <v>29.799900000000001</v>
      </c>
      <c r="B702">
        <v>4</v>
      </c>
      <c r="C702">
        <v>1</v>
      </c>
      <c r="D702" s="5">
        <v>0</v>
      </c>
      <c r="E702">
        <v>2</v>
      </c>
      <c r="F702">
        <v>2</v>
      </c>
      <c r="G702">
        <v>0</v>
      </c>
      <c r="H702" s="5">
        <v>0</v>
      </c>
      <c r="I702">
        <v>3.7</v>
      </c>
      <c r="J702">
        <v>5</v>
      </c>
    </row>
    <row r="703" spans="1:10" x14ac:dyDescent="0.25">
      <c r="A703">
        <v>26.6</v>
      </c>
      <c r="B703">
        <v>4</v>
      </c>
      <c r="C703">
        <v>1</v>
      </c>
      <c r="D703" s="5">
        <v>0</v>
      </c>
      <c r="E703">
        <v>1</v>
      </c>
      <c r="F703">
        <v>1</v>
      </c>
      <c r="G703">
        <v>1</v>
      </c>
      <c r="H703" s="5">
        <v>0</v>
      </c>
      <c r="I703">
        <v>5.3</v>
      </c>
      <c r="J703">
        <v>8</v>
      </c>
    </row>
    <row r="704" spans="1:10" x14ac:dyDescent="0.25">
      <c r="A704">
        <v>26.2</v>
      </c>
      <c r="B704">
        <v>5</v>
      </c>
      <c r="C704">
        <v>0</v>
      </c>
      <c r="D704" s="5">
        <v>1</v>
      </c>
      <c r="E704">
        <v>1</v>
      </c>
      <c r="F704">
        <v>1</v>
      </c>
      <c r="G704">
        <v>0</v>
      </c>
      <c r="H704" s="5">
        <v>0</v>
      </c>
      <c r="I704">
        <v>4</v>
      </c>
      <c r="J704">
        <v>6</v>
      </c>
    </row>
    <row r="705" spans="1:10" x14ac:dyDescent="0.25">
      <c r="A705">
        <v>24.6648</v>
      </c>
      <c r="B705">
        <v>5</v>
      </c>
      <c r="C705">
        <v>1</v>
      </c>
      <c r="D705" s="5">
        <v>1</v>
      </c>
      <c r="E705">
        <v>1</v>
      </c>
      <c r="F705">
        <v>1</v>
      </c>
      <c r="G705">
        <v>0</v>
      </c>
      <c r="H705" s="5">
        <v>0</v>
      </c>
      <c r="I705">
        <v>4</v>
      </c>
      <c r="J705">
        <v>6</v>
      </c>
    </row>
    <row r="706" spans="1:10" x14ac:dyDescent="0.25">
      <c r="A706">
        <v>32.4</v>
      </c>
      <c r="B706">
        <v>4</v>
      </c>
      <c r="C706">
        <v>1</v>
      </c>
      <c r="D706" s="5">
        <v>0</v>
      </c>
      <c r="E706">
        <v>2</v>
      </c>
      <c r="F706">
        <v>2</v>
      </c>
      <c r="G706">
        <v>0</v>
      </c>
      <c r="H706" s="5">
        <v>0</v>
      </c>
      <c r="I706">
        <v>2.9</v>
      </c>
      <c r="J706">
        <v>4</v>
      </c>
    </row>
    <row r="707" spans="1:10" x14ac:dyDescent="0.25">
      <c r="A707">
        <v>34.1</v>
      </c>
      <c r="B707">
        <v>5</v>
      </c>
      <c r="C707">
        <v>0</v>
      </c>
      <c r="D707" s="5">
        <v>0</v>
      </c>
      <c r="E707">
        <v>2</v>
      </c>
      <c r="F707">
        <v>2</v>
      </c>
      <c r="G707">
        <v>0</v>
      </c>
      <c r="H707" s="5">
        <v>0</v>
      </c>
      <c r="I707">
        <v>2.9</v>
      </c>
      <c r="J707">
        <v>4</v>
      </c>
    </row>
    <row r="708" spans="1:10" x14ac:dyDescent="0.25">
      <c r="A708">
        <v>31.3858</v>
      </c>
      <c r="B708">
        <v>4</v>
      </c>
      <c r="C708">
        <v>1</v>
      </c>
      <c r="D708" s="5">
        <v>0</v>
      </c>
      <c r="E708">
        <v>2</v>
      </c>
      <c r="F708">
        <v>2</v>
      </c>
      <c r="G708">
        <v>0</v>
      </c>
      <c r="H708" s="5">
        <v>0</v>
      </c>
      <c r="I708">
        <v>3.7</v>
      </c>
      <c r="J708">
        <v>5</v>
      </c>
    </row>
    <row r="709" spans="1:10" x14ac:dyDescent="0.25">
      <c r="A709">
        <v>26.6</v>
      </c>
      <c r="B709">
        <v>4</v>
      </c>
      <c r="C709">
        <v>1</v>
      </c>
      <c r="D709" s="5">
        <v>0</v>
      </c>
      <c r="E709">
        <v>1</v>
      </c>
      <c r="F709">
        <v>1</v>
      </c>
      <c r="G709">
        <v>1</v>
      </c>
      <c r="H709" s="5">
        <v>0</v>
      </c>
      <c r="I709">
        <v>5.3</v>
      </c>
      <c r="J709">
        <v>8</v>
      </c>
    </row>
    <row r="710" spans="1:10" x14ac:dyDescent="0.25">
      <c r="A710">
        <v>29.799900000000001</v>
      </c>
      <c r="B710">
        <v>4</v>
      </c>
      <c r="C710">
        <v>1</v>
      </c>
      <c r="D710" s="5">
        <v>0</v>
      </c>
      <c r="E710">
        <v>2</v>
      </c>
      <c r="F710">
        <v>2</v>
      </c>
      <c r="G710">
        <v>0</v>
      </c>
      <c r="H710" s="5">
        <v>0</v>
      </c>
      <c r="I710">
        <v>3.7</v>
      </c>
      <c r="J710">
        <v>5</v>
      </c>
    </row>
    <row r="711" spans="1:10" x14ac:dyDescent="0.25">
      <c r="A711">
        <v>29.799900000000001</v>
      </c>
      <c r="B711">
        <v>4</v>
      </c>
      <c r="C711">
        <v>1</v>
      </c>
      <c r="D711" s="5">
        <v>0</v>
      </c>
      <c r="E711">
        <v>2</v>
      </c>
      <c r="F711">
        <v>2</v>
      </c>
      <c r="G711">
        <v>0</v>
      </c>
      <c r="H711" s="5">
        <v>0</v>
      </c>
      <c r="I711">
        <v>3.7</v>
      </c>
      <c r="J711">
        <v>5</v>
      </c>
    </row>
    <row r="712" spans="1:10" x14ac:dyDescent="0.25">
      <c r="A712">
        <v>26.6</v>
      </c>
      <c r="B712">
        <v>4</v>
      </c>
      <c r="C712">
        <v>1</v>
      </c>
      <c r="D712" s="5">
        <v>0</v>
      </c>
      <c r="E712">
        <v>1</v>
      </c>
      <c r="F712">
        <v>1</v>
      </c>
      <c r="G712">
        <v>1</v>
      </c>
      <c r="H712" s="5">
        <v>0</v>
      </c>
      <c r="I712">
        <v>5.3</v>
      </c>
      <c r="J712">
        <v>8</v>
      </c>
    </row>
    <row r="713" spans="1:10" x14ac:dyDescent="0.25">
      <c r="A713">
        <v>26.82</v>
      </c>
      <c r="B713">
        <v>6</v>
      </c>
      <c r="C713">
        <v>0</v>
      </c>
      <c r="D713" s="5">
        <v>0</v>
      </c>
      <c r="E713">
        <v>2</v>
      </c>
      <c r="F713">
        <v>2</v>
      </c>
      <c r="G713">
        <v>1</v>
      </c>
      <c r="H713" s="5">
        <v>0</v>
      </c>
      <c r="I713">
        <v>4</v>
      </c>
      <c r="J713">
        <v>6</v>
      </c>
    </row>
    <row r="714" spans="1:10" x14ac:dyDescent="0.25">
      <c r="A714">
        <v>26.6538</v>
      </c>
      <c r="B714">
        <v>5</v>
      </c>
      <c r="C714">
        <v>1</v>
      </c>
      <c r="D714" s="5">
        <v>0</v>
      </c>
      <c r="E714">
        <v>2</v>
      </c>
      <c r="F714">
        <v>2</v>
      </c>
      <c r="G714">
        <v>1</v>
      </c>
      <c r="H714" s="5">
        <v>0</v>
      </c>
      <c r="I714">
        <v>4</v>
      </c>
      <c r="J714">
        <v>6</v>
      </c>
    </row>
    <row r="715" spans="1:10" x14ac:dyDescent="0.25">
      <c r="A715">
        <v>26.384599999999999</v>
      </c>
      <c r="B715">
        <v>5</v>
      </c>
      <c r="C715">
        <v>1</v>
      </c>
      <c r="D715" s="5">
        <v>0</v>
      </c>
      <c r="E715">
        <v>2</v>
      </c>
      <c r="F715">
        <v>2</v>
      </c>
      <c r="G715">
        <v>1</v>
      </c>
      <c r="H715" s="5">
        <v>0</v>
      </c>
      <c r="I715">
        <v>4</v>
      </c>
      <c r="J715">
        <v>6</v>
      </c>
    </row>
    <row r="716" spans="1:10" x14ac:dyDescent="0.25">
      <c r="A716">
        <v>30.3</v>
      </c>
      <c r="B716">
        <v>5</v>
      </c>
      <c r="C716">
        <v>0</v>
      </c>
      <c r="D716" s="5">
        <v>0</v>
      </c>
      <c r="E716">
        <v>2</v>
      </c>
      <c r="F716">
        <v>2</v>
      </c>
      <c r="G716">
        <v>1</v>
      </c>
      <c r="H716" s="5">
        <v>0</v>
      </c>
      <c r="I716">
        <v>2.7</v>
      </c>
      <c r="J716">
        <v>4</v>
      </c>
    </row>
    <row r="717" spans="1:10" x14ac:dyDescent="0.25">
      <c r="A717">
        <v>28.3</v>
      </c>
      <c r="B717">
        <v>5</v>
      </c>
      <c r="C717">
        <v>1</v>
      </c>
      <c r="D717" s="5">
        <v>0</v>
      </c>
      <c r="E717">
        <v>2</v>
      </c>
      <c r="F717">
        <v>2</v>
      </c>
      <c r="G717">
        <v>1</v>
      </c>
      <c r="H717" s="5">
        <v>0</v>
      </c>
      <c r="I717">
        <v>4</v>
      </c>
      <c r="J717">
        <v>6</v>
      </c>
    </row>
    <row r="718" spans="1:10" x14ac:dyDescent="0.25">
      <c r="A718">
        <v>24.4</v>
      </c>
      <c r="B718">
        <v>6</v>
      </c>
      <c r="C718">
        <v>0</v>
      </c>
      <c r="D718" s="5">
        <v>0</v>
      </c>
      <c r="E718">
        <v>2</v>
      </c>
      <c r="F718">
        <v>2</v>
      </c>
      <c r="G718">
        <v>1</v>
      </c>
      <c r="H718" s="5">
        <v>0</v>
      </c>
      <c r="I718">
        <v>4</v>
      </c>
      <c r="J718">
        <v>6</v>
      </c>
    </row>
    <row r="719" spans="1:10" x14ac:dyDescent="0.25">
      <c r="A719">
        <v>27.805499999999999</v>
      </c>
      <c r="B719">
        <v>4</v>
      </c>
      <c r="C719">
        <v>1</v>
      </c>
      <c r="D719" s="5">
        <v>0</v>
      </c>
      <c r="E719">
        <v>1</v>
      </c>
      <c r="F719">
        <v>1</v>
      </c>
      <c r="G719">
        <v>0</v>
      </c>
      <c r="H719" s="5">
        <v>0</v>
      </c>
      <c r="I719">
        <v>4.3</v>
      </c>
      <c r="J719">
        <v>6</v>
      </c>
    </row>
    <row r="720" spans="1:10" x14ac:dyDescent="0.25">
      <c r="A720">
        <v>26.228300000000001</v>
      </c>
      <c r="B720">
        <v>4</v>
      </c>
      <c r="C720">
        <v>1</v>
      </c>
      <c r="D720" s="5">
        <v>0</v>
      </c>
      <c r="E720">
        <v>1</v>
      </c>
      <c r="F720">
        <v>1</v>
      </c>
      <c r="G720">
        <v>1</v>
      </c>
      <c r="H720" s="5">
        <v>0</v>
      </c>
      <c r="I720">
        <v>4.8</v>
      </c>
      <c r="J720">
        <v>8</v>
      </c>
    </row>
    <row r="721" spans="1:10" x14ac:dyDescent="0.25">
      <c r="A721">
        <v>29.370799999999999</v>
      </c>
      <c r="B721">
        <v>6</v>
      </c>
      <c r="C721">
        <v>1</v>
      </c>
      <c r="D721" s="5">
        <v>0</v>
      </c>
      <c r="E721">
        <v>1</v>
      </c>
      <c r="F721">
        <v>1</v>
      </c>
      <c r="G721">
        <v>1</v>
      </c>
      <c r="H721" s="5">
        <v>0</v>
      </c>
      <c r="I721">
        <v>5.3</v>
      </c>
      <c r="J721">
        <v>8</v>
      </c>
    </row>
    <row r="722" spans="1:10" x14ac:dyDescent="0.25">
      <c r="A722">
        <v>26.1</v>
      </c>
      <c r="B722">
        <v>6</v>
      </c>
      <c r="C722">
        <v>1</v>
      </c>
      <c r="D722" s="5">
        <v>0</v>
      </c>
      <c r="E722">
        <v>1</v>
      </c>
      <c r="F722">
        <v>1</v>
      </c>
      <c r="G722">
        <v>1</v>
      </c>
      <c r="H722" s="5">
        <v>0</v>
      </c>
      <c r="I722">
        <v>6.2</v>
      </c>
      <c r="J722">
        <v>8</v>
      </c>
    </row>
    <row r="723" spans="1:10" x14ac:dyDescent="0.25">
      <c r="A723">
        <v>30.5</v>
      </c>
      <c r="B723">
        <v>1</v>
      </c>
      <c r="C723">
        <v>0</v>
      </c>
      <c r="D723" s="5">
        <v>0</v>
      </c>
      <c r="E723">
        <v>1</v>
      </c>
      <c r="F723">
        <v>1</v>
      </c>
      <c r="G723">
        <v>1</v>
      </c>
      <c r="H723" s="5">
        <v>0</v>
      </c>
      <c r="I723">
        <v>6</v>
      </c>
      <c r="J723">
        <v>8</v>
      </c>
    </row>
    <row r="724" spans="1:10" x14ac:dyDescent="0.25">
      <c r="A724">
        <v>30.4</v>
      </c>
      <c r="B724">
        <v>6</v>
      </c>
      <c r="C724">
        <v>1</v>
      </c>
      <c r="D724" s="5">
        <v>0</v>
      </c>
      <c r="E724">
        <v>1</v>
      </c>
      <c r="F724">
        <v>1</v>
      </c>
      <c r="G724">
        <v>1</v>
      </c>
      <c r="H724" s="5">
        <v>0</v>
      </c>
      <c r="I724">
        <v>5.3</v>
      </c>
      <c r="J724">
        <v>8</v>
      </c>
    </row>
    <row r="725" spans="1:10" x14ac:dyDescent="0.25">
      <c r="A725">
        <v>28.1</v>
      </c>
      <c r="B725">
        <v>4</v>
      </c>
      <c r="C725">
        <v>1</v>
      </c>
      <c r="D725" s="5">
        <v>0</v>
      </c>
      <c r="E725">
        <v>1</v>
      </c>
      <c r="F725">
        <v>1</v>
      </c>
      <c r="G725">
        <v>0</v>
      </c>
      <c r="H725" s="5">
        <v>0</v>
      </c>
      <c r="I725">
        <v>3.7</v>
      </c>
      <c r="J725">
        <v>6</v>
      </c>
    </row>
    <row r="726" spans="1:10" x14ac:dyDescent="0.25">
      <c r="A726">
        <v>25.6</v>
      </c>
      <c r="B726">
        <v>5</v>
      </c>
      <c r="C726">
        <v>1</v>
      </c>
      <c r="D726" s="5">
        <v>0</v>
      </c>
      <c r="E726">
        <v>1</v>
      </c>
      <c r="F726">
        <v>1</v>
      </c>
      <c r="G726">
        <v>0</v>
      </c>
      <c r="H726" s="5">
        <v>0</v>
      </c>
      <c r="I726">
        <v>4.7</v>
      </c>
      <c r="J726">
        <v>8</v>
      </c>
    </row>
    <row r="727" spans="1:10" x14ac:dyDescent="0.25">
      <c r="A727">
        <v>27.8</v>
      </c>
      <c r="B727">
        <v>4</v>
      </c>
      <c r="C727">
        <v>1</v>
      </c>
      <c r="D727" s="5">
        <v>0</v>
      </c>
      <c r="E727">
        <v>1</v>
      </c>
      <c r="F727">
        <v>1</v>
      </c>
      <c r="G727">
        <v>0</v>
      </c>
      <c r="H727" s="5">
        <v>0</v>
      </c>
      <c r="I727">
        <v>3.7</v>
      </c>
      <c r="J727">
        <v>6</v>
      </c>
    </row>
    <row r="728" spans="1:10" x14ac:dyDescent="0.25">
      <c r="A728">
        <v>25.6</v>
      </c>
      <c r="B728">
        <v>5</v>
      </c>
      <c r="C728">
        <v>1</v>
      </c>
      <c r="D728" s="5">
        <v>0</v>
      </c>
      <c r="E728">
        <v>1</v>
      </c>
      <c r="F728">
        <v>1</v>
      </c>
      <c r="G728">
        <v>0</v>
      </c>
      <c r="H728" s="5">
        <v>0</v>
      </c>
      <c r="I728">
        <v>4.7</v>
      </c>
      <c r="J728">
        <v>8</v>
      </c>
    </row>
    <row r="729" spans="1:10" x14ac:dyDescent="0.25">
      <c r="A729">
        <v>27.1</v>
      </c>
      <c r="B729">
        <v>5</v>
      </c>
      <c r="C729">
        <v>1</v>
      </c>
      <c r="D729" s="5">
        <v>0</v>
      </c>
      <c r="E729">
        <v>1</v>
      </c>
      <c r="F729">
        <v>1</v>
      </c>
      <c r="G729">
        <v>1</v>
      </c>
      <c r="H729" s="5">
        <v>0</v>
      </c>
      <c r="I729">
        <v>5.7</v>
      </c>
      <c r="J729">
        <v>8</v>
      </c>
    </row>
    <row r="730" spans="1:10" x14ac:dyDescent="0.25">
      <c r="A730">
        <v>27.8</v>
      </c>
      <c r="B730">
        <v>5</v>
      </c>
      <c r="C730">
        <v>1</v>
      </c>
      <c r="D730" s="5">
        <v>1</v>
      </c>
      <c r="E730">
        <v>1</v>
      </c>
      <c r="F730">
        <v>1</v>
      </c>
      <c r="G730">
        <v>0</v>
      </c>
      <c r="H730" s="5">
        <v>0</v>
      </c>
      <c r="I730">
        <v>4</v>
      </c>
      <c r="J730">
        <v>6</v>
      </c>
    </row>
    <row r="731" spans="1:10" x14ac:dyDescent="0.25">
      <c r="A731">
        <v>29</v>
      </c>
      <c r="B731">
        <v>6</v>
      </c>
      <c r="C731">
        <v>1</v>
      </c>
      <c r="D731" s="5">
        <v>1</v>
      </c>
      <c r="E731">
        <v>2</v>
      </c>
      <c r="F731">
        <v>1</v>
      </c>
      <c r="G731">
        <v>0</v>
      </c>
      <c r="H731" s="5">
        <v>0</v>
      </c>
      <c r="I731">
        <v>4.5999999999999996</v>
      </c>
      <c r="J731">
        <v>8</v>
      </c>
    </row>
    <row r="732" spans="1:10" x14ac:dyDescent="0.25">
      <c r="A732">
        <v>27.0426</v>
      </c>
      <c r="B732">
        <v>6</v>
      </c>
      <c r="C732">
        <v>1</v>
      </c>
      <c r="D732" s="5">
        <v>0</v>
      </c>
      <c r="E732">
        <v>2</v>
      </c>
      <c r="F732">
        <v>1</v>
      </c>
      <c r="G732">
        <v>0</v>
      </c>
      <c r="H732" s="5">
        <v>0</v>
      </c>
      <c r="I732">
        <v>5.4</v>
      </c>
      <c r="J732">
        <v>8</v>
      </c>
    </row>
    <row r="733" spans="1:10" x14ac:dyDescent="0.25">
      <c r="A733">
        <v>26.782900000000001</v>
      </c>
      <c r="B733">
        <v>4</v>
      </c>
      <c r="C733">
        <v>1</v>
      </c>
      <c r="D733" s="5">
        <v>0</v>
      </c>
      <c r="E733">
        <v>1</v>
      </c>
      <c r="F733">
        <v>1</v>
      </c>
      <c r="G733">
        <v>0</v>
      </c>
      <c r="H733" s="5">
        <v>0</v>
      </c>
      <c r="I733">
        <v>4.5999999999999996</v>
      </c>
      <c r="J733">
        <v>8</v>
      </c>
    </row>
    <row r="734" spans="1:10" x14ac:dyDescent="0.25">
      <c r="A734">
        <v>28.4633</v>
      </c>
      <c r="B734">
        <v>6</v>
      </c>
      <c r="C734">
        <v>1</v>
      </c>
      <c r="D734" s="5">
        <v>1</v>
      </c>
      <c r="E734">
        <v>2</v>
      </c>
      <c r="F734">
        <v>1</v>
      </c>
      <c r="G734">
        <v>0</v>
      </c>
      <c r="H734" s="5">
        <v>0</v>
      </c>
      <c r="I734">
        <v>4.5999999999999996</v>
      </c>
      <c r="J734">
        <v>8</v>
      </c>
    </row>
    <row r="735" spans="1:10" x14ac:dyDescent="0.25">
      <c r="A735">
        <v>27.8522</v>
      </c>
      <c r="B735">
        <v>4</v>
      </c>
      <c r="C735">
        <v>1</v>
      </c>
      <c r="D735" s="5">
        <v>0</v>
      </c>
      <c r="E735">
        <v>1</v>
      </c>
      <c r="F735">
        <v>1</v>
      </c>
      <c r="G735">
        <v>0</v>
      </c>
      <c r="H735" s="5">
        <v>0</v>
      </c>
      <c r="I735">
        <v>4.3</v>
      </c>
      <c r="J735">
        <v>6</v>
      </c>
    </row>
    <row r="736" spans="1:10" x14ac:dyDescent="0.25">
      <c r="A736">
        <v>26.212499999999999</v>
      </c>
      <c r="B736">
        <v>4</v>
      </c>
      <c r="C736">
        <v>1</v>
      </c>
      <c r="D736" s="5">
        <v>0</v>
      </c>
      <c r="E736">
        <v>1</v>
      </c>
      <c r="F736">
        <v>1</v>
      </c>
      <c r="G736">
        <v>1</v>
      </c>
      <c r="H736" s="5">
        <v>0</v>
      </c>
      <c r="I736">
        <v>4.8</v>
      </c>
      <c r="J736">
        <v>8</v>
      </c>
    </row>
    <row r="737" spans="1:10" x14ac:dyDescent="0.25">
      <c r="A737">
        <v>29.3645</v>
      </c>
      <c r="B737">
        <v>6</v>
      </c>
      <c r="C737">
        <v>1</v>
      </c>
      <c r="D737" s="5">
        <v>0</v>
      </c>
      <c r="E737">
        <v>1</v>
      </c>
      <c r="F737">
        <v>1</v>
      </c>
      <c r="G737">
        <v>1</v>
      </c>
      <c r="H737" s="5">
        <v>0</v>
      </c>
      <c r="I737">
        <v>5.3</v>
      </c>
      <c r="J737">
        <v>8</v>
      </c>
    </row>
    <row r="738" spans="1:10" x14ac:dyDescent="0.25">
      <c r="A738">
        <v>26.1</v>
      </c>
      <c r="B738">
        <v>6</v>
      </c>
      <c r="C738">
        <v>1</v>
      </c>
      <c r="D738" s="5">
        <v>0</v>
      </c>
      <c r="E738">
        <v>1</v>
      </c>
      <c r="F738">
        <v>1</v>
      </c>
      <c r="G738">
        <v>1</v>
      </c>
      <c r="H738" s="5">
        <v>0</v>
      </c>
      <c r="I738">
        <v>6.2</v>
      </c>
      <c r="J738">
        <v>8</v>
      </c>
    </row>
    <row r="739" spans="1:10" x14ac:dyDescent="0.25">
      <c r="A739">
        <v>30.5</v>
      </c>
      <c r="B739">
        <v>1</v>
      </c>
      <c r="C739">
        <v>0</v>
      </c>
      <c r="D739" s="5">
        <v>0</v>
      </c>
      <c r="E739">
        <v>1</v>
      </c>
      <c r="F739">
        <v>1</v>
      </c>
      <c r="G739">
        <v>1</v>
      </c>
      <c r="H739" s="5">
        <v>0</v>
      </c>
      <c r="I739">
        <v>6</v>
      </c>
      <c r="J739">
        <v>8</v>
      </c>
    </row>
    <row r="740" spans="1:10" x14ac:dyDescent="0.25">
      <c r="A740">
        <v>30.4</v>
      </c>
      <c r="B740">
        <v>6</v>
      </c>
      <c r="C740">
        <v>1</v>
      </c>
      <c r="D740" s="5">
        <v>0</v>
      </c>
      <c r="E740">
        <v>1</v>
      </c>
      <c r="F740">
        <v>1</v>
      </c>
      <c r="G740">
        <v>1</v>
      </c>
      <c r="H740" s="5">
        <v>0</v>
      </c>
      <c r="I740">
        <v>5.3</v>
      </c>
      <c r="J740">
        <v>8</v>
      </c>
    </row>
    <row r="741" spans="1:10" x14ac:dyDescent="0.25">
      <c r="A741">
        <v>24.9815</v>
      </c>
      <c r="B741">
        <v>5</v>
      </c>
      <c r="C741">
        <v>1</v>
      </c>
      <c r="D741" s="5">
        <v>0</v>
      </c>
      <c r="E741">
        <v>2</v>
      </c>
      <c r="F741">
        <v>2</v>
      </c>
      <c r="G741">
        <v>1</v>
      </c>
      <c r="H741" s="5">
        <v>0</v>
      </c>
      <c r="I741">
        <v>5.6</v>
      </c>
      <c r="J741">
        <v>8</v>
      </c>
    </row>
    <row r="742" spans="1:10" x14ac:dyDescent="0.25">
      <c r="A742">
        <v>25.008900000000001</v>
      </c>
      <c r="B742">
        <v>5</v>
      </c>
      <c r="C742">
        <v>1</v>
      </c>
      <c r="D742" s="5">
        <v>0</v>
      </c>
      <c r="E742">
        <v>2</v>
      </c>
      <c r="F742">
        <v>2</v>
      </c>
      <c r="G742">
        <v>1</v>
      </c>
      <c r="H742" s="5">
        <v>0</v>
      </c>
      <c r="I742">
        <v>5.6</v>
      </c>
      <c r="J742">
        <v>8</v>
      </c>
    </row>
    <row r="743" spans="1:10" x14ac:dyDescent="0.25">
      <c r="A743">
        <v>25.7499</v>
      </c>
      <c r="B743">
        <v>5</v>
      </c>
      <c r="C743">
        <v>1</v>
      </c>
      <c r="D743" s="5">
        <v>0</v>
      </c>
      <c r="E743">
        <v>2</v>
      </c>
      <c r="F743">
        <v>2</v>
      </c>
      <c r="G743">
        <v>1</v>
      </c>
      <c r="H743" s="5">
        <v>0</v>
      </c>
      <c r="I743">
        <v>4</v>
      </c>
      <c r="J743">
        <v>6</v>
      </c>
    </row>
    <row r="744" spans="1:10" x14ac:dyDescent="0.25">
      <c r="A744">
        <v>28.0212</v>
      </c>
      <c r="B744">
        <v>6</v>
      </c>
      <c r="C744">
        <v>1</v>
      </c>
      <c r="D744" s="5">
        <v>0</v>
      </c>
      <c r="E744">
        <v>2</v>
      </c>
      <c r="F744">
        <v>2</v>
      </c>
      <c r="G744">
        <v>1</v>
      </c>
      <c r="H744" s="5">
        <v>0</v>
      </c>
      <c r="I744">
        <v>4.5999999999999996</v>
      </c>
      <c r="J744">
        <v>8</v>
      </c>
    </row>
    <row r="745" spans="1:10" x14ac:dyDescent="0.25">
      <c r="A745">
        <v>25.555099999999999</v>
      </c>
      <c r="B745">
        <v>6</v>
      </c>
      <c r="C745">
        <v>1</v>
      </c>
      <c r="D745" s="5">
        <v>0</v>
      </c>
      <c r="E745">
        <v>2</v>
      </c>
      <c r="F745">
        <v>2</v>
      </c>
      <c r="G745">
        <v>1</v>
      </c>
      <c r="H745" s="5">
        <v>0</v>
      </c>
      <c r="I745">
        <v>5.7</v>
      </c>
      <c r="J745">
        <v>8</v>
      </c>
    </row>
    <row r="746" spans="1:10" x14ac:dyDescent="0.25">
      <c r="A746">
        <v>24.1937</v>
      </c>
      <c r="B746">
        <v>4</v>
      </c>
      <c r="C746">
        <v>1</v>
      </c>
      <c r="D746" s="5">
        <v>0</v>
      </c>
      <c r="E746">
        <v>1</v>
      </c>
      <c r="F746">
        <v>1</v>
      </c>
      <c r="G746">
        <v>0</v>
      </c>
      <c r="H746" s="5">
        <v>0</v>
      </c>
      <c r="I746">
        <v>4.3</v>
      </c>
      <c r="J746">
        <v>6</v>
      </c>
    </row>
    <row r="747" spans="1:10" x14ac:dyDescent="0.25">
      <c r="A747">
        <v>24.1496</v>
      </c>
      <c r="B747">
        <v>4</v>
      </c>
      <c r="C747">
        <v>1</v>
      </c>
      <c r="D747" s="5">
        <v>0</v>
      </c>
      <c r="E747">
        <v>1</v>
      </c>
      <c r="F747">
        <v>1</v>
      </c>
      <c r="G747">
        <v>1</v>
      </c>
      <c r="H747" s="5">
        <v>0</v>
      </c>
      <c r="I747">
        <v>4.8</v>
      </c>
      <c r="J747">
        <v>8</v>
      </c>
    </row>
    <row r="748" spans="1:10" x14ac:dyDescent="0.25">
      <c r="A748">
        <v>29.020499999999998</v>
      </c>
      <c r="B748">
        <v>6</v>
      </c>
      <c r="C748">
        <v>1</v>
      </c>
      <c r="D748" s="5">
        <v>0</v>
      </c>
      <c r="E748">
        <v>1</v>
      </c>
      <c r="F748">
        <v>1</v>
      </c>
      <c r="G748">
        <v>1</v>
      </c>
      <c r="H748" s="5">
        <v>0</v>
      </c>
      <c r="I748">
        <v>5.3</v>
      </c>
      <c r="J748">
        <v>8</v>
      </c>
    </row>
    <row r="749" spans="1:10" x14ac:dyDescent="0.25">
      <c r="A749">
        <v>25.799900000000001</v>
      </c>
      <c r="B749">
        <v>6</v>
      </c>
      <c r="C749">
        <v>1</v>
      </c>
      <c r="D749" s="5">
        <v>0</v>
      </c>
      <c r="E749">
        <v>1</v>
      </c>
      <c r="F749">
        <v>1</v>
      </c>
      <c r="G749">
        <v>1</v>
      </c>
      <c r="H749" s="5">
        <v>0</v>
      </c>
      <c r="I749">
        <v>6.2</v>
      </c>
      <c r="J749">
        <v>8</v>
      </c>
    </row>
    <row r="750" spans="1:10" x14ac:dyDescent="0.25">
      <c r="A750">
        <v>30.299900000000001</v>
      </c>
      <c r="B750">
        <v>1</v>
      </c>
      <c r="C750">
        <v>0</v>
      </c>
      <c r="D750" s="5">
        <v>0</v>
      </c>
      <c r="E750">
        <v>1</v>
      </c>
      <c r="F750">
        <v>1</v>
      </c>
      <c r="G750">
        <v>1</v>
      </c>
      <c r="H750" s="5">
        <v>0</v>
      </c>
      <c r="I750">
        <v>6</v>
      </c>
      <c r="J750">
        <v>8</v>
      </c>
    </row>
    <row r="751" spans="1:10" x14ac:dyDescent="0.25">
      <c r="A751">
        <v>24.4</v>
      </c>
      <c r="B751">
        <v>4</v>
      </c>
      <c r="C751">
        <v>1</v>
      </c>
      <c r="D751" s="5">
        <v>0</v>
      </c>
      <c r="E751">
        <v>1</v>
      </c>
      <c r="F751">
        <v>1</v>
      </c>
      <c r="G751">
        <v>0</v>
      </c>
      <c r="H751" s="5">
        <v>0</v>
      </c>
      <c r="I751">
        <v>3.7</v>
      </c>
      <c r="J751">
        <v>6</v>
      </c>
    </row>
    <row r="752" spans="1:10" x14ac:dyDescent="0.25">
      <c r="A752">
        <v>25.6</v>
      </c>
      <c r="B752">
        <v>5</v>
      </c>
      <c r="C752">
        <v>1</v>
      </c>
      <c r="D752" s="5">
        <v>0</v>
      </c>
      <c r="E752">
        <v>1</v>
      </c>
      <c r="F752">
        <v>1</v>
      </c>
      <c r="G752">
        <v>0</v>
      </c>
      <c r="H752" s="5">
        <v>0</v>
      </c>
      <c r="I752">
        <v>4.7</v>
      </c>
      <c r="J752">
        <v>8</v>
      </c>
    </row>
    <row r="753" spans="1:10" x14ac:dyDescent="0.25">
      <c r="A753">
        <v>24.5</v>
      </c>
      <c r="B753">
        <v>5</v>
      </c>
      <c r="C753">
        <v>1</v>
      </c>
      <c r="D753" s="5">
        <v>0</v>
      </c>
      <c r="E753">
        <v>1</v>
      </c>
      <c r="F753">
        <v>1</v>
      </c>
      <c r="G753">
        <v>1</v>
      </c>
      <c r="H753" s="5">
        <v>0</v>
      </c>
      <c r="I753">
        <v>4.7</v>
      </c>
      <c r="J753">
        <v>8</v>
      </c>
    </row>
    <row r="754" spans="1:10" x14ac:dyDescent="0.25">
      <c r="A754">
        <v>25.4</v>
      </c>
      <c r="B754">
        <v>5</v>
      </c>
      <c r="C754">
        <v>1</v>
      </c>
      <c r="D754" s="5">
        <v>0</v>
      </c>
      <c r="E754">
        <v>1</v>
      </c>
      <c r="F754">
        <v>1</v>
      </c>
      <c r="G754">
        <v>1</v>
      </c>
      <c r="H754" s="5">
        <v>0</v>
      </c>
      <c r="I754">
        <v>5.7</v>
      </c>
      <c r="J754">
        <v>8</v>
      </c>
    </row>
    <row r="755" spans="1:10" x14ac:dyDescent="0.25">
      <c r="A755">
        <v>25.753499999999999</v>
      </c>
      <c r="B755">
        <v>5</v>
      </c>
      <c r="C755">
        <v>1</v>
      </c>
      <c r="D755" s="5">
        <v>1</v>
      </c>
      <c r="E755">
        <v>1</v>
      </c>
      <c r="F755">
        <v>1</v>
      </c>
      <c r="G755">
        <v>0</v>
      </c>
      <c r="H755" s="5">
        <v>0</v>
      </c>
      <c r="I755">
        <v>4</v>
      </c>
      <c r="J755">
        <v>6</v>
      </c>
    </row>
    <row r="756" spans="1:10" x14ac:dyDescent="0.25">
      <c r="A756">
        <v>26.662199999999999</v>
      </c>
      <c r="B756">
        <v>6</v>
      </c>
      <c r="C756">
        <v>1</v>
      </c>
      <c r="D756" s="5">
        <v>1</v>
      </c>
      <c r="E756">
        <v>2</v>
      </c>
      <c r="F756">
        <v>1</v>
      </c>
      <c r="G756">
        <v>0</v>
      </c>
      <c r="H756" s="5">
        <v>0</v>
      </c>
      <c r="I756">
        <v>4.5999999999999996</v>
      </c>
      <c r="J756">
        <v>8</v>
      </c>
    </row>
    <row r="757" spans="1:10" x14ac:dyDescent="0.25">
      <c r="A757">
        <v>24.793900000000001</v>
      </c>
      <c r="B757">
        <v>6</v>
      </c>
      <c r="C757">
        <v>1</v>
      </c>
      <c r="D757" s="5">
        <v>0</v>
      </c>
      <c r="E757">
        <v>2</v>
      </c>
      <c r="F757">
        <v>1</v>
      </c>
      <c r="G757">
        <v>0</v>
      </c>
      <c r="H757" s="5">
        <v>0</v>
      </c>
      <c r="I757">
        <v>5.4</v>
      </c>
      <c r="J757">
        <v>8</v>
      </c>
    </row>
    <row r="758" spans="1:10" x14ac:dyDescent="0.25">
      <c r="A758">
        <v>27.106100000000001</v>
      </c>
      <c r="B758">
        <v>6</v>
      </c>
      <c r="C758">
        <v>1</v>
      </c>
      <c r="D758" s="5">
        <v>0</v>
      </c>
      <c r="E758">
        <v>2</v>
      </c>
      <c r="F758">
        <v>1</v>
      </c>
      <c r="G758">
        <v>0</v>
      </c>
      <c r="H758" s="5">
        <v>0</v>
      </c>
      <c r="I758">
        <v>4.5999999999999996</v>
      </c>
      <c r="J758">
        <v>8</v>
      </c>
    </row>
    <row r="759" spans="1:10" x14ac:dyDescent="0.25">
      <c r="A759">
        <v>25.229800000000001</v>
      </c>
      <c r="B759">
        <v>4</v>
      </c>
      <c r="C759">
        <v>1</v>
      </c>
      <c r="D759" s="5">
        <v>0</v>
      </c>
      <c r="E759">
        <v>1</v>
      </c>
      <c r="F759">
        <v>1</v>
      </c>
      <c r="G759">
        <v>0</v>
      </c>
      <c r="H759" s="5">
        <v>0</v>
      </c>
      <c r="I759">
        <v>4.5999999999999996</v>
      </c>
      <c r="J759">
        <v>8</v>
      </c>
    </row>
    <row r="760" spans="1:10" x14ac:dyDescent="0.25">
      <c r="A760">
        <v>24.1937</v>
      </c>
      <c r="B760">
        <v>4</v>
      </c>
      <c r="C760">
        <v>1</v>
      </c>
      <c r="D760" s="5">
        <v>0</v>
      </c>
      <c r="E760">
        <v>1</v>
      </c>
      <c r="F760">
        <v>1</v>
      </c>
      <c r="G760">
        <v>0</v>
      </c>
      <c r="H760" s="5">
        <v>0</v>
      </c>
      <c r="I760">
        <v>4.3</v>
      </c>
      <c r="J760">
        <v>6</v>
      </c>
    </row>
    <row r="761" spans="1:10" x14ac:dyDescent="0.25">
      <c r="A761">
        <v>24.153400000000001</v>
      </c>
      <c r="B761">
        <v>4</v>
      </c>
      <c r="C761">
        <v>1</v>
      </c>
      <c r="D761" s="5">
        <v>0</v>
      </c>
      <c r="E761">
        <v>1</v>
      </c>
      <c r="F761">
        <v>1</v>
      </c>
      <c r="G761">
        <v>1</v>
      </c>
      <c r="H761" s="5">
        <v>0</v>
      </c>
      <c r="I761">
        <v>4.8</v>
      </c>
      <c r="J761">
        <v>8</v>
      </c>
    </row>
    <row r="762" spans="1:10" x14ac:dyDescent="0.25">
      <c r="A762">
        <v>29.0185</v>
      </c>
      <c r="B762">
        <v>6</v>
      </c>
      <c r="C762">
        <v>1</v>
      </c>
      <c r="D762" s="5">
        <v>0</v>
      </c>
      <c r="E762">
        <v>1</v>
      </c>
      <c r="F762">
        <v>1</v>
      </c>
      <c r="G762">
        <v>1</v>
      </c>
      <c r="H762" s="5">
        <v>0</v>
      </c>
      <c r="I762">
        <v>5.3</v>
      </c>
      <c r="J762">
        <v>8</v>
      </c>
    </row>
    <row r="763" spans="1:10" x14ac:dyDescent="0.25">
      <c r="A763">
        <v>25.802600000000002</v>
      </c>
      <c r="B763">
        <v>6</v>
      </c>
      <c r="C763">
        <v>1</v>
      </c>
      <c r="D763" s="5">
        <v>0</v>
      </c>
      <c r="E763">
        <v>1</v>
      </c>
      <c r="F763">
        <v>1</v>
      </c>
      <c r="G763">
        <v>1</v>
      </c>
      <c r="H763" s="5">
        <v>0</v>
      </c>
      <c r="I763">
        <v>6.2</v>
      </c>
      <c r="J763">
        <v>8</v>
      </c>
    </row>
    <row r="764" spans="1:10" x14ac:dyDescent="0.25">
      <c r="A764">
        <v>30.299900000000001</v>
      </c>
      <c r="B764">
        <v>1</v>
      </c>
      <c r="C764">
        <v>0</v>
      </c>
      <c r="D764" s="5">
        <v>0</v>
      </c>
      <c r="E764">
        <v>1</v>
      </c>
      <c r="F764">
        <v>1</v>
      </c>
      <c r="G764">
        <v>1</v>
      </c>
      <c r="H764" s="5">
        <v>0</v>
      </c>
      <c r="I764">
        <v>6</v>
      </c>
      <c r="J764">
        <v>8</v>
      </c>
    </row>
    <row r="765" spans="1:10" x14ac:dyDescent="0.25">
      <c r="A765">
        <v>25.799900000000001</v>
      </c>
      <c r="B765">
        <v>6</v>
      </c>
      <c r="C765">
        <v>1</v>
      </c>
      <c r="D765" s="5">
        <v>0</v>
      </c>
      <c r="E765">
        <v>1</v>
      </c>
      <c r="F765">
        <v>1</v>
      </c>
      <c r="G765">
        <v>1</v>
      </c>
      <c r="H765" s="5">
        <v>0</v>
      </c>
      <c r="I765">
        <v>6.2</v>
      </c>
      <c r="J765">
        <v>8</v>
      </c>
    </row>
    <row r="766" spans="1:10" x14ac:dyDescent="0.25">
      <c r="A766">
        <v>28.2</v>
      </c>
      <c r="B766">
        <v>5</v>
      </c>
      <c r="C766">
        <v>1</v>
      </c>
      <c r="D766" s="5">
        <v>0</v>
      </c>
      <c r="E766">
        <v>2</v>
      </c>
      <c r="F766">
        <v>2</v>
      </c>
      <c r="G766">
        <v>1</v>
      </c>
      <c r="H766" s="5">
        <v>1</v>
      </c>
      <c r="I766">
        <v>3.5</v>
      </c>
      <c r="J766">
        <v>6</v>
      </c>
    </row>
    <row r="767" spans="1:10" x14ac:dyDescent="0.25">
      <c r="A767">
        <v>25.2</v>
      </c>
      <c r="B767">
        <v>5</v>
      </c>
      <c r="C767">
        <v>0</v>
      </c>
      <c r="D767" s="5">
        <v>0</v>
      </c>
      <c r="E767">
        <v>2</v>
      </c>
      <c r="F767">
        <v>2</v>
      </c>
      <c r="G767">
        <v>0</v>
      </c>
      <c r="H767" s="5">
        <v>0</v>
      </c>
      <c r="I767">
        <v>3.7</v>
      </c>
      <c r="J767">
        <v>5</v>
      </c>
    </row>
    <row r="768" spans="1:10" x14ac:dyDescent="0.25">
      <c r="A768">
        <v>25.1</v>
      </c>
      <c r="B768">
        <v>4</v>
      </c>
      <c r="C768">
        <v>1</v>
      </c>
      <c r="D768" s="5">
        <v>0</v>
      </c>
      <c r="E768">
        <v>2</v>
      </c>
      <c r="F768">
        <v>2</v>
      </c>
      <c r="G768">
        <v>0</v>
      </c>
      <c r="H768" s="5">
        <v>0</v>
      </c>
      <c r="I768">
        <v>3.7</v>
      </c>
      <c r="J768">
        <v>5</v>
      </c>
    </row>
    <row r="769" spans="1:10" x14ac:dyDescent="0.25">
      <c r="A769">
        <v>22.299900000000001</v>
      </c>
      <c r="B769">
        <v>4</v>
      </c>
      <c r="C769">
        <v>1</v>
      </c>
      <c r="D769" s="5">
        <v>0</v>
      </c>
      <c r="E769">
        <v>1</v>
      </c>
      <c r="F769">
        <v>1</v>
      </c>
      <c r="G769">
        <v>1</v>
      </c>
      <c r="H769" s="5">
        <v>0</v>
      </c>
      <c r="I769">
        <v>5.3</v>
      </c>
      <c r="J769">
        <v>8</v>
      </c>
    </row>
    <row r="770" spans="1:10" x14ac:dyDescent="0.25">
      <c r="A770">
        <v>23.061</v>
      </c>
      <c r="B770">
        <v>5</v>
      </c>
      <c r="C770">
        <v>1</v>
      </c>
      <c r="D770" s="5">
        <v>0</v>
      </c>
      <c r="E770">
        <v>2</v>
      </c>
      <c r="F770">
        <v>2</v>
      </c>
      <c r="G770">
        <v>1</v>
      </c>
      <c r="H770" s="5">
        <v>0</v>
      </c>
      <c r="I770">
        <v>5.6</v>
      </c>
      <c r="J770">
        <v>8</v>
      </c>
    </row>
    <row r="771" spans="1:10" x14ac:dyDescent="0.25">
      <c r="A771">
        <v>23.110900000000001</v>
      </c>
      <c r="B771">
        <v>5</v>
      </c>
      <c r="C771">
        <v>1</v>
      </c>
      <c r="D771" s="5">
        <v>0</v>
      </c>
      <c r="E771">
        <v>2</v>
      </c>
      <c r="F771">
        <v>2</v>
      </c>
      <c r="G771">
        <v>1</v>
      </c>
      <c r="H771" s="5">
        <v>0</v>
      </c>
      <c r="I771">
        <v>5.6</v>
      </c>
      <c r="J771">
        <v>8</v>
      </c>
    </row>
    <row r="772" spans="1:10" x14ac:dyDescent="0.25">
      <c r="A772">
        <v>26.229500000000002</v>
      </c>
      <c r="B772">
        <v>6</v>
      </c>
      <c r="C772">
        <v>1</v>
      </c>
      <c r="D772" s="5">
        <v>0</v>
      </c>
      <c r="E772">
        <v>2</v>
      </c>
      <c r="F772">
        <v>2</v>
      </c>
      <c r="G772">
        <v>1</v>
      </c>
      <c r="H772" s="5">
        <v>0</v>
      </c>
      <c r="I772">
        <v>4.5999999999999996</v>
      </c>
      <c r="J772">
        <v>8</v>
      </c>
    </row>
    <row r="773" spans="1:10" x14ac:dyDescent="0.25">
      <c r="A773">
        <v>23.431799999999999</v>
      </c>
      <c r="B773">
        <v>6</v>
      </c>
      <c r="C773">
        <v>1</v>
      </c>
      <c r="D773" s="5">
        <v>0</v>
      </c>
      <c r="E773">
        <v>2</v>
      </c>
      <c r="F773">
        <v>2</v>
      </c>
      <c r="G773">
        <v>1</v>
      </c>
      <c r="H773" s="5">
        <v>0</v>
      </c>
      <c r="I773">
        <v>5.7</v>
      </c>
      <c r="J773">
        <v>8</v>
      </c>
    </row>
    <row r="774" spans="1:10" x14ac:dyDescent="0.25">
      <c r="A774">
        <v>23.999300000000002</v>
      </c>
      <c r="B774">
        <v>6</v>
      </c>
      <c r="C774">
        <v>1</v>
      </c>
      <c r="D774" s="5">
        <v>0</v>
      </c>
      <c r="E774">
        <v>2</v>
      </c>
      <c r="F774">
        <v>2</v>
      </c>
      <c r="G774">
        <v>1</v>
      </c>
      <c r="H774" s="5">
        <v>0</v>
      </c>
      <c r="I774">
        <v>5.7</v>
      </c>
      <c r="J774">
        <v>8</v>
      </c>
    </row>
    <row r="775" spans="1:10" x14ac:dyDescent="0.25">
      <c r="A775">
        <v>27.6</v>
      </c>
      <c r="B775">
        <v>4</v>
      </c>
      <c r="C775">
        <v>1</v>
      </c>
      <c r="D775" s="5">
        <v>0</v>
      </c>
      <c r="E775">
        <v>1</v>
      </c>
      <c r="F775">
        <v>1</v>
      </c>
      <c r="G775">
        <v>0</v>
      </c>
      <c r="H775" s="5">
        <v>0</v>
      </c>
      <c r="I775">
        <v>4.3</v>
      </c>
      <c r="J775">
        <v>6</v>
      </c>
    </row>
    <row r="776" spans="1:10" x14ac:dyDescent="0.25">
      <c r="A776">
        <v>24.299900000000001</v>
      </c>
      <c r="B776">
        <v>4</v>
      </c>
      <c r="C776">
        <v>1</v>
      </c>
      <c r="D776" s="5">
        <v>0</v>
      </c>
      <c r="E776">
        <v>1</v>
      </c>
      <c r="F776">
        <v>1</v>
      </c>
      <c r="G776">
        <v>1</v>
      </c>
      <c r="H776" s="5">
        <v>0</v>
      </c>
      <c r="I776">
        <v>5.3</v>
      </c>
      <c r="J776">
        <v>8</v>
      </c>
    </row>
    <row r="777" spans="1:10" x14ac:dyDescent="0.25">
      <c r="A777">
        <v>23.299900000000001</v>
      </c>
      <c r="B777">
        <v>4</v>
      </c>
      <c r="C777">
        <v>1</v>
      </c>
      <c r="D777" s="5">
        <v>0</v>
      </c>
      <c r="E777">
        <v>1</v>
      </c>
      <c r="F777">
        <v>1</v>
      </c>
      <c r="G777">
        <v>1</v>
      </c>
      <c r="H777" s="5">
        <v>0</v>
      </c>
      <c r="I777">
        <v>5.3</v>
      </c>
      <c r="J777">
        <v>8</v>
      </c>
    </row>
    <row r="778" spans="1:10" x14ac:dyDescent="0.25">
      <c r="A778">
        <v>22.761900000000001</v>
      </c>
      <c r="B778">
        <v>4</v>
      </c>
      <c r="C778">
        <v>1</v>
      </c>
      <c r="D778" s="5">
        <v>0</v>
      </c>
      <c r="E778">
        <v>1</v>
      </c>
      <c r="F778">
        <v>1</v>
      </c>
      <c r="G778">
        <v>1</v>
      </c>
      <c r="H778" s="5">
        <v>0</v>
      </c>
      <c r="I778">
        <v>5.3</v>
      </c>
      <c r="J778">
        <v>8</v>
      </c>
    </row>
    <row r="779" spans="1:10" x14ac:dyDescent="0.25">
      <c r="A779">
        <v>22.9</v>
      </c>
      <c r="B779">
        <v>4</v>
      </c>
      <c r="C779">
        <v>1</v>
      </c>
      <c r="D779" s="5">
        <v>0</v>
      </c>
      <c r="E779">
        <v>1</v>
      </c>
      <c r="F779">
        <v>1</v>
      </c>
      <c r="G779">
        <v>1</v>
      </c>
      <c r="H779" s="5">
        <v>0</v>
      </c>
      <c r="I779">
        <v>5.3</v>
      </c>
      <c r="J779">
        <v>8</v>
      </c>
    </row>
    <row r="780" spans="1:10" x14ac:dyDescent="0.25">
      <c r="A780">
        <v>27.6</v>
      </c>
      <c r="B780">
        <v>4</v>
      </c>
      <c r="C780">
        <v>1</v>
      </c>
      <c r="D780" s="5">
        <v>0</v>
      </c>
      <c r="E780">
        <v>1</v>
      </c>
      <c r="F780">
        <v>1</v>
      </c>
      <c r="G780">
        <v>0</v>
      </c>
      <c r="H780" s="5">
        <v>0</v>
      </c>
      <c r="I780">
        <v>4.3</v>
      </c>
      <c r="J780">
        <v>6</v>
      </c>
    </row>
    <row r="781" spans="1:10" x14ac:dyDescent="0.25">
      <c r="A781">
        <v>24.299900000000001</v>
      </c>
      <c r="B781">
        <v>4</v>
      </c>
      <c r="C781">
        <v>1</v>
      </c>
      <c r="D781" s="5">
        <v>0</v>
      </c>
      <c r="E781">
        <v>1</v>
      </c>
      <c r="F781">
        <v>1</v>
      </c>
      <c r="G781">
        <v>1</v>
      </c>
      <c r="H781" s="5">
        <v>0</v>
      </c>
      <c r="I781">
        <v>5.3</v>
      </c>
      <c r="J781">
        <v>8</v>
      </c>
    </row>
    <row r="782" spans="1:10" x14ac:dyDescent="0.25">
      <c r="A782">
        <v>23.299900000000001</v>
      </c>
      <c r="B782">
        <v>4</v>
      </c>
      <c r="C782">
        <v>1</v>
      </c>
      <c r="D782" s="5">
        <v>0</v>
      </c>
      <c r="E782">
        <v>1</v>
      </c>
      <c r="F782">
        <v>1</v>
      </c>
      <c r="G782">
        <v>1</v>
      </c>
      <c r="H782" s="5">
        <v>0</v>
      </c>
      <c r="I782">
        <v>5.3</v>
      </c>
      <c r="J782">
        <v>8</v>
      </c>
    </row>
    <row r="783" spans="1:10" x14ac:dyDescent="0.25">
      <c r="A783">
        <v>22.761900000000001</v>
      </c>
      <c r="B783">
        <v>4</v>
      </c>
      <c r="C783">
        <v>1</v>
      </c>
      <c r="D783" s="5">
        <v>0</v>
      </c>
      <c r="E783">
        <v>1</v>
      </c>
      <c r="F783">
        <v>1</v>
      </c>
      <c r="G783">
        <v>1</v>
      </c>
      <c r="H783" s="5">
        <v>0</v>
      </c>
      <c r="I783">
        <v>5.3</v>
      </c>
      <c r="J783">
        <v>8</v>
      </c>
    </row>
    <row r="784" spans="1:10" x14ac:dyDescent="0.25">
      <c r="A784">
        <v>22.9</v>
      </c>
      <c r="B784">
        <v>4</v>
      </c>
      <c r="C784">
        <v>1</v>
      </c>
      <c r="D784" s="5">
        <v>0</v>
      </c>
      <c r="E784">
        <v>1</v>
      </c>
      <c r="F784">
        <v>1</v>
      </c>
      <c r="G784">
        <v>1</v>
      </c>
      <c r="H784" s="5">
        <v>0</v>
      </c>
      <c r="I784">
        <v>5.3</v>
      </c>
      <c r="J784">
        <v>8</v>
      </c>
    </row>
    <row r="785" spans="1:10" x14ac:dyDescent="0.25">
      <c r="A785">
        <v>23.299900000000001</v>
      </c>
      <c r="B785">
        <v>4</v>
      </c>
      <c r="C785">
        <v>1</v>
      </c>
      <c r="D785" s="5">
        <v>0</v>
      </c>
      <c r="E785">
        <v>1</v>
      </c>
      <c r="F785">
        <v>1</v>
      </c>
      <c r="G785">
        <v>1</v>
      </c>
      <c r="H785" s="5">
        <v>0</v>
      </c>
      <c r="I785">
        <v>5.3</v>
      </c>
      <c r="J785">
        <v>8</v>
      </c>
    </row>
    <row r="786" spans="1:10" x14ac:dyDescent="0.25">
      <c r="A786">
        <v>22.9</v>
      </c>
      <c r="B786">
        <v>4</v>
      </c>
      <c r="C786">
        <v>1</v>
      </c>
      <c r="D786" s="5">
        <v>0</v>
      </c>
      <c r="E786">
        <v>1</v>
      </c>
      <c r="F786">
        <v>1</v>
      </c>
      <c r="G786">
        <v>1</v>
      </c>
      <c r="H786" s="5">
        <v>0</v>
      </c>
      <c r="I786">
        <v>5.3</v>
      </c>
      <c r="J786">
        <v>8</v>
      </c>
    </row>
    <row r="787" spans="1:10" x14ac:dyDescent="0.25">
      <c r="A787">
        <v>23.299900000000001</v>
      </c>
      <c r="B787">
        <v>4</v>
      </c>
      <c r="C787">
        <v>1</v>
      </c>
      <c r="D787" s="5">
        <v>0</v>
      </c>
      <c r="E787">
        <v>1</v>
      </c>
      <c r="F787">
        <v>1</v>
      </c>
      <c r="G787">
        <v>1</v>
      </c>
      <c r="H787" s="5">
        <v>0</v>
      </c>
      <c r="I787">
        <v>5.3</v>
      </c>
      <c r="J787">
        <v>8</v>
      </c>
    </row>
    <row r="788" spans="1:10" x14ac:dyDescent="0.25">
      <c r="A788">
        <v>22.9</v>
      </c>
      <c r="B788">
        <v>4</v>
      </c>
      <c r="C788">
        <v>1</v>
      </c>
      <c r="D788" s="5">
        <v>0</v>
      </c>
      <c r="E788">
        <v>1</v>
      </c>
      <c r="F788">
        <v>1</v>
      </c>
      <c r="G788">
        <v>1</v>
      </c>
      <c r="H788" s="5">
        <v>0</v>
      </c>
      <c r="I788">
        <v>5.3</v>
      </c>
      <c r="J788">
        <v>8</v>
      </c>
    </row>
    <row r="789" spans="1:10" x14ac:dyDescent="0.25">
      <c r="A789">
        <v>35</v>
      </c>
      <c r="B789">
        <v>4</v>
      </c>
      <c r="C789">
        <v>1</v>
      </c>
      <c r="D789" s="5">
        <v>1</v>
      </c>
      <c r="E789">
        <v>2</v>
      </c>
      <c r="F789">
        <v>2</v>
      </c>
      <c r="G789">
        <v>0</v>
      </c>
      <c r="H789" s="5">
        <v>0</v>
      </c>
      <c r="I789">
        <v>2</v>
      </c>
      <c r="J789">
        <v>4</v>
      </c>
    </row>
    <row r="790" spans="1:10" x14ac:dyDescent="0.25">
      <c r="A790">
        <v>33.098799999999997</v>
      </c>
      <c r="B790">
        <v>4</v>
      </c>
      <c r="C790">
        <v>1</v>
      </c>
      <c r="D790" s="5">
        <v>0</v>
      </c>
      <c r="E790">
        <v>1</v>
      </c>
      <c r="F790">
        <v>1</v>
      </c>
      <c r="G790">
        <v>0</v>
      </c>
      <c r="H790" s="5">
        <v>0</v>
      </c>
      <c r="I790">
        <v>3.3</v>
      </c>
      <c r="J790">
        <v>6</v>
      </c>
    </row>
    <row r="791" spans="1:10" x14ac:dyDescent="0.25">
      <c r="A791">
        <v>31.9</v>
      </c>
      <c r="B791">
        <v>6</v>
      </c>
      <c r="C791">
        <v>1</v>
      </c>
      <c r="D791" s="5">
        <v>0</v>
      </c>
      <c r="E791">
        <v>1</v>
      </c>
      <c r="F791">
        <v>1</v>
      </c>
      <c r="G791">
        <v>0</v>
      </c>
      <c r="H791" s="5">
        <v>0</v>
      </c>
      <c r="I791">
        <v>3.8</v>
      </c>
      <c r="J791">
        <v>6</v>
      </c>
    </row>
    <row r="792" spans="1:10" x14ac:dyDescent="0.25">
      <c r="A792">
        <v>35.200000000000003</v>
      </c>
      <c r="B792">
        <v>6</v>
      </c>
      <c r="C792">
        <v>1</v>
      </c>
      <c r="D792" s="5">
        <v>0</v>
      </c>
      <c r="E792">
        <v>2</v>
      </c>
      <c r="F792">
        <v>2</v>
      </c>
      <c r="G792">
        <v>0</v>
      </c>
      <c r="H792" s="5">
        <v>0</v>
      </c>
      <c r="I792">
        <v>4</v>
      </c>
      <c r="J792">
        <v>6</v>
      </c>
    </row>
    <row r="793" spans="1:10" x14ac:dyDescent="0.25">
      <c r="A793">
        <v>33.098799999999997</v>
      </c>
      <c r="B793">
        <v>4</v>
      </c>
      <c r="C793">
        <v>1</v>
      </c>
      <c r="D793" s="5">
        <v>0</v>
      </c>
      <c r="E793">
        <v>1</v>
      </c>
      <c r="F793">
        <v>1</v>
      </c>
      <c r="G793">
        <v>0</v>
      </c>
      <c r="H793" s="5">
        <v>0</v>
      </c>
      <c r="I793">
        <v>3.3</v>
      </c>
      <c r="J793">
        <v>6</v>
      </c>
    </row>
    <row r="794" spans="1:10" x14ac:dyDescent="0.25">
      <c r="A794">
        <v>31.9</v>
      </c>
      <c r="B794">
        <v>6</v>
      </c>
      <c r="C794">
        <v>1</v>
      </c>
      <c r="D794" s="5">
        <v>0</v>
      </c>
      <c r="E794">
        <v>1</v>
      </c>
      <c r="F794">
        <v>1</v>
      </c>
      <c r="G794">
        <v>0</v>
      </c>
      <c r="H794" s="5">
        <v>0</v>
      </c>
      <c r="I794">
        <v>3.8</v>
      </c>
      <c r="J794">
        <v>6</v>
      </c>
    </row>
    <row r="795" spans="1:10" x14ac:dyDescent="0.25">
      <c r="A795">
        <v>35.200000000000003</v>
      </c>
      <c r="B795">
        <v>6</v>
      </c>
      <c r="C795">
        <v>1</v>
      </c>
      <c r="D795" s="5">
        <v>0</v>
      </c>
      <c r="E795">
        <v>2</v>
      </c>
      <c r="F795">
        <v>2</v>
      </c>
      <c r="G795">
        <v>0</v>
      </c>
      <c r="H795" s="5">
        <v>0</v>
      </c>
      <c r="I795">
        <v>4</v>
      </c>
      <c r="J795">
        <v>6</v>
      </c>
    </row>
    <row r="796" spans="1:10" x14ac:dyDescent="0.25">
      <c r="A796">
        <v>35.5</v>
      </c>
      <c r="B796">
        <v>5</v>
      </c>
      <c r="C796">
        <v>1</v>
      </c>
      <c r="D796" s="5">
        <v>0</v>
      </c>
      <c r="E796">
        <v>2</v>
      </c>
      <c r="F796">
        <v>2</v>
      </c>
      <c r="G796">
        <v>1</v>
      </c>
      <c r="H796" s="5">
        <v>0</v>
      </c>
      <c r="I796">
        <v>3.5</v>
      </c>
      <c r="J796">
        <v>6</v>
      </c>
    </row>
    <row r="797" spans="1:10" x14ac:dyDescent="0.25">
      <c r="A797">
        <v>32.4</v>
      </c>
      <c r="B797">
        <v>5</v>
      </c>
      <c r="C797">
        <v>1</v>
      </c>
      <c r="D797" s="5">
        <v>0</v>
      </c>
      <c r="E797">
        <v>2</v>
      </c>
      <c r="F797">
        <v>2</v>
      </c>
      <c r="G797">
        <v>1</v>
      </c>
      <c r="H797" s="5">
        <v>0</v>
      </c>
      <c r="I797">
        <v>3.5</v>
      </c>
      <c r="J797">
        <v>6</v>
      </c>
    </row>
    <row r="798" spans="1:10" x14ac:dyDescent="0.25">
      <c r="A798">
        <v>32.4</v>
      </c>
      <c r="B798">
        <v>5</v>
      </c>
      <c r="C798">
        <v>1</v>
      </c>
      <c r="D798" s="5">
        <v>0</v>
      </c>
      <c r="E798">
        <v>2</v>
      </c>
      <c r="F798">
        <v>2</v>
      </c>
      <c r="G798">
        <v>1</v>
      </c>
      <c r="H798" s="5">
        <v>0</v>
      </c>
      <c r="I798">
        <v>3.8</v>
      </c>
      <c r="J798">
        <v>6</v>
      </c>
    </row>
    <row r="799" spans="1:10" x14ac:dyDescent="0.25">
      <c r="A799">
        <v>32.4</v>
      </c>
      <c r="B799">
        <v>5</v>
      </c>
      <c r="C799">
        <v>1</v>
      </c>
      <c r="D799" s="5">
        <v>0</v>
      </c>
      <c r="E799">
        <v>2</v>
      </c>
      <c r="F799">
        <v>2</v>
      </c>
      <c r="G799">
        <v>1</v>
      </c>
      <c r="H799" s="5">
        <v>0</v>
      </c>
      <c r="I799">
        <v>3.8</v>
      </c>
      <c r="J799">
        <v>6</v>
      </c>
    </row>
    <row r="800" spans="1:10" x14ac:dyDescent="0.25">
      <c r="A800">
        <v>39.200000000000003</v>
      </c>
      <c r="B800">
        <v>5</v>
      </c>
      <c r="C800">
        <v>0</v>
      </c>
      <c r="D800" s="5">
        <v>0</v>
      </c>
      <c r="E800">
        <v>2</v>
      </c>
      <c r="F800">
        <v>2</v>
      </c>
      <c r="G800">
        <v>1</v>
      </c>
      <c r="H800" s="5">
        <v>0</v>
      </c>
      <c r="I800">
        <v>2.2999999999999998</v>
      </c>
      <c r="J800">
        <v>4</v>
      </c>
    </row>
    <row r="801" spans="1:10" x14ac:dyDescent="0.25">
      <c r="A801">
        <v>38.1</v>
      </c>
      <c r="B801">
        <v>5</v>
      </c>
      <c r="C801">
        <v>1</v>
      </c>
      <c r="D801" s="5">
        <v>0</v>
      </c>
      <c r="E801">
        <v>2</v>
      </c>
      <c r="F801">
        <v>2</v>
      </c>
      <c r="G801">
        <v>1</v>
      </c>
      <c r="H801" s="5">
        <v>0</v>
      </c>
      <c r="I801">
        <v>2.2999999999999998</v>
      </c>
      <c r="J801">
        <v>4</v>
      </c>
    </row>
    <row r="802" spans="1:10" x14ac:dyDescent="0.25">
      <c r="A802">
        <v>34</v>
      </c>
      <c r="B802">
        <v>5</v>
      </c>
      <c r="C802">
        <v>1</v>
      </c>
      <c r="D802" s="5">
        <v>0</v>
      </c>
      <c r="E802">
        <v>2</v>
      </c>
      <c r="F802">
        <v>2</v>
      </c>
      <c r="G802">
        <v>1</v>
      </c>
      <c r="H802" s="5">
        <v>0</v>
      </c>
      <c r="I802">
        <v>3.5</v>
      </c>
      <c r="J802">
        <v>6</v>
      </c>
    </row>
    <row r="803" spans="1:10" x14ac:dyDescent="0.25">
      <c r="A803">
        <v>31.9</v>
      </c>
      <c r="B803">
        <v>6</v>
      </c>
      <c r="C803">
        <v>1</v>
      </c>
      <c r="D803" s="5">
        <v>0</v>
      </c>
      <c r="E803">
        <v>1</v>
      </c>
      <c r="F803">
        <v>1</v>
      </c>
      <c r="G803">
        <v>0</v>
      </c>
      <c r="H803" s="5">
        <v>0</v>
      </c>
      <c r="I803">
        <v>3.8</v>
      </c>
      <c r="J803">
        <v>6</v>
      </c>
    </row>
    <row r="804" spans="1:10" x14ac:dyDescent="0.25">
      <c r="A804">
        <v>35.200000000000003</v>
      </c>
      <c r="B804">
        <v>6</v>
      </c>
      <c r="C804">
        <v>1</v>
      </c>
      <c r="D804" s="5">
        <v>0</v>
      </c>
      <c r="E804">
        <v>2</v>
      </c>
      <c r="F804">
        <v>2</v>
      </c>
      <c r="G804">
        <v>0</v>
      </c>
      <c r="H804" s="5">
        <v>0</v>
      </c>
      <c r="I804">
        <v>4</v>
      </c>
      <c r="J804">
        <v>6</v>
      </c>
    </row>
    <row r="805" spans="1:10" x14ac:dyDescent="0.25">
      <c r="A805">
        <v>29.2</v>
      </c>
      <c r="B805">
        <v>5</v>
      </c>
      <c r="C805">
        <v>1</v>
      </c>
      <c r="D805" s="5">
        <v>0</v>
      </c>
      <c r="E805">
        <v>2</v>
      </c>
      <c r="F805">
        <v>2</v>
      </c>
      <c r="G805">
        <v>1</v>
      </c>
      <c r="H805" s="5">
        <v>0</v>
      </c>
      <c r="I805">
        <v>3.5</v>
      </c>
      <c r="J805">
        <v>6</v>
      </c>
    </row>
    <row r="806" spans="1:10" x14ac:dyDescent="0.25">
      <c r="A806">
        <v>34.4</v>
      </c>
      <c r="B806">
        <v>5</v>
      </c>
      <c r="C806">
        <v>1</v>
      </c>
      <c r="D806" s="5">
        <v>0</v>
      </c>
      <c r="E806">
        <v>2</v>
      </c>
      <c r="F806">
        <v>2</v>
      </c>
      <c r="G806">
        <v>1</v>
      </c>
      <c r="H806" s="5">
        <v>1</v>
      </c>
      <c r="I806">
        <v>2.2999999999999998</v>
      </c>
      <c r="J806">
        <v>4</v>
      </c>
    </row>
    <row r="807" spans="1:10" x14ac:dyDescent="0.25">
      <c r="A807">
        <v>33</v>
      </c>
      <c r="B807">
        <v>6</v>
      </c>
      <c r="C807">
        <v>1</v>
      </c>
      <c r="D807" s="5">
        <v>0</v>
      </c>
      <c r="E807">
        <v>2</v>
      </c>
      <c r="F807">
        <v>2</v>
      </c>
      <c r="G807">
        <v>1</v>
      </c>
      <c r="H807" s="5">
        <v>0</v>
      </c>
      <c r="I807">
        <v>3.6</v>
      </c>
      <c r="J807">
        <v>6</v>
      </c>
    </row>
    <row r="808" spans="1:10" x14ac:dyDescent="0.25">
      <c r="A808">
        <v>28.4</v>
      </c>
      <c r="B808">
        <v>6</v>
      </c>
      <c r="C808">
        <v>1</v>
      </c>
      <c r="D808" s="5">
        <v>0</v>
      </c>
      <c r="E808">
        <v>1</v>
      </c>
      <c r="F808">
        <v>1</v>
      </c>
      <c r="G808">
        <v>1</v>
      </c>
      <c r="H808" s="5">
        <v>0</v>
      </c>
      <c r="I808">
        <v>6.2</v>
      </c>
      <c r="J808">
        <v>8</v>
      </c>
    </row>
    <row r="809" spans="1:10" x14ac:dyDescent="0.25">
      <c r="A809">
        <v>30.5</v>
      </c>
      <c r="B809">
        <v>1</v>
      </c>
      <c r="C809">
        <v>0</v>
      </c>
      <c r="D809" s="5">
        <v>0</v>
      </c>
      <c r="E809">
        <v>1</v>
      </c>
      <c r="F809">
        <v>1</v>
      </c>
      <c r="G809">
        <v>1</v>
      </c>
      <c r="H809" s="5">
        <v>0</v>
      </c>
      <c r="I809">
        <v>6</v>
      </c>
      <c r="J809">
        <v>8</v>
      </c>
    </row>
    <row r="810" spans="1:10" x14ac:dyDescent="0.25">
      <c r="A810">
        <v>28.4</v>
      </c>
      <c r="B810">
        <v>6</v>
      </c>
      <c r="C810">
        <v>1</v>
      </c>
      <c r="D810" s="5">
        <v>0</v>
      </c>
      <c r="E810">
        <v>1</v>
      </c>
      <c r="F810">
        <v>1</v>
      </c>
      <c r="G810">
        <v>1</v>
      </c>
      <c r="H810" s="5">
        <v>0</v>
      </c>
      <c r="I810">
        <v>6.2</v>
      </c>
      <c r="J810">
        <v>8</v>
      </c>
    </row>
    <row r="811" spans="1:10" x14ac:dyDescent="0.25">
      <c r="A811">
        <v>34.5</v>
      </c>
      <c r="B811">
        <v>6</v>
      </c>
      <c r="C811">
        <v>1</v>
      </c>
      <c r="D811" s="5">
        <v>0</v>
      </c>
      <c r="E811">
        <v>2</v>
      </c>
      <c r="F811">
        <v>2</v>
      </c>
      <c r="G811">
        <v>1</v>
      </c>
      <c r="H811" s="5">
        <v>0</v>
      </c>
      <c r="I811">
        <v>3</v>
      </c>
      <c r="J811">
        <v>6</v>
      </c>
    </row>
    <row r="812" spans="1:10" x14ac:dyDescent="0.25">
      <c r="A812">
        <v>28.993500000000001</v>
      </c>
      <c r="B812">
        <v>6</v>
      </c>
      <c r="C812">
        <v>1</v>
      </c>
      <c r="D812" s="5">
        <v>0</v>
      </c>
      <c r="E812">
        <v>1</v>
      </c>
      <c r="F812">
        <v>1</v>
      </c>
      <c r="G812">
        <v>1</v>
      </c>
      <c r="H812" s="5">
        <v>0</v>
      </c>
      <c r="I812">
        <v>5.3</v>
      </c>
      <c r="J812">
        <v>8</v>
      </c>
    </row>
    <row r="813" spans="1:10" x14ac:dyDescent="0.25">
      <c r="A813">
        <v>26</v>
      </c>
      <c r="B813">
        <v>6</v>
      </c>
      <c r="C813">
        <v>1</v>
      </c>
      <c r="D813" s="5">
        <v>0</v>
      </c>
      <c r="E813">
        <v>1</v>
      </c>
      <c r="F813">
        <v>1</v>
      </c>
      <c r="G813">
        <v>1</v>
      </c>
      <c r="H813" s="5">
        <v>0</v>
      </c>
      <c r="I813">
        <v>6.2</v>
      </c>
      <c r="J813">
        <v>8</v>
      </c>
    </row>
    <row r="814" spans="1:10" x14ac:dyDescent="0.25">
      <c r="A814">
        <v>28.993500000000001</v>
      </c>
      <c r="B814">
        <v>6</v>
      </c>
      <c r="C814">
        <v>1</v>
      </c>
      <c r="D814" s="5">
        <v>0</v>
      </c>
      <c r="E814">
        <v>1</v>
      </c>
      <c r="F814">
        <v>1</v>
      </c>
      <c r="G814">
        <v>1</v>
      </c>
      <c r="H814" s="5">
        <v>0</v>
      </c>
      <c r="I814">
        <v>5.3</v>
      </c>
      <c r="J814">
        <v>8</v>
      </c>
    </row>
    <row r="815" spans="1:10" x14ac:dyDescent="0.25">
      <c r="A815">
        <v>26</v>
      </c>
      <c r="B815">
        <v>6</v>
      </c>
      <c r="C815">
        <v>1</v>
      </c>
      <c r="D815" s="5">
        <v>0</v>
      </c>
      <c r="E815">
        <v>1</v>
      </c>
      <c r="F815">
        <v>1</v>
      </c>
      <c r="G815">
        <v>1</v>
      </c>
      <c r="H815" s="5">
        <v>0</v>
      </c>
      <c r="I815">
        <v>6.2</v>
      </c>
      <c r="J815">
        <v>8</v>
      </c>
    </row>
    <row r="816" spans="1:10" x14ac:dyDescent="0.25">
      <c r="A816">
        <v>28.993500000000001</v>
      </c>
      <c r="B816">
        <v>6</v>
      </c>
      <c r="C816">
        <v>1</v>
      </c>
      <c r="D816" s="5">
        <v>0</v>
      </c>
      <c r="E816">
        <v>1</v>
      </c>
      <c r="F816">
        <v>1</v>
      </c>
      <c r="G816">
        <v>1</v>
      </c>
      <c r="H816" s="5">
        <v>0</v>
      </c>
      <c r="I816">
        <v>5.3</v>
      </c>
      <c r="J816">
        <v>8</v>
      </c>
    </row>
    <row r="817" spans="1:10" x14ac:dyDescent="0.25">
      <c r="A817">
        <v>30.5</v>
      </c>
      <c r="B817">
        <v>1</v>
      </c>
      <c r="C817">
        <v>0</v>
      </c>
      <c r="D817" s="5">
        <v>0</v>
      </c>
      <c r="E817">
        <v>1</v>
      </c>
      <c r="F817">
        <v>1</v>
      </c>
      <c r="G817">
        <v>1</v>
      </c>
      <c r="H817" s="5">
        <v>0</v>
      </c>
      <c r="I817">
        <v>6</v>
      </c>
      <c r="J817">
        <v>8</v>
      </c>
    </row>
    <row r="818" spans="1:10" x14ac:dyDescent="0.25">
      <c r="A818">
        <v>45.1</v>
      </c>
      <c r="B818">
        <v>6</v>
      </c>
      <c r="C818">
        <v>1</v>
      </c>
      <c r="D818" s="5">
        <v>0</v>
      </c>
      <c r="E818">
        <v>2</v>
      </c>
      <c r="F818">
        <v>2</v>
      </c>
      <c r="G818">
        <v>1</v>
      </c>
      <c r="H818" s="5">
        <v>0</v>
      </c>
      <c r="I818">
        <v>2.4</v>
      </c>
      <c r="J818">
        <v>4</v>
      </c>
    </row>
    <row r="819" spans="1:10" x14ac:dyDescent="0.25">
      <c r="A819">
        <v>34.548200000000001</v>
      </c>
      <c r="B819">
        <v>6</v>
      </c>
      <c r="C819">
        <v>1</v>
      </c>
      <c r="D819" s="5">
        <v>0</v>
      </c>
      <c r="E819">
        <v>2</v>
      </c>
      <c r="F819">
        <v>2</v>
      </c>
      <c r="G819">
        <v>1</v>
      </c>
      <c r="H819" s="5">
        <v>0</v>
      </c>
      <c r="I819">
        <v>3</v>
      </c>
      <c r="J819">
        <v>6</v>
      </c>
    </row>
    <row r="820" spans="1:10" x14ac:dyDescent="0.25">
      <c r="A820">
        <v>40.299999999999997</v>
      </c>
      <c r="B820">
        <v>4</v>
      </c>
      <c r="C820">
        <v>1</v>
      </c>
      <c r="D820" s="5">
        <v>0</v>
      </c>
      <c r="E820">
        <v>2</v>
      </c>
      <c r="F820">
        <v>2</v>
      </c>
      <c r="G820">
        <v>1</v>
      </c>
      <c r="H820" s="5">
        <v>0</v>
      </c>
      <c r="I820">
        <v>2</v>
      </c>
      <c r="J820">
        <v>4</v>
      </c>
    </row>
    <row r="821" spans="1:10" x14ac:dyDescent="0.25">
      <c r="A821">
        <v>40.6</v>
      </c>
      <c r="B821">
        <v>5</v>
      </c>
      <c r="C821">
        <v>0</v>
      </c>
      <c r="D821" s="5">
        <v>0</v>
      </c>
      <c r="E821">
        <v>2</v>
      </c>
      <c r="F821">
        <v>2</v>
      </c>
      <c r="G821">
        <v>1</v>
      </c>
      <c r="H821" s="5">
        <v>0</v>
      </c>
      <c r="I821">
        <v>2</v>
      </c>
      <c r="J821">
        <v>4</v>
      </c>
    </row>
    <row r="822" spans="1:10" x14ac:dyDescent="0.25">
      <c r="A822">
        <v>42.399099999999997</v>
      </c>
      <c r="B822">
        <v>4</v>
      </c>
      <c r="C822">
        <v>1</v>
      </c>
      <c r="D822" s="5">
        <v>0</v>
      </c>
      <c r="E822">
        <v>2</v>
      </c>
      <c r="F822">
        <v>2</v>
      </c>
      <c r="G822">
        <v>1</v>
      </c>
      <c r="H822" s="5">
        <v>0</v>
      </c>
      <c r="I822">
        <v>2.2000000000000002</v>
      </c>
      <c r="J822">
        <v>4</v>
      </c>
    </row>
    <row r="823" spans="1:10" x14ac:dyDescent="0.25">
      <c r="A823">
        <v>44.999099999999999</v>
      </c>
      <c r="B823">
        <v>5</v>
      </c>
      <c r="C823">
        <v>0</v>
      </c>
      <c r="D823" s="5">
        <v>0</v>
      </c>
      <c r="E823">
        <v>2</v>
      </c>
      <c r="F823">
        <v>2</v>
      </c>
      <c r="G823">
        <v>1</v>
      </c>
      <c r="H823" s="5">
        <v>0</v>
      </c>
      <c r="I823">
        <v>2.2000000000000002</v>
      </c>
      <c r="J823">
        <v>4</v>
      </c>
    </row>
    <row r="824" spans="1:10" x14ac:dyDescent="0.25">
      <c r="A824">
        <v>41.9</v>
      </c>
      <c r="B824">
        <v>5</v>
      </c>
      <c r="C824">
        <v>0</v>
      </c>
      <c r="D824" s="5">
        <v>0</v>
      </c>
      <c r="E824">
        <v>2</v>
      </c>
      <c r="F824">
        <v>2</v>
      </c>
      <c r="G824">
        <v>1</v>
      </c>
      <c r="H824" s="5">
        <v>0</v>
      </c>
      <c r="I824">
        <v>2.4</v>
      </c>
      <c r="J824">
        <v>4</v>
      </c>
    </row>
    <row r="825" spans="1:10" x14ac:dyDescent="0.25">
      <c r="A825">
        <v>41.5</v>
      </c>
      <c r="B825">
        <v>4</v>
      </c>
      <c r="C825">
        <v>1</v>
      </c>
      <c r="D825" s="5">
        <v>0</v>
      </c>
      <c r="E825">
        <v>2</v>
      </c>
      <c r="F825">
        <v>2</v>
      </c>
      <c r="G825">
        <v>1</v>
      </c>
      <c r="H825" s="5">
        <v>0</v>
      </c>
      <c r="I825">
        <v>2.4</v>
      </c>
      <c r="J825">
        <v>4</v>
      </c>
    </row>
    <row r="826" spans="1:10" x14ac:dyDescent="0.25">
      <c r="A826">
        <v>42.399099999999997</v>
      </c>
      <c r="B826">
        <v>4</v>
      </c>
      <c r="C826">
        <v>1</v>
      </c>
      <c r="D826" s="5">
        <v>0</v>
      </c>
      <c r="E826">
        <v>2</v>
      </c>
      <c r="F826">
        <v>2</v>
      </c>
      <c r="G826">
        <v>1</v>
      </c>
      <c r="H826" s="5">
        <v>0</v>
      </c>
      <c r="I826">
        <v>2.2000000000000002</v>
      </c>
      <c r="J826">
        <v>4</v>
      </c>
    </row>
    <row r="827" spans="1:10" x14ac:dyDescent="0.25">
      <c r="A827">
        <v>44.999099999999999</v>
      </c>
      <c r="B827">
        <v>5</v>
      </c>
      <c r="C827">
        <v>0</v>
      </c>
      <c r="D827" s="5">
        <v>0</v>
      </c>
      <c r="E827">
        <v>2</v>
      </c>
      <c r="F827">
        <v>2</v>
      </c>
      <c r="G827">
        <v>1</v>
      </c>
      <c r="H827" s="5">
        <v>0</v>
      </c>
      <c r="I827">
        <v>2.2000000000000002</v>
      </c>
      <c r="J827">
        <v>4</v>
      </c>
    </row>
    <row r="828" spans="1:10" x14ac:dyDescent="0.25">
      <c r="A828">
        <v>41.9</v>
      </c>
      <c r="B828">
        <v>5</v>
      </c>
      <c r="C828">
        <v>0</v>
      </c>
      <c r="D828" s="5">
        <v>0</v>
      </c>
      <c r="E828">
        <v>2</v>
      </c>
      <c r="F828">
        <v>2</v>
      </c>
      <c r="G828">
        <v>1</v>
      </c>
      <c r="H828" s="5">
        <v>0</v>
      </c>
      <c r="I828">
        <v>2.4</v>
      </c>
      <c r="J828">
        <v>4</v>
      </c>
    </row>
    <row r="829" spans="1:10" x14ac:dyDescent="0.25">
      <c r="A829">
        <v>41.5</v>
      </c>
      <c r="B829">
        <v>4</v>
      </c>
      <c r="C829">
        <v>1</v>
      </c>
      <c r="D829" s="5">
        <v>0</v>
      </c>
      <c r="E829">
        <v>2</v>
      </c>
      <c r="F829">
        <v>2</v>
      </c>
      <c r="G829">
        <v>1</v>
      </c>
      <c r="H829" s="5">
        <v>0</v>
      </c>
      <c r="I829">
        <v>2.4</v>
      </c>
      <c r="J829">
        <v>4</v>
      </c>
    </row>
    <row r="830" spans="1:10" x14ac:dyDescent="0.25">
      <c r="A830">
        <v>33</v>
      </c>
      <c r="B830">
        <v>6</v>
      </c>
      <c r="C830">
        <v>1</v>
      </c>
      <c r="D830" s="5">
        <v>0</v>
      </c>
      <c r="E830">
        <v>2</v>
      </c>
      <c r="F830">
        <v>2</v>
      </c>
      <c r="G830">
        <v>1</v>
      </c>
      <c r="H830" s="5">
        <v>0</v>
      </c>
      <c r="I830">
        <v>3.6</v>
      </c>
      <c r="J830">
        <v>6</v>
      </c>
    </row>
    <row r="831" spans="1:10" x14ac:dyDescent="0.25">
      <c r="A831">
        <v>34.1</v>
      </c>
      <c r="B831">
        <v>4</v>
      </c>
      <c r="C831">
        <v>1</v>
      </c>
      <c r="D831" s="5">
        <v>0</v>
      </c>
      <c r="E831">
        <v>2</v>
      </c>
      <c r="F831">
        <v>2</v>
      </c>
      <c r="G831">
        <v>0</v>
      </c>
      <c r="H831" s="5">
        <v>0</v>
      </c>
      <c r="I831">
        <v>2.4</v>
      </c>
      <c r="J831">
        <v>4</v>
      </c>
    </row>
    <row r="832" spans="1:10" x14ac:dyDescent="0.25">
      <c r="A832">
        <v>35</v>
      </c>
      <c r="B832">
        <v>4</v>
      </c>
      <c r="C832">
        <v>1</v>
      </c>
      <c r="D832" s="5">
        <v>0</v>
      </c>
      <c r="E832">
        <v>2</v>
      </c>
      <c r="F832">
        <v>2</v>
      </c>
      <c r="G832">
        <v>1</v>
      </c>
      <c r="H832" s="5">
        <v>0</v>
      </c>
      <c r="I832">
        <v>2.4</v>
      </c>
      <c r="J832">
        <v>4</v>
      </c>
    </row>
    <row r="833" spans="1:10" x14ac:dyDescent="0.25">
      <c r="A833">
        <v>33.200000000000003</v>
      </c>
      <c r="B833">
        <v>6</v>
      </c>
      <c r="C833">
        <v>1</v>
      </c>
      <c r="D833" s="5">
        <v>0</v>
      </c>
      <c r="E833">
        <v>2</v>
      </c>
      <c r="F833">
        <v>2</v>
      </c>
      <c r="G833">
        <v>0</v>
      </c>
      <c r="H833" s="5">
        <v>0</v>
      </c>
      <c r="I833">
        <v>3.5</v>
      </c>
      <c r="J833">
        <v>6</v>
      </c>
    </row>
    <row r="834" spans="1:10" x14ac:dyDescent="0.25">
      <c r="A834">
        <v>30.5</v>
      </c>
      <c r="B834">
        <v>4</v>
      </c>
      <c r="C834">
        <v>1</v>
      </c>
      <c r="D834" s="5">
        <v>0</v>
      </c>
      <c r="E834">
        <v>1</v>
      </c>
      <c r="F834">
        <v>1</v>
      </c>
      <c r="G834">
        <v>0</v>
      </c>
      <c r="H834" s="5">
        <v>0</v>
      </c>
      <c r="I834">
        <v>3.7</v>
      </c>
      <c r="J834">
        <v>6</v>
      </c>
    </row>
    <row r="835" spans="1:10" x14ac:dyDescent="0.25">
      <c r="A835">
        <v>29.4</v>
      </c>
      <c r="B835">
        <v>5</v>
      </c>
      <c r="C835">
        <v>1</v>
      </c>
      <c r="D835" s="5">
        <v>0</v>
      </c>
      <c r="E835">
        <v>2</v>
      </c>
      <c r="F835">
        <v>2</v>
      </c>
      <c r="G835">
        <v>0</v>
      </c>
      <c r="H835" s="5">
        <v>0</v>
      </c>
      <c r="I835">
        <v>4</v>
      </c>
      <c r="J835">
        <v>6</v>
      </c>
    </row>
    <row r="836" spans="1:10" x14ac:dyDescent="0.25">
      <c r="A836">
        <v>34.200000000000003</v>
      </c>
      <c r="B836">
        <v>6</v>
      </c>
      <c r="C836">
        <v>1</v>
      </c>
      <c r="D836" s="5">
        <v>1</v>
      </c>
      <c r="E836">
        <v>2</v>
      </c>
      <c r="F836">
        <v>2</v>
      </c>
      <c r="G836">
        <v>0</v>
      </c>
      <c r="H836" s="5">
        <v>0</v>
      </c>
      <c r="I836">
        <v>3.5</v>
      </c>
      <c r="J836">
        <v>6</v>
      </c>
    </row>
    <row r="837" spans="1:10" x14ac:dyDescent="0.25">
      <c r="A837">
        <v>39.200000000000003</v>
      </c>
      <c r="B837">
        <v>6</v>
      </c>
      <c r="C837">
        <v>1</v>
      </c>
      <c r="D837" s="5">
        <v>0</v>
      </c>
      <c r="E837">
        <v>2</v>
      </c>
      <c r="F837">
        <v>2</v>
      </c>
      <c r="G837">
        <v>1</v>
      </c>
      <c r="H837" s="5">
        <v>0</v>
      </c>
      <c r="I837">
        <v>2.5</v>
      </c>
      <c r="J837">
        <v>4</v>
      </c>
    </row>
    <row r="838" spans="1:10" x14ac:dyDescent="0.25">
      <c r="A838">
        <v>38.6</v>
      </c>
      <c r="B838">
        <v>5</v>
      </c>
      <c r="C838">
        <v>0</v>
      </c>
      <c r="D838" s="5">
        <v>0</v>
      </c>
      <c r="E838">
        <v>2</v>
      </c>
      <c r="F838">
        <v>2</v>
      </c>
      <c r="G838">
        <v>1</v>
      </c>
      <c r="H838" s="5">
        <v>0</v>
      </c>
      <c r="I838">
        <v>2.5</v>
      </c>
      <c r="J838">
        <v>4</v>
      </c>
    </row>
    <row r="839" spans="1:10" x14ac:dyDescent="0.25">
      <c r="A839">
        <v>34.799999999999997</v>
      </c>
      <c r="B839">
        <v>6</v>
      </c>
      <c r="C839">
        <v>1</v>
      </c>
      <c r="D839" s="5">
        <v>0</v>
      </c>
      <c r="E839">
        <v>2</v>
      </c>
      <c r="F839">
        <v>2</v>
      </c>
      <c r="G839">
        <v>1</v>
      </c>
      <c r="H839" s="5">
        <v>0</v>
      </c>
      <c r="I839">
        <v>3</v>
      </c>
      <c r="J839">
        <v>6</v>
      </c>
    </row>
    <row r="840" spans="1:10" x14ac:dyDescent="0.25">
      <c r="A840">
        <v>42.9</v>
      </c>
      <c r="B840">
        <v>1</v>
      </c>
      <c r="C840">
        <v>0</v>
      </c>
      <c r="D840" s="5">
        <v>0</v>
      </c>
      <c r="E840">
        <v>2</v>
      </c>
      <c r="F840">
        <v>2</v>
      </c>
      <c r="G840">
        <v>1</v>
      </c>
      <c r="H840" s="5">
        <v>0</v>
      </c>
      <c r="I840">
        <v>2.5</v>
      </c>
      <c r="J840">
        <v>4</v>
      </c>
    </row>
    <row r="841" spans="1:10" x14ac:dyDescent="0.25">
      <c r="A841">
        <v>27</v>
      </c>
      <c r="B841">
        <v>6</v>
      </c>
      <c r="C841">
        <v>1</v>
      </c>
      <c r="D841" s="5">
        <v>0</v>
      </c>
      <c r="E841">
        <v>2</v>
      </c>
      <c r="F841">
        <v>1</v>
      </c>
      <c r="G841">
        <v>0</v>
      </c>
      <c r="H841" s="5">
        <v>0</v>
      </c>
      <c r="I841">
        <v>5.4</v>
      </c>
      <c r="J841">
        <v>8</v>
      </c>
    </row>
    <row r="842" spans="1:10" x14ac:dyDescent="0.25">
      <c r="A842">
        <v>27.8</v>
      </c>
      <c r="B842">
        <v>5</v>
      </c>
      <c r="C842">
        <v>1</v>
      </c>
      <c r="D842" s="5">
        <v>1</v>
      </c>
      <c r="E842">
        <v>1</v>
      </c>
      <c r="F842">
        <v>1</v>
      </c>
      <c r="G842">
        <v>0</v>
      </c>
      <c r="H842" s="5">
        <v>0</v>
      </c>
      <c r="I842">
        <v>4</v>
      </c>
      <c r="J842">
        <v>6</v>
      </c>
    </row>
    <row r="843" spans="1:10" x14ac:dyDescent="0.25">
      <c r="A843">
        <v>29</v>
      </c>
      <c r="B843">
        <v>6</v>
      </c>
      <c r="C843">
        <v>1</v>
      </c>
      <c r="D843" s="5">
        <v>1</v>
      </c>
      <c r="E843">
        <v>2</v>
      </c>
      <c r="F843">
        <v>1</v>
      </c>
      <c r="G843">
        <v>0</v>
      </c>
      <c r="H843" s="5">
        <v>0</v>
      </c>
      <c r="I843">
        <v>4.5999999999999996</v>
      </c>
      <c r="J843">
        <v>8</v>
      </c>
    </row>
    <row r="844" spans="1:10" x14ac:dyDescent="0.25">
      <c r="A844">
        <v>34.200000000000003</v>
      </c>
      <c r="B844">
        <v>6</v>
      </c>
      <c r="C844">
        <v>1</v>
      </c>
      <c r="D844" s="5">
        <v>1</v>
      </c>
      <c r="E844">
        <v>2</v>
      </c>
      <c r="F844">
        <v>2</v>
      </c>
      <c r="G844">
        <v>0</v>
      </c>
      <c r="H844" s="5">
        <v>0</v>
      </c>
      <c r="I844">
        <v>3.5</v>
      </c>
      <c r="J844">
        <v>6</v>
      </c>
    </row>
    <row r="845" spans="1:10" x14ac:dyDescent="0.25">
      <c r="A845">
        <v>33</v>
      </c>
      <c r="B845">
        <v>6</v>
      </c>
      <c r="C845">
        <v>1</v>
      </c>
      <c r="D845" s="5">
        <v>0</v>
      </c>
      <c r="E845">
        <v>2</v>
      </c>
      <c r="F845">
        <v>2</v>
      </c>
      <c r="G845">
        <v>1</v>
      </c>
      <c r="H845" s="5">
        <v>0</v>
      </c>
      <c r="I845">
        <v>3.6</v>
      </c>
      <c r="J845">
        <v>6</v>
      </c>
    </row>
    <row r="846" spans="1:10" x14ac:dyDescent="0.25">
      <c r="A846">
        <v>28.993500000000001</v>
      </c>
      <c r="B846">
        <v>6</v>
      </c>
      <c r="C846">
        <v>1</v>
      </c>
      <c r="D846" s="5">
        <v>0</v>
      </c>
      <c r="E846">
        <v>1</v>
      </c>
      <c r="F846">
        <v>1</v>
      </c>
      <c r="G846">
        <v>1</v>
      </c>
      <c r="H846" s="5">
        <v>0</v>
      </c>
      <c r="I846">
        <v>5.3</v>
      </c>
      <c r="J846">
        <v>8</v>
      </c>
    </row>
    <row r="847" spans="1:10" x14ac:dyDescent="0.25">
      <c r="A847">
        <v>28.4</v>
      </c>
      <c r="B847">
        <v>6</v>
      </c>
      <c r="C847">
        <v>1</v>
      </c>
      <c r="D847" s="5">
        <v>0</v>
      </c>
      <c r="E847">
        <v>1</v>
      </c>
      <c r="F847">
        <v>1</v>
      </c>
      <c r="G847">
        <v>1</v>
      </c>
      <c r="H847" s="5">
        <v>0</v>
      </c>
      <c r="I847">
        <v>6.2</v>
      </c>
      <c r="J847">
        <v>8</v>
      </c>
    </row>
    <row r="848" spans="1:10" x14ac:dyDescent="0.25">
      <c r="A848">
        <v>30.5</v>
      </c>
      <c r="B848">
        <v>1</v>
      </c>
      <c r="C848">
        <v>0</v>
      </c>
      <c r="D848" s="5">
        <v>0</v>
      </c>
      <c r="E848">
        <v>1</v>
      </c>
      <c r="F848">
        <v>1</v>
      </c>
      <c r="G848">
        <v>1</v>
      </c>
      <c r="H848" s="5">
        <v>0</v>
      </c>
      <c r="I848">
        <v>6</v>
      </c>
      <c r="J848">
        <v>8</v>
      </c>
    </row>
    <row r="849" spans="1:10" x14ac:dyDescent="0.25">
      <c r="A849">
        <v>28.993500000000001</v>
      </c>
      <c r="B849">
        <v>6</v>
      </c>
      <c r="C849">
        <v>1</v>
      </c>
      <c r="D849" s="5">
        <v>0</v>
      </c>
      <c r="E849">
        <v>1</v>
      </c>
      <c r="F849">
        <v>1</v>
      </c>
      <c r="G849">
        <v>1</v>
      </c>
      <c r="H849" s="5">
        <v>0</v>
      </c>
      <c r="I849">
        <v>5.3</v>
      </c>
      <c r="J849">
        <v>8</v>
      </c>
    </row>
    <row r="850" spans="1:10" x14ac:dyDescent="0.25">
      <c r="A850">
        <v>28.4</v>
      </c>
      <c r="B850">
        <v>6</v>
      </c>
      <c r="C850">
        <v>1</v>
      </c>
      <c r="D850" s="5">
        <v>0</v>
      </c>
      <c r="E850">
        <v>1</v>
      </c>
      <c r="F850">
        <v>1</v>
      </c>
      <c r="G850">
        <v>1</v>
      </c>
      <c r="H850" s="5">
        <v>0</v>
      </c>
      <c r="I850">
        <v>6.2</v>
      </c>
      <c r="J850">
        <v>8</v>
      </c>
    </row>
    <row r="851" spans="1:10" x14ac:dyDescent="0.25">
      <c r="A851">
        <v>26</v>
      </c>
      <c r="B851">
        <v>6</v>
      </c>
      <c r="C851">
        <v>1</v>
      </c>
      <c r="D851" s="5">
        <v>0</v>
      </c>
      <c r="E851">
        <v>1</v>
      </c>
      <c r="F851">
        <v>1</v>
      </c>
      <c r="G851">
        <v>1</v>
      </c>
      <c r="H851" s="5">
        <v>0</v>
      </c>
      <c r="I851">
        <v>6.2</v>
      </c>
      <c r="J851">
        <v>8</v>
      </c>
    </row>
    <row r="852" spans="1:10" x14ac:dyDescent="0.25">
      <c r="A852">
        <v>45.1</v>
      </c>
      <c r="B852">
        <v>6</v>
      </c>
      <c r="C852">
        <v>1</v>
      </c>
      <c r="D852" s="5">
        <v>0</v>
      </c>
      <c r="E852">
        <v>2</v>
      </c>
      <c r="F852">
        <v>2</v>
      </c>
      <c r="G852">
        <v>1</v>
      </c>
      <c r="H852" s="5">
        <v>0</v>
      </c>
      <c r="I852">
        <v>2.4</v>
      </c>
      <c r="J852">
        <v>4</v>
      </c>
    </row>
    <row r="853" spans="1:10" x14ac:dyDescent="0.25">
      <c r="A853">
        <v>34.548200000000001</v>
      </c>
      <c r="B853">
        <v>6</v>
      </c>
      <c r="C853">
        <v>1</v>
      </c>
      <c r="D853" s="5">
        <v>0</v>
      </c>
      <c r="E853">
        <v>2</v>
      </c>
      <c r="F853">
        <v>2</v>
      </c>
      <c r="G853">
        <v>1</v>
      </c>
      <c r="H853" s="5">
        <v>0</v>
      </c>
      <c r="I853">
        <v>3</v>
      </c>
      <c r="J853">
        <v>6</v>
      </c>
    </row>
    <row r="854" spans="1:10" x14ac:dyDescent="0.25">
      <c r="A854">
        <v>38.299999999999997</v>
      </c>
      <c r="B854">
        <v>5</v>
      </c>
      <c r="C854">
        <v>1</v>
      </c>
      <c r="D854" s="5">
        <v>0</v>
      </c>
      <c r="E854">
        <v>2</v>
      </c>
      <c r="F854">
        <v>2</v>
      </c>
      <c r="G854">
        <v>1</v>
      </c>
      <c r="H854" s="5">
        <v>1</v>
      </c>
      <c r="I854">
        <v>3.5</v>
      </c>
      <c r="J854">
        <v>6</v>
      </c>
    </row>
    <row r="855" spans="1:10" x14ac:dyDescent="0.25">
      <c r="A855">
        <v>39.200000000000003</v>
      </c>
      <c r="B855">
        <v>5</v>
      </c>
      <c r="C855">
        <v>1</v>
      </c>
      <c r="D855" s="5">
        <v>0</v>
      </c>
      <c r="E855">
        <v>2</v>
      </c>
      <c r="F855">
        <v>2</v>
      </c>
      <c r="G855">
        <v>1</v>
      </c>
      <c r="H855" s="5">
        <v>1</v>
      </c>
      <c r="I855">
        <v>2.4</v>
      </c>
      <c r="J855">
        <v>4</v>
      </c>
    </row>
    <row r="856" spans="1:10" x14ac:dyDescent="0.25">
      <c r="A856">
        <v>34.299999999999997</v>
      </c>
      <c r="B856">
        <v>5</v>
      </c>
      <c r="C856">
        <v>1</v>
      </c>
      <c r="D856" s="5">
        <v>0</v>
      </c>
      <c r="E856">
        <v>2</v>
      </c>
      <c r="F856">
        <v>2</v>
      </c>
      <c r="G856">
        <v>1</v>
      </c>
      <c r="H856" s="5">
        <v>1</v>
      </c>
      <c r="I856">
        <v>2.4</v>
      </c>
      <c r="J856">
        <v>4</v>
      </c>
    </row>
    <row r="857" spans="1:10" x14ac:dyDescent="0.25">
      <c r="A857">
        <v>31.9</v>
      </c>
      <c r="B857">
        <v>5</v>
      </c>
      <c r="C857">
        <v>0</v>
      </c>
      <c r="D857" s="5">
        <v>0</v>
      </c>
      <c r="E857">
        <v>2</v>
      </c>
      <c r="F857">
        <v>2</v>
      </c>
      <c r="G857">
        <v>1</v>
      </c>
      <c r="H857" s="5">
        <v>1</v>
      </c>
      <c r="I857">
        <v>2.4</v>
      </c>
      <c r="J857">
        <v>4</v>
      </c>
    </row>
    <row r="858" spans="1:10" x14ac:dyDescent="0.25">
      <c r="A858">
        <v>31.947500000000002</v>
      </c>
      <c r="B858">
        <v>5</v>
      </c>
      <c r="C858">
        <v>1</v>
      </c>
      <c r="D858" s="5">
        <v>0</v>
      </c>
      <c r="E858">
        <v>2</v>
      </c>
      <c r="F858">
        <v>2</v>
      </c>
      <c r="G858">
        <v>1</v>
      </c>
      <c r="H858" s="5">
        <v>1</v>
      </c>
      <c r="I858">
        <v>3.5</v>
      </c>
      <c r="J858">
        <v>6</v>
      </c>
    </row>
    <row r="859" spans="1:10" x14ac:dyDescent="0.25">
      <c r="A859">
        <v>38.6</v>
      </c>
      <c r="B859">
        <v>6</v>
      </c>
      <c r="C859">
        <v>1</v>
      </c>
      <c r="D859" s="5">
        <v>0</v>
      </c>
      <c r="E859">
        <v>2</v>
      </c>
      <c r="F859">
        <v>2</v>
      </c>
      <c r="G859">
        <v>1</v>
      </c>
      <c r="H859" s="5">
        <v>0</v>
      </c>
      <c r="I859">
        <v>2.4</v>
      </c>
      <c r="J859">
        <v>4</v>
      </c>
    </row>
    <row r="860" spans="1:10" x14ac:dyDescent="0.25">
      <c r="A860">
        <v>36.700000000000003</v>
      </c>
      <c r="B860">
        <v>6</v>
      </c>
      <c r="C860">
        <v>0</v>
      </c>
      <c r="D860" s="5">
        <v>0</v>
      </c>
      <c r="E860">
        <v>2</v>
      </c>
      <c r="F860">
        <v>2</v>
      </c>
      <c r="G860">
        <v>1</v>
      </c>
      <c r="H860" s="5">
        <v>0</v>
      </c>
      <c r="I860">
        <v>2.4</v>
      </c>
      <c r="J860">
        <v>4</v>
      </c>
    </row>
    <row r="861" spans="1:10" x14ac:dyDescent="0.25">
      <c r="A861">
        <v>36.4</v>
      </c>
      <c r="B861">
        <v>6</v>
      </c>
      <c r="C861">
        <v>1</v>
      </c>
      <c r="D861" s="5">
        <v>0</v>
      </c>
      <c r="E861">
        <v>2</v>
      </c>
      <c r="F861">
        <v>2</v>
      </c>
      <c r="G861">
        <v>1</v>
      </c>
      <c r="H861" s="5">
        <v>0</v>
      </c>
      <c r="I861">
        <v>3.5</v>
      </c>
      <c r="J861">
        <v>6</v>
      </c>
    </row>
    <row r="862" spans="1:10" x14ac:dyDescent="0.25">
      <c r="A862">
        <v>41.6</v>
      </c>
      <c r="B862">
        <v>6</v>
      </c>
      <c r="C862">
        <v>0</v>
      </c>
      <c r="D862" s="5">
        <v>0</v>
      </c>
      <c r="E862">
        <v>2</v>
      </c>
      <c r="F862">
        <v>2</v>
      </c>
      <c r="G862">
        <v>1</v>
      </c>
      <c r="H862" s="5">
        <v>0</v>
      </c>
      <c r="I862">
        <v>2.4</v>
      </c>
      <c r="J862">
        <v>4</v>
      </c>
    </row>
    <row r="863" spans="1:10" x14ac:dyDescent="0.25">
      <c r="A863">
        <v>43.2286</v>
      </c>
      <c r="B863">
        <v>6</v>
      </c>
      <c r="C863">
        <v>1</v>
      </c>
      <c r="D863" s="5">
        <v>0</v>
      </c>
      <c r="E863">
        <v>2</v>
      </c>
      <c r="F863">
        <v>2</v>
      </c>
      <c r="G863">
        <v>1</v>
      </c>
      <c r="H863" s="5">
        <v>0</v>
      </c>
      <c r="I863">
        <v>2.4</v>
      </c>
      <c r="J863">
        <v>4</v>
      </c>
    </row>
    <row r="864" spans="1:10" x14ac:dyDescent="0.25">
      <c r="A864">
        <v>32.5</v>
      </c>
      <c r="B864">
        <v>6</v>
      </c>
      <c r="C864">
        <v>1</v>
      </c>
      <c r="D864" s="5">
        <v>0</v>
      </c>
      <c r="E864">
        <v>2</v>
      </c>
      <c r="F864">
        <v>2</v>
      </c>
      <c r="G864">
        <v>1</v>
      </c>
      <c r="H864" s="5">
        <v>0</v>
      </c>
      <c r="I864">
        <v>3.8</v>
      </c>
      <c r="J864">
        <v>6</v>
      </c>
    </row>
    <row r="865" spans="1:10" x14ac:dyDescent="0.25">
      <c r="A865">
        <v>31.496099999999998</v>
      </c>
      <c r="B865">
        <v>7</v>
      </c>
      <c r="C865">
        <v>1</v>
      </c>
      <c r="D865" s="5">
        <v>0</v>
      </c>
      <c r="E865">
        <v>2</v>
      </c>
      <c r="F865">
        <v>2</v>
      </c>
      <c r="G865">
        <v>1</v>
      </c>
      <c r="H865" s="5">
        <v>0</v>
      </c>
      <c r="I865">
        <v>3.5</v>
      </c>
      <c r="J865">
        <v>6</v>
      </c>
    </row>
    <row r="866" spans="1:10" x14ac:dyDescent="0.25">
      <c r="A866">
        <v>24.2</v>
      </c>
      <c r="B866">
        <v>5</v>
      </c>
      <c r="C866">
        <v>1</v>
      </c>
      <c r="D866" s="5">
        <v>0</v>
      </c>
      <c r="E866">
        <v>2</v>
      </c>
      <c r="F866">
        <v>2</v>
      </c>
      <c r="G866">
        <v>1</v>
      </c>
      <c r="H866" s="5">
        <v>0</v>
      </c>
      <c r="I866">
        <v>5.6</v>
      </c>
      <c r="J866">
        <v>8</v>
      </c>
    </row>
    <row r="867" spans="1:10" x14ac:dyDescent="0.25">
      <c r="A867">
        <v>27.2</v>
      </c>
      <c r="B867">
        <v>5</v>
      </c>
      <c r="C867">
        <v>1</v>
      </c>
      <c r="D867" s="5">
        <v>0</v>
      </c>
      <c r="E867">
        <v>1</v>
      </c>
      <c r="F867">
        <v>1</v>
      </c>
      <c r="G867">
        <v>0</v>
      </c>
      <c r="H867" s="5">
        <v>0</v>
      </c>
      <c r="I867">
        <v>3.7</v>
      </c>
      <c r="J867">
        <v>6</v>
      </c>
    </row>
    <row r="868" spans="1:10" x14ac:dyDescent="0.25">
      <c r="A868">
        <v>27.1</v>
      </c>
      <c r="B868">
        <v>5</v>
      </c>
      <c r="C868">
        <v>1</v>
      </c>
      <c r="D868" s="5">
        <v>0</v>
      </c>
      <c r="E868">
        <v>1</v>
      </c>
      <c r="F868">
        <v>1</v>
      </c>
      <c r="G868">
        <v>1</v>
      </c>
      <c r="H868" s="5">
        <v>0</v>
      </c>
      <c r="I868">
        <v>5.7</v>
      </c>
      <c r="J868">
        <v>8</v>
      </c>
    </row>
    <row r="869" spans="1:10" x14ac:dyDescent="0.25">
      <c r="A869">
        <v>40.239699999999999</v>
      </c>
      <c r="B869">
        <v>5</v>
      </c>
      <c r="C869">
        <v>0</v>
      </c>
      <c r="D869" s="5">
        <v>0</v>
      </c>
      <c r="E869">
        <v>2</v>
      </c>
      <c r="F869">
        <v>2</v>
      </c>
      <c r="G869">
        <v>1</v>
      </c>
      <c r="H869" s="5">
        <v>0</v>
      </c>
      <c r="I869">
        <v>2</v>
      </c>
      <c r="J869">
        <v>4</v>
      </c>
    </row>
    <row r="870" spans="1:10" x14ac:dyDescent="0.25">
      <c r="A870">
        <v>38</v>
      </c>
      <c r="B870">
        <v>1</v>
      </c>
      <c r="C870">
        <v>1</v>
      </c>
      <c r="D870" s="5">
        <v>0</v>
      </c>
      <c r="E870">
        <v>2</v>
      </c>
      <c r="F870">
        <v>2</v>
      </c>
      <c r="G870">
        <v>1</v>
      </c>
      <c r="H870" s="5">
        <v>0</v>
      </c>
      <c r="I870">
        <v>2</v>
      </c>
      <c r="J870">
        <v>4</v>
      </c>
    </row>
    <row r="871" spans="1:10" x14ac:dyDescent="0.25">
      <c r="A871">
        <v>39.200000000000003</v>
      </c>
      <c r="B871">
        <v>5</v>
      </c>
      <c r="C871">
        <v>0</v>
      </c>
      <c r="D871" s="5">
        <v>0</v>
      </c>
      <c r="E871">
        <v>2</v>
      </c>
      <c r="F871">
        <v>2</v>
      </c>
      <c r="G871">
        <v>1</v>
      </c>
      <c r="H871" s="5">
        <v>0</v>
      </c>
      <c r="I871">
        <v>2.4</v>
      </c>
      <c r="J871">
        <v>4</v>
      </c>
    </row>
    <row r="872" spans="1:10" x14ac:dyDescent="0.25">
      <c r="A872">
        <v>34.700000000000003</v>
      </c>
      <c r="B872">
        <v>1</v>
      </c>
      <c r="C872">
        <v>1</v>
      </c>
      <c r="D872" s="5">
        <v>0</v>
      </c>
      <c r="E872">
        <v>2</v>
      </c>
      <c r="F872">
        <v>2</v>
      </c>
      <c r="G872">
        <v>1</v>
      </c>
      <c r="H872" s="5">
        <v>0</v>
      </c>
      <c r="I872">
        <v>2.4</v>
      </c>
      <c r="J872">
        <v>4</v>
      </c>
    </row>
    <row r="873" spans="1:10" x14ac:dyDescent="0.25">
      <c r="A873">
        <v>28.8</v>
      </c>
      <c r="B873">
        <v>5</v>
      </c>
      <c r="C873">
        <v>1</v>
      </c>
      <c r="D873" s="5">
        <v>0</v>
      </c>
      <c r="E873">
        <v>1</v>
      </c>
      <c r="F873">
        <v>1</v>
      </c>
      <c r="G873">
        <v>0</v>
      </c>
      <c r="H873" s="5">
        <v>0</v>
      </c>
      <c r="I873">
        <v>3.7</v>
      </c>
      <c r="J873">
        <v>6</v>
      </c>
    </row>
    <row r="874" spans="1:10" x14ac:dyDescent="0.25">
      <c r="A874">
        <v>27.1</v>
      </c>
      <c r="B874">
        <v>5</v>
      </c>
      <c r="C874">
        <v>1</v>
      </c>
      <c r="D874" s="5">
        <v>0</v>
      </c>
      <c r="E874">
        <v>1</v>
      </c>
      <c r="F874">
        <v>1</v>
      </c>
      <c r="G874">
        <v>1</v>
      </c>
      <c r="H874" s="5">
        <v>0</v>
      </c>
      <c r="I874">
        <v>5.7</v>
      </c>
      <c r="J874">
        <v>8</v>
      </c>
    </row>
    <row r="875" spans="1:10" x14ac:dyDescent="0.25">
      <c r="A875">
        <v>30.5</v>
      </c>
      <c r="B875">
        <v>4</v>
      </c>
      <c r="C875">
        <v>1</v>
      </c>
      <c r="D875" s="5">
        <v>0</v>
      </c>
      <c r="E875">
        <v>1</v>
      </c>
      <c r="F875">
        <v>1</v>
      </c>
      <c r="G875">
        <v>0</v>
      </c>
      <c r="H875" s="5">
        <v>0</v>
      </c>
      <c r="I875">
        <v>3.7</v>
      </c>
      <c r="J875">
        <v>6</v>
      </c>
    </row>
    <row r="876" spans="1:10" x14ac:dyDescent="0.25">
      <c r="A876">
        <v>40.239699999999999</v>
      </c>
      <c r="B876">
        <v>5</v>
      </c>
      <c r="C876">
        <v>0</v>
      </c>
      <c r="D876" s="5">
        <v>0</v>
      </c>
      <c r="E876">
        <v>2</v>
      </c>
      <c r="F876">
        <v>2</v>
      </c>
      <c r="G876">
        <v>1</v>
      </c>
      <c r="H876" s="5">
        <v>0</v>
      </c>
      <c r="I876">
        <v>2</v>
      </c>
      <c r="J876">
        <v>4</v>
      </c>
    </row>
    <row r="877" spans="1:10" x14ac:dyDescent="0.25">
      <c r="A877">
        <v>38</v>
      </c>
      <c r="B877">
        <v>1</v>
      </c>
      <c r="C877">
        <v>1</v>
      </c>
      <c r="D877" s="5">
        <v>0</v>
      </c>
      <c r="E877">
        <v>2</v>
      </c>
      <c r="F877">
        <v>2</v>
      </c>
      <c r="G877">
        <v>1</v>
      </c>
      <c r="H877" s="5">
        <v>0</v>
      </c>
      <c r="I877">
        <v>2</v>
      </c>
      <c r="J877">
        <v>4</v>
      </c>
    </row>
    <row r="878" spans="1:10" x14ac:dyDescent="0.25">
      <c r="A878">
        <v>39.200000000000003</v>
      </c>
      <c r="B878">
        <v>5</v>
      </c>
      <c r="C878">
        <v>0</v>
      </c>
      <c r="D878" s="5">
        <v>0</v>
      </c>
      <c r="E878">
        <v>2</v>
      </c>
      <c r="F878">
        <v>2</v>
      </c>
      <c r="G878">
        <v>1</v>
      </c>
      <c r="H878" s="5">
        <v>0</v>
      </c>
      <c r="I878">
        <v>2.4</v>
      </c>
      <c r="J878">
        <v>4</v>
      </c>
    </row>
    <row r="879" spans="1:10" x14ac:dyDescent="0.25">
      <c r="A879">
        <v>34.700000000000003</v>
      </c>
      <c r="B879">
        <v>1</v>
      </c>
      <c r="C879">
        <v>1</v>
      </c>
      <c r="D879" s="5">
        <v>0</v>
      </c>
      <c r="E879">
        <v>2</v>
      </c>
      <c r="F879">
        <v>2</v>
      </c>
      <c r="G879">
        <v>1</v>
      </c>
      <c r="H879" s="5">
        <v>0</v>
      </c>
      <c r="I879">
        <v>2.4</v>
      </c>
      <c r="J879">
        <v>4</v>
      </c>
    </row>
    <row r="880" spans="1:10" x14ac:dyDescent="0.25">
      <c r="A880">
        <v>28.2</v>
      </c>
      <c r="B880">
        <v>4</v>
      </c>
      <c r="C880">
        <v>1</v>
      </c>
      <c r="D880" s="5">
        <v>0</v>
      </c>
      <c r="E880">
        <v>1</v>
      </c>
      <c r="F880">
        <v>1</v>
      </c>
      <c r="G880">
        <v>0</v>
      </c>
      <c r="H880" s="5">
        <v>0</v>
      </c>
      <c r="I880">
        <v>3.8</v>
      </c>
      <c r="J880">
        <v>6</v>
      </c>
    </row>
    <row r="881" spans="1:10" x14ac:dyDescent="0.25">
      <c r="A881">
        <v>29.5</v>
      </c>
      <c r="B881">
        <v>5</v>
      </c>
      <c r="C881">
        <v>1</v>
      </c>
      <c r="D881" s="5">
        <v>0</v>
      </c>
      <c r="E881">
        <v>2</v>
      </c>
      <c r="F881">
        <v>2</v>
      </c>
      <c r="G881">
        <v>1</v>
      </c>
      <c r="H881" s="5">
        <v>0</v>
      </c>
      <c r="I881">
        <v>3.8</v>
      </c>
      <c r="J881">
        <v>6</v>
      </c>
    </row>
    <row r="882" spans="1:10" x14ac:dyDescent="0.25">
      <c r="A882">
        <v>29.9</v>
      </c>
      <c r="B882">
        <v>6</v>
      </c>
      <c r="C882">
        <v>1</v>
      </c>
      <c r="D882" s="5">
        <v>0</v>
      </c>
      <c r="E882">
        <v>2</v>
      </c>
      <c r="F882">
        <v>2</v>
      </c>
      <c r="G882">
        <v>1</v>
      </c>
      <c r="H882" s="5">
        <v>0</v>
      </c>
      <c r="I882">
        <v>4.5999999999999996</v>
      </c>
      <c r="J882">
        <v>8</v>
      </c>
    </row>
    <row r="883" spans="1:10" x14ac:dyDescent="0.25">
      <c r="A883">
        <v>34.5</v>
      </c>
      <c r="B883">
        <v>4</v>
      </c>
      <c r="C883">
        <v>1</v>
      </c>
      <c r="D883" s="5">
        <v>0</v>
      </c>
      <c r="E883">
        <v>2</v>
      </c>
      <c r="F883">
        <v>2</v>
      </c>
      <c r="G883">
        <v>1</v>
      </c>
      <c r="H883" s="5">
        <v>0</v>
      </c>
      <c r="I883">
        <v>2</v>
      </c>
      <c r="J883">
        <v>4</v>
      </c>
    </row>
    <row r="884" spans="1:10" x14ac:dyDescent="0.25">
      <c r="A884">
        <v>35.299999999999997</v>
      </c>
      <c r="B884">
        <v>5</v>
      </c>
      <c r="C884">
        <v>0</v>
      </c>
      <c r="D884" s="5">
        <v>0</v>
      </c>
      <c r="E884">
        <v>2</v>
      </c>
      <c r="F884">
        <v>2</v>
      </c>
      <c r="G884">
        <v>1</v>
      </c>
      <c r="H884" s="5">
        <v>0</v>
      </c>
      <c r="I884">
        <v>2</v>
      </c>
      <c r="J884">
        <v>4</v>
      </c>
    </row>
    <row r="885" spans="1:10" x14ac:dyDescent="0.25">
      <c r="A885">
        <v>32.700000000000003</v>
      </c>
      <c r="B885">
        <v>4</v>
      </c>
      <c r="C885">
        <v>1</v>
      </c>
      <c r="D885" s="5">
        <v>0</v>
      </c>
      <c r="E885">
        <v>2</v>
      </c>
      <c r="F885">
        <v>2</v>
      </c>
      <c r="G885">
        <v>0</v>
      </c>
      <c r="H885" s="5">
        <v>0</v>
      </c>
      <c r="I885">
        <v>2.7</v>
      </c>
      <c r="J885">
        <v>6</v>
      </c>
    </row>
    <row r="886" spans="1:10" x14ac:dyDescent="0.25">
      <c r="A886">
        <v>34.5</v>
      </c>
      <c r="B886">
        <v>6</v>
      </c>
      <c r="C886">
        <v>1</v>
      </c>
      <c r="D886" s="5">
        <v>0</v>
      </c>
      <c r="E886">
        <v>2</v>
      </c>
      <c r="F886">
        <v>2</v>
      </c>
      <c r="G886">
        <v>1</v>
      </c>
      <c r="H886" s="5">
        <v>0</v>
      </c>
      <c r="I886">
        <v>3.5</v>
      </c>
      <c r="J886">
        <v>6</v>
      </c>
    </row>
    <row r="887" spans="1:10" x14ac:dyDescent="0.25">
      <c r="A887">
        <v>39.0959</v>
      </c>
      <c r="B887">
        <v>1</v>
      </c>
      <c r="C887">
        <v>0</v>
      </c>
      <c r="D887" s="5">
        <v>0</v>
      </c>
      <c r="E887">
        <v>2</v>
      </c>
      <c r="F887">
        <v>2</v>
      </c>
      <c r="G887">
        <v>1</v>
      </c>
      <c r="H887" s="5">
        <v>0</v>
      </c>
      <c r="I887">
        <v>3.5</v>
      </c>
      <c r="J887">
        <v>6</v>
      </c>
    </row>
    <row r="888" spans="1:10" x14ac:dyDescent="0.25">
      <c r="A888">
        <v>32.200000000000003</v>
      </c>
      <c r="B888">
        <v>6</v>
      </c>
      <c r="C888">
        <v>1</v>
      </c>
      <c r="D888" s="5">
        <v>1</v>
      </c>
      <c r="E888">
        <v>2</v>
      </c>
      <c r="F888">
        <v>2</v>
      </c>
      <c r="G888">
        <v>1</v>
      </c>
      <c r="H888" s="5">
        <v>0</v>
      </c>
      <c r="I888">
        <v>3.5</v>
      </c>
      <c r="J888">
        <v>6</v>
      </c>
    </row>
    <row r="889" spans="1:10" x14ac:dyDescent="0.25">
      <c r="A889">
        <v>34.200000000000003</v>
      </c>
      <c r="B889">
        <v>6</v>
      </c>
      <c r="C889">
        <v>1</v>
      </c>
      <c r="D889" s="5">
        <v>1</v>
      </c>
      <c r="E889">
        <v>2</v>
      </c>
      <c r="F889">
        <v>2</v>
      </c>
      <c r="G889">
        <v>0</v>
      </c>
      <c r="H889" s="5">
        <v>0</v>
      </c>
      <c r="I889">
        <v>3.5</v>
      </c>
      <c r="J889">
        <v>6</v>
      </c>
    </row>
    <row r="890" spans="1:10" x14ac:dyDescent="0.25">
      <c r="A890">
        <v>27</v>
      </c>
      <c r="B890">
        <v>6</v>
      </c>
      <c r="C890">
        <v>1</v>
      </c>
      <c r="D890" s="5">
        <v>0</v>
      </c>
      <c r="E890">
        <v>2</v>
      </c>
      <c r="F890">
        <v>1</v>
      </c>
      <c r="G890">
        <v>0</v>
      </c>
      <c r="H890" s="5">
        <v>0</v>
      </c>
      <c r="I890">
        <v>5.4</v>
      </c>
      <c r="J890">
        <v>8</v>
      </c>
    </row>
    <row r="891" spans="1:10" x14ac:dyDescent="0.25">
      <c r="A891">
        <v>34.700000000000003</v>
      </c>
      <c r="B891">
        <v>6</v>
      </c>
      <c r="C891">
        <v>1</v>
      </c>
      <c r="D891" s="5">
        <v>0</v>
      </c>
      <c r="E891">
        <v>2</v>
      </c>
      <c r="F891">
        <v>2</v>
      </c>
      <c r="G891">
        <v>1</v>
      </c>
      <c r="H891" s="5">
        <v>0</v>
      </c>
      <c r="I891">
        <v>2.2999999999999998</v>
      </c>
      <c r="J891">
        <v>4</v>
      </c>
    </row>
    <row r="892" spans="1:10" x14ac:dyDescent="0.25">
      <c r="A892">
        <v>38.6</v>
      </c>
      <c r="B892">
        <v>5</v>
      </c>
      <c r="C892">
        <v>1</v>
      </c>
      <c r="D892" s="5">
        <v>0</v>
      </c>
      <c r="E892">
        <v>2</v>
      </c>
      <c r="F892">
        <v>2</v>
      </c>
      <c r="G892">
        <v>1</v>
      </c>
      <c r="H892" s="5">
        <v>0</v>
      </c>
      <c r="I892">
        <v>2.5</v>
      </c>
      <c r="J892">
        <v>4</v>
      </c>
    </row>
    <row r="893" spans="1:10" x14ac:dyDescent="0.25">
      <c r="A893">
        <v>30.5</v>
      </c>
      <c r="B893">
        <v>6</v>
      </c>
      <c r="C893">
        <v>1</v>
      </c>
      <c r="D893" s="5">
        <v>0</v>
      </c>
      <c r="E893">
        <v>2</v>
      </c>
      <c r="F893">
        <v>2</v>
      </c>
      <c r="G893">
        <v>1</v>
      </c>
      <c r="H893" s="5">
        <v>0</v>
      </c>
      <c r="I893">
        <v>3.7</v>
      </c>
      <c r="J893">
        <v>6</v>
      </c>
    </row>
    <row r="894" spans="1:10" x14ac:dyDescent="0.25">
      <c r="A894">
        <v>38.6</v>
      </c>
      <c r="B894">
        <v>5</v>
      </c>
      <c r="C894">
        <v>0</v>
      </c>
      <c r="D894" s="5">
        <v>0</v>
      </c>
      <c r="E894">
        <v>2</v>
      </c>
      <c r="F894">
        <v>2</v>
      </c>
      <c r="G894">
        <v>1</v>
      </c>
      <c r="H894" s="5">
        <v>0</v>
      </c>
      <c r="I894">
        <v>2.5</v>
      </c>
      <c r="J894">
        <v>4</v>
      </c>
    </row>
    <row r="895" spans="1:10" x14ac:dyDescent="0.25">
      <c r="A895">
        <v>39.200000000000003</v>
      </c>
      <c r="B895">
        <v>6</v>
      </c>
      <c r="C895">
        <v>1</v>
      </c>
      <c r="D895" s="5">
        <v>0</v>
      </c>
      <c r="E895">
        <v>2</v>
      </c>
      <c r="F895">
        <v>2</v>
      </c>
      <c r="G895">
        <v>1</v>
      </c>
      <c r="H895" s="5">
        <v>0</v>
      </c>
      <c r="I895">
        <v>2.5</v>
      </c>
      <c r="J895">
        <v>4</v>
      </c>
    </row>
    <row r="896" spans="1:10" x14ac:dyDescent="0.25">
      <c r="A896">
        <v>34.799999999999997</v>
      </c>
      <c r="B896">
        <v>6</v>
      </c>
      <c r="C896">
        <v>1</v>
      </c>
      <c r="D896" s="5">
        <v>0</v>
      </c>
      <c r="E896">
        <v>2</v>
      </c>
      <c r="F896">
        <v>2</v>
      </c>
      <c r="G896">
        <v>1</v>
      </c>
      <c r="H896" s="5">
        <v>0</v>
      </c>
      <c r="I896">
        <v>3</v>
      </c>
      <c r="J896">
        <v>6</v>
      </c>
    </row>
    <row r="897" spans="1:10" x14ac:dyDescent="0.25">
      <c r="A897">
        <v>42.9</v>
      </c>
      <c r="B897">
        <v>1</v>
      </c>
      <c r="C897">
        <v>0</v>
      </c>
      <c r="D897" s="5">
        <v>0</v>
      </c>
      <c r="E897">
        <v>2</v>
      </c>
      <c r="F897">
        <v>2</v>
      </c>
      <c r="G897">
        <v>1</v>
      </c>
      <c r="H897" s="5">
        <v>0</v>
      </c>
      <c r="I897">
        <v>2.5</v>
      </c>
      <c r="J897">
        <v>4</v>
      </c>
    </row>
    <row r="898" spans="1:10" x14ac:dyDescent="0.25">
      <c r="A898">
        <v>30.6</v>
      </c>
      <c r="B898">
        <v>7</v>
      </c>
      <c r="C898">
        <v>1</v>
      </c>
      <c r="D898" s="5">
        <v>0</v>
      </c>
      <c r="E898">
        <v>2</v>
      </c>
      <c r="F898">
        <v>2</v>
      </c>
      <c r="G898">
        <v>1</v>
      </c>
      <c r="H898" s="5">
        <v>0</v>
      </c>
      <c r="I898">
        <v>3.5</v>
      </c>
      <c r="J898">
        <v>6</v>
      </c>
    </row>
    <row r="899" spans="1:10" x14ac:dyDescent="0.25">
      <c r="A899">
        <v>28.7</v>
      </c>
      <c r="B899">
        <v>7</v>
      </c>
      <c r="C899">
        <v>1</v>
      </c>
      <c r="D899" s="5">
        <v>0</v>
      </c>
      <c r="E899">
        <v>2</v>
      </c>
      <c r="F899">
        <v>2</v>
      </c>
      <c r="G899">
        <v>1</v>
      </c>
      <c r="H899" s="5">
        <v>0</v>
      </c>
      <c r="I899">
        <v>3.5</v>
      </c>
      <c r="J899">
        <v>6</v>
      </c>
    </row>
    <row r="900" spans="1:10" x14ac:dyDescent="0.25">
      <c r="A900">
        <v>39.200000000000003</v>
      </c>
      <c r="B900">
        <v>6</v>
      </c>
      <c r="C900">
        <v>1</v>
      </c>
      <c r="D900" s="5">
        <v>0</v>
      </c>
      <c r="E900">
        <v>2</v>
      </c>
      <c r="F900">
        <v>2</v>
      </c>
      <c r="G900">
        <v>1</v>
      </c>
      <c r="H900" s="5">
        <v>0</v>
      </c>
      <c r="I900">
        <v>2.5</v>
      </c>
      <c r="J900">
        <v>4</v>
      </c>
    </row>
    <row r="901" spans="1:10" x14ac:dyDescent="0.25">
      <c r="A901">
        <v>34.799999999999997</v>
      </c>
      <c r="B901">
        <v>6</v>
      </c>
      <c r="C901">
        <v>1</v>
      </c>
      <c r="D901" s="5">
        <v>1</v>
      </c>
      <c r="E901">
        <v>2</v>
      </c>
      <c r="F901">
        <v>2</v>
      </c>
      <c r="G901">
        <v>1</v>
      </c>
      <c r="H901" s="5">
        <v>0</v>
      </c>
      <c r="I901">
        <v>3</v>
      </c>
      <c r="J901">
        <v>6</v>
      </c>
    </row>
    <row r="902" spans="1:10" x14ac:dyDescent="0.25">
      <c r="A902">
        <v>42.9</v>
      </c>
      <c r="B902">
        <v>1</v>
      </c>
      <c r="C902">
        <v>0</v>
      </c>
      <c r="D902" s="5">
        <v>0</v>
      </c>
      <c r="E902">
        <v>2</v>
      </c>
      <c r="F902">
        <v>2</v>
      </c>
      <c r="G902">
        <v>1</v>
      </c>
      <c r="H902" s="5">
        <v>0</v>
      </c>
      <c r="I902">
        <v>2.5</v>
      </c>
      <c r="J902">
        <v>4</v>
      </c>
    </row>
    <row r="903" spans="1:10" x14ac:dyDescent="0.25">
      <c r="A903">
        <v>27.8</v>
      </c>
      <c r="B903">
        <v>5</v>
      </c>
      <c r="C903">
        <v>1</v>
      </c>
      <c r="D903" s="5">
        <v>1</v>
      </c>
      <c r="E903">
        <v>1</v>
      </c>
      <c r="F903">
        <v>1</v>
      </c>
      <c r="G903">
        <v>0</v>
      </c>
      <c r="H903" s="5">
        <v>0</v>
      </c>
      <c r="I903">
        <v>4</v>
      </c>
      <c r="J903">
        <v>6</v>
      </c>
    </row>
    <row r="904" spans="1:10" x14ac:dyDescent="0.25">
      <c r="A904">
        <v>29</v>
      </c>
      <c r="B904">
        <v>6</v>
      </c>
      <c r="C904">
        <v>1</v>
      </c>
      <c r="D904" s="5">
        <v>1</v>
      </c>
      <c r="E904">
        <v>2</v>
      </c>
      <c r="F904">
        <v>1</v>
      </c>
      <c r="G904">
        <v>0</v>
      </c>
      <c r="H904" s="5">
        <v>0</v>
      </c>
      <c r="I904">
        <v>4.5999999999999996</v>
      </c>
      <c r="J904">
        <v>8</v>
      </c>
    </row>
    <row r="905" spans="1:10" x14ac:dyDescent="0.25">
      <c r="A905">
        <v>37.976399999999998</v>
      </c>
      <c r="B905">
        <v>1</v>
      </c>
      <c r="C905">
        <v>0</v>
      </c>
      <c r="D905" s="5">
        <v>0</v>
      </c>
      <c r="E905">
        <v>2</v>
      </c>
      <c r="F905">
        <v>2</v>
      </c>
      <c r="G905">
        <v>1</v>
      </c>
      <c r="H905" s="5">
        <v>0</v>
      </c>
      <c r="I905">
        <v>2.4</v>
      </c>
      <c r="J905">
        <v>4</v>
      </c>
    </row>
    <row r="906" spans="1:10" x14ac:dyDescent="0.25">
      <c r="A906">
        <v>35.288699999999999</v>
      </c>
      <c r="B906">
        <v>6</v>
      </c>
      <c r="C906">
        <v>1</v>
      </c>
      <c r="D906" s="5">
        <v>0</v>
      </c>
      <c r="E906">
        <v>2</v>
      </c>
      <c r="F906">
        <v>2</v>
      </c>
      <c r="G906">
        <v>0</v>
      </c>
      <c r="H906" s="5">
        <v>1</v>
      </c>
      <c r="I906">
        <v>3</v>
      </c>
      <c r="J906">
        <v>6</v>
      </c>
    </row>
    <row r="907" spans="1:10" x14ac:dyDescent="0.25">
      <c r="A907">
        <v>29.809899999999999</v>
      </c>
      <c r="B907">
        <v>4</v>
      </c>
      <c r="C907">
        <v>1</v>
      </c>
      <c r="D907" s="5">
        <v>0</v>
      </c>
      <c r="E907">
        <v>2</v>
      </c>
      <c r="F907">
        <v>2</v>
      </c>
      <c r="G907">
        <v>0</v>
      </c>
      <c r="H907" s="5">
        <v>1</v>
      </c>
      <c r="I907">
        <v>3.8</v>
      </c>
      <c r="J907">
        <v>6</v>
      </c>
    </row>
    <row r="908" spans="1:10" x14ac:dyDescent="0.25">
      <c r="A908">
        <v>24.947700000000001</v>
      </c>
      <c r="B908">
        <v>5</v>
      </c>
      <c r="C908">
        <v>1</v>
      </c>
      <c r="D908" s="5">
        <v>0</v>
      </c>
      <c r="E908">
        <v>2</v>
      </c>
      <c r="F908">
        <v>2</v>
      </c>
      <c r="G908">
        <v>1</v>
      </c>
      <c r="H908" s="5">
        <v>0</v>
      </c>
      <c r="I908">
        <v>5.6</v>
      </c>
      <c r="J908">
        <v>8</v>
      </c>
    </row>
    <row r="909" spans="1:10" x14ac:dyDescent="0.25">
      <c r="A909">
        <v>25.1952</v>
      </c>
      <c r="B909">
        <v>5</v>
      </c>
      <c r="C909">
        <v>1</v>
      </c>
      <c r="D909" s="5">
        <v>0</v>
      </c>
      <c r="E909">
        <v>2</v>
      </c>
      <c r="F909">
        <v>2</v>
      </c>
      <c r="G909">
        <v>1</v>
      </c>
      <c r="H909" s="5">
        <v>0</v>
      </c>
      <c r="I909">
        <v>5.6</v>
      </c>
      <c r="J909">
        <v>8</v>
      </c>
    </row>
    <row r="910" spans="1:10" x14ac:dyDescent="0.25">
      <c r="A910">
        <v>32.407600000000002</v>
      </c>
      <c r="B910">
        <v>1</v>
      </c>
      <c r="C910">
        <v>1</v>
      </c>
      <c r="D910" s="5">
        <v>0</v>
      </c>
      <c r="E910">
        <v>2</v>
      </c>
      <c r="F910">
        <v>2</v>
      </c>
      <c r="G910">
        <v>1</v>
      </c>
      <c r="H910" s="5">
        <v>0</v>
      </c>
      <c r="I910">
        <v>3.5</v>
      </c>
      <c r="J910">
        <v>6</v>
      </c>
    </row>
    <row r="911" spans="1:10" x14ac:dyDescent="0.25">
      <c r="A911">
        <v>29.9</v>
      </c>
      <c r="B911">
        <v>5</v>
      </c>
      <c r="C911">
        <v>1</v>
      </c>
      <c r="D911" s="5">
        <v>0</v>
      </c>
      <c r="E911">
        <v>2</v>
      </c>
      <c r="F911">
        <v>2</v>
      </c>
      <c r="G911">
        <v>1</v>
      </c>
      <c r="H911" s="5">
        <v>0</v>
      </c>
      <c r="I911">
        <v>4</v>
      </c>
      <c r="J911">
        <v>6</v>
      </c>
    </row>
    <row r="912" spans="1:10" x14ac:dyDescent="0.25">
      <c r="A912">
        <v>30.9375</v>
      </c>
      <c r="B912">
        <v>5</v>
      </c>
      <c r="C912">
        <v>1</v>
      </c>
      <c r="D912" s="5">
        <v>0</v>
      </c>
      <c r="E912">
        <v>2</v>
      </c>
      <c r="F912">
        <v>2</v>
      </c>
      <c r="G912">
        <v>1</v>
      </c>
      <c r="H912" s="5">
        <v>0</v>
      </c>
      <c r="I912">
        <v>4</v>
      </c>
      <c r="J912">
        <v>6</v>
      </c>
    </row>
    <row r="913" spans="1:10" x14ac:dyDescent="0.25">
      <c r="A913">
        <v>38.029899999999998</v>
      </c>
      <c r="B913">
        <v>1</v>
      </c>
      <c r="C913">
        <v>1</v>
      </c>
      <c r="D913" s="5">
        <v>0</v>
      </c>
      <c r="E913">
        <v>2</v>
      </c>
      <c r="F913">
        <v>2</v>
      </c>
      <c r="G913">
        <v>1</v>
      </c>
      <c r="H913" s="5">
        <v>0</v>
      </c>
      <c r="I913">
        <v>2.5</v>
      </c>
      <c r="J913">
        <v>4</v>
      </c>
    </row>
    <row r="914" spans="1:10" x14ac:dyDescent="0.25">
      <c r="A914">
        <v>28.0488</v>
      </c>
      <c r="B914">
        <v>6</v>
      </c>
      <c r="C914">
        <v>0</v>
      </c>
      <c r="D914" s="5">
        <v>0</v>
      </c>
      <c r="E914">
        <v>2</v>
      </c>
      <c r="F914">
        <v>2</v>
      </c>
      <c r="G914">
        <v>1</v>
      </c>
      <c r="H914" s="5">
        <v>0</v>
      </c>
      <c r="I914">
        <v>4</v>
      </c>
      <c r="J914">
        <v>6</v>
      </c>
    </row>
    <row r="915" spans="1:10" x14ac:dyDescent="0.25">
      <c r="A915">
        <v>28.654900000000001</v>
      </c>
      <c r="B915">
        <v>5</v>
      </c>
      <c r="C915">
        <v>1</v>
      </c>
      <c r="D915" s="5">
        <v>0</v>
      </c>
      <c r="E915">
        <v>2</v>
      </c>
      <c r="F915">
        <v>2</v>
      </c>
      <c r="G915">
        <v>1</v>
      </c>
      <c r="H915" s="5">
        <v>0</v>
      </c>
      <c r="I915">
        <v>4</v>
      </c>
      <c r="J915">
        <v>6</v>
      </c>
    </row>
    <row r="916" spans="1:10" x14ac:dyDescent="0.25">
      <c r="A916">
        <v>33</v>
      </c>
      <c r="B916">
        <v>6</v>
      </c>
      <c r="C916">
        <v>1</v>
      </c>
      <c r="D916" s="5">
        <v>0</v>
      </c>
      <c r="E916">
        <v>2</v>
      </c>
      <c r="F916">
        <v>2</v>
      </c>
      <c r="G916">
        <v>1</v>
      </c>
      <c r="H916" s="5">
        <v>0</v>
      </c>
      <c r="I916">
        <v>3.6</v>
      </c>
      <c r="J916">
        <v>6</v>
      </c>
    </row>
    <row r="917" spans="1:10" x14ac:dyDescent="0.25">
      <c r="A917">
        <v>37</v>
      </c>
      <c r="B917">
        <v>4</v>
      </c>
      <c r="C917">
        <v>1</v>
      </c>
      <c r="D917" s="5">
        <v>0</v>
      </c>
      <c r="E917">
        <v>2</v>
      </c>
      <c r="F917">
        <v>2</v>
      </c>
      <c r="G917">
        <v>1</v>
      </c>
      <c r="H917" s="5">
        <v>0</v>
      </c>
      <c r="I917">
        <v>2.4</v>
      </c>
      <c r="J917">
        <v>4</v>
      </c>
    </row>
    <row r="918" spans="1:10" x14ac:dyDescent="0.25">
      <c r="A918">
        <v>33</v>
      </c>
      <c r="B918">
        <v>6</v>
      </c>
      <c r="C918">
        <v>1</v>
      </c>
      <c r="D918" s="5">
        <v>0</v>
      </c>
      <c r="E918">
        <v>2</v>
      </c>
      <c r="F918">
        <v>2</v>
      </c>
      <c r="G918">
        <v>1</v>
      </c>
      <c r="H918" s="5">
        <v>0</v>
      </c>
      <c r="I918">
        <v>3.6</v>
      </c>
      <c r="J918">
        <v>6</v>
      </c>
    </row>
    <row r="919" spans="1:10" x14ac:dyDescent="0.25">
      <c r="A919">
        <v>33.200000000000003</v>
      </c>
      <c r="B919">
        <v>6</v>
      </c>
      <c r="C919">
        <v>1</v>
      </c>
      <c r="D919" s="5">
        <v>0</v>
      </c>
      <c r="E919">
        <v>2</v>
      </c>
      <c r="F919">
        <v>2</v>
      </c>
      <c r="G919">
        <v>1</v>
      </c>
      <c r="H919" s="5">
        <v>0</v>
      </c>
      <c r="I919">
        <v>3.6</v>
      </c>
      <c r="J919">
        <v>6</v>
      </c>
    </row>
    <row r="920" spans="1:10" x14ac:dyDescent="0.25">
      <c r="A920">
        <v>45.3</v>
      </c>
      <c r="B920">
        <v>4</v>
      </c>
      <c r="C920">
        <v>1</v>
      </c>
      <c r="D920" s="5">
        <v>0</v>
      </c>
      <c r="E920">
        <v>2</v>
      </c>
      <c r="F920">
        <v>2</v>
      </c>
      <c r="G920">
        <v>1</v>
      </c>
      <c r="H920" s="5">
        <v>0</v>
      </c>
      <c r="I920">
        <v>2.4</v>
      </c>
      <c r="J920">
        <v>4</v>
      </c>
    </row>
    <row r="921" spans="1:10" x14ac:dyDescent="0.25">
      <c r="A921">
        <v>35.810299999999998</v>
      </c>
      <c r="B921">
        <v>5</v>
      </c>
      <c r="C921">
        <v>0</v>
      </c>
      <c r="D921" s="5">
        <v>0</v>
      </c>
      <c r="E921">
        <v>2</v>
      </c>
      <c r="F921">
        <v>2</v>
      </c>
      <c r="G921">
        <v>1</v>
      </c>
      <c r="H921" s="5">
        <v>0</v>
      </c>
      <c r="I921">
        <v>2.4</v>
      </c>
      <c r="J921">
        <v>4</v>
      </c>
    </row>
    <row r="922" spans="1:10" x14ac:dyDescent="0.25">
      <c r="A922">
        <v>34.283099999999997</v>
      </c>
      <c r="B922">
        <v>4</v>
      </c>
      <c r="C922">
        <v>1</v>
      </c>
      <c r="D922" s="5">
        <v>0</v>
      </c>
      <c r="E922">
        <v>2</v>
      </c>
      <c r="F922">
        <v>2</v>
      </c>
      <c r="G922">
        <v>1</v>
      </c>
      <c r="H922" s="5">
        <v>0</v>
      </c>
      <c r="I922">
        <v>2.4</v>
      </c>
      <c r="J922">
        <v>4</v>
      </c>
    </row>
    <row r="923" spans="1:10" x14ac:dyDescent="0.25">
      <c r="A923">
        <v>33.762799999999999</v>
      </c>
      <c r="B923">
        <v>5</v>
      </c>
      <c r="C923">
        <v>1</v>
      </c>
      <c r="D923" s="5">
        <v>0</v>
      </c>
      <c r="E923">
        <v>2</v>
      </c>
      <c r="F923">
        <v>2</v>
      </c>
      <c r="G923">
        <v>1</v>
      </c>
      <c r="H923" s="5">
        <v>0</v>
      </c>
      <c r="I923">
        <v>3.2</v>
      </c>
      <c r="J923">
        <v>6</v>
      </c>
    </row>
    <row r="924" spans="1:10" x14ac:dyDescent="0.25">
      <c r="A924">
        <v>31.7</v>
      </c>
      <c r="B924">
        <v>4</v>
      </c>
      <c r="C924">
        <v>1</v>
      </c>
      <c r="D924" s="5">
        <v>0</v>
      </c>
      <c r="E924">
        <v>2</v>
      </c>
      <c r="F924">
        <v>2</v>
      </c>
      <c r="G924">
        <v>1</v>
      </c>
      <c r="H924" s="5">
        <v>0</v>
      </c>
      <c r="I924">
        <v>2.7</v>
      </c>
      <c r="J924">
        <v>4</v>
      </c>
    </row>
    <row r="925" spans="1:10" x14ac:dyDescent="0.25">
      <c r="A925">
        <v>31.4</v>
      </c>
      <c r="B925">
        <v>5</v>
      </c>
      <c r="C925">
        <v>1</v>
      </c>
      <c r="D925" s="5">
        <v>0</v>
      </c>
      <c r="E925">
        <v>2</v>
      </c>
      <c r="F925">
        <v>2</v>
      </c>
      <c r="G925">
        <v>1</v>
      </c>
      <c r="H925" s="5">
        <v>0</v>
      </c>
      <c r="I925">
        <v>4</v>
      </c>
      <c r="J925">
        <v>6</v>
      </c>
    </row>
    <row r="926" spans="1:10" x14ac:dyDescent="0.25">
      <c r="A926">
        <v>30.2</v>
      </c>
      <c r="B926">
        <v>5</v>
      </c>
      <c r="C926">
        <v>1</v>
      </c>
      <c r="D926" s="5">
        <v>0</v>
      </c>
      <c r="E926">
        <v>2</v>
      </c>
      <c r="F926">
        <v>2</v>
      </c>
      <c r="G926">
        <v>1</v>
      </c>
      <c r="H926" s="5">
        <v>0</v>
      </c>
      <c r="I926">
        <v>4</v>
      </c>
      <c r="J926">
        <v>6</v>
      </c>
    </row>
    <row r="927" spans="1:10" x14ac:dyDescent="0.25">
      <c r="A927">
        <v>37.799999999999997</v>
      </c>
      <c r="B927">
        <v>6</v>
      </c>
      <c r="C927">
        <v>1</v>
      </c>
      <c r="D927" s="5">
        <v>0</v>
      </c>
      <c r="E927">
        <v>2</v>
      </c>
      <c r="F927">
        <v>2</v>
      </c>
      <c r="G927">
        <v>1</v>
      </c>
      <c r="H927" s="5">
        <v>0</v>
      </c>
      <c r="I927">
        <v>2.7</v>
      </c>
      <c r="J927">
        <v>4</v>
      </c>
    </row>
    <row r="928" spans="1:10" x14ac:dyDescent="0.25">
      <c r="A928">
        <v>33.1</v>
      </c>
      <c r="B928">
        <v>5</v>
      </c>
      <c r="C928">
        <v>1</v>
      </c>
      <c r="D928" s="5">
        <v>0</v>
      </c>
      <c r="E928">
        <v>2</v>
      </c>
      <c r="F928">
        <v>2</v>
      </c>
      <c r="G928">
        <v>1</v>
      </c>
      <c r="H928" s="5">
        <v>0</v>
      </c>
      <c r="I928">
        <v>3.5</v>
      </c>
      <c r="J928">
        <v>6</v>
      </c>
    </row>
    <row r="929" spans="1:10" x14ac:dyDescent="0.25">
      <c r="A929">
        <v>39.700000000000003</v>
      </c>
      <c r="B929">
        <v>4</v>
      </c>
      <c r="C929">
        <v>1</v>
      </c>
      <c r="D929" s="5">
        <v>0</v>
      </c>
      <c r="E929">
        <v>2</v>
      </c>
      <c r="F929">
        <v>2</v>
      </c>
      <c r="G929">
        <v>1</v>
      </c>
      <c r="H929" s="5">
        <v>0</v>
      </c>
      <c r="I929">
        <v>2.5</v>
      </c>
      <c r="J929">
        <v>4</v>
      </c>
    </row>
    <row r="930" spans="1:10" x14ac:dyDescent="0.25">
      <c r="A930">
        <v>37.349899999999998</v>
      </c>
      <c r="B930">
        <v>5</v>
      </c>
      <c r="C930">
        <v>1</v>
      </c>
      <c r="D930" s="5">
        <v>0</v>
      </c>
      <c r="E930">
        <v>2</v>
      </c>
      <c r="F930">
        <v>2</v>
      </c>
      <c r="G930">
        <v>1</v>
      </c>
      <c r="H930" s="5">
        <v>0</v>
      </c>
      <c r="I930">
        <v>3.5</v>
      </c>
      <c r="J930">
        <v>6</v>
      </c>
    </row>
    <row r="931" spans="1:10" x14ac:dyDescent="0.25">
      <c r="A931">
        <v>26.548400000000001</v>
      </c>
      <c r="B931">
        <v>6</v>
      </c>
      <c r="C931">
        <v>1</v>
      </c>
      <c r="D931" s="5">
        <v>0</v>
      </c>
      <c r="E931">
        <v>2</v>
      </c>
      <c r="F931">
        <v>2</v>
      </c>
      <c r="G931">
        <v>1</v>
      </c>
      <c r="H931" s="5">
        <v>0</v>
      </c>
      <c r="I931">
        <v>4.5999999999999996</v>
      </c>
      <c r="J931">
        <v>8</v>
      </c>
    </row>
    <row r="932" spans="1:10" x14ac:dyDescent="0.25">
      <c r="A932">
        <v>25.617899999999999</v>
      </c>
      <c r="B932">
        <v>6</v>
      </c>
      <c r="C932">
        <v>1</v>
      </c>
      <c r="D932" s="5">
        <v>0</v>
      </c>
      <c r="E932">
        <v>2</v>
      </c>
      <c r="F932">
        <v>2</v>
      </c>
      <c r="G932">
        <v>1</v>
      </c>
      <c r="H932" s="5">
        <v>0</v>
      </c>
      <c r="I932">
        <v>5.7</v>
      </c>
      <c r="J932">
        <v>8</v>
      </c>
    </row>
    <row r="933" spans="1:10" x14ac:dyDescent="0.25">
      <c r="A933">
        <v>40.6</v>
      </c>
      <c r="B933">
        <v>6</v>
      </c>
      <c r="C933">
        <v>1</v>
      </c>
      <c r="D933" s="5">
        <v>0</v>
      </c>
      <c r="E933">
        <v>2</v>
      </c>
      <c r="F933">
        <v>2</v>
      </c>
      <c r="G933">
        <v>1</v>
      </c>
      <c r="H933" s="5">
        <v>0</v>
      </c>
      <c r="I933">
        <v>2.7</v>
      </c>
      <c r="J933">
        <v>4</v>
      </c>
    </row>
    <row r="934" spans="1:10" x14ac:dyDescent="0.25">
      <c r="A934">
        <v>36.6</v>
      </c>
      <c r="B934">
        <v>6</v>
      </c>
      <c r="C934">
        <v>1</v>
      </c>
      <c r="D934" s="5">
        <v>0</v>
      </c>
      <c r="E934">
        <v>2</v>
      </c>
      <c r="F934">
        <v>2</v>
      </c>
      <c r="G934">
        <v>1</v>
      </c>
      <c r="H934" s="5">
        <v>0</v>
      </c>
      <c r="I934">
        <v>3.5</v>
      </c>
      <c r="J934">
        <v>6</v>
      </c>
    </row>
    <row r="935" spans="1:10" x14ac:dyDescent="0.25">
      <c r="A935">
        <v>34.1</v>
      </c>
      <c r="B935">
        <v>6</v>
      </c>
      <c r="C935">
        <v>0</v>
      </c>
      <c r="D935" s="5">
        <v>0</v>
      </c>
      <c r="E935">
        <v>2</v>
      </c>
      <c r="F935">
        <v>2</v>
      </c>
      <c r="G935">
        <v>1</v>
      </c>
      <c r="H935" s="5">
        <v>0</v>
      </c>
      <c r="I935">
        <v>2</v>
      </c>
      <c r="J935">
        <v>4</v>
      </c>
    </row>
    <row r="936" spans="1:10" x14ac:dyDescent="0.25">
      <c r="A936">
        <v>36.200000000000003</v>
      </c>
      <c r="B936">
        <v>6</v>
      </c>
      <c r="C936">
        <v>0</v>
      </c>
      <c r="D936" s="5">
        <v>0</v>
      </c>
      <c r="E936">
        <v>2</v>
      </c>
      <c r="F936">
        <v>2</v>
      </c>
      <c r="G936">
        <v>1</v>
      </c>
      <c r="H936" s="5">
        <v>0</v>
      </c>
      <c r="I936">
        <v>2</v>
      </c>
      <c r="J936">
        <v>4</v>
      </c>
    </row>
    <row r="937" spans="1:10" x14ac:dyDescent="0.25">
      <c r="A937">
        <v>36.4</v>
      </c>
      <c r="B937">
        <v>6</v>
      </c>
      <c r="C937">
        <v>1</v>
      </c>
      <c r="D937" s="5">
        <v>0</v>
      </c>
      <c r="E937">
        <v>2</v>
      </c>
      <c r="F937">
        <v>2</v>
      </c>
      <c r="G937">
        <v>1</v>
      </c>
      <c r="H937" s="5">
        <v>0</v>
      </c>
      <c r="I937">
        <v>3.2</v>
      </c>
      <c r="J937">
        <v>6</v>
      </c>
    </row>
    <row r="938" spans="1:10" x14ac:dyDescent="0.25">
      <c r="A938">
        <v>29.7</v>
      </c>
      <c r="B938">
        <v>6</v>
      </c>
      <c r="C938">
        <v>1</v>
      </c>
      <c r="D938" s="5">
        <v>0</v>
      </c>
      <c r="E938">
        <v>2</v>
      </c>
      <c r="F938">
        <v>2</v>
      </c>
      <c r="G938">
        <v>1</v>
      </c>
      <c r="H938" s="5">
        <v>0</v>
      </c>
      <c r="I938">
        <v>3.2</v>
      </c>
      <c r="J938">
        <v>6</v>
      </c>
    </row>
    <row r="939" spans="1:10" x14ac:dyDescent="0.25">
      <c r="A939">
        <v>28.7</v>
      </c>
      <c r="B939">
        <v>6</v>
      </c>
      <c r="C939">
        <v>1</v>
      </c>
      <c r="D939" s="5">
        <v>0</v>
      </c>
      <c r="E939">
        <v>2</v>
      </c>
      <c r="F939">
        <v>2</v>
      </c>
      <c r="G939">
        <v>1</v>
      </c>
      <c r="H939" s="5">
        <v>1</v>
      </c>
      <c r="I939">
        <v>3.5</v>
      </c>
      <c r="J939">
        <v>6</v>
      </c>
    </row>
    <row r="940" spans="1:10" x14ac:dyDescent="0.25">
      <c r="A940">
        <v>31.9</v>
      </c>
      <c r="B940">
        <v>5</v>
      </c>
      <c r="C940">
        <v>1</v>
      </c>
      <c r="D940" s="5">
        <v>0</v>
      </c>
      <c r="E940">
        <v>2</v>
      </c>
      <c r="F940">
        <v>2</v>
      </c>
      <c r="G940">
        <v>1</v>
      </c>
      <c r="H940" s="5">
        <v>1</v>
      </c>
      <c r="I940">
        <v>2.2999999999999998</v>
      </c>
      <c r="J940">
        <v>4</v>
      </c>
    </row>
    <row r="941" spans="1:10" x14ac:dyDescent="0.25">
      <c r="A941">
        <v>31.6</v>
      </c>
      <c r="B941">
        <v>6</v>
      </c>
      <c r="C941">
        <v>1</v>
      </c>
      <c r="D941" s="5">
        <v>0</v>
      </c>
      <c r="E941">
        <v>2</v>
      </c>
      <c r="F941">
        <v>2</v>
      </c>
      <c r="G941">
        <v>1</v>
      </c>
      <c r="H941" s="5">
        <v>1</v>
      </c>
      <c r="I941">
        <v>3.7</v>
      </c>
      <c r="J941">
        <v>6</v>
      </c>
    </row>
    <row r="942" spans="1:10" x14ac:dyDescent="0.25">
      <c r="A942">
        <v>30.7</v>
      </c>
      <c r="B942">
        <v>6</v>
      </c>
      <c r="C942">
        <v>0</v>
      </c>
      <c r="D942" s="5">
        <v>0</v>
      </c>
      <c r="E942">
        <v>2</v>
      </c>
      <c r="F942">
        <v>2</v>
      </c>
      <c r="G942">
        <v>1</v>
      </c>
      <c r="H942" s="5">
        <v>1</v>
      </c>
      <c r="I942">
        <v>3.2</v>
      </c>
      <c r="J942">
        <v>6</v>
      </c>
    </row>
    <row r="943" spans="1:10" x14ac:dyDescent="0.25">
      <c r="A943">
        <v>33.200000000000003</v>
      </c>
      <c r="B943">
        <v>6</v>
      </c>
      <c r="C943">
        <v>0</v>
      </c>
      <c r="D943" s="5">
        <v>0</v>
      </c>
      <c r="E943">
        <v>2</v>
      </c>
      <c r="F943">
        <v>2</v>
      </c>
      <c r="G943">
        <v>0</v>
      </c>
      <c r="H943" s="5">
        <v>0</v>
      </c>
      <c r="I943">
        <v>3</v>
      </c>
      <c r="J943">
        <v>6</v>
      </c>
    </row>
    <row r="944" spans="1:10" x14ac:dyDescent="0.25">
      <c r="A944">
        <v>26.1066</v>
      </c>
      <c r="B944">
        <v>6</v>
      </c>
      <c r="C944">
        <v>0</v>
      </c>
      <c r="D944" s="5">
        <v>0</v>
      </c>
      <c r="E944">
        <v>2</v>
      </c>
      <c r="F944">
        <v>2</v>
      </c>
      <c r="G944">
        <v>1</v>
      </c>
      <c r="H944" s="5">
        <v>0</v>
      </c>
      <c r="I944">
        <v>3.6</v>
      </c>
      <c r="J944">
        <v>6</v>
      </c>
    </row>
    <row r="945" spans="1:10" x14ac:dyDescent="0.25">
      <c r="A945">
        <v>24.6</v>
      </c>
      <c r="B945">
        <v>6</v>
      </c>
      <c r="C945">
        <v>1</v>
      </c>
      <c r="D945" s="5">
        <v>0</v>
      </c>
      <c r="E945">
        <v>2</v>
      </c>
      <c r="F945">
        <v>2</v>
      </c>
      <c r="G945">
        <v>1</v>
      </c>
      <c r="H945" s="5">
        <v>0</v>
      </c>
      <c r="I945">
        <v>4.2</v>
      </c>
      <c r="J945">
        <v>8</v>
      </c>
    </row>
    <row r="946" spans="1:10" x14ac:dyDescent="0.25">
      <c r="A946">
        <v>26.6</v>
      </c>
      <c r="B946">
        <v>7</v>
      </c>
      <c r="C946">
        <v>1</v>
      </c>
      <c r="D946" s="5">
        <v>0</v>
      </c>
      <c r="E946">
        <v>2</v>
      </c>
      <c r="F946">
        <v>2</v>
      </c>
      <c r="G946">
        <v>1</v>
      </c>
      <c r="H946" s="5">
        <v>0</v>
      </c>
      <c r="I946">
        <v>4.4000000000000004</v>
      </c>
      <c r="J946">
        <v>8</v>
      </c>
    </row>
    <row r="947" spans="1:10" x14ac:dyDescent="0.25">
      <c r="A947">
        <v>33</v>
      </c>
      <c r="B947">
        <v>6</v>
      </c>
      <c r="C947">
        <v>1</v>
      </c>
      <c r="D947" s="5">
        <v>0</v>
      </c>
      <c r="E947">
        <v>2</v>
      </c>
      <c r="F947">
        <v>2</v>
      </c>
      <c r="G947">
        <v>1</v>
      </c>
      <c r="H947" s="5">
        <v>1</v>
      </c>
      <c r="I947">
        <v>3</v>
      </c>
      <c r="J947">
        <v>6</v>
      </c>
    </row>
    <row r="948" spans="1:10" x14ac:dyDescent="0.25">
      <c r="A948">
        <v>33.6</v>
      </c>
      <c r="B948">
        <v>6</v>
      </c>
      <c r="C948">
        <v>0</v>
      </c>
      <c r="D948" s="5">
        <v>0</v>
      </c>
      <c r="E948">
        <v>2</v>
      </c>
      <c r="F948">
        <v>2</v>
      </c>
      <c r="G948">
        <v>1</v>
      </c>
      <c r="H948" s="5">
        <v>1</v>
      </c>
      <c r="I948">
        <v>3</v>
      </c>
      <c r="J948">
        <v>6</v>
      </c>
    </row>
    <row r="949" spans="1:10" x14ac:dyDescent="0.25">
      <c r="A949">
        <v>29.6</v>
      </c>
      <c r="B949">
        <v>6</v>
      </c>
      <c r="C949">
        <v>1</v>
      </c>
      <c r="D949" s="5">
        <v>0</v>
      </c>
      <c r="E949">
        <v>2</v>
      </c>
      <c r="F949">
        <v>2</v>
      </c>
      <c r="G949">
        <v>1</v>
      </c>
      <c r="H949" s="5">
        <v>1</v>
      </c>
      <c r="I949">
        <v>3</v>
      </c>
      <c r="J949">
        <v>6</v>
      </c>
    </row>
    <row r="950" spans="1:10" x14ac:dyDescent="0.25">
      <c r="A950">
        <v>36.558999999999997</v>
      </c>
      <c r="B950">
        <v>6</v>
      </c>
      <c r="C950">
        <v>1</v>
      </c>
      <c r="D950" s="5">
        <v>0</v>
      </c>
      <c r="E950">
        <v>2</v>
      </c>
      <c r="F950">
        <v>2</v>
      </c>
      <c r="G950">
        <v>0</v>
      </c>
      <c r="H950" s="5">
        <v>0</v>
      </c>
      <c r="I950">
        <v>3</v>
      </c>
      <c r="J950">
        <v>6</v>
      </c>
    </row>
    <row r="951" spans="1:10" x14ac:dyDescent="0.25">
      <c r="A951">
        <v>26.794599999999999</v>
      </c>
      <c r="B951">
        <v>6</v>
      </c>
      <c r="C951">
        <v>1</v>
      </c>
      <c r="D951" s="5">
        <v>0</v>
      </c>
      <c r="E951">
        <v>2</v>
      </c>
      <c r="F951">
        <v>2</v>
      </c>
      <c r="G951">
        <v>1</v>
      </c>
      <c r="H951" s="5">
        <v>1</v>
      </c>
      <c r="I951">
        <v>4.8</v>
      </c>
      <c r="J951">
        <v>8</v>
      </c>
    </row>
    <row r="952" spans="1:10" x14ac:dyDescent="0.25">
      <c r="A952">
        <v>23.152100000000001</v>
      </c>
      <c r="B952">
        <v>6</v>
      </c>
      <c r="C952">
        <v>1</v>
      </c>
      <c r="D952" s="5">
        <v>0</v>
      </c>
      <c r="E952">
        <v>2</v>
      </c>
      <c r="F952">
        <v>2</v>
      </c>
      <c r="G952">
        <v>1</v>
      </c>
      <c r="H952" s="5">
        <v>0</v>
      </c>
      <c r="I952">
        <v>4.4000000000000004</v>
      </c>
      <c r="J952">
        <v>8</v>
      </c>
    </row>
    <row r="953" spans="1:10" x14ac:dyDescent="0.25">
      <c r="A953">
        <v>29.5</v>
      </c>
      <c r="B953">
        <v>6</v>
      </c>
      <c r="C953">
        <v>1</v>
      </c>
      <c r="D953" s="5">
        <v>0</v>
      </c>
      <c r="E953">
        <v>2</v>
      </c>
      <c r="F953">
        <v>2</v>
      </c>
      <c r="G953">
        <v>1</v>
      </c>
      <c r="H953" s="5">
        <v>0</v>
      </c>
      <c r="I953">
        <v>3</v>
      </c>
      <c r="J953">
        <v>6</v>
      </c>
    </row>
    <row r="954" spans="1:10" x14ac:dyDescent="0.25">
      <c r="A954">
        <v>24.9</v>
      </c>
      <c r="B954">
        <v>6</v>
      </c>
      <c r="C954">
        <v>1</v>
      </c>
      <c r="D954" s="5">
        <v>0</v>
      </c>
      <c r="E954">
        <v>2</v>
      </c>
      <c r="F954">
        <v>2</v>
      </c>
      <c r="G954">
        <v>1</v>
      </c>
      <c r="H954" s="5">
        <v>0</v>
      </c>
      <c r="I954">
        <v>4.4000000000000004</v>
      </c>
      <c r="J954">
        <v>8</v>
      </c>
    </row>
    <row r="955" spans="1:10" x14ac:dyDescent="0.25">
      <c r="A955">
        <v>23.152100000000001</v>
      </c>
      <c r="B955">
        <v>6</v>
      </c>
      <c r="C955">
        <v>1</v>
      </c>
      <c r="D955" s="5">
        <v>0</v>
      </c>
      <c r="E955">
        <v>2</v>
      </c>
      <c r="F955">
        <v>2</v>
      </c>
      <c r="G955">
        <v>1</v>
      </c>
      <c r="H955" s="5">
        <v>0</v>
      </c>
      <c r="I955">
        <v>4.4000000000000004</v>
      </c>
      <c r="J955">
        <v>8</v>
      </c>
    </row>
    <row r="956" spans="1:10" x14ac:dyDescent="0.25">
      <c r="A956">
        <v>30.9</v>
      </c>
      <c r="B956">
        <v>6</v>
      </c>
      <c r="C956">
        <v>1</v>
      </c>
      <c r="D956" s="5">
        <v>0</v>
      </c>
      <c r="E956">
        <v>2</v>
      </c>
      <c r="F956">
        <v>2</v>
      </c>
      <c r="G956">
        <v>1</v>
      </c>
      <c r="H956" s="5">
        <v>0</v>
      </c>
      <c r="I956">
        <v>3.6</v>
      </c>
      <c r="J956">
        <v>6</v>
      </c>
    </row>
    <row r="957" spans="1:10" x14ac:dyDescent="0.25">
      <c r="A957">
        <v>27.4</v>
      </c>
      <c r="B957">
        <v>6</v>
      </c>
      <c r="C957">
        <v>1</v>
      </c>
      <c r="D957" s="5">
        <v>0</v>
      </c>
      <c r="E957">
        <v>1</v>
      </c>
      <c r="F957">
        <v>1</v>
      </c>
      <c r="G957">
        <v>1</v>
      </c>
      <c r="H957" s="5">
        <v>0</v>
      </c>
      <c r="I957">
        <v>6.2</v>
      </c>
      <c r="J957">
        <v>8</v>
      </c>
    </row>
    <row r="958" spans="1:10" x14ac:dyDescent="0.25">
      <c r="A958">
        <v>30.299299999999999</v>
      </c>
      <c r="B958">
        <v>6</v>
      </c>
      <c r="C958">
        <v>1</v>
      </c>
      <c r="D958" s="5">
        <v>0</v>
      </c>
      <c r="E958">
        <v>2</v>
      </c>
      <c r="F958">
        <v>2</v>
      </c>
      <c r="G958">
        <v>1</v>
      </c>
      <c r="H958" s="5">
        <v>0</v>
      </c>
      <c r="I958">
        <v>2.8</v>
      </c>
      <c r="J958">
        <v>6</v>
      </c>
    </row>
    <row r="959" spans="1:10" x14ac:dyDescent="0.25">
      <c r="A959">
        <v>31.3</v>
      </c>
      <c r="B959">
        <v>6</v>
      </c>
      <c r="C959">
        <v>1</v>
      </c>
      <c r="D959" s="5">
        <v>0</v>
      </c>
      <c r="E959">
        <v>2</v>
      </c>
      <c r="F959">
        <v>2</v>
      </c>
      <c r="G959">
        <v>1</v>
      </c>
      <c r="H959" s="5">
        <v>0</v>
      </c>
      <c r="I959">
        <v>3</v>
      </c>
      <c r="J959">
        <v>6</v>
      </c>
    </row>
    <row r="960" spans="1:10" x14ac:dyDescent="0.25">
      <c r="A960">
        <v>40.299999999999997</v>
      </c>
      <c r="B960">
        <v>6</v>
      </c>
      <c r="C960">
        <v>1</v>
      </c>
      <c r="D960" s="5">
        <v>0</v>
      </c>
      <c r="E960">
        <v>2</v>
      </c>
      <c r="F960">
        <v>2</v>
      </c>
      <c r="G960">
        <v>1</v>
      </c>
      <c r="H960" s="5">
        <v>0</v>
      </c>
      <c r="I960">
        <v>2.4</v>
      </c>
      <c r="J960">
        <v>4</v>
      </c>
    </row>
    <row r="961" spans="1:10" x14ac:dyDescent="0.25">
      <c r="A961">
        <v>33.1</v>
      </c>
      <c r="B961">
        <v>6</v>
      </c>
      <c r="C961">
        <v>1</v>
      </c>
      <c r="D961" s="5">
        <v>0</v>
      </c>
      <c r="E961">
        <v>2</v>
      </c>
      <c r="F961">
        <v>2</v>
      </c>
      <c r="G961">
        <v>1</v>
      </c>
      <c r="H961" s="5">
        <v>0</v>
      </c>
      <c r="I961">
        <v>3</v>
      </c>
      <c r="J961">
        <v>6</v>
      </c>
    </row>
    <row r="962" spans="1:10" x14ac:dyDescent="0.25">
      <c r="A962">
        <v>29</v>
      </c>
      <c r="B962">
        <v>6</v>
      </c>
      <c r="C962">
        <v>1</v>
      </c>
      <c r="D962" s="5">
        <v>0</v>
      </c>
      <c r="E962">
        <v>1</v>
      </c>
      <c r="F962">
        <v>1</v>
      </c>
      <c r="G962">
        <v>1</v>
      </c>
      <c r="H962" s="5">
        <v>0</v>
      </c>
      <c r="I962">
        <v>5.3</v>
      </c>
      <c r="J962">
        <v>8</v>
      </c>
    </row>
    <row r="963" spans="1:10" x14ac:dyDescent="0.25">
      <c r="A963">
        <v>30.299900000000001</v>
      </c>
      <c r="B963">
        <v>1</v>
      </c>
      <c r="C963">
        <v>0</v>
      </c>
      <c r="D963" s="5">
        <v>0</v>
      </c>
      <c r="E963">
        <v>1</v>
      </c>
      <c r="F963">
        <v>1</v>
      </c>
      <c r="G963">
        <v>1</v>
      </c>
      <c r="H963" s="5">
        <v>0</v>
      </c>
      <c r="I963">
        <v>6</v>
      </c>
      <c r="J963">
        <v>8</v>
      </c>
    </row>
    <row r="964" spans="1:10" x14ac:dyDescent="0.25">
      <c r="A964">
        <v>31.6</v>
      </c>
      <c r="B964">
        <v>6</v>
      </c>
      <c r="C964">
        <v>1</v>
      </c>
      <c r="D964" s="5">
        <v>0</v>
      </c>
      <c r="E964">
        <v>2</v>
      </c>
      <c r="F964">
        <v>2</v>
      </c>
      <c r="G964">
        <v>1</v>
      </c>
      <c r="H964" s="5">
        <v>0</v>
      </c>
      <c r="I964">
        <v>3.6</v>
      </c>
      <c r="J964">
        <v>6</v>
      </c>
    </row>
    <row r="965" spans="1:10" x14ac:dyDescent="0.25">
      <c r="A965">
        <v>31.9</v>
      </c>
      <c r="B965">
        <v>6</v>
      </c>
      <c r="C965">
        <v>1</v>
      </c>
      <c r="D965" s="5">
        <v>0</v>
      </c>
      <c r="E965">
        <v>2</v>
      </c>
      <c r="F965">
        <v>2</v>
      </c>
      <c r="G965">
        <v>0</v>
      </c>
      <c r="H965" s="5">
        <v>0</v>
      </c>
      <c r="I965">
        <v>3.5</v>
      </c>
      <c r="J965">
        <v>6</v>
      </c>
    </row>
    <row r="966" spans="1:10" x14ac:dyDescent="0.25">
      <c r="A966">
        <v>28.5</v>
      </c>
      <c r="B966">
        <v>4</v>
      </c>
      <c r="C966">
        <v>1</v>
      </c>
      <c r="D966" s="5">
        <v>0</v>
      </c>
      <c r="E966">
        <v>1</v>
      </c>
      <c r="F966">
        <v>1</v>
      </c>
      <c r="G966">
        <v>0</v>
      </c>
      <c r="H966" s="5">
        <v>0</v>
      </c>
      <c r="I966">
        <v>3.7</v>
      </c>
      <c r="J966">
        <v>6</v>
      </c>
    </row>
    <row r="967" spans="1:10" x14ac:dyDescent="0.25">
      <c r="A967">
        <v>28.4</v>
      </c>
      <c r="B967">
        <v>5</v>
      </c>
      <c r="C967">
        <v>1</v>
      </c>
      <c r="D967" s="5">
        <v>0</v>
      </c>
      <c r="E967">
        <v>2</v>
      </c>
      <c r="F967">
        <v>2</v>
      </c>
      <c r="G967">
        <v>0</v>
      </c>
      <c r="H967" s="5">
        <v>0</v>
      </c>
      <c r="I967">
        <v>4</v>
      </c>
      <c r="J967">
        <v>6</v>
      </c>
    </row>
    <row r="968" spans="1:10" x14ac:dyDescent="0.25">
      <c r="A968">
        <v>31.4</v>
      </c>
      <c r="B968">
        <v>6</v>
      </c>
      <c r="C968">
        <v>1</v>
      </c>
      <c r="D968" s="5">
        <v>1</v>
      </c>
      <c r="E968">
        <v>2</v>
      </c>
      <c r="F968">
        <v>2</v>
      </c>
      <c r="G968">
        <v>0</v>
      </c>
      <c r="H968" s="5">
        <v>0</v>
      </c>
      <c r="I968">
        <v>3.5</v>
      </c>
      <c r="J968">
        <v>6</v>
      </c>
    </row>
    <row r="969" spans="1:10" x14ac:dyDescent="0.25">
      <c r="A969">
        <v>36.030700000000003</v>
      </c>
      <c r="B969">
        <v>6</v>
      </c>
      <c r="C969">
        <v>1</v>
      </c>
      <c r="D969" s="5">
        <v>0</v>
      </c>
      <c r="E969">
        <v>2</v>
      </c>
      <c r="F969">
        <v>2</v>
      </c>
      <c r="G969">
        <v>1</v>
      </c>
      <c r="H969" s="5">
        <v>0</v>
      </c>
      <c r="I969">
        <v>2.5</v>
      </c>
      <c r="J969">
        <v>4</v>
      </c>
    </row>
    <row r="970" spans="1:10" x14ac:dyDescent="0.25">
      <c r="A970">
        <v>31.3917</v>
      </c>
      <c r="B970">
        <v>6</v>
      </c>
      <c r="C970">
        <v>1</v>
      </c>
      <c r="D970" s="5">
        <v>0</v>
      </c>
      <c r="E970">
        <v>2</v>
      </c>
      <c r="F970">
        <v>2</v>
      </c>
      <c r="G970">
        <v>1</v>
      </c>
      <c r="H970" s="5">
        <v>0</v>
      </c>
      <c r="I970">
        <v>3</v>
      </c>
      <c r="J970">
        <v>6</v>
      </c>
    </row>
    <row r="971" spans="1:10" x14ac:dyDescent="0.25">
      <c r="A971">
        <v>37.9</v>
      </c>
      <c r="B971">
        <v>1</v>
      </c>
      <c r="C971">
        <v>0</v>
      </c>
      <c r="D971" s="5">
        <v>0</v>
      </c>
      <c r="E971">
        <v>2</v>
      </c>
      <c r="F971">
        <v>2</v>
      </c>
      <c r="G971">
        <v>1</v>
      </c>
      <c r="H971" s="5">
        <v>0</v>
      </c>
      <c r="I971">
        <v>2.5</v>
      </c>
      <c r="J971">
        <v>4</v>
      </c>
    </row>
    <row r="972" spans="1:10" x14ac:dyDescent="0.25">
      <c r="A972">
        <v>23.898299999999999</v>
      </c>
      <c r="B972">
        <v>6</v>
      </c>
      <c r="C972">
        <v>1</v>
      </c>
      <c r="D972" s="5">
        <v>1</v>
      </c>
      <c r="E972">
        <v>2</v>
      </c>
      <c r="F972">
        <v>1</v>
      </c>
      <c r="G972">
        <v>0</v>
      </c>
      <c r="H972" s="5">
        <v>0</v>
      </c>
      <c r="I972">
        <v>5.4</v>
      </c>
      <c r="J972">
        <v>8</v>
      </c>
    </row>
    <row r="973" spans="1:10" x14ac:dyDescent="0.25">
      <c r="A973">
        <v>25.753499999999999</v>
      </c>
      <c r="B973">
        <v>5</v>
      </c>
      <c r="C973">
        <v>1</v>
      </c>
      <c r="D973" s="5">
        <v>1</v>
      </c>
      <c r="E973">
        <v>1</v>
      </c>
      <c r="F973">
        <v>1</v>
      </c>
      <c r="G973">
        <v>0</v>
      </c>
      <c r="H973" s="5">
        <v>0</v>
      </c>
      <c r="I973">
        <v>4</v>
      </c>
      <c r="J973">
        <v>6</v>
      </c>
    </row>
    <row r="974" spans="1:10" x14ac:dyDescent="0.25">
      <c r="A974">
        <v>26.662199999999999</v>
      </c>
      <c r="B974">
        <v>6</v>
      </c>
      <c r="C974">
        <v>1</v>
      </c>
      <c r="D974" s="5">
        <v>1</v>
      </c>
      <c r="E974">
        <v>2</v>
      </c>
      <c r="F974">
        <v>1</v>
      </c>
      <c r="G974">
        <v>0</v>
      </c>
      <c r="H974" s="5">
        <v>0</v>
      </c>
      <c r="I974">
        <v>4.5999999999999996</v>
      </c>
      <c r="J974">
        <v>8</v>
      </c>
    </row>
    <row r="975" spans="1:10" x14ac:dyDescent="0.25">
      <c r="A975">
        <v>30.380500000000001</v>
      </c>
      <c r="B975">
        <v>6</v>
      </c>
      <c r="C975">
        <v>1</v>
      </c>
      <c r="D975" s="5">
        <v>1</v>
      </c>
      <c r="E975">
        <v>2</v>
      </c>
      <c r="F975">
        <v>2</v>
      </c>
      <c r="G975">
        <v>0</v>
      </c>
      <c r="H975" s="5">
        <v>0</v>
      </c>
      <c r="I975">
        <v>3.5</v>
      </c>
      <c r="J975">
        <v>6</v>
      </c>
    </row>
    <row r="976" spans="1:10" x14ac:dyDescent="0.25">
      <c r="A976">
        <v>30.2</v>
      </c>
      <c r="B976">
        <v>6</v>
      </c>
      <c r="C976">
        <v>1</v>
      </c>
      <c r="D976" s="5">
        <v>1</v>
      </c>
      <c r="E976">
        <v>2</v>
      </c>
      <c r="F976">
        <v>2</v>
      </c>
      <c r="G976">
        <v>1</v>
      </c>
      <c r="H976" s="5">
        <v>0</v>
      </c>
      <c r="I976">
        <v>3.5</v>
      </c>
      <c r="J976">
        <v>6</v>
      </c>
    </row>
    <row r="977" spans="1:10" x14ac:dyDescent="0.25">
      <c r="A977">
        <v>31.6</v>
      </c>
      <c r="B977">
        <v>6</v>
      </c>
      <c r="C977">
        <v>1</v>
      </c>
      <c r="D977" s="5">
        <v>0</v>
      </c>
      <c r="E977">
        <v>2</v>
      </c>
      <c r="F977">
        <v>2</v>
      </c>
      <c r="G977">
        <v>1</v>
      </c>
      <c r="H977" s="5">
        <v>0</v>
      </c>
      <c r="I977">
        <v>3.6</v>
      </c>
      <c r="J977">
        <v>6</v>
      </c>
    </row>
    <row r="978" spans="1:10" x14ac:dyDescent="0.25">
      <c r="A978">
        <v>29</v>
      </c>
      <c r="B978">
        <v>6</v>
      </c>
      <c r="C978">
        <v>1</v>
      </c>
      <c r="D978" s="5">
        <v>0</v>
      </c>
      <c r="E978">
        <v>1</v>
      </c>
      <c r="F978">
        <v>1</v>
      </c>
      <c r="G978">
        <v>1</v>
      </c>
      <c r="H978" s="5">
        <v>0</v>
      </c>
      <c r="I978">
        <v>5.3</v>
      </c>
      <c r="J978">
        <v>8</v>
      </c>
    </row>
    <row r="979" spans="1:10" x14ac:dyDescent="0.25">
      <c r="A979">
        <v>30.299900000000001</v>
      </c>
      <c r="B979">
        <v>1</v>
      </c>
      <c r="C979">
        <v>0</v>
      </c>
      <c r="D979" s="5">
        <v>0</v>
      </c>
      <c r="E979">
        <v>1</v>
      </c>
      <c r="F979">
        <v>1</v>
      </c>
      <c r="G979">
        <v>1</v>
      </c>
      <c r="H979" s="5">
        <v>0</v>
      </c>
      <c r="I979">
        <v>6</v>
      </c>
      <c r="J979">
        <v>8</v>
      </c>
    </row>
    <row r="980" spans="1:10" x14ac:dyDescent="0.25">
      <c r="A980">
        <v>27.4</v>
      </c>
      <c r="B980">
        <v>6</v>
      </c>
      <c r="C980">
        <v>1</v>
      </c>
      <c r="D980" s="5">
        <v>0</v>
      </c>
      <c r="E980">
        <v>1</v>
      </c>
      <c r="F980">
        <v>1</v>
      </c>
      <c r="G980">
        <v>1</v>
      </c>
      <c r="H980" s="5">
        <v>0</v>
      </c>
      <c r="I980">
        <v>6.2</v>
      </c>
      <c r="J980">
        <v>8</v>
      </c>
    </row>
    <row r="981" spans="1:10" x14ac:dyDescent="0.25">
      <c r="A981">
        <v>40.299999999999997</v>
      </c>
      <c r="B981">
        <v>6</v>
      </c>
      <c r="C981">
        <v>1</v>
      </c>
      <c r="D981" s="5">
        <v>0</v>
      </c>
      <c r="E981">
        <v>2</v>
      </c>
      <c r="F981">
        <v>2</v>
      </c>
      <c r="G981">
        <v>1</v>
      </c>
      <c r="H981" s="5">
        <v>0</v>
      </c>
      <c r="I981">
        <v>2.4</v>
      </c>
      <c r="J981">
        <v>4</v>
      </c>
    </row>
    <row r="982" spans="1:10" x14ac:dyDescent="0.25">
      <c r="A982">
        <v>33.1</v>
      </c>
      <c r="B982">
        <v>6</v>
      </c>
      <c r="C982">
        <v>1</v>
      </c>
      <c r="D982" s="5">
        <v>0</v>
      </c>
      <c r="E982">
        <v>2</v>
      </c>
      <c r="F982">
        <v>2</v>
      </c>
      <c r="G982">
        <v>1</v>
      </c>
      <c r="H982" s="5">
        <v>0</v>
      </c>
      <c r="I982">
        <v>3</v>
      </c>
      <c r="J982">
        <v>6</v>
      </c>
    </row>
    <row r="983" spans="1:10" x14ac:dyDescent="0.25">
      <c r="A983">
        <v>34.6</v>
      </c>
      <c r="B983">
        <v>5</v>
      </c>
      <c r="C983">
        <v>1</v>
      </c>
      <c r="D983" s="5">
        <v>0</v>
      </c>
      <c r="E983">
        <v>2</v>
      </c>
      <c r="F983">
        <v>2</v>
      </c>
      <c r="G983">
        <v>1</v>
      </c>
      <c r="H983" s="5">
        <v>1</v>
      </c>
      <c r="I983">
        <v>3.5</v>
      </c>
      <c r="J983">
        <v>6</v>
      </c>
    </row>
    <row r="984" spans="1:10" x14ac:dyDescent="0.25">
      <c r="A984">
        <v>37.709800000000001</v>
      </c>
      <c r="B984">
        <v>5</v>
      </c>
      <c r="C984">
        <v>1</v>
      </c>
      <c r="D984" s="5">
        <v>0</v>
      </c>
      <c r="E984">
        <v>2</v>
      </c>
      <c r="F984">
        <v>2</v>
      </c>
      <c r="G984">
        <v>1</v>
      </c>
      <c r="H984" s="5">
        <v>1</v>
      </c>
      <c r="I984">
        <v>2.4</v>
      </c>
      <c r="J984">
        <v>4</v>
      </c>
    </row>
    <row r="985" spans="1:10" x14ac:dyDescent="0.25">
      <c r="A985">
        <v>31.3</v>
      </c>
      <c r="B985">
        <v>5</v>
      </c>
      <c r="C985">
        <v>0</v>
      </c>
      <c r="D985" s="5">
        <v>0</v>
      </c>
      <c r="E985">
        <v>2</v>
      </c>
      <c r="F985">
        <v>2</v>
      </c>
      <c r="G985">
        <v>1</v>
      </c>
      <c r="H985" s="5">
        <v>1</v>
      </c>
      <c r="I985">
        <v>2.4</v>
      </c>
      <c r="J985">
        <v>4</v>
      </c>
    </row>
    <row r="986" spans="1:10" x14ac:dyDescent="0.25">
      <c r="A986">
        <v>33.5</v>
      </c>
      <c r="B986">
        <v>5</v>
      </c>
      <c r="C986">
        <v>1</v>
      </c>
      <c r="D986" s="5">
        <v>0</v>
      </c>
      <c r="E986">
        <v>2</v>
      </c>
      <c r="F986">
        <v>2</v>
      </c>
      <c r="G986">
        <v>1</v>
      </c>
      <c r="H986" s="5">
        <v>1</v>
      </c>
      <c r="I986">
        <v>2.4</v>
      </c>
      <c r="J986">
        <v>4</v>
      </c>
    </row>
    <row r="987" spans="1:10" x14ac:dyDescent="0.25">
      <c r="A987">
        <v>30.5</v>
      </c>
      <c r="B987">
        <v>5</v>
      </c>
      <c r="C987">
        <v>1</v>
      </c>
      <c r="D987" s="5">
        <v>0</v>
      </c>
      <c r="E987">
        <v>2</v>
      </c>
      <c r="F987">
        <v>2</v>
      </c>
      <c r="G987">
        <v>1</v>
      </c>
      <c r="H987" s="5">
        <v>1</v>
      </c>
      <c r="I987">
        <v>3.5</v>
      </c>
      <c r="J987">
        <v>6</v>
      </c>
    </row>
    <row r="988" spans="1:10" x14ac:dyDescent="0.25">
      <c r="A988">
        <v>25.2</v>
      </c>
      <c r="B988">
        <v>5</v>
      </c>
      <c r="C988">
        <v>0</v>
      </c>
      <c r="D988" s="5">
        <v>0</v>
      </c>
      <c r="E988">
        <v>2</v>
      </c>
      <c r="F988">
        <v>2</v>
      </c>
      <c r="G988">
        <v>0</v>
      </c>
      <c r="H988" s="5">
        <v>0</v>
      </c>
      <c r="I988">
        <v>3.7</v>
      </c>
      <c r="J988">
        <v>5</v>
      </c>
    </row>
    <row r="989" spans="1:10" x14ac:dyDescent="0.25">
      <c r="A989">
        <v>25.1</v>
      </c>
      <c r="B989">
        <v>4</v>
      </c>
      <c r="C989">
        <v>1</v>
      </c>
      <c r="D989" s="5">
        <v>0</v>
      </c>
      <c r="E989">
        <v>2</v>
      </c>
      <c r="F989">
        <v>2</v>
      </c>
      <c r="G989">
        <v>0</v>
      </c>
      <c r="H989" s="5">
        <v>0</v>
      </c>
      <c r="I989">
        <v>3.7</v>
      </c>
      <c r="J989">
        <v>5</v>
      </c>
    </row>
    <row r="990" spans="1:10" x14ac:dyDescent="0.25">
      <c r="A990">
        <v>22.299900000000001</v>
      </c>
      <c r="B990">
        <v>4</v>
      </c>
      <c r="C990">
        <v>1</v>
      </c>
      <c r="D990" s="5">
        <v>0</v>
      </c>
      <c r="E990">
        <v>1</v>
      </c>
      <c r="F990">
        <v>1</v>
      </c>
      <c r="G990">
        <v>1</v>
      </c>
      <c r="H990" s="5">
        <v>0</v>
      </c>
      <c r="I990">
        <v>5.3</v>
      </c>
      <c r="J990">
        <v>8</v>
      </c>
    </row>
    <row r="991" spans="1:10" x14ac:dyDescent="0.25">
      <c r="A991">
        <v>37.6</v>
      </c>
      <c r="B991">
        <v>6</v>
      </c>
      <c r="C991">
        <v>1</v>
      </c>
      <c r="D991" s="5">
        <v>0</v>
      </c>
      <c r="E991">
        <v>2</v>
      </c>
      <c r="F991">
        <v>2</v>
      </c>
      <c r="G991">
        <v>1</v>
      </c>
      <c r="H991" s="5">
        <v>0</v>
      </c>
      <c r="I991">
        <v>2.4</v>
      </c>
      <c r="J991">
        <v>4</v>
      </c>
    </row>
    <row r="992" spans="1:10" x14ac:dyDescent="0.25">
      <c r="A992">
        <v>36</v>
      </c>
      <c r="B992">
        <v>6</v>
      </c>
      <c r="C992">
        <v>1</v>
      </c>
      <c r="D992" s="5">
        <v>0</v>
      </c>
      <c r="E992">
        <v>2</v>
      </c>
      <c r="F992">
        <v>2</v>
      </c>
      <c r="G992">
        <v>1</v>
      </c>
      <c r="H992" s="5">
        <v>0</v>
      </c>
      <c r="I992">
        <v>3.5</v>
      </c>
      <c r="J992">
        <v>6</v>
      </c>
    </row>
    <row r="993" spans="1:10" x14ac:dyDescent="0.25">
      <c r="A993">
        <v>39.204099999999997</v>
      </c>
      <c r="B993">
        <v>6</v>
      </c>
      <c r="C993">
        <v>1</v>
      </c>
      <c r="D993" s="5">
        <v>0</v>
      </c>
      <c r="E993">
        <v>2</v>
      </c>
      <c r="F993">
        <v>2</v>
      </c>
      <c r="G993">
        <v>1</v>
      </c>
      <c r="H993" s="5">
        <v>0</v>
      </c>
      <c r="I993">
        <v>2.4</v>
      </c>
      <c r="J993">
        <v>4</v>
      </c>
    </row>
    <row r="994" spans="1:10" x14ac:dyDescent="0.25">
      <c r="A994">
        <v>38.6</v>
      </c>
      <c r="B994">
        <v>6</v>
      </c>
      <c r="C994">
        <v>0</v>
      </c>
      <c r="D994" s="5">
        <v>0</v>
      </c>
      <c r="E994">
        <v>2</v>
      </c>
      <c r="F994">
        <v>2</v>
      </c>
      <c r="G994">
        <v>1</v>
      </c>
      <c r="H994" s="5">
        <v>0</v>
      </c>
      <c r="I994">
        <v>2.4</v>
      </c>
      <c r="J994">
        <v>4</v>
      </c>
    </row>
    <row r="995" spans="1:10" x14ac:dyDescent="0.25">
      <c r="A995">
        <v>31.1</v>
      </c>
      <c r="B995">
        <v>6</v>
      </c>
      <c r="C995">
        <v>1</v>
      </c>
      <c r="D995" s="5">
        <v>0</v>
      </c>
      <c r="E995">
        <v>2</v>
      </c>
      <c r="F995">
        <v>2</v>
      </c>
      <c r="G995">
        <v>1</v>
      </c>
      <c r="H995" s="5">
        <v>0</v>
      </c>
      <c r="I995">
        <v>3.8</v>
      </c>
      <c r="J995">
        <v>6</v>
      </c>
    </row>
    <row r="996" spans="1:10" x14ac:dyDescent="0.25">
      <c r="A996">
        <v>29.773399999999999</v>
      </c>
      <c r="B996">
        <v>7</v>
      </c>
      <c r="C996">
        <v>1</v>
      </c>
      <c r="D996" s="5">
        <v>0</v>
      </c>
      <c r="E996">
        <v>2</v>
      </c>
      <c r="F996">
        <v>2</v>
      </c>
      <c r="G996">
        <v>1</v>
      </c>
      <c r="H996" s="5">
        <v>0</v>
      </c>
      <c r="I996">
        <v>3.5</v>
      </c>
      <c r="J996">
        <v>6</v>
      </c>
    </row>
    <row r="997" spans="1:10" x14ac:dyDescent="0.25">
      <c r="A997">
        <v>27.251100000000001</v>
      </c>
      <c r="B997">
        <v>7</v>
      </c>
      <c r="C997">
        <v>1</v>
      </c>
      <c r="D997" s="5">
        <v>0</v>
      </c>
      <c r="E997">
        <v>2</v>
      </c>
      <c r="F997">
        <v>2</v>
      </c>
      <c r="G997">
        <v>1</v>
      </c>
      <c r="H997" s="5">
        <v>1</v>
      </c>
      <c r="I997">
        <v>5</v>
      </c>
      <c r="J997">
        <v>8</v>
      </c>
    </row>
    <row r="998" spans="1:10" x14ac:dyDescent="0.25">
      <c r="A998">
        <v>23.6</v>
      </c>
      <c r="B998">
        <v>5</v>
      </c>
      <c r="C998">
        <v>1</v>
      </c>
      <c r="D998" s="5">
        <v>0</v>
      </c>
      <c r="E998">
        <v>2</v>
      </c>
      <c r="F998">
        <v>2</v>
      </c>
      <c r="G998">
        <v>1</v>
      </c>
      <c r="H998" s="5">
        <v>0</v>
      </c>
      <c r="I998">
        <v>5.6</v>
      </c>
      <c r="J998">
        <v>8</v>
      </c>
    </row>
    <row r="999" spans="1:10" x14ac:dyDescent="0.25">
      <c r="A999">
        <v>26.6</v>
      </c>
      <c r="B999">
        <v>5</v>
      </c>
      <c r="C999">
        <v>1</v>
      </c>
      <c r="D999" s="5">
        <v>0</v>
      </c>
      <c r="E999">
        <v>1</v>
      </c>
      <c r="F999">
        <v>1</v>
      </c>
      <c r="G999">
        <v>0</v>
      </c>
      <c r="H999" s="5">
        <v>0</v>
      </c>
      <c r="I999">
        <v>3.7</v>
      </c>
      <c r="J999">
        <v>6</v>
      </c>
    </row>
    <row r="1000" spans="1:10" x14ac:dyDescent="0.25">
      <c r="A1000">
        <v>26</v>
      </c>
      <c r="B1000">
        <v>5</v>
      </c>
      <c r="C1000">
        <v>1</v>
      </c>
      <c r="D1000" s="5">
        <v>0</v>
      </c>
      <c r="E1000">
        <v>1</v>
      </c>
      <c r="F1000">
        <v>1</v>
      </c>
      <c r="G1000">
        <v>1</v>
      </c>
      <c r="H1000" s="5">
        <v>0</v>
      </c>
      <c r="I1000">
        <v>5.7</v>
      </c>
      <c r="J1000">
        <v>8</v>
      </c>
    </row>
    <row r="1001" spans="1:10" x14ac:dyDescent="0.25">
      <c r="A1001">
        <v>38.6</v>
      </c>
      <c r="B1001">
        <v>5</v>
      </c>
      <c r="C1001">
        <v>0</v>
      </c>
      <c r="D1001" s="5">
        <v>0</v>
      </c>
      <c r="E1001">
        <v>2</v>
      </c>
      <c r="F1001">
        <v>2</v>
      </c>
      <c r="G1001">
        <v>1</v>
      </c>
      <c r="H1001" s="5">
        <v>0</v>
      </c>
      <c r="I1001">
        <v>2.4</v>
      </c>
      <c r="J1001">
        <v>4</v>
      </c>
    </row>
    <row r="1002" spans="1:10" x14ac:dyDescent="0.25">
      <c r="A1002">
        <v>33.6</v>
      </c>
      <c r="B1002">
        <v>1</v>
      </c>
      <c r="C1002">
        <v>1</v>
      </c>
      <c r="D1002" s="5">
        <v>0</v>
      </c>
      <c r="E1002">
        <v>2</v>
      </c>
      <c r="F1002">
        <v>2</v>
      </c>
      <c r="G1002">
        <v>1</v>
      </c>
      <c r="H1002" s="5">
        <v>0</v>
      </c>
      <c r="I1002">
        <v>2.4</v>
      </c>
      <c r="J1002">
        <v>4</v>
      </c>
    </row>
    <row r="1003" spans="1:10" x14ac:dyDescent="0.25">
      <c r="A1003">
        <v>27.5</v>
      </c>
      <c r="B1003">
        <v>5</v>
      </c>
      <c r="C1003">
        <v>1</v>
      </c>
      <c r="D1003" s="5">
        <v>0</v>
      </c>
      <c r="E1003">
        <v>1</v>
      </c>
      <c r="F1003">
        <v>1</v>
      </c>
      <c r="G1003">
        <v>0</v>
      </c>
      <c r="H1003" s="5">
        <v>0</v>
      </c>
      <c r="I1003">
        <v>3.7</v>
      </c>
      <c r="J1003">
        <v>6</v>
      </c>
    </row>
    <row r="1004" spans="1:10" x14ac:dyDescent="0.25">
      <c r="A1004">
        <v>26</v>
      </c>
      <c r="B1004">
        <v>5</v>
      </c>
      <c r="C1004">
        <v>1</v>
      </c>
      <c r="D1004" s="5">
        <v>0</v>
      </c>
      <c r="E1004">
        <v>1</v>
      </c>
      <c r="F1004">
        <v>1</v>
      </c>
      <c r="G1004">
        <v>1</v>
      </c>
      <c r="H1004" s="5">
        <v>0</v>
      </c>
      <c r="I1004">
        <v>5.7</v>
      </c>
      <c r="J1004">
        <v>8</v>
      </c>
    </row>
    <row r="1005" spans="1:10" x14ac:dyDescent="0.25">
      <c r="A1005">
        <v>20.9</v>
      </c>
      <c r="B1005">
        <v>5</v>
      </c>
      <c r="C1005">
        <v>1</v>
      </c>
      <c r="D1005" s="5">
        <v>0</v>
      </c>
      <c r="E1005">
        <v>1</v>
      </c>
      <c r="F1005">
        <v>1</v>
      </c>
      <c r="G1005">
        <v>0</v>
      </c>
      <c r="H1005" s="5">
        <v>0</v>
      </c>
      <c r="I1005">
        <v>6.1</v>
      </c>
      <c r="J1005">
        <v>8</v>
      </c>
    </row>
    <row r="1006" spans="1:10" x14ac:dyDescent="0.25">
      <c r="A1006">
        <v>28.5</v>
      </c>
      <c r="B1006">
        <v>4</v>
      </c>
      <c r="C1006">
        <v>1</v>
      </c>
      <c r="D1006" s="5">
        <v>0</v>
      </c>
      <c r="E1006">
        <v>1</v>
      </c>
      <c r="F1006">
        <v>1</v>
      </c>
      <c r="G1006">
        <v>0</v>
      </c>
      <c r="H1006" s="5">
        <v>0</v>
      </c>
      <c r="I1006">
        <v>3.7</v>
      </c>
      <c r="J1006">
        <v>6</v>
      </c>
    </row>
    <row r="1007" spans="1:10" x14ac:dyDescent="0.25">
      <c r="A1007">
        <v>38.6</v>
      </c>
      <c r="B1007">
        <v>5</v>
      </c>
      <c r="C1007">
        <v>0</v>
      </c>
      <c r="D1007" s="5">
        <v>0</v>
      </c>
      <c r="E1007">
        <v>2</v>
      </c>
      <c r="F1007">
        <v>2</v>
      </c>
      <c r="G1007">
        <v>1</v>
      </c>
      <c r="H1007" s="5">
        <v>0</v>
      </c>
      <c r="I1007">
        <v>2.4</v>
      </c>
      <c r="J1007">
        <v>4</v>
      </c>
    </row>
    <row r="1008" spans="1:10" x14ac:dyDescent="0.25">
      <c r="A1008">
        <v>33.6</v>
      </c>
      <c r="B1008">
        <v>1</v>
      </c>
      <c r="C1008">
        <v>1</v>
      </c>
      <c r="D1008" s="5">
        <v>0</v>
      </c>
      <c r="E1008">
        <v>2</v>
      </c>
      <c r="F1008">
        <v>2</v>
      </c>
      <c r="G1008">
        <v>1</v>
      </c>
      <c r="H1008" s="5">
        <v>0</v>
      </c>
      <c r="I1008">
        <v>2.4</v>
      </c>
      <c r="J1008">
        <v>4</v>
      </c>
    </row>
    <row r="1009" spans="1:10" x14ac:dyDescent="0.25">
      <c r="A1009">
        <v>33.6</v>
      </c>
      <c r="B1009">
        <v>1</v>
      </c>
      <c r="C1009">
        <v>1</v>
      </c>
      <c r="D1009" s="5">
        <v>0</v>
      </c>
      <c r="E1009">
        <v>2</v>
      </c>
      <c r="F1009">
        <v>2</v>
      </c>
      <c r="G1009">
        <v>1</v>
      </c>
      <c r="H1009" s="5">
        <v>0</v>
      </c>
      <c r="I1009">
        <v>2.4</v>
      </c>
      <c r="J1009">
        <v>4</v>
      </c>
    </row>
    <row r="1010" spans="1:10" x14ac:dyDescent="0.25">
      <c r="A1010">
        <v>26.163</v>
      </c>
      <c r="B1010">
        <v>6</v>
      </c>
      <c r="C1010">
        <v>1</v>
      </c>
      <c r="D1010" s="5">
        <v>0</v>
      </c>
      <c r="E1010">
        <v>1</v>
      </c>
      <c r="F1010">
        <v>1</v>
      </c>
      <c r="G1010">
        <v>0</v>
      </c>
      <c r="H1010" s="5">
        <v>0</v>
      </c>
      <c r="I1010">
        <v>3.8</v>
      </c>
      <c r="J1010">
        <v>6</v>
      </c>
    </row>
    <row r="1011" spans="1:10" x14ac:dyDescent="0.25">
      <c r="A1011">
        <v>26.563199999999998</v>
      </c>
      <c r="B1011">
        <v>4</v>
      </c>
      <c r="C1011">
        <v>1</v>
      </c>
      <c r="D1011" s="5">
        <v>0</v>
      </c>
      <c r="E1011">
        <v>1</v>
      </c>
      <c r="F1011">
        <v>1</v>
      </c>
      <c r="G1011">
        <v>0</v>
      </c>
      <c r="H1011" s="5">
        <v>0</v>
      </c>
      <c r="I1011">
        <v>3.8</v>
      </c>
      <c r="J1011">
        <v>6</v>
      </c>
    </row>
    <row r="1012" spans="1:10" x14ac:dyDescent="0.25">
      <c r="A1012">
        <v>29.2986</v>
      </c>
      <c r="B1012">
        <v>5</v>
      </c>
      <c r="C1012">
        <v>1</v>
      </c>
      <c r="D1012" s="5">
        <v>0</v>
      </c>
      <c r="E1012">
        <v>2</v>
      </c>
      <c r="F1012">
        <v>2</v>
      </c>
      <c r="G1012">
        <v>1</v>
      </c>
      <c r="H1012" s="5">
        <v>0</v>
      </c>
      <c r="I1012">
        <v>3.8</v>
      </c>
      <c r="J1012">
        <v>6</v>
      </c>
    </row>
    <row r="1013" spans="1:10" x14ac:dyDescent="0.25">
      <c r="A1013">
        <v>28.4</v>
      </c>
      <c r="B1013">
        <v>6</v>
      </c>
      <c r="C1013">
        <v>1</v>
      </c>
      <c r="D1013" s="5">
        <v>0</v>
      </c>
      <c r="E1013">
        <v>2</v>
      </c>
      <c r="F1013">
        <v>2</v>
      </c>
      <c r="G1013">
        <v>1</v>
      </c>
      <c r="H1013" s="5">
        <v>0</v>
      </c>
      <c r="I1013">
        <v>4.5999999999999996</v>
      </c>
      <c r="J1013">
        <v>8</v>
      </c>
    </row>
    <row r="1014" spans="1:10" x14ac:dyDescent="0.25">
      <c r="A1014">
        <v>33.4</v>
      </c>
      <c r="B1014">
        <v>5</v>
      </c>
      <c r="C1014">
        <v>0</v>
      </c>
      <c r="D1014" s="5">
        <v>0</v>
      </c>
      <c r="E1014">
        <v>2</v>
      </c>
      <c r="F1014">
        <v>2</v>
      </c>
      <c r="G1014">
        <v>1</v>
      </c>
      <c r="H1014" s="5">
        <v>0</v>
      </c>
      <c r="I1014">
        <v>2</v>
      </c>
      <c r="J1014">
        <v>4</v>
      </c>
    </row>
    <row r="1015" spans="1:10" x14ac:dyDescent="0.25">
      <c r="A1015">
        <v>31.3</v>
      </c>
      <c r="B1015">
        <v>4</v>
      </c>
      <c r="C1015">
        <v>1</v>
      </c>
      <c r="D1015" s="5">
        <v>0</v>
      </c>
      <c r="E1015">
        <v>2</v>
      </c>
      <c r="F1015">
        <v>2</v>
      </c>
      <c r="G1015">
        <v>0</v>
      </c>
      <c r="H1015" s="5">
        <v>0</v>
      </c>
      <c r="I1015">
        <v>2.7</v>
      </c>
      <c r="J1015">
        <v>6</v>
      </c>
    </row>
    <row r="1016" spans="1:10" x14ac:dyDescent="0.25">
      <c r="A1016">
        <v>30.347000000000001</v>
      </c>
      <c r="B1016">
        <v>6</v>
      </c>
      <c r="C1016">
        <v>1</v>
      </c>
      <c r="D1016" s="5">
        <v>0</v>
      </c>
      <c r="E1016">
        <v>2</v>
      </c>
      <c r="F1016">
        <v>2</v>
      </c>
      <c r="G1016">
        <v>1</v>
      </c>
      <c r="H1016" s="5">
        <v>1</v>
      </c>
      <c r="I1016">
        <v>3.2</v>
      </c>
      <c r="J1016">
        <v>6</v>
      </c>
    </row>
    <row r="1017" spans="1:10" x14ac:dyDescent="0.25">
      <c r="A1017">
        <v>23.820399999999999</v>
      </c>
      <c r="B1017">
        <v>6</v>
      </c>
      <c r="C1017">
        <v>1</v>
      </c>
      <c r="D1017" s="5">
        <v>0</v>
      </c>
      <c r="E1017">
        <v>2</v>
      </c>
      <c r="F1017">
        <v>2</v>
      </c>
      <c r="G1017">
        <v>1</v>
      </c>
      <c r="H1017" s="5">
        <v>1</v>
      </c>
      <c r="I1017">
        <v>5</v>
      </c>
      <c r="J1017">
        <v>8</v>
      </c>
    </row>
    <row r="1018" spans="1:10" x14ac:dyDescent="0.25">
      <c r="A1018">
        <v>24.572199999999999</v>
      </c>
      <c r="B1018">
        <v>6</v>
      </c>
      <c r="C1018">
        <v>1</v>
      </c>
      <c r="D1018" s="5">
        <v>0</v>
      </c>
      <c r="E1018">
        <v>2</v>
      </c>
      <c r="F1018">
        <v>2</v>
      </c>
      <c r="G1018">
        <v>1</v>
      </c>
      <c r="H1018" s="5">
        <v>0</v>
      </c>
      <c r="I1018">
        <v>5</v>
      </c>
      <c r="J1018">
        <v>8</v>
      </c>
    </row>
    <row r="1019" spans="1:10" x14ac:dyDescent="0.25">
      <c r="A1019">
        <v>25.508199999999999</v>
      </c>
      <c r="B1019">
        <v>6</v>
      </c>
      <c r="C1019">
        <v>1</v>
      </c>
      <c r="D1019" s="5">
        <v>0</v>
      </c>
      <c r="E1019">
        <v>2</v>
      </c>
      <c r="F1019">
        <v>2</v>
      </c>
      <c r="G1019">
        <v>1</v>
      </c>
      <c r="H1019" s="5">
        <v>1</v>
      </c>
      <c r="I1019">
        <v>5</v>
      </c>
      <c r="J1019">
        <v>8</v>
      </c>
    </row>
    <row r="1020" spans="1:10" x14ac:dyDescent="0.25">
      <c r="A1020">
        <v>23.574300000000001</v>
      </c>
      <c r="B1020">
        <v>6</v>
      </c>
      <c r="C1020">
        <v>1</v>
      </c>
      <c r="D1020" s="5">
        <v>0</v>
      </c>
      <c r="E1020">
        <v>2</v>
      </c>
      <c r="F1020">
        <v>2</v>
      </c>
      <c r="G1020">
        <v>1</v>
      </c>
      <c r="H1020" s="5">
        <v>0</v>
      </c>
      <c r="I1020">
        <v>5</v>
      </c>
      <c r="J1020">
        <v>8</v>
      </c>
    </row>
    <row r="1021" spans="1:10" x14ac:dyDescent="0.25">
      <c r="A1021">
        <v>24.7928</v>
      </c>
      <c r="B1021">
        <v>6</v>
      </c>
      <c r="C1021">
        <v>1</v>
      </c>
      <c r="D1021" s="5">
        <v>0</v>
      </c>
      <c r="E1021">
        <v>2</v>
      </c>
      <c r="F1021">
        <v>2</v>
      </c>
      <c r="G1021">
        <v>1</v>
      </c>
      <c r="H1021" s="5">
        <v>1</v>
      </c>
      <c r="I1021">
        <v>5</v>
      </c>
      <c r="J1021">
        <v>8</v>
      </c>
    </row>
    <row r="1022" spans="1:10" x14ac:dyDescent="0.25">
      <c r="A1022">
        <v>28.3</v>
      </c>
      <c r="B1022">
        <v>6</v>
      </c>
      <c r="C1022">
        <v>1</v>
      </c>
      <c r="D1022" s="5">
        <v>0</v>
      </c>
      <c r="E1022">
        <v>2</v>
      </c>
      <c r="F1022">
        <v>2</v>
      </c>
      <c r="G1022">
        <v>1</v>
      </c>
      <c r="H1022" s="5">
        <v>0</v>
      </c>
      <c r="I1022">
        <v>4.5999999999999996</v>
      </c>
      <c r="J1022">
        <v>8</v>
      </c>
    </row>
    <row r="1023" spans="1:10" x14ac:dyDescent="0.25">
      <c r="A1023">
        <v>24.149100000000001</v>
      </c>
      <c r="B1023">
        <v>6</v>
      </c>
      <c r="C1023">
        <v>1</v>
      </c>
      <c r="D1023" s="5">
        <v>0</v>
      </c>
      <c r="E1023">
        <v>2</v>
      </c>
      <c r="F1023">
        <v>2</v>
      </c>
      <c r="G1023">
        <v>1</v>
      </c>
      <c r="H1023" s="5">
        <v>0</v>
      </c>
      <c r="I1023">
        <v>5.7</v>
      </c>
      <c r="J1023">
        <v>8</v>
      </c>
    </row>
    <row r="1024" spans="1:10" x14ac:dyDescent="0.25">
      <c r="A1024">
        <v>33.793700000000001</v>
      </c>
      <c r="B1024">
        <v>6</v>
      </c>
      <c r="C1024">
        <v>1</v>
      </c>
      <c r="D1024" s="5">
        <v>0</v>
      </c>
      <c r="E1024">
        <v>2</v>
      </c>
      <c r="F1024">
        <v>2</v>
      </c>
      <c r="G1024">
        <v>1</v>
      </c>
      <c r="H1024" s="5">
        <v>0</v>
      </c>
      <c r="I1024">
        <v>3.5</v>
      </c>
      <c r="J1024">
        <v>6</v>
      </c>
    </row>
    <row r="1025" spans="1:10" x14ac:dyDescent="0.25">
      <c r="A1025">
        <v>38.719299999999997</v>
      </c>
      <c r="B1025">
        <v>1</v>
      </c>
      <c r="C1025">
        <v>0</v>
      </c>
      <c r="D1025" s="5">
        <v>0</v>
      </c>
      <c r="E1025">
        <v>2</v>
      </c>
      <c r="F1025">
        <v>2</v>
      </c>
      <c r="G1025">
        <v>1</v>
      </c>
      <c r="H1025" s="5">
        <v>0</v>
      </c>
      <c r="I1025">
        <v>3.5</v>
      </c>
      <c r="J1025">
        <v>6</v>
      </c>
    </row>
    <row r="1026" spans="1:10" x14ac:dyDescent="0.25">
      <c r="A1026">
        <v>29.9849</v>
      </c>
      <c r="B1026">
        <v>6</v>
      </c>
      <c r="C1026">
        <v>1</v>
      </c>
      <c r="D1026" s="5">
        <v>1</v>
      </c>
      <c r="E1026">
        <v>2</v>
      </c>
      <c r="F1026">
        <v>2</v>
      </c>
      <c r="G1026">
        <v>1</v>
      </c>
      <c r="H1026" s="5">
        <v>0</v>
      </c>
      <c r="I1026">
        <v>3.5</v>
      </c>
      <c r="J1026">
        <v>6</v>
      </c>
    </row>
    <row r="1027" spans="1:10" x14ac:dyDescent="0.25">
      <c r="A1027">
        <v>30.2</v>
      </c>
      <c r="B1027">
        <v>6</v>
      </c>
      <c r="C1027">
        <v>1</v>
      </c>
      <c r="D1027" s="5">
        <v>1</v>
      </c>
      <c r="E1027">
        <v>2</v>
      </c>
      <c r="F1027">
        <v>2</v>
      </c>
      <c r="G1027">
        <v>1</v>
      </c>
      <c r="H1027" s="5">
        <v>0</v>
      </c>
      <c r="I1027">
        <v>3.5</v>
      </c>
      <c r="J1027">
        <v>6</v>
      </c>
    </row>
    <row r="1028" spans="1:10" x14ac:dyDescent="0.25">
      <c r="A1028">
        <v>31.4</v>
      </c>
      <c r="B1028">
        <v>6</v>
      </c>
      <c r="C1028">
        <v>1</v>
      </c>
      <c r="D1028" s="5">
        <v>1</v>
      </c>
      <c r="E1028">
        <v>2</v>
      </c>
      <c r="F1028">
        <v>2</v>
      </c>
      <c r="G1028">
        <v>0</v>
      </c>
      <c r="H1028" s="5">
        <v>0</v>
      </c>
      <c r="I1028">
        <v>3.5</v>
      </c>
      <c r="J1028">
        <v>6</v>
      </c>
    </row>
    <row r="1029" spans="1:10" x14ac:dyDescent="0.25">
      <c r="A1029">
        <v>31.7</v>
      </c>
      <c r="B1029">
        <v>6</v>
      </c>
      <c r="C1029">
        <v>1</v>
      </c>
      <c r="D1029" s="5">
        <v>0</v>
      </c>
      <c r="E1029">
        <v>2</v>
      </c>
      <c r="F1029">
        <v>2</v>
      </c>
      <c r="G1029">
        <v>1</v>
      </c>
      <c r="H1029" s="5">
        <v>0</v>
      </c>
      <c r="I1029">
        <v>2.2999999999999998</v>
      </c>
      <c r="J1029">
        <v>4</v>
      </c>
    </row>
    <row r="1030" spans="1:10" x14ac:dyDescent="0.25">
      <c r="A1030">
        <v>28.7</v>
      </c>
      <c r="B1030">
        <v>6</v>
      </c>
      <c r="C1030">
        <v>1</v>
      </c>
      <c r="D1030" s="5">
        <v>0</v>
      </c>
      <c r="E1030">
        <v>2</v>
      </c>
      <c r="F1030">
        <v>2</v>
      </c>
      <c r="G1030">
        <v>1</v>
      </c>
      <c r="H1030" s="5">
        <v>0</v>
      </c>
      <c r="I1030">
        <v>3.7</v>
      </c>
      <c r="J1030">
        <v>6</v>
      </c>
    </row>
    <row r="1031" spans="1:10" x14ac:dyDescent="0.25">
      <c r="A1031">
        <v>37</v>
      </c>
      <c r="B1031">
        <v>6</v>
      </c>
      <c r="C1031">
        <v>1</v>
      </c>
      <c r="D1031" s="5">
        <v>0</v>
      </c>
      <c r="E1031">
        <v>2</v>
      </c>
      <c r="F1031">
        <v>2</v>
      </c>
      <c r="G1031">
        <v>1</v>
      </c>
      <c r="H1031" s="5">
        <v>0</v>
      </c>
      <c r="I1031">
        <v>2.5</v>
      </c>
      <c r="J1031">
        <v>4</v>
      </c>
    </row>
    <row r="1032" spans="1:10" x14ac:dyDescent="0.25">
      <c r="A1032">
        <v>32.1</v>
      </c>
      <c r="B1032">
        <v>6</v>
      </c>
      <c r="C1032">
        <v>1</v>
      </c>
      <c r="D1032" s="5">
        <v>0</v>
      </c>
      <c r="E1032">
        <v>2</v>
      </c>
      <c r="F1032">
        <v>2</v>
      </c>
      <c r="G1032">
        <v>1</v>
      </c>
      <c r="H1032" s="5">
        <v>0</v>
      </c>
      <c r="I1032">
        <v>3</v>
      </c>
      <c r="J1032">
        <v>6</v>
      </c>
    </row>
    <row r="1033" spans="1:10" x14ac:dyDescent="0.25">
      <c r="A1033">
        <v>37.9</v>
      </c>
      <c r="B1033">
        <v>1</v>
      </c>
      <c r="C1033">
        <v>0</v>
      </c>
      <c r="D1033" s="5">
        <v>0</v>
      </c>
      <c r="E1033">
        <v>2</v>
      </c>
      <c r="F1033">
        <v>2</v>
      </c>
      <c r="G1033">
        <v>1</v>
      </c>
      <c r="H1033" s="5">
        <v>0</v>
      </c>
      <c r="I1033">
        <v>2.5</v>
      </c>
      <c r="J1033">
        <v>4</v>
      </c>
    </row>
    <row r="1034" spans="1:10" x14ac:dyDescent="0.25">
      <c r="A1034">
        <v>20.7</v>
      </c>
      <c r="B1034">
        <v>5</v>
      </c>
      <c r="C1034">
        <v>1</v>
      </c>
      <c r="D1034" s="5">
        <v>0</v>
      </c>
      <c r="E1034">
        <v>2</v>
      </c>
      <c r="F1034">
        <v>1</v>
      </c>
      <c r="G1034">
        <v>1</v>
      </c>
      <c r="H1034" s="5">
        <v>0</v>
      </c>
      <c r="I1034">
        <v>5.4</v>
      </c>
      <c r="J1034">
        <v>8</v>
      </c>
    </row>
    <row r="1035" spans="1:10" x14ac:dyDescent="0.25">
      <c r="A1035">
        <v>20.100000000000001</v>
      </c>
      <c r="B1035">
        <v>7</v>
      </c>
      <c r="C1035">
        <v>1</v>
      </c>
      <c r="D1035" s="5">
        <v>0</v>
      </c>
      <c r="E1035">
        <v>2</v>
      </c>
      <c r="F1035">
        <v>2</v>
      </c>
      <c r="G1035">
        <v>1</v>
      </c>
      <c r="H1035" s="5">
        <v>0</v>
      </c>
      <c r="I1035">
        <v>5.5</v>
      </c>
      <c r="J1035">
        <v>8</v>
      </c>
    </row>
    <row r="1036" spans="1:10" x14ac:dyDescent="0.25">
      <c r="A1036">
        <v>31.5</v>
      </c>
      <c r="B1036">
        <v>7</v>
      </c>
      <c r="C1036">
        <v>1</v>
      </c>
      <c r="D1036" s="5">
        <v>0</v>
      </c>
      <c r="E1036">
        <v>2</v>
      </c>
      <c r="F1036">
        <v>2</v>
      </c>
      <c r="G1036">
        <v>1</v>
      </c>
      <c r="H1036" s="5">
        <v>0</v>
      </c>
      <c r="I1036">
        <v>3</v>
      </c>
      <c r="J1036">
        <v>6</v>
      </c>
    </row>
    <row r="1037" spans="1:10" x14ac:dyDescent="0.25">
      <c r="A1037">
        <v>23.8</v>
      </c>
      <c r="B1037">
        <v>7</v>
      </c>
      <c r="C1037">
        <v>1</v>
      </c>
      <c r="D1037" s="5">
        <v>0</v>
      </c>
      <c r="E1037">
        <v>2</v>
      </c>
      <c r="F1037">
        <v>2</v>
      </c>
      <c r="G1037">
        <v>1</v>
      </c>
      <c r="H1037" s="5">
        <v>0</v>
      </c>
      <c r="I1037">
        <v>4.7</v>
      </c>
      <c r="J1037">
        <v>8</v>
      </c>
    </row>
    <row r="1038" spans="1:10" x14ac:dyDescent="0.25">
      <c r="A1038">
        <v>23.2</v>
      </c>
      <c r="B1038">
        <v>7</v>
      </c>
      <c r="C1038">
        <v>1</v>
      </c>
      <c r="D1038" s="5">
        <v>0</v>
      </c>
      <c r="E1038">
        <v>2</v>
      </c>
      <c r="F1038">
        <v>2</v>
      </c>
      <c r="G1038">
        <v>1</v>
      </c>
      <c r="H1038" s="5">
        <v>0</v>
      </c>
      <c r="I1038">
        <v>5.5</v>
      </c>
      <c r="J1038">
        <v>8</v>
      </c>
    </row>
    <row r="1039" spans="1:10" x14ac:dyDescent="0.25">
      <c r="A1039">
        <v>28.668299999999999</v>
      </c>
      <c r="B1039">
        <v>7</v>
      </c>
      <c r="C1039">
        <v>1</v>
      </c>
      <c r="D1039" s="5">
        <v>0</v>
      </c>
      <c r="E1039">
        <v>2</v>
      </c>
      <c r="F1039">
        <v>2</v>
      </c>
      <c r="G1039">
        <v>1</v>
      </c>
      <c r="H1039" s="5">
        <v>0</v>
      </c>
      <c r="I1039">
        <v>3.5</v>
      </c>
      <c r="J1039">
        <v>6</v>
      </c>
    </row>
    <row r="1040" spans="1:10" x14ac:dyDescent="0.25">
      <c r="A1040">
        <v>27.3</v>
      </c>
      <c r="B1040">
        <v>7</v>
      </c>
      <c r="C1040">
        <v>1</v>
      </c>
      <c r="D1040" s="5">
        <v>0</v>
      </c>
      <c r="E1040">
        <v>2</v>
      </c>
      <c r="F1040">
        <v>2</v>
      </c>
      <c r="G1040">
        <v>1</v>
      </c>
      <c r="H1040" s="5">
        <v>0</v>
      </c>
      <c r="I1040">
        <v>3.5</v>
      </c>
      <c r="J1040">
        <v>6</v>
      </c>
    </row>
    <row r="1041" spans="1:10" x14ac:dyDescent="0.25">
      <c r="A1041">
        <v>34.4</v>
      </c>
      <c r="B1041">
        <v>7</v>
      </c>
      <c r="C1041">
        <v>1</v>
      </c>
      <c r="D1041" s="5">
        <v>0</v>
      </c>
      <c r="E1041">
        <v>2</v>
      </c>
      <c r="F1041">
        <v>2</v>
      </c>
      <c r="G1041">
        <v>1</v>
      </c>
      <c r="H1041" s="5">
        <v>0</v>
      </c>
      <c r="I1041">
        <v>3</v>
      </c>
      <c r="J1041">
        <v>6</v>
      </c>
    </row>
    <row r="1042" spans="1:10" x14ac:dyDescent="0.25">
      <c r="A1042">
        <v>24.6</v>
      </c>
      <c r="B1042">
        <v>7</v>
      </c>
      <c r="C1042">
        <v>1</v>
      </c>
      <c r="D1042" s="5">
        <v>0</v>
      </c>
      <c r="E1042">
        <v>2</v>
      </c>
      <c r="F1042">
        <v>2</v>
      </c>
      <c r="G1042">
        <v>1</v>
      </c>
      <c r="H1042" s="5">
        <v>0</v>
      </c>
      <c r="I1042">
        <v>5.5</v>
      </c>
      <c r="J1042">
        <v>8</v>
      </c>
    </row>
    <row r="1043" spans="1:10" x14ac:dyDescent="0.25">
      <c r="A1043">
        <v>19.7</v>
      </c>
      <c r="B1043">
        <v>7</v>
      </c>
      <c r="C1043">
        <v>1</v>
      </c>
      <c r="D1043" s="5">
        <v>0</v>
      </c>
      <c r="E1043">
        <v>2</v>
      </c>
      <c r="F1043">
        <v>2</v>
      </c>
      <c r="G1043">
        <v>1</v>
      </c>
      <c r="H1043" s="5">
        <v>0</v>
      </c>
      <c r="I1043">
        <v>6.3</v>
      </c>
      <c r="J1043">
        <v>8</v>
      </c>
    </row>
    <row r="1044" spans="1:10" x14ac:dyDescent="0.25">
      <c r="A1044">
        <v>33.700000000000003</v>
      </c>
      <c r="B1044">
        <v>8</v>
      </c>
      <c r="C1044">
        <v>0</v>
      </c>
      <c r="D1044" s="5">
        <v>0</v>
      </c>
      <c r="E1044">
        <v>2</v>
      </c>
      <c r="F1044">
        <v>2</v>
      </c>
      <c r="G1044">
        <v>1</v>
      </c>
      <c r="H1044" s="5">
        <v>0</v>
      </c>
      <c r="I1044">
        <v>3.5</v>
      </c>
      <c r="J1044">
        <v>6</v>
      </c>
    </row>
    <row r="1045" spans="1:10" x14ac:dyDescent="0.25">
      <c r="A1045">
        <v>25.8</v>
      </c>
      <c r="B1045">
        <v>7</v>
      </c>
      <c r="C1045">
        <v>1</v>
      </c>
      <c r="D1045" s="5">
        <v>0</v>
      </c>
      <c r="E1045">
        <v>2</v>
      </c>
      <c r="F1045">
        <v>2</v>
      </c>
      <c r="G1045">
        <v>1</v>
      </c>
      <c r="H1045" s="5">
        <v>0</v>
      </c>
      <c r="I1045">
        <v>3.5</v>
      </c>
      <c r="J1045">
        <v>6</v>
      </c>
    </row>
    <row r="1046" spans="1:10" x14ac:dyDescent="0.25">
      <c r="A1046">
        <v>33.299999999999997</v>
      </c>
      <c r="B1046">
        <v>7</v>
      </c>
      <c r="C1046">
        <v>1</v>
      </c>
      <c r="D1046" s="5">
        <v>0</v>
      </c>
      <c r="E1046">
        <v>2</v>
      </c>
      <c r="F1046">
        <v>2</v>
      </c>
      <c r="G1046">
        <v>1</v>
      </c>
      <c r="H1046" s="5">
        <v>0</v>
      </c>
      <c r="I1046">
        <v>3</v>
      </c>
      <c r="J1046">
        <v>6</v>
      </c>
    </row>
    <row r="1047" spans="1:10" x14ac:dyDescent="0.25">
      <c r="A1047">
        <v>36.030700000000003</v>
      </c>
      <c r="B1047">
        <v>6</v>
      </c>
      <c r="C1047">
        <v>1</v>
      </c>
      <c r="D1047" s="5">
        <v>0</v>
      </c>
      <c r="E1047">
        <v>2</v>
      </c>
      <c r="F1047">
        <v>2</v>
      </c>
      <c r="G1047">
        <v>1</v>
      </c>
      <c r="H1047" s="5">
        <v>0</v>
      </c>
      <c r="I1047">
        <v>2.5</v>
      </c>
      <c r="J1047">
        <v>4</v>
      </c>
    </row>
    <row r="1048" spans="1:10" x14ac:dyDescent="0.25">
      <c r="A1048">
        <v>31.3917</v>
      </c>
      <c r="B1048">
        <v>6</v>
      </c>
      <c r="C1048">
        <v>1</v>
      </c>
      <c r="D1048" s="5">
        <v>0</v>
      </c>
      <c r="E1048">
        <v>2</v>
      </c>
      <c r="F1048">
        <v>2</v>
      </c>
      <c r="G1048">
        <v>1</v>
      </c>
      <c r="H1048" s="5">
        <v>0</v>
      </c>
      <c r="I1048">
        <v>3</v>
      </c>
      <c r="J1048">
        <v>6</v>
      </c>
    </row>
    <row r="1049" spans="1:10" x14ac:dyDescent="0.25">
      <c r="A1049">
        <v>37.9</v>
      </c>
      <c r="B1049">
        <v>1</v>
      </c>
      <c r="C1049">
        <v>0</v>
      </c>
      <c r="D1049" s="5">
        <v>0</v>
      </c>
      <c r="E1049">
        <v>2</v>
      </c>
      <c r="F1049">
        <v>2</v>
      </c>
      <c r="G1049">
        <v>1</v>
      </c>
      <c r="H1049" s="5">
        <v>0</v>
      </c>
      <c r="I1049">
        <v>2.5</v>
      </c>
      <c r="J1049">
        <v>4</v>
      </c>
    </row>
    <row r="1050" spans="1:10" x14ac:dyDescent="0.25">
      <c r="A1050">
        <v>25.753499999999999</v>
      </c>
      <c r="B1050">
        <v>5</v>
      </c>
      <c r="C1050">
        <v>1</v>
      </c>
      <c r="D1050" s="5">
        <v>1</v>
      </c>
      <c r="E1050">
        <v>1</v>
      </c>
      <c r="F1050">
        <v>1</v>
      </c>
      <c r="G1050">
        <v>0</v>
      </c>
      <c r="H1050" s="5">
        <v>0</v>
      </c>
      <c r="I1050">
        <v>4</v>
      </c>
      <c r="J1050">
        <v>6</v>
      </c>
    </row>
    <row r="1051" spans="1:10" x14ac:dyDescent="0.25">
      <c r="A1051">
        <v>26.662199999999999</v>
      </c>
      <c r="B1051">
        <v>6</v>
      </c>
      <c r="C1051">
        <v>1</v>
      </c>
      <c r="D1051" s="5">
        <v>1</v>
      </c>
      <c r="E1051">
        <v>2</v>
      </c>
      <c r="F1051">
        <v>1</v>
      </c>
      <c r="G1051">
        <v>0</v>
      </c>
      <c r="H1051" s="5">
        <v>0</v>
      </c>
      <c r="I1051">
        <v>4.5999999999999996</v>
      </c>
      <c r="J1051">
        <v>8</v>
      </c>
    </row>
    <row r="1052" spans="1:10" x14ac:dyDescent="0.25">
      <c r="A1052">
        <v>35.241799999999998</v>
      </c>
      <c r="B1052">
        <v>1</v>
      </c>
      <c r="C1052">
        <v>0</v>
      </c>
      <c r="D1052" s="5">
        <v>0</v>
      </c>
      <c r="E1052">
        <v>2</v>
      </c>
      <c r="F1052">
        <v>2</v>
      </c>
      <c r="G1052">
        <v>1</v>
      </c>
      <c r="H1052" s="5">
        <v>0</v>
      </c>
      <c r="I1052">
        <v>2.4</v>
      </c>
      <c r="J1052">
        <v>4</v>
      </c>
    </row>
    <row r="1053" spans="1:10" x14ac:dyDescent="0.25">
      <c r="A1053">
        <v>32.954799999999999</v>
      </c>
      <c r="B1053">
        <v>6</v>
      </c>
      <c r="C1053">
        <v>1</v>
      </c>
      <c r="D1053" s="5">
        <v>0</v>
      </c>
      <c r="E1053">
        <v>2</v>
      </c>
      <c r="F1053">
        <v>2</v>
      </c>
      <c r="G1053">
        <v>0</v>
      </c>
      <c r="H1053" s="5">
        <v>1</v>
      </c>
      <c r="I1053">
        <v>3</v>
      </c>
      <c r="J1053">
        <v>6</v>
      </c>
    </row>
    <row r="1054" spans="1:10" x14ac:dyDescent="0.25">
      <c r="A1054">
        <v>26.9</v>
      </c>
      <c r="B1054">
        <v>4</v>
      </c>
      <c r="C1054">
        <v>1</v>
      </c>
      <c r="D1054" s="5">
        <v>0</v>
      </c>
      <c r="E1054">
        <v>2</v>
      </c>
      <c r="F1054">
        <v>2</v>
      </c>
      <c r="G1054">
        <v>0</v>
      </c>
      <c r="H1054" s="5">
        <v>1</v>
      </c>
      <c r="I1054">
        <v>3.8</v>
      </c>
      <c r="J1054">
        <v>6</v>
      </c>
    </row>
    <row r="1055" spans="1:10" x14ac:dyDescent="0.25">
      <c r="A1055">
        <v>24.192399999999999</v>
      </c>
      <c r="B1055">
        <v>5</v>
      </c>
      <c r="C1055">
        <v>1</v>
      </c>
      <c r="D1055" s="5">
        <v>0</v>
      </c>
      <c r="E1055">
        <v>2</v>
      </c>
      <c r="F1055">
        <v>2</v>
      </c>
      <c r="G1055">
        <v>1</v>
      </c>
      <c r="H1055" s="5">
        <v>0</v>
      </c>
      <c r="I1055">
        <v>5.6</v>
      </c>
      <c r="J1055">
        <v>8</v>
      </c>
    </row>
    <row r="1056" spans="1:10" x14ac:dyDescent="0.25">
      <c r="A1056">
        <v>24.149100000000001</v>
      </c>
      <c r="B1056">
        <v>5</v>
      </c>
      <c r="C1056">
        <v>1</v>
      </c>
      <c r="D1056" s="5">
        <v>0</v>
      </c>
      <c r="E1056">
        <v>2</v>
      </c>
      <c r="F1056">
        <v>2</v>
      </c>
      <c r="G1056">
        <v>1</v>
      </c>
      <c r="H1056" s="5">
        <v>0</v>
      </c>
      <c r="I1056">
        <v>5.6</v>
      </c>
      <c r="J1056">
        <v>8</v>
      </c>
    </row>
    <row r="1057" spans="1:10" x14ac:dyDescent="0.25">
      <c r="A1057">
        <v>31.708200000000001</v>
      </c>
      <c r="B1057">
        <v>1</v>
      </c>
      <c r="C1057">
        <v>1</v>
      </c>
      <c r="D1057" s="5">
        <v>0</v>
      </c>
      <c r="E1057">
        <v>2</v>
      </c>
      <c r="F1057">
        <v>2</v>
      </c>
      <c r="G1057">
        <v>1</v>
      </c>
      <c r="H1057" s="5">
        <v>0</v>
      </c>
      <c r="I1057">
        <v>3.5</v>
      </c>
      <c r="J1057">
        <v>6</v>
      </c>
    </row>
    <row r="1058" spans="1:10" x14ac:dyDescent="0.25">
      <c r="A1058">
        <v>27.234000000000002</v>
      </c>
      <c r="B1058">
        <v>5</v>
      </c>
      <c r="C1058">
        <v>1</v>
      </c>
      <c r="D1058" s="5">
        <v>0</v>
      </c>
      <c r="E1058">
        <v>2</v>
      </c>
      <c r="F1058">
        <v>2</v>
      </c>
      <c r="G1058">
        <v>1</v>
      </c>
      <c r="H1058" s="5">
        <v>0</v>
      </c>
      <c r="I1058">
        <v>4</v>
      </c>
      <c r="J1058">
        <v>6</v>
      </c>
    </row>
    <row r="1059" spans="1:10" x14ac:dyDescent="0.25">
      <c r="A1059">
        <v>24.299600000000002</v>
      </c>
      <c r="B1059">
        <v>5</v>
      </c>
      <c r="C1059">
        <v>1</v>
      </c>
      <c r="D1059" s="5">
        <v>0</v>
      </c>
      <c r="E1059">
        <v>2</v>
      </c>
      <c r="F1059">
        <v>2</v>
      </c>
      <c r="G1059">
        <v>1</v>
      </c>
      <c r="H1059" s="5">
        <v>0</v>
      </c>
      <c r="I1059">
        <v>5.6</v>
      </c>
      <c r="J1059">
        <v>8</v>
      </c>
    </row>
    <row r="1060" spans="1:10" x14ac:dyDescent="0.25">
      <c r="A1060">
        <v>35.860599999999998</v>
      </c>
      <c r="B1060">
        <v>1</v>
      </c>
      <c r="C1060">
        <v>1</v>
      </c>
      <c r="D1060" s="5">
        <v>0</v>
      </c>
      <c r="E1060">
        <v>2</v>
      </c>
      <c r="F1060">
        <v>2</v>
      </c>
      <c r="G1060">
        <v>1</v>
      </c>
      <c r="H1060" s="5">
        <v>0</v>
      </c>
      <c r="I1060">
        <v>2.5</v>
      </c>
      <c r="J1060">
        <v>4</v>
      </c>
    </row>
    <row r="1061" spans="1:10" x14ac:dyDescent="0.25">
      <c r="A1061">
        <v>27.1846</v>
      </c>
      <c r="B1061">
        <v>6</v>
      </c>
      <c r="C1061">
        <v>0</v>
      </c>
      <c r="D1061" s="5">
        <v>0</v>
      </c>
      <c r="E1061">
        <v>2</v>
      </c>
      <c r="F1061">
        <v>2</v>
      </c>
      <c r="G1061">
        <v>1</v>
      </c>
      <c r="H1061" s="5">
        <v>0</v>
      </c>
      <c r="I1061">
        <v>4</v>
      </c>
      <c r="J1061">
        <v>6</v>
      </c>
    </row>
    <row r="1062" spans="1:10" x14ac:dyDescent="0.25">
      <c r="A1062">
        <v>27.566500000000001</v>
      </c>
      <c r="B1062">
        <v>5</v>
      </c>
      <c r="C1062">
        <v>1</v>
      </c>
      <c r="D1062" s="5">
        <v>0</v>
      </c>
      <c r="E1062">
        <v>2</v>
      </c>
      <c r="F1062">
        <v>2</v>
      </c>
      <c r="G1062">
        <v>1</v>
      </c>
      <c r="H1062" s="5">
        <v>0</v>
      </c>
      <c r="I1062">
        <v>4</v>
      </c>
      <c r="J1062">
        <v>6</v>
      </c>
    </row>
    <row r="1063" spans="1:10" x14ac:dyDescent="0.25">
      <c r="A1063">
        <v>27.581099999999999</v>
      </c>
      <c r="B1063">
        <v>6</v>
      </c>
      <c r="C1063">
        <v>1</v>
      </c>
      <c r="D1063" s="5">
        <v>0</v>
      </c>
      <c r="E1063">
        <v>2</v>
      </c>
      <c r="F1063">
        <v>2</v>
      </c>
      <c r="G1063">
        <v>1</v>
      </c>
      <c r="H1063" s="5">
        <v>1</v>
      </c>
      <c r="I1063">
        <v>3.6</v>
      </c>
      <c r="J1063">
        <v>6</v>
      </c>
    </row>
    <row r="1064" spans="1:10" x14ac:dyDescent="0.25">
      <c r="A1064">
        <v>28.1127</v>
      </c>
      <c r="B1064">
        <v>6</v>
      </c>
      <c r="C1064">
        <v>0</v>
      </c>
      <c r="D1064" s="5">
        <v>0</v>
      </c>
      <c r="E1064">
        <v>2</v>
      </c>
      <c r="F1064">
        <v>2</v>
      </c>
      <c r="G1064">
        <v>1</v>
      </c>
      <c r="H1064" s="5">
        <v>1</v>
      </c>
      <c r="I1064">
        <v>3.6</v>
      </c>
      <c r="J1064">
        <v>6</v>
      </c>
    </row>
    <row r="1065" spans="1:10" x14ac:dyDescent="0.25">
      <c r="A1065">
        <v>25.56</v>
      </c>
      <c r="B1065">
        <v>6</v>
      </c>
      <c r="C1065">
        <v>1</v>
      </c>
      <c r="D1065" s="5">
        <v>0</v>
      </c>
      <c r="E1065">
        <v>2</v>
      </c>
      <c r="F1065">
        <v>2</v>
      </c>
      <c r="G1065">
        <v>1</v>
      </c>
      <c r="H1065" s="5">
        <v>1</v>
      </c>
      <c r="I1065">
        <v>4.8</v>
      </c>
      <c r="J1065">
        <v>8</v>
      </c>
    </row>
    <row r="1066" spans="1:10" x14ac:dyDescent="0.25">
      <c r="A1066">
        <v>23.577999999999999</v>
      </c>
      <c r="B1066">
        <v>6</v>
      </c>
      <c r="C1066">
        <v>0</v>
      </c>
      <c r="D1066" s="5">
        <v>0</v>
      </c>
      <c r="E1066">
        <v>2</v>
      </c>
      <c r="F1066">
        <v>2</v>
      </c>
      <c r="G1066">
        <v>1</v>
      </c>
      <c r="H1066" s="5">
        <v>1</v>
      </c>
      <c r="I1066">
        <v>4.8</v>
      </c>
      <c r="J1066">
        <v>8</v>
      </c>
    </row>
    <row r="1067" spans="1:10" x14ac:dyDescent="0.25">
      <c r="A1067">
        <v>26.388000000000002</v>
      </c>
      <c r="B1067">
        <v>6</v>
      </c>
      <c r="C1067">
        <v>1</v>
      </c>
      <c r="D1067" s="5">
        <v>0</v>
      </c>
      <c r="E1067">
        <v>2</v>
      </c>
      <c r="F1067">
        <v>2</v>
      </c>
      <c r="G1067">
        <v>1</v>
      </c>
      <c r="H1067" s="5">
        <v>1</v>
      </c>
      <c r="I1067">
        <v>4.8</v>
      </c>
      <c r="J1067">
        <v>8</v>
      </c>
    </row>
    <row r="1068" spans="1:10" x14ac:dyDescent="0.25">
      <c r="A1068">
        <v>23.577999999999999</v>
      </c>
      <c r="B1068">
        <v>6</v>
      </c>
      <c r="C1068">
        <v>0</v>
      </c>
      <c r="D1068" s="5">
        <v>0</v>
      </c>
      <c r="E1068">
        <v>2</v>
      </c>
      <c r="F1068">
        <v>2</v>
      </c>
      <c r="G1068">
        <v>1</v>
      </c>
      <c r="H1068" s="5">
        <v>1</v>
      </c>
      <c r="I1068">
        <v>4.8</v>
      </c>
      <c r="J1068">
        <v>8</v>
      </c>
    </row>
    <row r="1069" spans="1:10" x14ac:dyDescent="0.25">
      <c r="A1069">
        <v>25.7761</v>
      </c>
      <c r="B1069">
        <v>6</v>
      </c>
      <c r="C1069">
        <v>1</v>
      </c>
      <c r="D1069" s="5">
        <v>0</v>
      </c>
      <c r="E1069">
        <v>2</v>
      </c>
      <c r="F1069">
        <v>2</v>
      </c>
      <c r="G1069">
        <v>1</v>
      </c>
      <c r="H1069" s="5">
        <v>1</v>
      </c>
      <c r="I1069">
        <v>4.8</v>
      </c>
      <c r="J1069">
        <v>8</v>
      </c>
    </row>
    <row r="1070" spans="1:10" x14ac:dyDescent="0.25">
      <c r="A1070">
        <v>25.7761</v>
      </c>
      <c r="B1070">
        <v>6</v>
      </c>
      <c r="C1070">
        <v>1</v>
      </c>
      <c r="D1070" s="5">
        <v>0</v>
      </c>
      <c r="E1070">
        <v>2</v>
      </c>
      <c r="F1070">
        <v>2</v>
      </c>
      <c r="G1070">
        <v>1</v>
      </c>
      <c r="H1070" s="5">
        <v>1</v>
      </c>
      <c r="I1070">
        <v>4.8</v>
      </c>
      <c r="J1070">
        <v>8</v>
      </c>
    </row>
    <row r="1071" spans="1:10" x14ac:dyDescent="0.25">
      <c r="A1071">
        <v>25.7761</v>
      </c>
      <c r="B1071">
        <v>6</v>
      </c>
      <c r="C1071">
        <v>1</v>
      </c>
      <c r="D1071" s="5">
        <v>0</v>
      </c>
      <c r="E1071">
        <v>2</v>
      </c>
      <c r="F1071">
        <v>2</v>
      </c>
      <c r="G1071">
        <v>1</v>
      </c>
      <c r="H1071" s="5">
        <v>1</v>
      </c>
      <c r="I1071">
        <v>4.8</v>
      </c>
      <c r="J1071">
        <v>8</v>
      </c>
    </row>
    <row r="1072" spans="1:10" x14ac:dyDescent="0.25">
      <c r="A1072">
        <v>31.6</v>
      </c>
      <c r="B1072">
        <v>6</v>
      </c>
      <c r="C1072">
        <v>1</v>
      </c>
      <c r="D1072" s="5">
        <v>0</v>
      </c>
      <c r="E1072">
        <v>2</v>
      </c>
      <c r="F1072">
        <v>2</v>
      </c>
      <c r="G1072">
        <v>1</v>
      </c>
      <c r="H1072" s="5">
        <v>0</v>
      </c>
      <c r="I1072">
        <v>3.6</v>
      </c>
      <c r="J1072">
        <v>6</v>
      </c>
    </row>
    <row r="1073" spans="1:10" x14ac:dyDescent="0.25">
      <c r="A1073">
        <v>32.200000000000003</v>
      </c>
      <c r="B1073">
        <v>6</v>
      </c>
      <c r="C1073">
        <v>1</v>
      </c>
      <c r="D1073" s="5">
        <v>0</v>
      </c>
      <c r="E1073">
        <v>1</v>
      </c>
      <c r="F1073">
        <v>1</v>
      </c>
      <c r="G1073">
        <v>1</v>
      </c>
      <c r="H1073" s="5">
        <v>0</v>
      </c>
      <c r="I1073">
        <v>3.5</v>
      </c>
      <c r="J1073">
        <v>6</v>
      </c>
    </row>
    <row r="1074" spans="1:10" x14ac:dyDescent="0.25">
      <c r="A1074">
        <v>32.1</v>
      </c>
      <c r="B1074">
        <v>6</v>
      </c>
      <c r="C1074">
        <v>1</v>
      </c>
      <c r="D1074" s="5">
        <v>0</v>
      </c>
      <c r="E1074">
        <v>2</v>
      </c>
      <c r="F1074">
        <v>2</v>
      </c>
      <c r="G1074">
        <v>1</v>
      </c>
      <c r="H1074" s="5">
        <v>0</v>
      </c>
      <c r="I1074">
        <v>3.6</v>
      </c>
      <c r="J1074">
        <v>6</v>
      </c>
    </row>
    <row r="1075" spans="1:10" x14ac:dyDescent="0.25">
      <c r="A1075">
        <v>32.6</v>
      </c>
      <c r="B1075">
        <v>6</v>
      </c>
      <c r="C1075">
        <v>1</v>
      </c>
      <c r="D1075" s="5">
        <v>0</v>
      </c>
      <c r="E1075">
        <v>2</v>
      </c>
      <c r="F1075">
        <v>2</v>
      </c>
      <c r="G1075">
        <v>1</v>
      </c>
      <c r="H1075" s="5">
        <v>0</v>
      </c>
      <c r="I1075">
        <v>3.6</v>
      </c>
      <c r="J1075">
        <v>6</v>
      </c>
    </row>
    <row r="1076" spans="1:10" x14ac:dyDescent="0.25">
      <c r="A1076">
        <v>37.070999999999998</v>
      </c>
      <c r="B1076">
        <v>5</v>
      </c>
      <c r="C1076">
        <v>0</v>
      </c>
      <c r="D1076" s="5">
        <v>0</v>
      </c>
      <c r="E1076">
        <v>2</v>
      </c>
      <c r="F1076">
        <v>2</v>
      </c>
      <c r="G1076">
        <v>0</v>
      </c>
      <c r="H1076" s="5">
        <v>1</v>
      </c>
      <c r="I1076">
        <v>2.5</v>
      </c>
      <c r="J1076">
        <v>4</v>
      </c>
    </row>
    <row r="1077" spans="1:10" x14ac:dyDescent="0.25">
      <c r="A1077">
        <v>35.922600000000003</v>
      </c>
      <c r="B1077">
        <v>4</v>
      </c>
      <c r="C1077">
        <v>1</v>
      </c>
      <c r="D1077" s="5">
        <v>0</v>
      </c>
      <c r="E1077">
        <v>2</v>
      </c>
      <c r="F1077">
        <v>2</v>
      </c>
      <c r="G1077">
        <v>0</v>
      </c>
      <c r="H1077" s="5">
        <v>1</v>
      </c>
      <c r="I1077">
        <v>2.5</v>
      </c>
      <c r="J1077">
        <v>4</v>
      </c>
    </row>
    <row r="1078" spans="1:10" x14ac:dyDescent="0.25">
      <c r="A1078">
        <v>32.910299999999999</v>
      </c>
      <c r="B1078">
        <v>4</v>
      </c>
      <c r="C1078">
        <v>1</v>
      </c>
      <c r="D1078" s="5">
        <v>0</v>
      </c>
      <c r="E1078">
        <v>2</v>
      </c>
      <c r="F1078">
        <v>2</v>
      </c>
      <c r="G1078">
        <v>1</v>
      </c>
      <c r="H1078" s="5">
        <v>0</v>
      </c>
      <c r="I1078">
        <v>2.5</v>
      </c>
      <c r="J1078">
        <v>4</v>
      </c>
    </row>
    <row r="1079" spans="1:10" x14ac:dyDescent="0.25">
      <c r="A1079">
        <v>40.081600000000002</v>
      </c>
      <c r="B1079">
        <v>1</v>
      </c>
      <c r="C1079">
        <v>1</v>
      </c>
      <c r="D1079" s="5">
        <v>0</v>
      </c>
      <c r="E1079">
        <v>2</v>
      </c>
      <c r="F1079">
        <v>2</v>
      </c>
      <c r="G1079">
        <v>0</v>
      </c>
      <c r="H1079" s="5">
        <v>1</v>
      </c>
      <c r="I1079">
        <v>2.5</v>
      </c>
      <c r="J1079">
        <v>4</v>
      </c>
    </row>
    <row r="1080" spans="1:10" x14ac:dyDescent="0.25">
      <c r="A1080">
        <v>37.057400000000001</v>
      </c>
      <c r="B1080">
        <v>6</v>
      </c>
      <c r="C1080">
        <v>0</v>
      </c>
      <c r="D1080" s="5">
        <v>0</v>
      </c>
      <c r="E1080">
        <v>2</v>
      </c>
      <c r="F1080">
        <v>2</v>
      </c>
      <c r="G1080">
        <v>0</v>
      </c>
      <c r="H1080" s="5">
        <v>1</v>
      </c>
      <c r="I1080">
        <v>2.5</v>
      </c>
      <c r="J1080">
        <v>4</v>
      </c>
    </row>
    <row r="1081" spans="1:10" x14ac:dyDescent="0.25">
      <c r="A1081">
        <v>34.270800000000001</v>
      </c>
      <c r="B1081">
        <v>5</v>
      </c>
      <c r="C1081">
        <v>1</v>
      </c>
      <c r="D1081" s="5">
        <v>0</v>
      </c>
      <c r="E1081">
        <v>2</v>
      </c>
      <c r="F1081">
        <v>2</v>
      </c>
      <c r="G1081">
        <v>0</v>
      </c>
      <c r="H1081" s="5">
        <v>1</v>
      </c>
      <c r="I1081">
        <v>3.6</v>
      </c>
      <c r="J1081">
        <v>6</v>
      </c>
    </row>
    <row r="1082" spans="1:10" x14ac:dyDescent="0.25">
      <c r="A1082">
        <v>29.5</v>
      </c>
      <c r="B1082">
        <v>5</v>
      </c>
      <c r="C1082">
        <v>1</v>
      </c>
      <c r="D1082" s="5">
        <v>0</v>
      </c>
      <c r="E1082">
        <v>2</v>
      </c>
      <c r="F1082">
        <v>2</v>
      </c>
      <c r="G1082">
        <v>0</v>
      </c>
      <c r="H1082" s="5">
        <v>1</v>
      </c>
      <c r="I1082">
        <v>3.6</v>
      </c>
      <c r="J1082">
        <v>6</v>
      </c>
    </row>
    <row r="1083" spans="1:10" x14ac:dyDescent="0.25">
      <c r="A1083">
        <v>34.251300000000001</v>
      </c>
      <c r="B1083">
        <v>5</v>
      </c>
      <c r="C1083">
        <v>0</v>
      </c>
      <c r="D1083" s="5">
        <v>0</v>
      </c>
      <c r="E1083">
        <v>2</v>
      </c>
      <c r="F1083">
        <v>2</v>
      </c>
      <c r="G1083">
        <v>1</v>
      </c>
      <c r="H1083" s="5">
        <v>0</v>
      </c>
      <c r="I1083">
        <v>2.4</v>
      </c>
      <c r="J1083">
        <v>4</v>
      </c>
    </row>
    <row r="1084" spans="1:10" x14ac:dyDescent="0.25">
      <c r="A1084">
        <v>32.276499999999999</v>
      </c>
      <c r="B1084">
        <v>4</v>
      </c>
      <c r="C1084">
        <v>1</v>
      </c>
      <c r="D1084" s="5">
        <v>0</v>
      </c>
      <c r="E1084">
        <v>2</v>
      </c>
      <c r="F1084">
        <v>2</v>
      </c>
      <c r="G1084">
        <v>1</v>
      </c>
      <c r="H1084" s="5">
        <v>0</v>
      </c>
      <c r="I1084">
        <v>2.4</v>
      </c>
      <c r="J1084">
        <v>4</v>
      </c>
    </row>
    <row r="1085" spans="1:10" x14ac:dyDescent="0.25">
      <c r="A1085">
        <v>32.274700000000003</v>
      </c>
      <c r="B1085">
        <v>5</v>
      </c>
      <c r="C1085">
        <v>1</v>
      </c>
      <c r="D1085" s="5">
        <v>0</v>
      </c>
      <c r="E1085">
        <v>2</v>
      </c>
      <c r="F1085">
        <v>2</v>
      </c>
      <c r="G1085">
        <v>1</v>
      </c>
      <c r="H1085" s="5">
        <v>0</v>
      </c>
      <c r="I1085">
        <v>3.2</v>
      </c>
      <c r="J1085">
        <v>6</v>
      </c>
    </row>
    <row r="1086" spans="1:10" x14ac:dyDescent="0.25">
      <c r="A1086">
        <v>30</v>
      </c>
      <c r="B1086">
        <v>5</v>
      </c>
      <c r="C1086">
        <v>1</v>
      </c>
      <c r="D1086" s="5">
        <v>0</v>
      </c>
      <c r="E1086">
        <v>2</v>
      </c>
      <c r="F1086">
        <v>2</v>
      </c>
      <c r="G1086">
        <v>1</v>
      </c>
      <c r="H1086" s="5">
        <v>0</v>
      </c>
      <c r="I1086">
        <v>4</v>
      </c>
      <c r="J1086">
        <v>6</v>
      </c>
    </row>
    <row r="1087" spans="1:10" x14ac:dyDescent="0.25">
      <c r="A1087">
        <v>30</v>
      </c>
      <c r="B1087">
        <v>5</v>
      </c>
      <c r="C1087">
        <v>1</v>
      </c>
      <c r="D1087" s="5">
        <v>0</v>
      </c>
      <c r="E1087">
        <v>2</v>
      </c>
      <c r="F1087">
        <v>2</v>
      </c>
      <c r="G1087">
        <v>1</v>
      </c>
      <c r="H1087" s="5">
        <v>0</v>
      </c>
      <c r="I1087">
        <v>4</v>
      </c>
      <c r="J1087">
        <v>6</v>
      </c>
    </row>
    <row r="1088" spans="1:10" x14ac:dyDescent="0.25">
      <c r="A1088">
        <v>28.918199999999999</v>
      </c>
      <c r="B1088">
        <v>5</v>
      </c>
      <c r="C1088">
        <v>1</v>
      </c>
      <c r="D1088" s="5">
        <v>0</v>
      </c>
      <c r="E1088">
        <v>2</v>
      </c>
      <c r="F1088">
        <v>2</v>
      </c>
      <c r="G1088">
        <v>1</v>
      </c>
      <c r="H1088" s="5">
        <v>0</v>
      </c>
      <c r="I1088">
        <v>4</v>
      </c>
      <c r="J1088">
        <v>6</v>
      </c>
    </row>
    <row r="1089" spans="1:10" x14ac:dyDescent="0.25">
      <c r="A1089">
        <v>26.813700000000001</v>
      </c>
      <c r="B1089">
        <v>6</v>
      </c>
      <c r="C1089">
        <v>0</v>
      </c>
      <c r="D1089" s="5">
        <v>0</v>
      </c>
      <c r="E1089">
        <v>2</v>
      </c>
      <c r="F1089">
        <v>2</v>
      </c>
      <c r="G1089">
        <v>1</v>
      </c>
      <c r="H1089" s="5">
        <v>0</v>
      </c>
      <c r="I1089">
        <v>4</v>
      </c>
      <c r="J1089">
        <v>6</v>
      </c>
    </row>
    <row r="1090" spans="1:10" x14ac:dyDescent="0.25">
      <c r="A1090">
        <v>31.3</v>
      </c>
      <c r="B1090">
        <v>5</v>
      </c>
      <c r="C1090">
        <v>1</v>
      </c>
      <c r="D1090" s="5">
        <v>0</v>
      </c>
      <c r="E1090">
        <v>2</v>
      </c>
      <c r="F1090">
        <v>2</v>
      </c>
      <c r="G1090">
        <v>1</v>
      </c>
      <c r="H1090" s="5">
        <v>0</v>
      </c>
      <c r="I1090">
        <v>3.5</v>
      </c>
      <c r="J1090">
        <v>6</v>
      </c>
    </row>
    <row r="1091" spans="1:10" x14ac:dyDescent="0.25">
      <c r="A1091">
        <v>34.998899999999999</v>
      </c>
      <c r="B1091">
        <v>1</v>
      </c>
      <c r="C1091">
        <v>0</v>
      </c>
      <c r="D1091" s="5">
        <v>0</v>
      </c>
      <c r="E1091">
        <v>2</v>
      </c>
      <c r="F1091">
        <v>2</v>
      </c>
      <c r="G1091">
        <v>1</v>
      </c>
      <c r="H1091" s="5">
        <v>0</v>
      </c>
      <c r="I1091">
        <v>3.3</v>
      </c>
      <c r="J1091">
        <v>6</v>
      </c>
    </row>
    <row r="1092" spans="1:10" x14ac:dyDescent="0.25">
      <c r="A1092">
        <v>24.749099999999999</v>
      </c>
      <c r="B1092">
        <v>6</v>
      </c>
      <c r="C1092">
        <v>1</v>
      </c>
      <c r="D1092" s="5">
        <v>0</v>
      </c>
      <c r="E1092">
        <v>2</v>
      </c>
      <c r="F1092">
        <v>2</v>
      </c>
      <c r="G1092">
        <v>1</v>
      </c>
      <c r="H1092" s="5">
        <v>0</v>
      </c>
      <c r="I1092">
        <v>5.7</v>
      </c>
      <c r="J1092">
        <v>8</v>
      </c>
    </row>
    <row r="1093" spans="1:10" x14ac:dyDescent="0.25">
      <c r="A1093">
        <v>38.377800000000001</v>
      </c>
      <c r="B1093">
        <v>4</v>
      </c>
      <c r="C1093">
        <v>1</v>
      </c>
      <c r="D1093" s="5">
        <v>0</v>
      </c>
      <c r="E1093">
        <v>2</v>
      </c>
      <c r="F1093">
        <v>2</v>
      </c>
      <c r="G1093">
        <v>1</v>
      </c>
      <c r="H1093" s="5">
        <v>0</v>
      </c>
      <c r="I1093">
        <v>2.5</v>
      </c>
      <c r="J1093">
        <v>4</v>
      </c>
    </row>
    <row r="1094" spans="1:10" x14ac:dyDescent="0.25">
      <c r="A1094">
        <v>35.749400000000001</v>
      </c>
      <c r="B1094">
        <v>5</v>
      </c>
      <c r="C1094">
        <v>1</v>
      </c>
      <c r="D1094" s="5">
        <v>0</v>
      </c>
      <c r="E1094">
        <v>2</v>
      </c>
      <c r="F1094">
        <v>2</v>
      </c>
      <c r="G1094">
        <v>1</v>
      </c>
      <c r="H1094" s="5">
        <v>0</v>
      </c>
      <c r="I1094">
        <v>3.5</v>
      </c>
      <c r="J1094">
        <v>6</v>
      </c>
    </row>
    <row r="1095" spans="1:10" x14ac:dyDescent="0.25">
      <c r="A1095">
        <v>24.8718</v>
      </c>
      <c r="B1095">
        <v>6</v>
      </c>
      <c r="C1095">
        <v>1</v>
      </c>
      <c r="D1095" s="5">
        <v>0</v>
      </c>
      <c r="E1095">
        <v>2</v>
      </c>
      <c r="F1095">
        <v>2</v>
      </c>
      <c r="G1095">
        <v>1</v>
      </c>
      <c r="H1095" s="5">
        <v>0</v>
      </c>
      <c r="I1095">
        <v>4.5999999999999996</v>
      </c>
      <c r="J1095">
        <v>8</v>
      </c>
    </row>
    <row r="1096" spans="1:10" x14ac:dyDescent="0.25">
      <c r="A1096">
        <v>24.5</v>
      </c>
      <c r="B1096">
        <v>6</v>
      </c>
      <c r="C1096">
        <v>1</v>
      </c>
      <c r="D1096" s="5">
        <v>0</v>
      </c>
      <c r="E1096">
        <v>2</v>
      </c>
      <c r="F1096">
        <v>2</v>
      </c>
      <c r="G1096">
        <v>1</v>
      </c>
      <c r="H1096" s="5">
        <v>0</v>
      </c>
      <c r="I1096">
        <v>5.7</v>
      </c>
      <c r="J1096">
        <v>8</v>
      </c>
    </row>
    <row r="1097" spans="1:10" x14ac:dyDescent="0.25">
      <c r="A1097">
        <v>24.220600000000001</v>
      </c>
      <c r="B1097">
        <v>6</v>
      </c>
      <c r="C1097">
        <v>1</v>
      </c>
      <c r="D1097" s="5">
        <v>0</v>
      </c>
      <c r="E1097">
        <v>2</v>
      </c>
      <c r="F1097">
        <v>2</v>
      </c>
      <c r="G1097">
        <v>1</v>
      </c>
      <c r="H1097" s="5">
        <v>0</v>
      </c>
      <c r="I1097">
        <v>5.7</v>
      </c>
      <c r="J1097">
        <v>8</v>
      </c>
    </row>
    <row r="1098" spans="1:10" x14ac:dyDescent="0.25">
      <c r="A1098">
        <v>38.700000000000003</v>
      </c>
      <c r="B1098">
        <v>6</v>
      </c>
      <c r="C1098">
        <v>1</v>
      </c>
      <c r="D1098" s="5">
        <v>0</v>
      </c>
      <c r="E1098">
        <v>2</v>
      </c>
      <c r="F1098">
        <v>2</v>
      </c>
      <c r="G1098">
        <v>1</v>
      </c>
      <c r="H1098" s="5">
        <v>0</v>
      </c>
      <c r="I1098">
        <v>2.7</v>
      </c>
      <c r="J1098">
        <v>4</v>
      </c>
    </row>
    <row r="1099" spans="1:10" x14ac:dyDescent="0.25">
      <c r="A1099">
        <v>35</v>
      </c>
      <c r="B1099">
        <v>6</v>
      </c>
      <c r="C1099">
        <v>1</v>
      </c>
      <c r="D1099" s="5">
        <v>0</v>
      </c>
      <c r="E1099">
        <v>2</v>
      </c>
      <c r="F1099">
        <v>2</v>
      </c>
      <c r="G1099">
        <v>1</v>
      </c>
      <c r="H1099" s="5">
        <v>0</v>
      </c>
      <c r="I1099">
        <v>3.5</v>
      </c>
      <c r="J1099">
        <v>6</v>
      </c>
    </row>
    <row r="1100" spans="1:10" x14ac:dyDescent="0.25">
      <c r="A1100">
        <v>33.299999999999997</v>
      </c>
      <c r="B1100">
        <v>6</v>
      </c>
      <c r="C1100">
        <v>0</v>
      </c>
      <c r="D1100" s="5">
        <v>0</v>
      </c>
      <c r="E1100">
        <v>2</v>
      </c>
      <c r="F1100">
        <v>2</v>
      </c>
      <c r="G1100">
        <v>1</v>
      </c>
      <c r="H1100" s="5">
        <v>0</v>
      </c>
      <c r="I1100">
        <v>2</v>
      </c>
      <c r="J1100">
        <v>4</v>
      </c>
    </row>
    <row r="1101" spans="1:10" x14ac:dyDescent="0.25">
      <c r="A1101">
        <v>34.4</v>
      </c>
      <c r="B1101">
        <v>6</v>
      </c>
      <c r="C1101">
        <v>0</v>
      </c>
      <c r="D1101" s="5">
        <v>0</v>
      </c>
      <c r="E1101">
        <v>2</v>
      </c>
      <c r="F1101">
        <v>2</v>
      </c>
      <c r="G1101">
        <v>0</v>
      </c>
      <c r="H1101" s="5">
        <v>0</v>
      </c>
      <c r="I1101">
        <v>3</v>
      </c>
      <c r="J1101">
        <v>6</v>
      </c>
    </row>
    <row r="1102" spans="1:10" x14ac:dyDescent="0.25">
      <c r="A1102">
        <v>26.1066</v>
      </c>
      <c r="B1102">
        <v>6</v>
      </c>
      <c r="C1102">
        <v>0</v>
      </c>
      <c r="D1102" s="5">
        <v>0</v>
      </c>
      <c r="E1102">
        <v>2</v>
      </c>
      <c r="F1102">
        <v>2</v>
      </c>
      <c r="G1102">
        <v>1</v>
      </c>
      <c r="H1102" s="5">
        <v>0</v>
      </c>
      <c r="I1102">
        <v>3.6</v>
      </c>
      <c r="J1102">
        <v>6</v>
      </c>
    </row>
    <row r="1103" spans="1:10" x14ac:dyDescent="0.25">
      <c r="A1103">
        <v>29.789200000000001</v>
      </c>
      <c r="B1103">
        <v>6</v>
      </c>
      <c r="C1103">
        <v>1</v>
      </c>
      <c r="D1103" s="5">
        <v>0</v>
      </c>
      <c r="E1103">
        <v>2</v>
      </c>
      <c r="F1103">
        <v>2</v>
      </c>
      <c r="G1103">
        <v>1</v>
      </c>
      <c r="H1103" s="5">
        <v>0</v>
      </c>
      <c r="I1103">
        <v>3</v>
      </c>
      <c r="J1103">
        <v>6</v>
      </c>
    </row>
    <row r="1104" spans="1:10" x14ac:dyDescent="0.25">
      <c r="A1104">
        <v>30.492599999999999</v>
      </c>
      <c r="B1104">
        <v>6</v>
      </c>
      <c r="C1104">
        <v>1</v>
      </c>
      <c r="D1104" s="5">
        <v>0</v>
      </c>
      <c r="E1104">
        <v>2</v>
      </c>
      <c r="F1104">
        <v>2</v>
      </c>
      <c r="G1104">
        <v>1</v>
      </c>
      <c r="H1104" s="5">
        <v>0</v>
      </c>
      <c r="I1104">
        <v>3.2</v>
      </c>
      <c r="J1104">
        <v>6</v>
      </c>
    </row>
    <row r="1105" spans="1:10" x14ac:dyDescent="0.25">
      <c r="A1105">
        <v>29.789200000000001</v>
      </c>
      <c r="B1105">
        <v>6</v>
      </c>
      <c r="C1105">
        <v>1</v>
      </c>
      <c r="D1105" s="5">
        <v>0</v>
      </c>
      <c r="E1105">
        <v>2</v>
      </c>
      <c r="F1105">
        <v>2</v>
      </c>
      <c r="G1105">
        <v>1</v>
      </c>
      <c r="H1105" s="5">
        <v>0</v>
      </c>
      <c r="I1105">
        <v>3</v>
      </c>
      <c r="J1105">
        <v>6</v>
      </c>
    </row>
    <row r="1106" spans="1:10" x14ac:dyDescent="0.25">
      <c r="A1106">
        <v>30.492599999999999</v>
      </c>
      <c r="B1106">
        <v>6</v>
      </c>
      <c r="C1106">
        <v>1</v>
      </c>
      <c r="D1106" s="5">
        <v>0</v>
      </c>
      <c r="E1106">
        <v>2</v>
      </c>
      <c r="F1106">
        <v>2</v>
      </c>
      <c r="G1106">
        <v>1</v>
      </c>
      <c r="H1106" s="5">
        <v>0</v>
      </c>
      <c r="I1106">
        <v>3.2</v>
      </c>
      <c r="J1106">
        <v>6</v>
      </c>
    </row>
    <row r="1107" spans="1:10" x14ac:dyDescent="0.25">
      <c r="A1107">
        <v>29.743099999999998</v>
      </c>
      <c r="B1107">
        <v>6</v>
      </c>
      <c r="C1107">
        <v>1</v>
      </c>
      <c r="D1107" s="5">
        <v>0</v>
      </c>
      <c r="E1107">
        <v>2</v>
      </c>
      <c r="F1107">
        <v>2</v>
      </c>
      <c r="G1107">
        <v>1</v>
      </c>
      <c r="H1107" s="5">
        <v>0</v>
      </c>
      <c r="I1107">
        <v>3.2</v>
      </c>
      <c r="J1107">
        <v>6</v>
      </c>
    </row>
    <row r="1108" spans="1:10" x14ac:dyDescent="0.25">
      <c r="A1108">
        <v>26.2</v>
      </c>
      <c r="B1108">
        <v>6</v>
      </c>
      <c r="C1108">
        <v>1</v>
      </c>
      <c r="D1108" s="5">
        <v>0</v>
      </c>
      <c r="E1108">
        <v>2</v>
      </c>
      <c r="F1108">
        <v>2</v>
      </c>
      <c r="G1108">
        <v>1</v>
      </c>
      <c r="H1108" s="5">
        <v>0</v>
      </c>
      <c r="I1108">
        <v>4.4000000000000004</v>
      </c>
      <c r="J1108">
        <v>8</v>
      </c>
    </row>
    <row r="1111" spans="1:10" x14ac:dyDescent="0.25">
      <c r="A1111" t="s">
        <v>10</v>
      </c>
      <c r="D1111"/>
      <c r="H1111"/>
    </row>
    <row r="1112" spans="1:10" x14ac:dyDescent="0.25">
      <c r="D1112"/>
      <c r="H1112"/>
    </row>
    <row r="1139" spans="4:8" x14ac:dyDescent="0.25">
      <c r="D1139"/>
      <c r="H113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6"/>
  <sheetViews>
    <sheetView workbookViewId="0">
      <selection activeCell="H12" sqref="H12"/>
    </sheetView>
  </sheetViews>
  <sheetFormatPr defaultRowHeight="15" x14ac:dyDescent="0.25"/>
  <cols>
    <col min="1" max="1" width="17.5703125" customWidth="1"/>
    <col min="3" max="3" width="10.5703125" customWidth="1"/>
    <col min="6" max="6" width="11.140625" customWidth="1"/>
    <col min="14" max="14" width="9.140625" style="5"/>
  </cols>
  <sheetData>
    <row r="1" spans="1:27" ht="15.75" customHeight="1" x14ac:dyDescent="0.25">
      <c r="A1" t="s">
        <v>2</v>
      </c>
      <c r="B1" t="s">
        <v>3</v>
      </c>
      <c r="N1" s="10"/>
      <c r="O1" s="10"/>
      <c r="P1" s="10"/>
      <c r="Q1" s="10"/>
      <c r="R1" s="10"/>
      <c r="S1" s="10"/>
    </row>
    <row r="2" spans="1:27" ht="15" customHeight="1" x14ac:dyDescent="0.25">
      <c r="N2" s="10"/>
      <c r="O2" s="10"/>
      <c r="P2" s="10"/>
      <c r="Q2" s="10"/>
      <c r="R2" s="10"/>
      <c r="S2" s="10"/>
    </row>
    <row r="3" spans="1:27" ht="15.75" customHeight="1" x14ac:dyDescent="0.25">
      <c r="N3" s="10"/>
      <c r="O3" s="10"/>
      <c r="P3" s="10"/>
      <c r="Q3" s="10"/>
      <c r="R3" s="10"/>
      <c r="S3" s="10"/>
    </row>
    <row r="4" spans="1:27" ht="15" customHeight="1" x14ac:dyDescent="0.25">
      <c r="A4" t="s">
        <v>2</v>
      </c>
      <c r="B4" t="s">
        <v>3</v>
      </c>
      <c r="C4" t="s">
        <v>4</v>
      </c>
      <c r="D4" s="5" t="s">
        <v>5</v>
      </c>
      <c r="E4" t="s">
        <v>6</v>
      </c>
      <c r="F4" t="s">
        <v>7</v>
      </c>
      <c r="G4" t="s">
        <v>8</v>
      </c>
      <c r="H4" s="5" t="s">
        <v>9</v>
      </c>
      <c r="I4" t="s">
        <v>0</v>
      </c>
      <c r="J4" t="s">
        <v>1</v>
      </c>
      <c r="N4" s="10"/>
      <c r="O4" s="10"/>
      <c r="P4" s="10"/>
      <c r="Q4" s="10"/>
      <c r="R4" s="10"/>
      <c r="S4" s="10"/>
    </row>
    <row r="5" spans="1:27" ht="15" customHeight="1" x14ac:dyDescent="0.25">
      <c r="N5" s="10"/>
      <c r="O5" s="10"/>
      <c r="P5" s="10"/>
      <c r="Q5" s="10"/>
      <c r="R5" s="10"/>
      <c r="S5" s="10"/>
    </row>
    <row r="6" spans="1:27" x14ac:dyDescent="0.25">
      <c r="A6" t="s">
        <v>34</v>
      </c>
      <c r="B6">
        <f>SLOPE('Q5(b)'!$A1:$A1108,'Q5(b)'!B1:B1108)</f>
        <v>-1.134321877897106</v>
      </c>
      <c r="C6">
        <f>SLOPE('Q5(b)'!$A1:$A1108,'Q5(b)'!C1:C1108)</f>
        <v>-4.3698936063655758</v>
      </c>
      <c r="D6">
        <f>SLOPE('Q5(b)'!$A1:$A1108,'Q5(b)'!D1:D1108)</f>
        <v>-2.4223234093067028</v>
      </c>
      <c r="E6">
        <f>SLOPE('Q5(b)'!$A1:$A1108,'Q5(b)'!E1:E1108)</f>
        <v>5.9539756605330751</v>
      </c>
      <c r="F6">
        <f>SLOPE('Q5(b)'!$A1:$A1108,'Q5(b)'!F1:F1108)</f>
        <v>6.7286133564522315</v>
      </c>
      <c r="G6">
        <f>SLOPE('Q5(b)'!$A1:$A1108,'Q5(b)'!G1:G1108)</f>
        <v>2.4533380524877582</v>
      </c>
      <c r="H6">
        <f>SLOPE('Q5(b)'!$A1:$A1108,'Q5(b)'!H1:H1108)</f>
        <v>1.9327395907838743</v>
      </c>
      <c r="I6">
        <f>SLOPE('Q5(b)'!$A1:$A1108,'Q5(b)'!I1:I1108)</f>
        <v>-4.5209292791740516</v>
      </c>
      <c r="J6">
        <f>SLOPE('Q5(b)'!$A1:$A1108,'Q5(b)'!J1:J1108)</f>
        <v>-2.9202635784620368</v>
      </c>
    </row>
    <row r="7" spans="1:27" x14ac:dyDescent="0.25">
      <c r="A7" t="s">
        <v>35</v>
      </c>
      <c r="B7">
        <f>INTERCEPT('Q5(b)'!$A1:$A1108,'Q5(b)'!A1:A1108)</f>
        <v>0</v>
      </c>
      <c r="C7">
        <f>INTERCEPT('Q5(b)'!$A1:$A1108,'Q5(b)'!B1:B1108)</f>
        <v>40.682428718966506</v>
      </c>
      <c r="D7">
        <f>INTERCEPT('Q5(b)'!$A1:$A1108,'Q5(b)'!C1:C1108)</f>
        <v>37.678964124293842</v>
      </c>
      <c r="E7">
        <f>INTERCEPT('Q5(b)'!$A1:$A1108,'Q5(b)'!D1:D1108)</f>
        <v>34.82465118708452</v>
      </c>
      <c r="F7">
        <f>INTERCEPT('Q5(b)'!$A1:$A1108,'Q5(b)'!E1:E1108)</f>
        <v>23.62144495360554</v>
      </c>
      <c r="G7">
        <f>INTERCEPT('Q5(b)'!$A1:$A1108,'Q5(b)'!F1:F1108)</f>
        <v>22.343345829246758</v>
      </c>
      <c r="H7">
        <f>INTERCEPT('Q5(b)'!$A1:$A1108,'Q5(b)'!G1:G1108)</f>
        <v>32.687527040816306</v>
      </c>
      <c r="I7">
        <f>INTERCEPT('Q5(b)'!$A1:$A1108,'Q5(b)'!H1:H1108)</f>
        <v>34.383492841648589</v>
      </c>
      <c r="J7">
        <f>INTERCEPT('Q5(b)'!$A1:$A1108,'Q5(b)'!I1:I1108)</f>
        <v>50.563229911697483</v>
      </c>
      <c r="P7" t="s">
        <v>2</v>
      </c>
      <c r="Q7" t="s">
        <v>3</v>
      </c>
      <c r="R7" t="s">
        <v>4</v>
      </c>
      <c r="S7" s="5" t="s">
        <v>5</v>
      </c>
      <c r="T7" t="s">
        <v>6</v>
      </c>
      <c r="U7" t="s">
        <v>7</v>
      </c>
      <c r="V7" t="s">
        <v>8</v>
      </c>
      <c r="W7" s="5" t="s">
        <v>9</v>
      </c>
      <c r="X7" t="s">
        <v>0</v>
      </c>
      <c r="Y7" t="s">
        <v>50</v>
      </c>
      <c r="Z7" t="s">
        <v>1</v>
      </c>
      <c r="AA7" t="s">
        <v>50</v>
      </c>
    </row>
    <row r="8" spans="1:27" x14ac:dyDescent="0.25">
      <c r="A8" t="s">
        <v>37</v>
      </c>
      <c r="B8">
        <f>CORREL('Q5(b)'!$A1:$A1108,'Q5(b)'!B1:B1108)</f>
        <v>-0.21128487573648</v>
      </c>
      <c r="C8">
        <f>CORREL('Q5(b)'!$A1:$A1108,'Q5(b)'!C1:C1108)</f>
        <v>-0.27193886690099928</v>
      </c>
      <c r="D8">
        <f>CORREL('Q5(b)'!$A1:$A1108,'Q5(b)'!D1:D1108)</f>
        <v>-6.9621679054323746E-2</v>
      </c>
      <c r="E8">
        <f>CORREL('Q5(b)'!$A1:$A1108,'Q5(b)'!E1:E1108)</f>
        <v>0.28034403171689953</v>
      </c>
      <c r="F8">
        <f>CORREL('Q5(b)'!$A1:$A1108,'Q5(b)'!F1:F1108)</f>
        <v>0.33565285358367758</v>
      </c>
      <c r="G8">
        <f>CORREL('Q5(b)'!$A1:$A1108,'Q5(b)'!G1:G1108)</f>
        <v>0.12495277925496739</v>
      </c>
      <c r="H8">
        <f>CORREL('Q5(b)'!$A1:$A1108,'Q5(b)'!H1:H1108)</f>
        <v>9.6211274745917286E-2</v>
      </c>
      <c r="I8">
        <f>CORREL('Q5(b)'!$A1:$A1108,'Q5(b)'!I1:I1108)</f>
        <v>-0.78739382573110284</v>
      </c>
      <c r="J8">
        <f>CORREL('Q5(b)'!$A1:$A1108,'Q5(b)'!J1:J1108)</f>
        <v>-0.74021798131253269</v>
      </c>
      <c r="P8">
        <v>28.0198</v>
      </c>
      <c r="Q8">
        <v>6</v>
      </c>
      <c r="R8">
        <v>1</v>
      </c>
      <c r="S8" s="5">
        <v>0</v>
      </c>
      <c r="T8">
        <v>2</v>
      </c>
      <c r="U8">
        <v>2</v>
      </c>
      <c r="V8">
        <v>1</v>
      </c>
      <c r="W8" s="5">
        <v>0</v>
      </c>
      <c r="X8">
        <v>4.7</v>
      </c>
      <c r="Y8">
        <f t="shared" ref="Y8:Y71" si="0">SQRT(X8:X1114)</f>
        <v>2.16794833886788</v>
      </c>
      <c r="Z8">
        <v>8</v>
      </c>
      <c r="AA8">
        <f t="shared" ref="AA8:AA71" si="1">SQRT(Z8:Z1114)</f>
        <v>2.8284271247461903</v>
      </c>
    </row>
    <row r="9" spans="1:27" x14ac:dyDescent="0.25">
      <c r="A9" t="s">
        <v>36</v>
      </c>
      <c r="B9">
        <f>RSQ('Q5(b)'!$A1:$A1108,'Q5(b)'!B1:B1108)</f>
        <v>4.4641298714979794E-2</v>
      </c>
      <c r="C9">
        <f>RSQ('Q5(b)'!$A1:$A1108,'Q5(b)'!C1:C1108)</f>
        <v>7.3950747331399433E-2</v>
      </c>
      <c r="D9">
        <f>RSQ('Q5(b)'!$A1:$A1108,'Q5(b)'!D1:D1108)</f>
        <v>4.8471781943432634E-3</v>
      </c>
      <c r="E9">
        <f>RSQ('Q5(b)'!$A1:$A1108,'Q5(b)'!E1:E1108)</f>
        <v>7.8592776119285973E-2</v>
      </c>
      <c r="F9">
        <f>RSQ('Q5(b)'!$A1:$A1108,'Q5(b)'!F1:F1108)</f>
        <v>0.1126628381188657</v>
      </c>
      <c r="G9">
        <f>RSQ('Q5(b)'!$A1:$A1108,'Q5(b)'!G1:G1108)</f>
        <v>1.5613197043540607E-2</v>
      </c>
      <c r="H9">
        <f>RSQ('Q5(b)'!$A1:$A1108,'Q5(b)'!H1:H1108)</f>
        <v>9.2566093882343811E-3</v>
      </c>
      <c r="I9" s="19">
        <f>RSQ('Q5(b)'!$A1:$A1108,'Q5(b)'!I1:I1108)</f>
        <v>0.61998903679946238</v>
      </c>
      <c r="J9" s="19">
        <f>RSQ('Q5(b)'!$A1:$A1108,'Q5(b)'!J1:J1108)</f>
        <v>0.54792265985840083</v>
      </c>
      <c r="P9">
        <v>25.609400000000001</v>
      </c>
      <c r="Q9">
        <v>6</v>
      </c>
      <c r="R9">
        <v>1</v>
      </c>
      <c r="S9" s="5">
        <v>0</v>
      </c>
      <c r="T9">
        <v>2</v>
      </c>
      <c r="U9">
        <v>2</v>
      </c>
      <c r="V9">
        <v>1</v>
      </c>
      <c r="W9" s="5">
        <v>0</v>
      </c>
      <c r="X9">
        <v>4.7</v>
      </c>
      <c r="Y9">
        <f t="shared" si="0"/>
        <v>2.16794833886788</v>
      </c>
      <c r="Z9">
        <v>8</v>
      </c>
      <c r="AA9">
        <f t="shared" si="1"/>
        <v>2.8284271247461903</v>
      </c>
    </row>
    <row r="10" spans="1:27" x14ac:dyDescent="0.25">
      <c r="F10" s="7"/>
      <c r="J10" s="7"/>
      <c r="P10">
        <v>26.8</v>
      </c>
      <c r="Q10">
        <v>6</v>
      </c>
      <c r="R10">
        <v>1</v>
      </c>
      <c r="S10" s="5">
        <v>0</v>
      </c>
      <c r="T10">
        <v>2</v>
      </c>
      <c r="U10">
        <v>2</v>
      </c>
      <c r="V10">
        <v>1</v>
      </c>
      <c r="W10" s="5">
        <v>0</v>
      </c>
      <c r="X10">
        <v>4.2</v>
      </c>
      <c r="Y10">
        <f t="shared" si="0"/>
        <v>2.0493901531919199</v>
      </c>
      <c r="Z10">
        <v>8</v>
      </c>
      <c r="AA10">
        <f t="shared" si="1"/>
        <v>2.8284271247461903</v>
      </c>
    </row>
    <row r="11" spans="1:27" x14ac:dyDescent="0.25">
      <c r="F11" s="7"/>
      <c r="J11" s="7"/>
      <c r="P11">
        <v>25.045100000000001</v>
      </c>
      <c r="Q11">
        <v>6</v>
      </c>
      <c r="R11">
        <v>1</v>
      </c>
      <c r="S11" s="5">
        <v>0</v>
      </c>
      <c r="T11">
        <v>2</v>
      </c>
      <c r="U11">
        <v>2</v>
      </c>
      <c r="V11">
        <v>1</v>
      </c>
      <c r="W11" s="5">
        <v>0</v>
      </c>
      <c r="X11">
        <v>4.2</v>
      </c>
      <c r="Y11">
        <f t="shared" si="0"/>
        <v>2.0493901531919199</v>
      </c>
      <c r="Z11">
        <v>8</v>
      </c>
      <c r="AA11">
        <f t="shared" si="1"/>
        <v>2.8284271247461903</v>
      </c>
    </row>
    <row r="12" spans="1:27" x14ac:dyDescent="0.25">
      <c r="F12" s="7"/>
      <c r="J12" s="7"/>
      <c r="P12">
        <v>24.8</v>
      </c>
      <c r="Q12">
        <v>6</v>
      </c>
      <c r="R12">
        <v>0</v>
      </c>
      <c r="S12" s="5">
        <v>0</v>
      </c>
      <c r="T12">
        <v>2</v>
      </c>
      <c r="U12">
        <v>2</v>
      </c>
      <c r="V12">
        <v>1</v>
      </c>
      <c r="W12" s="5">
        <v>0</v>
      </c>
      <c r="X12">
        <v>5.2</v>
      </c>
      <c r="Y12">
        <f t="shared" si="0"/>
        <v>2.2803508501982761</v>
      </c>
      <c r="Z12">
        <v>10</v>
      </c>
      <c r="AA12">
        <f t="shared" si="1"/>
        <v>3.1622776601683795</v>
      </c>
    </row>
    <row r="13" spans="1:27" ht="15.75" customHeight="1" x14ac:dyDescent="0.25">
      <c r="A13" s="45" t="s">
        <v>49</v>
      </c>
      <c r="B13" s="45"/>
      <c r="C13" s="45"/>
      <c r="D13" s="45"/>
      <c r="E13" s="45"/>
      <c r="P13">
        <v>23.9</v>
      </c>
      <c r="Q13">
        <v>6</v>
      </c>
      <c r="R13">
        <v>0</v>
      </c>
      <c r="S13" s="5">
        <v>0</v>
      </c>
      <c r="T13">
        <v>2</v>
      </c>
      <c r="U13">
        <v>2</v>
      </c>
      <c r="V13">
        <v>1</v>
      </c>
      <c r="W13" s="5">
        <v>0</v>
      </c>
      <c r="X13">
        <v>5.2</v>
      </c>
      <c r="Y13">
        <f t="shared" si="0"/>
        <v>2.2803508501982761</v>
      </c>
      <c r="Z13">
        <v>10</v>
      </c>
      <c r="AA13">
        <f t="shared" si="1"/>
        <v>3.1622776601683795</v>
      </c>
    </row>
    <row r="14" spans="1:27" ht="27.75" customHeight="1" thickBot="1" x14ac:dyDescent="0.3">
      <c r="A14" s="44"/>
      <c r="B14" s="44"/>
      <c r="C14" s="44"/>
      <c r="D14" s="44"/>
      <c r="E14" s="44"/>
      <c r="P14">
        <v>39.7256</v>
      </c>
      <c r="Q14">
        <v>6</v>
      </c>
      <c r="R14">
        <v>0</v>
      </c>
      <c r="S14" s="5">
        <v>0</v>
      </c>
      <c r="T14">
        <v>2</v>
      </c>
      <c r="U14">
        <v>2</v>
      </c>
      <c r="V14">
        <v>1</v>
      </c>
      <c r="W14" s="5">
        <v>0</v>
      </c>
      <c r="X14">
        <v>2</v>
      </c>
      <c r="Y14">
        <f t="shared" si="0"/>
        <v>1.4142135623730951</v>
      </c>
      <c r="Z14">
        <v>4</v>
      </c>
      <c r="AA14">
        <f t="shared" si="1"/>
        <v>2</v>
      </c>
    </row>
    <row r="15" spans="1:27" ht="37.5" customHeight="1" thickBot="1" x14ac:dyDescent="0.3">
      <c r="B15" s="9" t="s">
        <v>38</v>
      </c>
      <c r="C15" s="9"/>
      <c r="F15" s="11" t="s">
        <v>37</v>
      </c>
      <c r="G15" s="44" t="s">
        <v>48</v>
      </c>
      <c r="H15" s="44"/>
      <c r="I15" s="44"/>
      <c r="J15" s="44"/>
      <c r="K15" s="44"/>
      <c r="L15" s="44"/>
      <c r="M15" s="44"/>
      <c r="P15">
        <v>24.4</v>
      </c>
      <c r="Q15">
        <v>6</v>
      </c>
      <c r="R15">
        <v>0</v>
      </c>
      <c r="S15" s="5">
        <v>0</v>
      </c>
      <c r="T15">
        <v>2</v>
      </c>
      <c r="U15">
        <v>2</v>
      </c>
      <c r="V15">
        <v>1</v>
      </c>
      <c r="W15" s="5">
        <v>0</v>
      </c>
      <c r="X15">
        <v>6</v>
      </c>
      <c r="Y15">
        <f t="shared" si="0"/>
        <v>2.4494897427831779</v>
      </c>
      <c r="Z15">
        <v>12</v>
      </c>
      <c r="AA15">
        <f t="shared" si="1"/>
        <v>3.4641016151377544</v>
      </c>
    </row>
    <row r="16" spans="1:27" x14ac:dyDescent="0.25">
      <c r="A16" t="s">
        <v>3</v>
      </c>
      <c r="B16" s="46" t="s">
        <v>39</v>
      </c>
      <c r="C16" s="46"/>
      <c r="D16" s="46"/>
      <c r="E16" s="46"/>
      <c r="F16" s="12">
        <v>-0.21128487573648</v>
      </c>
      <c r="G16" s="47" t="s">
        <v>51</v>
      </c>
      <c r="H16" s="48"/>
      <c r="I16" s="48"/>
      <c r="J16" s="48"/>
      <c r="K16" s="48"/>
      <c r="L16" s="48"/>
      <c r="M16" s="49"/>
      <c r="N16" s="8"/>
      <c r="O16" s="8"/>
      <c r="P16">
        <v>39.710299999999997</v>
      </c>
      <c r="Q16">
        <v>6</v>
      </c>
      <c r="R16">
        <v>1</v>
      </c>
      <c r="S16" s="5">
        <v>0</v>
      </c>
      <c r="T16">
        <v>2</v>
      </c>
      <c r="U16">
        <v>2</v>
      </c>
      <c r="V16">
        <v>1</v>
      </c>
      <c r="W16" s="5">
        <v>1</v>
      </c>
      <c r="X16">
        <v>3</v>
      </c>
      <c r="Y16">
        <f t="shared" si="0"/>
        <v>1.7320508075688772</v>
      </c>
      <c r="Z16">
        <v>6</v>
      </c>
      <c r="AA16">
        <f t="shared" si="1"/>
        <v>2.4494897427831779</v>
      </c>
    </row>
    <row r="17" spans="1:27" x14ac:dyDescent="0.25">
      <c r="A17" t="s">
        <v>4</v>
      </c>
      <c r="B17" s="46" t="s">
        <v>41</v>
      </c>
      <c r="C17" s="46"/>
      <c r="D17" s="46"/>
      <c r="E17" s="46"/>
      <c r="F17" s="12">
        <v>1.3536108775299685E-3</v>
      </c>
      <c r="G17" s="50"/>
      <c r="H17" s="51"/>
      <c r="I17" s="51"/>
      <c r="J17" s="51"/>
      <c r="K17" s="51"/>
      <c r="L17" s="51"/>
      <c r="M17" s="52"/>
      <c r="N17" s="8"/>
      <c r="O17" s="8"/>
      <c r="P17">
        <v>38.7896</v>
      </c>
      <c r="Q17">
        <v>6</v>
      </c>
      <c r="R17">
        <v>0</v>
      </c>
      <c r="S17" s="5">
        <v>0</v>
      </c>
      <c r="T17">
        <v>2</v>
      </c>
      <c r="U17">
        <v>2</v>
      </c>
      <c r="V17">
        <v>1</v>
      </c>
      <c r="W17" s="5">
        <v>1</v>
      </c>
      <c r="X17">
        <v>3</v>
      </c>
      <c r="Y17">
        <f t="shared" si="0"/>
        <v>1.7320508075688772</v>
      </c>
      <c r="Z17">
        <v>6</v>
      </c>
      <c r="AA17">
        <f t="shared" si="1"/>
        <v>2.4494897427831779</v>
      </c>
    </row>
    <row r="18" spans="1:27" x14ac:dyDescent="0.25">
      <c r="A18" s="5" t="s">
        <v>5</v>
      </c>
      <c r="B18" s="46" t="s">
        <v>40</v>
      </c>
      <c r="C18" s="46"/>
      <c r="D18" s="46"/>
      <c r="E18" s="46"/>
      <c r="F18" s="12">
        <v>9.232847777414957E-2</v>
      </c>
      <c r="G18" s="50"/>
      <c r="H18" s="51"/>
      <c r="I18" s="51"/>
      <c r="J18" s="51"/>
      <c r="K18" s="51"/>
      <c r="L18" s="51"/>
      <c r="M18" s="52"/>
      <c r="N18" s="8"/>
      <c r="O18" s="8"/>
      <c r="P18">
        <v>33.629600000000003</v>
      </c>
      <c r="Q18">
        <v>7</v>
      </c>
      <c r="R18">
        <v>1</v>
      </c>
      <c r="S18" s="5">
        <v>0</v>
      </c>
      <c r="T18">
        <v>2</v>
      </c>
      <c r="U18">
        <v>2</v>
      </c>
      <c r="V18">
        <v>1</v>
      </c>
      <c r="W18" s="5">
        <v>0</v>
      </c>
      <c r="X18">
        <v>3</v>
      </c>
      <c r="Y18">
        <f t="shared" si="0"/>
        <v>1.7320508075688772</v>
      </c>
      <c r="Z18">
        <v>6</v>
      </c>
      <c r="AA18">
        <f t="shared" si="1"/>
        <v>2.4494897427831779</v>
      </c>
    </row>
    <row r="19" spans="1:27" ht="15.75" thickBot="1" x14ac:dyDescent="0.3">
      <c r="A19" t="s">
        <v>6</v>
      </c>
      <c r="B19" s="46" t="s">
        <v>42</v>
      </c>
      <c r="C19" s="46"/>
      <c r="D19" s="46"/>
      <c r="E19" s="46"/>
      <c r="F19" s="12">
        <v>-7.7679162401331187E-2</v>
      </c>
      <c r="G19" s="53"/>
      <c r="H19" s="54"/>
      <c r="I19" s="54"/>
      <c r="J19" s="54"/>
      <c r="K19" s="54"/>
      <c r="L19" s="54"/>
      <c r="M19" s="55"/>
      <c r="N19" s="8"/>
      <c r="O19" s="8"/>
      <c r="P19">
        <v>35.267800000000001</v>
      </c>
      <c r="Q19">
        <v>6</v>
      </c>
      <c r="R19">
        <v>0</v>
      </c>
      <c r="S19" s="5">
        <v>0</v>
      </c>
      <c r="T19">
        <v>2</v>
      </c>
      <c r="U19">
        <v>2</v>
      </c>
      <c r="V19">
        <v>1</v>
      </c>
      <c r="W19" s="5">
        <v>0</v>
      </c>
      <c r="X19">
        <v>3</v>
      </c>
      <c r="Y19">
        <f t="shared" si="0"/>
        <v>1.7320508075688772</v>
      </c>
      <c r="Z19">
        <v>6</v>
      </c>
      <c r="AA19">
        <f t="shared" si="1"/>
        <v>2.4494897427831779</v>
      </c>
    </row>
    <row r="20" spans="1:27" x14ac:dyDescent="0.25">
      <c r="A20" t="s">
        <v>7</v>
      </c>
      <c r="B20" s="46" t="s">
        <v>43</v>
      </c>
      <c r="C20" s="46"/>
      <c r="D20" s="46"/>
      <c r="E20" s="46"/>
      <c r="F20" s="12">
        <v>0.91148781567094228</v>
      </c>
      <c r="G20" s="8"/>
      <c r="H20" s="8"/>
      <c r="I20" s="8"/>
      <c r="J20" s="8"/>
      <c r="K20" s="8"/>
      <c r="L20" s="8"/>
      <c r="M20" s="8"/>
      <c r="N20" s="8"/>
      <c r="O20" s="8"/>
      <c r="P20">
        <v>17.8</v>
      </c>
      <c r="Q20">
        <v>7</v>
      </c>
      <c r="R20">
        <v>0</v>
      </c>
      <c r="S20" s="5">
        <v>0</v>
      </c>
      <c r="T20">
        <v>2</v>
      </c>
      <c r="U20">
        <v>2</v>
      </c>
      <c r="V20">
        <v>1</v>
      </c>
      <c r="W20" s="5">
        <v>0</v>
      </c>
      <c r="X20">
        <v>8</v>
      </c>
      <c r="Y20">
        <f t="shared" si="0"/>
        <v>2.8284271247461903</v>
      </c>
      <c r="Z20">
        <v>16</v>
      </c>
      <c r="AA20">
        <f t="shared" si="1"/>
        <v>4</v>
      </c>
    </row>
    <row r="21" spans="1:27" x14ac:dyDescent="0.25">
      <c r="A21" t="s">
        <v>8</v>
      </c>
      <c r="B21" s="46" t="s">
        <v>44</v>
      </c>
      <c r="C21" s="46"/>
      <c r="D21" s="46"/>
      <c r="E21" s="46"/>
      <c r="F21" s="12">
        <v>0.27933905205873155</v>
      </c>
      <c r="G21" s="8"/>
      <c r="H21" s="8"/>
      <c r="I21" s="8"/>
      <c r="J21" s="8"/>
      <c r="K21" s="8"/>
      <c r="L21" s="8"/>
      <c r="M21" s="8"/>
      <c r="N21" s="8"/>
      <c r="O21" s="8"/>
      <c r="P21">
        <v>27.1</v>
      </c>
      <c r="Q21">
        <v>6</v>
      </c>
      <c r="R21">
        <v>0</v>
      </c>
      <c r="S21" s="5">
        <v>0</v>
      </c>
      <c r="T21">
        <v>1</v>
      </c>
      <c r="U21">
        <v>1</v>
      </c>
      <c r="V21">
        <v>0</v>
      </c>
      <c r="W21" s="5">
        <v>0</v>
      </c>
      <c r="X21">
        <v>6.2</v>
      </c>
      <c r="Y21">
        <f t="shared" si="0"/>
        <v>2.4899799195977463</v>
      </c>
      <c r="Z21">
        <v>8</v>
      </c>
      <c r="AA21">
        <f t="shared" si="1"/>
        <v>2.8284271247461903</v>
      </c>
    </row>
    <row r="22" spans="1:27" x14ac:dyDescent="0.25">
      <c r="A22" s="5" t="s">
        <v>9</v>
      </c>
      <c r="B22" s="46" t="s">
        <v>45</v>
      </c>
      <c r="C22" s="46"/>
      <c r="D22" s="46"/>
      <c r="E22" s="46"/>
      <c r="F22" s="12">
        <v>5.5536033279203416E-2</v>
      </c>
      <c r="G22" s="8"/>
      <c r="H22" s="8"/>
      <c r="I22" s="8"/>
      <c r="J22" s="8"/>
      <c r="K22" s="8"/>
      <c r="L22" s="8"/>
      <c r="M22" s="8"/>
      <c r="N22" s="8"/>
      <c r="O22" s="8"/>
      <c r="P22">
        <v>34.349299999999999</v>
      </c>
      <c r="Q22">
        <v>6</v>
      </c>
      <c r="R22">
        <v>1</v>
      </c>
      <c r="S22" s="5">
        <v>0</v>
      </c>
      <c r="T22">
        <v>1</v>
      </c>
      <c r="U22">
        <v>1</v>
      </c>
      <c r="V22">
        <v>0</v>
      </c>
      <c r="W22" s="5">
        <v>0</v>
      </c>
      <c r="X22">
        <v>6.2</v>
      </c>
      <c r="Y22">
        <f t="shared" si="0"/>
        <v>2.4899799195977463</v>
      </c>
      <c r="Z22">
        <v>8</v>
      </c>
      <c r="AA22">
        <f t="shared" si="1"/>
        <v>2.8284271247461903</v>
      </c>
    </row>
    <row r="23" spans="1:27" x14ac:dyDescent="0.25">
      <c r="A23" t="s">
        <v>0</v>
      </c>
      <c r="B23" s="46" t="s">
        <v>46</v>
      </c>
      <c r="C23" s="46"/>
      <c r="D23" s="46"/>
      <c r="E23" s="46"/>
      <c r="F23" s="12">
        <v>-8.6571422392434455E-2</v>
      </c>
      <c r="G23" s="5"/>
      <c r="H23" s="5"/>
      <c r="I23" s="5"/>
      <c r="J23" s="5"/>
      <c r="K23" s="5"/>
      <c r="L23" s="5"/>
      <c r="M23" s="5"/>
      <c r="O23" s="5"/>
      <c r="P23">
        <v>35.799999999999997</v>
      </c>
      <c r="Q23">
        <v>6</v>
      </c>
      <c r="R23">
        <v>0</v>
      </c>
      <c r="S23" s="5">
        <v>0</v>
      </c>
      <c r="T23">
        <v>1</v>
      </c>
      <c r="U23">
        <v>1</v>
      </c>
      <c r="V23">
        <v>0</v>
      </c>
      <c r="W23" s="5">
        <v>0</v>
      </c>
      <c r="X23">
        <v>6.2</v>
      </c>
      <c r="Y23">
        <f t="shared" si="0"/>
        <v>2.4899799195977463</v>
      </c>
      <c r="Z23">
        <v>8</v>
      </c>
      <c r="AA23">
        <f t="shared" si="1"/>
        <v>2.8284271247461903</v>
      </c>
    </row>
    <row r="24" spans="1:27" x14ac:dyDescent="0.25">
      <c r="A24" t="s">
        <v>1</v>
      </c>
      <c r="B24" s="46" t="s">
        <v>47</v>
      </c>
      <c r="C24" s="46"/>
      <c r="D24" s="46"/>
      <c r="E24" s="46"/>
      <c r="F24" s="6">
        <v>0.90626002717461296</v>
      </c>
      <c r="O24" s="5"/>
      <c r="P24">
        <v>33.700000000000003</v>
      </c>
      <c r="Q24">
        <v>6</v>
      </c>
      <c r="R24">
        <v>0</v>
      </c>
      <c r="S24" s="5">
        <v>0</v>
      </c>
      <c r="T24">
        <v>1</v>
      </c>
      <c r="U24">
        <v>1</v>
      </c>
      <c r="V24">
        <v>0</v>
      </c>
      <c r="W24" s="5">
        <v>0</v>
      </c>
      <c r="X24">
        <v>7</v>
      </c>
      <c r="Y24">
        <f t="shared" si="0"/>
        <v>2.6457513110645907</v>
      </c>
      <c r="Z24">
        <v>8</v>
      </c>
      <c r="AA24">
        <f t="shared" si="1"/>
        <v>2.8284271247461903</v>
      </c>
    </row>
    <row r="25" spans="1:27" x14ac:dyDescent="0.25">
      <c r="G25" s="43" t="s">
        <v>52</v>
      </c>
      <c r="H25" s="43"/>
      <c r="I25" s="43"/>
      <c r="J25" s="43"/>
      <c r="K25" s="43"/>
      <c r="L25" s="43"/>
      <c r="M25" s="43"/>
      <c r="N25" s="43"/>
      <c r="P25">
        <v>30</v>
      </c>
      <c r="Q25">
        <v>6</v>
      </c>
      <c r="R25">
        <v>0</v>
      </c>
      <c r="S25" s="5">
        <v>0</v>
      </c>
      <c r="T25">
        <v>1</v>
      </c>
      <c r="U25">
        <v>1</v>
      </c>
      <c r="V25">
        <v>1</v>
      </c>
      <c r="W25" s="5">
        <v>0</v>
      </c>
      <c r="X25">
        <v>8.4</v>
      </c>
      <c r="Y25">
        <f t="shared" si="0"/>
        <v>2.8982753492378879</v>
      </c>
      <c r="Z25">
        <v>10</v>
      </c>
      <c r="AA25">
        <f t="shared" si="1"/>
        <v>3.1622776601683795</v>
      </c>
    </row>
    <row r="26" spans="1:27" x14ac:dyDescent="0.25">
      <c r="G26" s="43"/>
      <c r="H26" s="43"/>
      <c r="I26" s="43"/>
      <c r="J26" s="43"/>
      <c r="K26" s="43"/>
      <c r="L26" s="43"/>
      <c r="M26" s="43"/>
      <c r="N26" s="43"/>
      <c r="P26">
        <v>30</v>
      </c>
      <c r="Q26">
        <v>6</v>
      </c>
      <c r="R26">
        <v>0</v>
      </c>
      <c r="S26" s="5">
        <v>0</v>
      </c>
      <c r="T26">
        <v>1</v>
      </c>
      <c r="U26">
        <v>1</v>
      </c>
      <c r="V26">
        <v>1</v>
      </c>
      <c r="W26" s="5">
        <v>0</v>
      </c>
      <c r="X26">
        <v>8.4</v>
      </c>
      <c r="Y26">
        <f t="shared" si="0"/>
        <v>2.8982753492378879</v>
      </c>
      <c r="Z26">
        <v>10</v>
      </c>
      <c r="AA26">
        <f t="shared" si="1"/>
        <v>3.1622776601683795</v>
      </c>
    </row>
    <row r="27" spans="1:27" x14ac:dyDescent="0.25">
      <c r="G27" s="43"/>
      <c r="H27" s="43"/>
      <c r="I27" s="43"/>
      <c r="J27" s="43"/>
      <c r="K27" s="43"/>
      <c r="L27" s="43"/>
      <c r="M27" s="43"/>
      <c r="N27" s="43"/>
      <c r="P27">
        <v>24.349900000000002</v>
      </c>
      <c r="Q27">
        <v>7</v>
      </c>
      <c r="R27">
        <v>0</v>
      </c>
      <c r="S27" s="5">
        <v>0</v>
      </c>
      <c r="T27">
        <v>2</v>
      </c>
      <c r="U27">
        <v>2</v>
      </c>
      <c r="V27">
        <v>1</v>
      </c>
      <c r="W27" s="5">
        <v>0</v>
      </c>
      <c r="X27">
        <v>4.5</v>
      </c>
      <c r="Y27">
        <f t="shared" si="0"/>
        <v>2.1213203435596424</v>
      </c>
      <c r="Z27">
        <v>8</v>
      </c>
      <c r="AA27">
        <f t="shared" si="1"/>
        <v>2.8284271247461903</v>
      </c>
    </row>
    <row r="28" spans="1:27" ht="15" customHeight="1" x14ac:dyDescent="0.25">
      <c r="G28" s="43"/>
      <c r="H28" s="43"/>
      <c r="I28" s="43"/>
      <c r="J28" s="43"/>
      <c r="K28" s="43"/>
      <c r="L28" s="43"/>
      <c r="M28" s="43"/>
      <c r="N28" s="43"/>
      <c r="P28">
        <v>20.99</v>
      </c>
      <c r="Q28">
        <v>6</v>
      </c>
      <c r="R28">
        <v>0</v>
      </c>
      <c r="S28" s="5">
        <v>0</v>
      </c>
      <c r="T28">
        <v>2</v>
      </c>
      <c r="U28">
        <v>2</v>
      </c>
      <c r="V28">
        <v>1</v>
      </c>
      <c r="W28" s="5">
        <v>0</v>
      </c>
      <c r="X28">
        <v>5.7</v>
      </c>
      <c r="Y28">
        <f t="shared" si="0"/>
        <v>2.3874672772626644</v>
      </c>
      <c r="Z28">
        <v>12</v>
      </c>
      <c r="AA28">
        <f t="shared" si="1"/>
        <v>3.4641016151377544</v>
      </c>
    </row>
    <row r="29" spans="1:27" x14ac:dyDescent="0.25">
      <c r="G29" s="43"/>
      <c r="H29" s="43"/>
      <c r="I29" s="43"/>
      <c r="J29" s="43"/>
      <c r="K29" s="43"/>
      <c r="L29" s="43"/>
      <c r="M29" s="43"/>
      <c r="N29" s="43"/>
      <c r="P29">
        <v>21.1</v>
      </c>
      <c r="Q29">
        <v>6</v>
      </c>
      <c r="R29">
        <v>0</v>
      </c>
      <c r="S29" s="5">
        <v>0</v>
      </c>
      <c r="T29">
        <v>2</v>
      </c>
      <c r="U29">
        <v>2</v>
      </c>
      <c r="V29">
        <v>1</v>
      </c>
      <c r="W29" s="5">
        <v>0</v>
      </c>
      <c r="X29">
        <v>5.7</v>
      </c>
      <c r="Y29">
        <f t="shared" si="0"/>
        <v>2.3874672772626644</v>
      </c>
      <c r="Z29">
        <v>12</v>
      </c>
      <c r="AA29">
        <f t="shared" si="1"/>
        <v>3.4641016151377544</v>
      </c>
    </row>
    <row r="30" spans="1:27" x14ac:dyDescent="0.25">
      <c r="P30">
        <v>25.4</v>
      </c>
      <c r="Q30">
        <v>6</v>
      </c>
      <c r="R30">
        <v>1</v>
      </c>
      <c r="S30" s="5">
        <v>0</v>
      </c>
      <c r="T30">
        <v>2</v>
      </c>
      <c r="U30">
        <v>2</v>
      </c>
      <c r="V30">
        <v>1</v>
      </c>
      <c r="W30" s="5">
        <v>0</v>
      </c>
      <c r="X30">
        <v>5.2</v>
      </c>
      <c r="Y30">
        <f t="shared" si="0"/>
        <v>2.2803508501982761</v>
      </c>
      <c r="Z30">
        <v>10</v>
      </c>
      <c r="AA30">
        <f t="shared" si="1"/>
        <v>3.1622776601683795</v>
      </c>
    </row>
    <row r="31" spans="1:27" x14ac:dyDescent="0.25">
      <c r="P31">
        <v>24</v>
      </c>
      <c r="Q31">
        <v>6</v>
      </c>
      <c r="R31">
        <v>0</v>
      </c>
      <c r="S31" s="5">
        <v>0</v>
      </c>
      <c r="T31">
        <v>2</v>
      </c>
      <c r="U31">
        <v>2</v>
      </c>
      <c r="V31">
        <v>1</v>
      </c>
      <c r="W31" s="5">
        <v>0</v>
      </c>
      <c r="X31">
        <v>5.2</v>
      </c>
      <c r="Y31">
        <f t="shared" si="0"/>
        <v>2.2803508501982761</v>
      </c>
      <c r="Z31">
        <v>10</v>
      </c>
      <c r="AA31">
        <f t="shared" si="1"/>
        <v>3.1622776601683795</v>
      </c>
    </row>
    <row r="32" spans="1:27" x14ac:dyDescent="0.25">
      <c r="P32">
        <v>25.4</v>
      </c>
      <c r="Q32">
        <v>6</v>
      </c>
      <c r="R32">
        <v>0</v>
      </c>
      <c r="S32" s="5">
        <v>0</v>
      </c>
      <c r="T32">
        <v>2</v>
      </c>
      <c r="U32">
        <v>2</v>
      </c>
      <c r="V32">
        <v>1</v>
      </c>
      <c r="W32" s="5">
        <v>0</v>
      </c>
      <c r="X32">
        <v>5.2</v>
      </c>
      <c r="Y32">
        <f t="shared" si="0"/>
        <v>2.2803508501982761</v>
      </c>
      <c r="Z32">
        <v>10</v>
      </c>
      <c r="AA32">
        <f t="shared" si="1"/>
        <v>3.1622776601683795</v>
      </c>
    </row>
    <row r="33" spans="16:27" x14ac:dyDescent="0.25">
      <c r="P33">
        <v>22.6</v>
      </c>
      <c r="Q33">
        <v>6</v>
      </c>
      <c r="R33">
        <v>0</v>
      </c>
      <c r="S33" s="5">
        <v>0</v>
      </c>
      <c r="T33">
        <v>2</v>
      </c>
      <c r="U33">
        <v>2</v>
      </c>
      <c r="V33">
        <v>1</v>
      </c>
      <c r="W33" s="5">
        <v>0</v>
      </c>
      <c r="X33">
        <v>5.2</v>
      </c>
      <c r="Y33">
        <f t="shared" si="0"/>
        <v>2.2803508501982761</v>
      </c>
      <c r="Z33">
        <v>10</v>
      </c>
      <c r="AA33">
        <f t="shared" si="1"/>
        <v>3.1622776601683795</v>
      </c>
    </row>
    <row r="34" spans="16:27" x14ac:dyDescent="0.25">
      <c r="P34">
        <v>17.5</v>
      </c>
      <c r="Q34">
        <v>7</v>
      </c>
      <c r="R34">
        <v>0</v>
      </c>
      <c r="S34" s="5">
        <v>0</v>
      </c>
      <c r="T34">
        <v>2</v>
      </c>
      <c r="U34">
        <v>2</v>
      </c>
      <c r="V34">
        <v>1</v>
      </c>
      <c r="W34" s="5">
        <v>0</v>
      </c>
      <c r="X34">
        <v>6.5</v>
      </c>
      <c r="Y34">
        <f t="shared" si="0"/>
        <v>2.5495097567963922</v>
      </c>
      <c r="Z34">
        <v>12</v>
      </c>
      <c r="AA34">
        <f t="shared" si="1"/>
        <v>3.4641016151377544</v>
      </c>
    </row>
    <row r="35" spans="16:27" x14ac:dyDescent="0.25">
      <c r="P35">
        <v>19.899999999999999</v>
      </c>
      <c r="Q35">
        <v>7</v>
      </c>
      <c r="R35">
        <v>0</v>
      </c>
      <c r="S35" s="5">
        <v>0</v>
      </c>
      <c r="T35">
        <v>2</v>
      </c>
      <c r="U35">
        <v>2</v>
      </c>
      <c r="V35">
        <v>1</v>
      </c>
      <c r="W35" s="5">
        <v>0</v>
      </c>
      <c r="X35">
        <v>6.5</v>
      </c>
      <c r="Y35">
        <f t="shared" si="0"/>
        <v>2.5495097567963922</v>
      </c>
      <c r="Z35">
        <v>12</v>
      </c>
      <c r="AA35">
        <f t="shared" si="1"/>
        <v>3.4641016151377544</v>
      </c>
    </row>
    <row r="36" spans="16:27" x14ac:dyDescent="0.25">
      <c r="P36">
        <v>19.899999999999999</v>
      </c>
      <c r="Q36">
        <v>7</v>
      </c>
      <c r="R36">
        <v>0</v>
      </c>
      <c r="S36" s="5">
        <v>0</v>
      </c>
      <c r="T36">
        <v>2</v>
      </c>
      <c r="U36">
        <v>2</v>
      </c>
      <c r="V36">
        <v>1</v>
      </c>
      <c r="W36" s="5">
        <v>0</v>
      </c>
      <c r="X36">
        <v>6.5</v>
      </c>
      <c r="Y36">
        <f t="shared" si="0"/>
        <v>2.5495097567963922</v>
      </c>
      <c r="Z36">
        <v>12</v>
      </c>
      <c r="AA36">
        <f t="shared" si="1"/>
        <v>3.4641016151377544</v>
      </c>
    </row>
    <row r="37" spans="16:27" x14ac:dyDescent="0.25">
      <c r="P37">
        <v>17.5</v>
      </c>
      <c r="Q37">
        <v>7</v>
      </c>
      <c r="R37">
        <v>0</v>
      </c>
      <c r="S37" s="5">
        <v>0</v>
      </c>
      <c r="T37">
        <v>2</v>
      </c>
      <c r="U37">
        <v>2</v>
      </c>
      <c r="V37">
        <v>1</v>
      </c>
      <c r="W37" s="5">
        <v>0</v>
      </c>
      <c r="X37">
        <v>6.5</v>
      </c>
      <c r="Y37">
        <f t="shared" si="0"/>
        <v>2.5495097567963922</v>
      </c>
      <c r="Z37">
        <v>12</v>
      </c>
      <c r="AA37">
        <f t="shared" si="1"/>
        <v>3.4641016151377544</v>
      </c>
    </row>
    <row r="38" spans="16:27" x14ac:dyDescent="0.25">
      <c r="P38">
        <v>19.899999999999999</v>
      </c>
      <c r="Q38">
        <v>7</v>
      </c>
      <c r="R38">
        <v>0</v>
      </c>
      <c r="S38" s="5">
        <v>0</v>
      </c>
      <c r="T38">
        <v>2</v>
      </c>
      <c r="U38">
        <v>2</v>
      </c>
      <c r="V38">
        <v>1</v>
      </c>
      <c r="W38" s="5">
        <v>0</v>
      </c>
      <c r="X38">
        <v>6.5</v>
      </c>
      <c r="Y38">
        <f t="shared" si="0"/>
        <v>2.5495097567963922</v>
      </c>
      <c r="Z38">
        <v>12</v>
      </c>
      <c r="AA38">
        <f t="shared" si="1"/>
        <v>3.4641016151377544</v>
      </c>
    </row>
    <row r="39" spans="16:27" x14ac:dyDescent="0.25">
      <c r="P39">
        <v>37.619999999999997</v>
      </c>
      <c r="Q39">
        <v>6</v>
      </c>
      <c r="R39">
        <v>0</v>
      </c>
      <c r="S39" s="5">
        <v>0</v>
      </c>
      <c r="T39">
        <v>2</v>
      </c>
      <c r="U39">
        <v>2</v>
      </c>
      <c r="V39">
        <v>1</v>
      </c>
      <c r="W39" s="5">
        <v>1</v>
      </c>
      <c r="X39">
        <v>1.8</v>
      </c>
      <c r="Y39">
        <f t="shared" si="0"/>
        <v>1.3416407864998738</v>
      </c>
      <c r="Z39">
        <v>4</v>
      </c>
      <c r="AA39">
        <f t="shared" si="1"/>
        <v>2</v>
      </c>
    </row>
    <row r="40" spans="16:27" x14ac:dyDescent="0.25">
      <c r="P40">
        <v>37.002800000000001</v>
      </c>
      <c r="Q40">
        <v>6</v>
      </c>
      <c r="R40">
        <v>0</v>
      </c>
      <c r="S40" s="5">
        <v>0</v>
      </c>
      <c r="T40">
        <v>2</v>
      </c>
      <c r="U40">
        <v>2</v>
      </c>
      <c r="V40">
        <v>1</v>
      </c>
      <c r="W40" s="5">
        <v>1</v>
      </c>
      <c r="X40">
        <v>1.8</v>
      </c>
      <c r="Y40">
        <f t="shared" si="0"/>
        <v>1.3416407864998738</v>
      </c>
      <c r="Z40">
        <v>4</v>
      </c>
      <c r="AA40">
        <f t="shared" si="1"/>
        <v>2</v>
      </c>
    </row>
    <row r="41" spans="16:27" x14ac:dyDescent="0.25">
      <c r="P41">
        <v>38.995899999999999</v>
      </c>
      <c r="Q41">
        <v>5</v>
      </c>
      <c r="R41">
        <v>0</v>
      </c>
      <c r="S41" s="5">
        <v>0</v>
      </c>
      <c r="T41">
        <v>2</v>
      </c>
      <c r="U41">
        <v>2</v>
      </c>
      <c r="V41">
        <v>1</v>
      </c>
      <c r="W41" s="5">
        <v>0</v>
      </c>
      <c r="X41">
        <v>2</v>
      </c>
      <c r="Y41">
        <f t="shared" si="0"/>
        <v>1.4142135623730951</v>
      </c>
      <c r="Z41">
        <v>4</v>
      </c>
      <c r="AA41">
        <f t="shared" si="1"/>
        <v>2</v>
      </c>
    </row>
    <row r="42" spans="16:27" x14ac:dyDescent="0.25">
      <c r="P42">
        <v>39</v>
      </c>
      <c r="Q42">
        <v>6</v>
      </c>
      <c r="R42">
        <v>0</v>
      </c>
      <c r="S42" s="5">
        <v>0</v>
      </c>
      <c r="T42">
        <v>2</v>
      </c>
      <c r="U42">
        <v>2</v>
      </c>
      <c r="V42">
        <v>1</v>
      </c>
      <c r="W42" s="5">
        <v>0</v>
      </c>
      <c r="X42">
        <v>2</v>
      </c>
      <c r="Y42">
        <f t="shared" si="0"/>
        <v>1.4142135623730951</v>
      </c>
      <c r="Z42">
        <v>4</v>
      </c>
      <c r="AA42">
        <f t="shared" si="1"/>
        <v>2</v>
      </c>
    </row>
    <row r="43" spans="16:27" x14ac:dyDescent="0.25">
      <c r="P43">
        <v>38.512</v>
      </c>
      <c r="Q43">
        <v>6</v>
      </c>
      <c r="R43">
        <v>1</v>
      </c>
      <c r="S43" s="5">
        <v>0</v>
      </c>
      <c r="T43">
        <v>2</v>
      </c>
      <c r="U43">
        <v>2</v>
      </c>
      <c r="V43">
        <v>1</v>
      </c>
      <c r="W43" s="5">
        <v>0</v>
      </c>
      <c r="X43">
        <v>2</v>
      </c>
      <c r="Y43">
        <f t="shared" si="0"/>
        <v>1.4142135623730951</v>
      </c>
      <c r="Z43">
        <v>4</v>
      </c>
      <c r="AA43">
        <f t="shared" si="1"/>
        <v>2</v>
      </c>
    </row>
    <row r="44" spans="16:27" x14ac:dyDescent="0.25">
      <c r="P44">
        <v>29.3</v>
      </c>
      <c r="Q44">
        <v>7</v>
      </c>
      <c r="R44">
        <v>1</v>
      </c>
      <c r="S44" s="5">
        <v>0</v>
      </c>
      <c r="T44">
        <v>2</v>
      </c>
      <c r="U44">
        <v>2</v>
      </c>
      <c r="V44">
        <v>1</v>
      </c>
      <c r="W44" s="5">
        <v>0</v>
      </c>
      <c r="X44">
        <v>5.5</v>
      </c>
      <c r="Y44">
        <f t="shared" si="0"/>
        <v>2.3452078799117149</v>
      </c>
      <c r="Z44">
        <v>8</v>
      </c>
      <c r="AA44">
        <f t="shared" si="1"/>
        <v>2.8284271247461903</v>
      </c>
    </row>
    <row r="45" spans="16:27" x14ac:dyDescent="0.25">
      <c r="P45">
        <v>35.9</v>
      </c>
      <c r="Q45">
        <v>6</v>
      </c>
      <c r="R45">
        <v>0</v>
      </c>
      <c r="S45" s="5">
        <v>0</v>
      </c>
      <c r="T45">
        <v>2</v>
      </c>
      <c r="U45">
        <v>2</v>
      </c>
      <c r="V45">
        <v>1</v>
      </c>
      <c r="W45" s="5">
        <v>0</v>
      </c>
      <c r="X45">
        <v>3</v>
      </c>
      <c r="Y45">
        <f t="shared" si="0"/>
        <v>1.7320508075688772</v>
      </c>
      <c r="Z45">
        <v>6</v>
      </c>
      <c r="AA45">
        <f t="shared" si="1"/>
        <v>2.4494897427831779</v>
      </c>
    </row>
    <row r="46" spans="16:27" x14ac:dyDescent="0.25">
      <c r="P46">
        <v>36.200000000000003</v>
      </c>
      <c r="Q46">
        <v>7</v>
      </c>
      <c r="R46">
        <v>1</v>
      </c>
      <c r="S46" s="5">
        <v>0</v>
      </c>
      <c r="T46">
        <v>2</v>
      </c>
      <c r="U46">
        <v>2</v>
      </c>
      <c r="V46">
        <v>1</v>
      </c>
      <c r="W46" s="5">
        <v>0</v>
      </c>
      <c r="X46">
        <v>3.5</v>
      </c>
      <c r="Y46">
        <f t="shared" si="0"/>
        <v>1.8708286933869707</v>
      </c>
      <c r="Z46">
        <v>6</v>
      </c>
      <c r="AA46">
        <f t="shared" si="1"/>
        <v>2.4494897427831779</v>
      </c>
    </row>
    <row r="47" spans="16:27" x14ac:dyDescent="0.25">
      <c r="P47">
        <v>34.5</v>
      </c>
      <c r="Q47">
        <v>7</v>
      </c>
      <c r="R47">
        <v>1</v>
      </c>
      <c r="S47" s="5">
        <v>0</v>
      </c>
      <c r="T47">
        <v>2</v>
      </c>
      <c r="U47">
        <v>2</v>
      </c>
      <c r="V47">
        <v>1</v>
      </c>
      <c r="W47" s="5">
        <v>0</v>
      </c>
      <c r="X47">
        <v>3.5</v>
      </c>
      <c r="Y47">
        <f t="shared" si="0"/>
        <v>1.8708286933869707</v>
      </c>
      <c r="Z47">
        <v>6</v>
      </c>
      <c r="AA47">
        <f t="shared" si="1"/>
        <v>2.4494897427831779</v>
      </c>
    </row>
    <row r="48" spans="16:27" x14ac:dyDescent="0.25">
      <c r="P48">
        <v>34.792700000000004</v>
      </c>
      <c r="Q48">
        <v>6</v>
      </c>
      <c r="R48">
        <v>0</v>
      </c>
      <c r="S48" s="5">
        <v>0</v>
      </c>
      <c r="T48">
        <v>2</v>
      </c>
      <c r="U48">
        <v>2</v>
      </c>
      <c r="V48">
        <v>1</v>
      </c>
      <c r="W48" s="5">
        <v>0</v>
      </c>
      <c r="X48">
        <v>3.5</v>
      </c>
      <c r="Y48">
        <f t="shared" si="0"/>
        <v>1.8708286933869707</v>
      </c>
      <c r="Z48">
        <v>6</v>
      </c>
      <c r="AA48">
        <f t="shared" si="1"/>
        <v>2.4494897427831779</v>
      </c>
    </row>
    <row r="49" spans="1:27" x14ac:dyDescent="0.25">
      <c r="P49">
        <v>30.8</v>
      </c>
      <c r="Q49">
        <v>7</v>
      </c>
      <c r="R49">
        <v>1</v>
      </c>
      <c r="S49" s="5">
        <v>0</v>
      </c>
      <c r="T49">
        <v>2</v>
      </c>
      <c r="U49">
        <v>1</v>
      </c>
      <c r="V49">
        <v>1</v>
      </c>
      <c r="W49" s="5">
        <v>0</v>
      </c>
      <c r="X49">
        <v>5.5</v>
      </c>
      <c r="Y49">
        <f t="shared" si="0"/>
        <v>2.3452078799117149</v>
      </c>
      <c r="Z49">
        <v>8</v>
      </c>
      <c r="AA49">
        <f t="shared" si="1"/>
        <v>2.8284271247461903</v>
      </c>
    </row>
    <row r="50" spans="1:27" x14ac:dyDescent="0.25">
      <c r="A50" s="1"/>
      <c r="B50" s="1"/>
      <c r="C50" s="1"/>
      <c r="P50">
        <v>57.8</v>
      </c>
      <c r="Q50">
        <v>5</v>
      </c>
      <c r="R50">
        <v>1</v>
      </c>
      <c r="S50" s="5">
        <v>0</v>
      </c>
      <c r="T50">
        <v>2</v>
      </c>
      <c r="U50">
        <v>2</v>
      </c>
      <c r="V50">
        <v>1</v>
      </c>
      <c r="W50" s="5">
        <v>0</v>
      </c>
      <c r="X50">
        <v>1</v>
      </c>
      <c r="Y50">
        <f t="shared" si="0"/>
        <v>1</v>
      </c>
      <c r="Z50">
        <v>3</v>
      </c>
      <c r="AA50">
        <f t="shared" si="1"/>
        <v>1.7320508075688772</v>
      </c>
    </row>
    <row r="51" spans="1:27" ht="15" customHeight="1" x14ac:dyDescent="0.25">
      <c r="A51" s="1"/>
      <c r="B51" s="1"/>
      <c r="C51" s="1"/>
      <c r="P51">
        <v>57.8</v>
      </c>
      <c r="Q51">
        <v>5</v>
      </c>
      <c r="R51">
        <v>1</v>
      </c>
      <c r="S51" s="5">
        <v>0</v>
      </c>
      <c r="T51">
        <v>2</v>
      </c>
      <c r="U51">
        <v>2</v>
      </c>
      <c r="V51">
        <v>1</v>
      </c>
      <c r="W51" s="5">
        <v>0</v>
      </c>
      <c r="X51">
        <v>1</v>
      </c>
      <c r="Y51">
        <f t="shared" si="0"/>
        <v>1</v>
      </c>
      <c r="Z51">
        <v>3</v>
      </c>
      <c r="AA51">
        <f t="shared" si="1"/>
        <v>1.7320508075688772</v>
      </c>
    </row>
    <row r="52" spans="1:27" x14ac:dyDescent="0.25">
      <c r="A52" s="1"/>
      <c r="B52" s="1"/>
      <c r="C52" s="1"/>
      <c r="P52">
        <v>35.980200000000004</v>
      </c>
      <c r="Q52">
        <v>6</v>
      </c>
      <c r="R52">
        <v>1</v>
      </c>
      <c r="S52" s="5">
        <v>0</v>
      </c>
      <c r="T52">
        <v>2</v>
      </c>
      <c r="U52">
        <v>2</v>
      </c>
      <c r="V52">
        <v>1</v>
      </c>
      <c r="W52" s="5">
        <v>1</v>
      </c>
      <c r="X52">
        <v>3.7</v>
      </c>
      <c r="Y52">
        <f t="shared" si="0"/>
        <v>1.9235384061671346</v>
      </c>
      <c r="Z52">
        <v>6</v>
      </c>
      <c r="AA52">
        <f t="shared" si="1"/>
        <v>2.4494897427831779</v>
      </c>
    </row>
    <row r="53" spans="1:27" x14ac:dyDescent="0.25">
      <c r="A53" s="1"/>
      <c r="B53" s="1"/>
      <c r="C53" s="1"/>
      <c r="P53">
        <v>36.9</v>
      </c>
      <c r="Q53">
        <v>7</v>
      </c>
      <c r="R53">
        <v>1</v>
      </c>
      <c r="S53" s="5">
        <v>0</v>
      </c>
      <c r="T53">
        <v>2</v>
      </c>
      <c r="U53">
        <v>2</v>
      </c>
      <c r="V53">
        <v>1</v>
      </c>
      <c r="W53" s="5">
        <v>1</v>
      </c>
      <c r="X53">
        <v>3.7</v>
      </c>
      <c r="Y53">
        <f t="shared" si="0"/>
        <v>1.9235384061671346</v>
      </c>
      <c r="Z53">
        <v>6</v>
      </c>
      <c r="AA53">
        <f t="shared" si="1"/>
        <v>2.4494897427831779</v>
      </c>
    </row>
    <row r="54" spans="1:27" x14ac:dyDescent="0.25">
      <c r="A54" s="1"/>
      <c r="B54" s="1"/>
      <c r="C54" s="1"/>
      <c r="P54">
        <v>34.583199999999998</v>
      </c>
      <c r="Q54">
        <v>7</v>
      </c>
      <c r="R54">
        <v>1</v>
      </c>
      <c r="S54" s="5">
        <v>0</v>
      </c>
      <c r="T54">
        <v>2</v>
      </c>
      <c r="U54">
        <v>2</v>
      </c>
      <c r="V54">
        <v>1</v>
      </c>
      <c r="W54" s="5">
        <v>1</v>
      </c>
      <c r="X54">
        <v>3.7</v>
      </c>
      <c r="Y54">
        <f t="shared" si="0"/>
        <v>1.9235384061671346</v>
      </c>
      <c r="Z54">
        <v>6</v>
      </c>
      <c r="AA54">
        <f t="shared" si="1"/>
        <v>2.4494897427831779</v>
      </c>
    </row>
    <row r="55" spans="1:27" x14ac:dyDescent="0.25">
      <c r="A55" s="1"/>
      <c r="B55" s="1"/>
      <c r="C55" s="1"/>
      <c r="P55">
        <v>34.9</v>
      </c>
      <c r="Q55">
        <v>6</v>
      </c>
      <c r="R55">
        <v>0</v>
      </c>
      <c r="S55" s="5">
        <v>0</v>
      </c>
      <c r="T55">
        <v>2</v>
      </c>
      <c r="U55">
        <v>2</v>
      </c>
      <c r="V55">
        <v>1</v>
      </c>
      <c r="W55" s="5">
        <v>1</v>
      </c>
      <c r="X55">
        <v>3.7</v>
      </c>
      <c r="Y55">
        <f t="shared" si="0"/>
        <v>1.9235384061671346</v>
      </c>
      <c r="Z55">
        <v>6</v>
      </c>
      <c r="AA55">
        <f t="shared" si="1"/>
        <v>2.4494897427831779</v>
      </c>
    </row>
    <row r="56" spans="1:27" x14ac:dyDescent="0.25">
      <c r="A56" s="1"/>
      <c r="B56" s="1"/>
      <c r="C56" s="1"/>
      <c r="P56">
        <v>37.5</v>
      </c>
      <c r="Q56">
        <v>5</v>
      </c>
      <c r="R56">
        <v>1</v>
      </c>
      <c r="S56" s="5">
        <v>0</v>
      </c>
      <c r="T56">
        <v>2</v>
      </c>
      <c r="U56">
        <v>2</v>
      </c>
      <c r="V56">
        <v>1</v>
      </c>
      <c r="W56" s="5">
        <v>0</v>
      </c>
      <c r="X56">
        <v>2</v>
      </c>
      <c r="Y56">
        <f t="shared" si="0"/>
        <v>1.4142135623730951</v>
      </c>
      <c r="Z56">
        <v>4</v>
      </c>
      <c r="AA56">
        <f t="shared" si="1"/>
        <v>2</v>
      </c>
    </row>
    <row r="57" spans="1:27" x14ac:dyDescent="0.25">
      <c r="A57" s="1"/>
      <c r="B57" s="1"/>
      <c r="C57" s="1"/>
      <c r="P57">
        <v>40</v>
      </c>
      <c r="Q57">
        <v>5</v>
      </c>
      <c r="R57">
        <v>0</v>
      </c>
      <c r="S57" s="5">
        <v>0</v>
      </c>
      <c r="T57">
        <v>2</v>
      </c>
      <c r="U57">
        <v>2</v>
      </c>
      <c r="V57">
        <v>1</v>
      </c>
      <c r="W57" s="5">
        <v>0</v>
      </c>
      <c r="X57">
        <v>2</v>
      </c>
      <c r="Y57">
        <f t="shared" si="0"/>
        <v>1.4142135623730951</v>
      </c>
      <c r="Z57">
        <v>4</v>
      </c>
      <c r="AA57">
        <f t="shared" si="1"/>
        <v>2</v>
      </c>
    </row>
    <row r="58" spans="1:27" x14ac:dyDescent="0.25">
      <c r="A58" s="1"/>
      <c r="B58" s="1"/>
      <c r="C58" s="1"/>
      <c r="P58">
        <v>33.6</v>
      </c>
      <c r="Q58">
        <v>5</v>
      </c>
      <c r="R58">
        <v>1</v>
      </c>
      <c r="S58" s="5">
        <v>0</v>
      </c>
      <c r="T58">
        <v>2</v>
      </c>
      <c r="U58">
        <v>2</v>
      </c>
      <c r="V58">
        <v>1</v>
      </c>
      <c r="W58" s="5">
        <v>0</v>
      </c>
      <c r="X58">
        <v>2.4</v>
      </c>
      <c r="Y58">
        <f t="shared" si="0"/>
        <v>1.5491933384829668</v>
      </c>
      <c r="Z58">
        <v>4</v>
      </c>
      <c r="AA58">
        <f t="shared" si="1"/>
        <v>2</v>
      </c>
    </row>
    <row r="59" spans="1:27" x14ac:dyDescent="0.25">
      <c r="A59" s="1"/>
      <c r="B59" s="1"/>
      <c r="C59" s="1"/>
      <c r="P59">
        <v>36.4</v>
      </c>
      <c r="Q59">
        <v>5</v>
      </c>
      <c r="R59">
        <v>0</v>
      </c>
      <c r="S59" s="5">
        <v>0</v>
      </c>
      <c r="T59">
        <v>2</v>
      </c>
      <c r="U59">
        <v>2</v>
      </c>
      <c r="V59">
        <v>1</v>
      </c>
      <c r="W59" s="5">
        <v>0</v>
      </c>
      <c r="X59">
        <v>2.4</v>
      </c>
      <c r="Y59">
        <f t="shared" si="0"/>
        <v>1.5491933384829668</v>
      </c>
      <c r="Z59">
        <v>4</v>
      </c>
      <c r="AA59">
        <f t="shared" si="1"/>
        <v>2</v>
      </c>
    </row>
    <row r="60" spans="1:27" x14ac:dyDescent="0.25">
      <c r="A60" s="1"/>
      <c r="B60" s="1"/>
      <c r="C60" s="1"/>
      <c r="P60">
        <v>28.5532</v>
      </c>
      <c r="Q60">
        <v>6</v>
      </c>
      <c r="R60">
        <v>0</v>
      </c>
      <c r="S60" s="5">
        <v>0</v>
      </c>
      <c r="T60">
        <v>2</v>
      </c>
      <c r="U60">
        <v>2</v>
      </c>
      <c r="V60">
        <v>1</v>
      </c>
      <c r="W60" s="5">
        <v>1</v>
      </c>
      <c r="X60">
        <v>3.8</v>
      </c>
      <c r="Y60">
        <f t="shared" si="0"/>
        <v>1.9493588689617927</v>
      </c>
      <c r="Z60">
        <v>6</v>
      </c>
      <c r="AA60">
        <f t="shared" si="1"/>
        <v>2.4494897427831779</v>
      </c>
    </row>
    <row r="61" spans="1:27" x14ac:dyDescent="0.25">
      <c r="A61" s="1"/>
      <c r="B61" s="1"/>
      <c r="C61" s="1"/>
      <c r="P61">
        <v>27.372</v>
      </c>
      <c r="Q61">
        <v>6</v>
      </c>
      <c r="R61">
        <v>0</v>
      </c>
      <c r="S61" s="5">
        <v>0</v>
      </c>
      <c r="T61">
        <v>2</v>
      </c>
      <c r="U61">
        <v>2</v>
      </c>
      <c r="V61">
        <v>1</v>
      </c>
      <c r="W61" s="5">
        <v>1</v>
      </c>
      <c r="X61">
        <v>3.8</v>
      </c>
      <c r="Y61">
        <f t="shared" si="0"/>
        <v>1.9493588689617927</v>
      </c>
      <c r="Z61">
        <v>6</v>
      </c>
      <c r="AA61">
        <f t="shared" si="1"/>
        <v>2.4494897427831779</v>
      </c>
    </row>
    <row r="62" spans="1:27" x14ac:dyDescent="0.25">
      <c r="A62" s="1"/>
      <c r="B62" s="1"/>
      <c r="C62" s="1"/>
      <c r="P62">
        <v>37.329599999999999</v>
      </c>
      <c r="Q62">
        <v>6</v>
      </c>
      <c r="R62">
        <v>0</v>
      </c>
      <c r="S62" s="5">
        <v>0</v>
      </c>
      <c r="T62">
        <v>2</v>
      </c>
      <c r="U62">
        <v>2</v>
      </c>
      <c r="V62">
        <v>1</v>
      </c>
      <c r="W62" s="5">
        <v>1</v>
      </c>
      <c r="X62">
        <v>2.9</v>
      </c>
      <c r="Y62">
        <f t="shared" si="0"/>
        <v>1.70293863659264</v>
      </c>
      <c r="Z62">
        <v>6</v>
      </c>
      <c r="AA62">
        <f t="shared" si="1"/>
        <v>2.4494897427831779</v>
      </c>
    </row>
    <row r="63" spans="1:27" x14ac:dyDescent="0.25">
      <c r="A63" s="1"/>
      <c r="B63" s="1"/>
      <c r="C63" s="1"/>
      <c r="P63">
        <v>41.360799999999998</v>
      </c>
      <c r="Q63">
        <v>7</v>
      </c>
      <c r="R63">
        <v>0</v>
      </c>
      <c r="S63" s="5">
        <v>0</v>
      </c>
      <c r="T63">
        <v>2</v>
      </c>
      <c r="U63">
        <v>2</v>
      </c>
      <c r="V63">
        <v>1</v>
      </c>
      <c r="W63" s="5">
        <v>1</v>
      </c>
      <c r="X63">
        <v>2.9</v>
      </c>
      <c r="Y63">
        <f t="shared" si="0"/>
        <v>1.70293863659264</v>
      </c>
      <c r="Z63">
        <v>6</v>
      </c>
      <c r="AA63">
        <f t="shared" si="1"/>
        <v>2.4494897427831779</v>
      </c>
    </row>
    <row r="64" spans="1:27" x14ac:dyDescent="0.25">
      <c r="A64" s="1"/>
      <c r="B64" s="1"/>
      <c r="C64" s="1"/>
      <c r="P64">
        <v>36.729900000000001</v>
      </c>
      <c r="Q64">
        <v>6</v>
      </c>
      <c r="R64">
        <v>0</v>
      </c>
      <c r="S64" s="5">
        <v>0</v>
      </c>
      <c r="T64">
        <v>2</v>
      </c>
      <c r="U64">
        <v>2</v>
      </c>
      <c r="V64">
        <v>1</v>
      </c>
      <c r="W64" s="5">
        <v>1</v>
      </c>
      <c r="X64">
        <v>3.4</v>
      </c>
      <c r="Y64">
        <f t="shared" si="0"/>
        <v>1.8439088914585775</v>
      </c>
      <c r="Z64">
        <v>6</v>
      </c>
      <c r="AA64">
        <f t="shared" si="1"/>
        <v>2.4494897427831779</v>
      </c>
    </row>
    <row r="65" spans="1:27" x14ac:dyDescent="0.25">
      <c r="A65" s="1"/>
      <c r="B65" s="1"/>
      <c r="C65" s="1"/>
      <c r="P65">
        <v>40.997799999999998</v>
      </c>
      <c r="Q65">
        <v>7</v>
      </c>
      <c r="R65">
        <v>0</v>
      </c>
      <c r="S65" s="5">
        <v>0</v>
      </c>
      <c r="T65">
        <v>2</v>
      </c>
      <c r="U65">
        <v>2</v>
      </c>
      <c r="V65">
        <v>1</v>
      </c>
      <c r="W65" s="5">
        <v>1</v>
      </c>
      <c r="X65">
        <v>3.4</v>
      </c>
      <c r="Y65">
        <f t="shared" si="0"/>
        <v>1.8439088914585775</v>
      </c>
      <c r="Z65">
        <v>6</v>
      </c>
      <c r="AA65">
        <f t="shared" si="1"/>
        <v>2.4494897427831779</v>
      </c>
    </row>
    <row r="66" spans="1:27" x14ac:dyDescent="0.25">
      <c r="A66" s="1"/>
      <c r="B66" s="1"/>
      <c r="C66" s="1"/>
      <c r="P66">
        <v>37.329599999999999</v>
      </c>
      <c r="Q66">
        <v>6</v>
      </c>
      <c r="R66">
        <v>0</v>
      </c>
      <c r="S66" s="5">
        <v>0</v>
      </c>
      <c r="T66">
        <v>2</v>
      </c>
      <c r="U66">
        <v>2</v>
      </c>
      <c r="V66">
        <v>1</v>
      </c>
      <c r="W66" s="5">
        <v>1</v>
      </c>
      <c r="X66">
        <v>2.9</v>
      </c>
      <c r="Y66">
        <f t="shared" si="0"/>
        <v>1.70293863659264</v>
      </c>
      <c r="Z66">
        <v>6</v>
      </c>
      <c r="AA66">
        <f t="shared" si="1"/>
        <v>2.4494897427831779</v>
      </c>
    </row>
    <row r="67" spans="1:27" x14ac:dyDescent="0.25">
      <c r="A67" s="1"/>
      <c r="B67" s="1"/>
      <c r="C67" s="1"/>
      <c r="P67">
        <v>41.360799999999998</v>
      </c>
      <c r="Q67">
        <v>7</v>
      </c>
      <c r="R67">
        <v>0</v>
      </c>
      <c r="S67" s="5">
        <v>0</v>
      </c>
      <c r="T67">
        <v>2</v>
      </c>
      <c r="U67">
        <v>2</v>
      </c>
      <c r="V67">
        <v>1</v>
      </c>
      <c r="W67" s="5">
        <v>1</v>
      </c>
      <c r="X67">
        <v>2.9</v>
      </c>
      <c r="Y67">
        <f t="shared" si="0"/>
        <v>1.70293863659264</v>
      </c>
      <c r="Z67">
        <v>6</v>
      </c>
      <c r="AA67">
        <f t="shared" si="1"/>
        <v>2.4494897427831779</v>
      </c>
    </row>
    <row r="68" spans="1:27" x14ac:dyDescent="0.25">
      <c r="A68" s="1"/>
      <c r="B68" s="1"/>
      <c r="C68" s="1"/>
      <c r="P68">
        <v>36.729900000000001</v>
      </c>
      <c r="Q68">
        <v>6</v>
      </c>
      <c r="R68">
        <v>0</v>
      </c>
      <c r="S68" s="5">
        <v>0</v>
      </c>
      <c r="T68">
        <v>2</v>
      </c>
      <c r="U68">
        <v>2</v>
      </c>
      <c r="V68">
        <v>1</v>
      </c>
      <c r="W68" s="5">
        <v>1</v>
      </c>
      <c r="X68">
        <v>3.4</v>
      </c>
      <c r="Y68">
        <f t="shared" si="0"/>
        <v>1.8439088914585775</v>
      </c>
      <c r="Z68">
        <v>6</v>
      </c>
      <c r="AA68">
        <f t="shared" si="1"/>
        <v>2.4494897427831779</v>
      </c>
    </row>
    <row r="69" spans="1:27" x14ac:dyDescent="0.25">
      <c r="A69" s="1"/>
      <c r="B69" s="1"/>
      <c r="C69" s="1"/>
      <c r="P69">
        <v>40.997799999999998</v>
      </c>
      <c r="Q69">
        <v>7</v>
      </c>
      <c r="R69">
        <v>0</v>
      </c>
      <c r="S69" s="5">
        <v>0</v>
      </c>
      <c r="T69">
        <v>2</v>
      </c>
      <c r="U69">
        <v>2</v>
      </c>
      <c r="V69">
        <v>1</v>
      </c>
      <c r="W69" s="5">
        <v>1</v>
      </c>
      <c r="X69">
        <v>3.4</v>
      </c>
      <c r="Y69">
        <f t="shared" si="0"/>
        <v>1.8439088914585775</v>
      </c>
      <c r="Z69">
        <v>6</v>
      </c>
      <c r="AA69">
        <f t="shared" si="1"/>
        <v>2.4494897427831779</v>
      </c>
    </row>
    <row r="70" spans="1:27" x14ac:dyDescent="0.25">
      <c r="A70" s="1"/>
      <c r="B70" s="1"/>
      <c r="C70" s="1"/>
      <c r="P70">
        <v>37.5</v>
      </c>
      <c r="Q70">
        <v>5</v>
      </c>
      <c r="R70">
        <v>1</v>
      </c>
      <c r="S70" s="5">
        <v>0</v>
      </c>
      <c r="T70">
        <v>2</v>
      </c>
      <c r="U70">
        <v>2</v>
      </c>
      <c r="V70">
        <v>1</v>
      </c>
      <c r="W70" s="5">
        <v>0</v>
      </c>
      <c r="X70">
        <v>2</v>
      </c>
      <c r="Y70">
        <f t="shared" si="0"/>
        <v>1.4142135623730951</v>
      </c>
      <c r="Z70">
        <v>4</v>
      </c>
      <c r="AA70">
        <f t="shared" si="1"/>
        <v>2</v>
      </c>
    </row>
    <row r="71" spans="1:27" x14ac:dyDescent="0.25">
      <c r="A71" s="1"/>
      <c r="B71" s="1"/>
      <c r="C71" s="1"/>
      <c r="P71">
        <v>40</v>
      </c>
      <c r="Q71">
        <v>5</v>
      </c>
      <c r="R71">
        <v>0</v>
      </c>
      <c r="S71" s="5">
        <v>0</v>
      </c>
      <c r="T71">
        <v>2</v>
      </c>
      <c r="U71">
        <v>2</v>
      </c>
      <c r="V71">
        <v>1</v>
      </c>
      <c r="W71" s="5">
        <v>0</v>
      </c>
      <c r="X71">
        <v>2</v>
      </c>
      <c r="Y71">
        <f t="shared" si="0"/>
        <v>1.4142135623730951</v>
      </c>
      <c r="Z71">
        <v>4</v>
      </c>
      <c r="AA71">
        <f t="shared" si="1"/>
        <v>2</v>
      </c>
    </row>
    <row r="72" spans="1:27" x14ac:dyDescent="0.25">
      <c r="A72" s="1"/>
      <c r="B72" s="1"/>
      <c r="C72" s="1"/>
      <c r="P72">
        <v>36.4</v>
      </c>
      <c r="Q72">
        <v>5</v>
      </c>
      <c r="R72">
        <v>0</v>
      </c>
      <c r="S72" s="5">
        <v>0</v>
      </c>
      <c r="T72">
        <v>2</v>
      </c>
      <c r="U72">
        <v>2</v>
      </c>
      <c r="V72">
        <v>1</v>
      </c>
      <c r="W72" s="5">
        <v>0</v>
      </c>
      <c r="X72">
        <v>2.4</v>
      </c>
      <c r="Y72">
        <f t="shared" ref="Y72:Y135" si="2">SQRT(X72:X1178)</f>
        <v>1.5491933384829668</v>
      </c>
      <c r="Z72">
        <v>4</v>
      </c>
      <c r="AA72">
        <f t="shared" ref="AA72:AA135" si="3">SQRT(Z72:Z1178)</f>
        <v>2</v>
      </c>
    </row>
    <row r="73" spans="1:27" x14ac:dyDescent="0.25">
      <c r="A73" s="1"/>
      <c r="B73" s="1"/>
      <c r="C73" s="1"/>
      <c r="P73">
        <v>33.6</v>
      </c>
      <c r="Q73">
        <v>5</v>
      </c>
      <c r="R73">
        <v>1</v>
      </c>
      <c r="S73" s="5">
        <v>0</v>
      </c>
      <c r="T73">
        <v>2</v>
      </c>
      <c r="U73">
        <v>2</v>
      </c>
      <c r="V73">
        <v>1</v>
      </c>
      <c r="W73" s="5">
        <v>0</v>
      </c>
      <c r="X73">
        <v>2.4</v>
      </c>
      <c r="Y73">
        <f t="shared" si="2"/>
        <v>1.5491933384829668</v>
      </c>
      <c r="Z73">
        <v>4</v>
      </c>
      <c r="AA73">
        <f t="shared" si="3"/>
        <v>2</v>
      </c>
    </row>
    <row r="74" spans="1:27" x14ac:dyDescent="0.25">
      <c r="A74" s="1"/>
      <c r="B74" s="1"/>
      <c r="C74" s="1"/>
      <c r="P74">
        <v>27.471</v>
      </c>
      <c r="Q74">
        <v>6</v>
      </c>
      <c r="R74">
        <v>1</v>
      </c>
      <c r="S74" s="5">
        <v>0</v>
      </c>
      <c r="T74">
        <v>3</v>
      </c>
      <c r="U74">
        <v>2</v>
      </c>
      <c r="V74">
        <v>1</v>
      </c>
      <c r="W74" s="5">
        <v>0</v>
      </c>
      <c r="X74">
        <v>4.2</v>
      </c>
      <c r="Y74">
        <f t="shared" si="2"/>
        <v>2.0493901531919199</v>
      </c>
      <c r="Z74">
        <v>8</v>
      </c>
      <c r="AA74">
        <f t="shared" si="3"/>
        <v>2.8284271247461903</v>
      </c>
    </row>
    <row r="75" spans="1:27" x14ac:dyDescent="0.25">
      <c r="A75" s="1"/>
      <c r="B75" s="1"/>
      <c r="C75" s="1"/>
      <c r="P75">
        <v>23.6523</v>
      </c>
      <c r="Q75">
        <v>6</v>
      </c>
      <c r="R75">
        <v>1</v>
      </c>
      <c r="S75" s="5">
        <v>0</v>
      </c>
      <c r="T75">
        <v>2</v>
      </c>
      <c r="U75">
        <v>2</v>
      </c>
      <c r="V75">
        <v>0</v>
      </c>
      <c r="W75" s="5">
        <v>0</v>
      </c>
      <c r="X75">
        <v>5.9</v>
      </c>
      <c r="Y75">
        <f t="shared" si="2"/>
        <v>2.4289915602982237</v>
      </c>
      <c r="Z75">
        <v>12</v>
      </c>
      <c r="AA75">
        <f t="shared" si="3"/>
        <v>3.4641016151377544</v>
      </c>
    </row>
    <row r="76" spans="1:27" x14ac:dyDescent="0.25">
      <c r="A76" s="1"/>
      <c r="B76" s="1"/>
      <c r="C76" s="1"/>
      <c r="P76">
        <v>27.2408</v>
      </c>
      <c r="Q76">
        <v>6</v>
      </c>
      <c r="R76">
        <v>1</v>
      </c>
      <c r="S76" s="5">
        <v>0</v>
      </c>
      <c r="T76">
        <v>2</v>
      </c>
      <c r="U76">
        <v>2</v>
      </c>
      <c r="V76">
        <v>0</v>
      </c>
      <c r="W76" s="5">
        <v>0</v>
      </c>
      <c r="X76">
        <v>5.9</v>
      </c>
      <c r="Y76">
        <f t="shared" si="2"/>
        <v>2.4289915602982237</v>
      </c>
      <c r="Z76">
        <v>12</v>
      </c>
      <c r="AA76">
        <f t="shared" si="3"/>
        <v>3.4641016151377544</v>
      </c>
    </row>
    <row r="77" spans="1:27" x14ac:dyDescent="0.25">
      <c r="A77" s="1"/>
      <c r="B77" s="1"/>
      <c r="C77" s="1"/>
      <c r="P77">
        <v>22.925799999999999</v>
      </c>
      <c r="Q77">
        <v>6</v>
      </c>
      <c r="R77">
        <v>1</v>
      </c>
      <c r="S77" s="5">
        <v>0</v>
      </c>
      <c r="T77">
        <v>2</v>
      </c>
      <c r="U77">
        <v>2</v>
      </c>
      <c r="V77">
        <v>0</v>
      </c>
      <c r="W77" s="5">
        <v>0</v>
      </c>
      <c r="X77">
        <v>5.9</v>
      </c>
      <c r="Y77">
        <f t="shared" si="2"/>
        <v>2.4289915602982237</v>
      </c>
      <c r="Z77">
        <v>12</v>
      </c>
      <c r="AA77">
        <f t="shared" si="3"/>
        <v>3.4641016151377544</v>
      </c>
    </row>
    <row r="78" spans="1:27" x14ac:dyDescent="0.25">
      <c r="A78" s="1"/>
      <c r="B78" s="1"/>
      <c r="C78" s="1"/>
      <c r="P78">
        <v>24.6983</v>
      </c>
      <c r="Q78">
        <v>6</v>
      </c>
      <c r="R78">
        <v>1</v>
      </c>
      <c r="S78" s="5">
        <v>0</v>
      </c>
      <c r="T78">
        <v>2</v>
      </c>
      <c r="U78">
        <v>2</v>
      </c>
      <c r="V78">
        <v>0</v>
      </c>
      <c r="W78" s="5">
        <v>0</v>
      </c>
      <c r="X78">
        <v>5.9</v>
      </c>
      <c r="Y78">
        <f t="shared" si="2"/>
        <v>2.4289915602982237</v>
      </c>
      <c r="Z78">
        <v>12</v>
      </c>
      <c r="AA78">
        <f t="shared" si="3"/>
        <v>3.4641016151377544</v>
      </c>
    </row>
    <row r="79" spans="1:27" x14ac:dyDescent="0.25">
      <c r="A79" s="1"/>
      <c r="B79" s="1"/>
      <c r="C79" s="1"/>
      <c r="P79">
        <v>26.1157</v>
      </c>
      <c r="Q79">
        <v>7</v>
      </c>
      <c r="R79">
        <v>0</v>
      </c>
      <c r="S79" s="5">
        <v>0</v>
      </c>
      <c r="T79">
        <v>2</v>
      </c>
      <c r="U79">
        <v>2</v>
      </c>
      <c r="V79">
        <v>1</v>
      </c>
      <c r="W79" s="5">
        <v>0</v>
      </c>
      <c r="X79">
        <v>4.3</v>
      </c>
      <c r="Y79">
        <f t="shared" si="2"/>
        <v>2.0736441353327719</v>
      </c>
      <c r="Z79">
        <v>8</v>
      </c>
      <c r="AA79">
        <f t="shared" si="3"/>
        <v>2.8284271247461903</v>
      </c>
    </row>
    <row r="80" spans="1:27" x14ac:dyDescent="0.25">
      <c r="A80" s="1"/>
      <c r="B80" s="1"/>
      <c r="C80" s="1"/>
      <c r="P80">
        <v>32.880800000000001</v>
      </c>
      <c r="Q80">
        <v>6</v>
      </c>
      <c r="R80">
        <v>1</v>
      </c>
      <c r="S80" s="5">
        <v>0</v>
      </c>
      <c r="T80">
        <v>2</v>
      </c>
      <c r="U80">
        <v>2</v>
      </c>
      <c r="V80">
        <v>1</v>
      </c>
      <c r="W80" s="5">
        <v>1</v>
      </c>
      <c r="X80">
        <v>5</v>
      </c>
      <c r="Y80">
        <f t="shared" si="2"/>
        <v>2.2360679774997898</v>
      </c>
      <c r="Z80">
        <v>8</v>
      </c>
      <c r="AA80">
        <f t="shared" si="3"/>
        <v>2.8284271247461903</v>
      </c>
    </row>
    <row r="81" spans="1:27" x14ac:dyDescent="0.25">
      <c r="A81" s="1"/>
      <c r="B81" s="1"/>
      <c r="C81" s="1"/>
      <c r="P81">
        <v>30.337800000000001</v>
      </c>
      <c r="Q81">
        <v>6</v>
      </c>
      <c r="R81">
        <v>1</v>
      </c>
      <c r="S81" s="5">
        <v>0</v>
      </c>
      <c r="T81">
        <v>2</v>
      </c>
      <c r="U81">
        <v>2</v>
      </c>
      <c r="V81">
        <v>1</v>
      </c>
      <c r="W81" s="5">
        <v>0</v>
      </c>
      <c r="X81">
        <v>5</v>
      </c>
      <c r="Y81">
        <f t="shared" si="2"/>
        <v>2.2360679774997898</v>
      </c>
      <c r="Z81">
        <v>8</v>
      </c>
      <c r="AA81">
        <f t="shared" si="3"/>
        <v>2.8284271247461903</v>
      </c>
    </row>
    <row r="82" spans="1:27" x14ac:dyDescent="0.25">
      <c r="A82" s="1"/>
      <c r="B82" s="1"/>
      <c r="C82" s="1"/>
      <c r="P82">
        <v>30.802700000000002</v>
      </c>
      <c r="Q82">
        <v>6</v>
      </c>
      <c r="R82">
        <v>1</v>
      </c>
      <c r="S82" s="5">
        <v>0</v>
      </c>
      <c r="T82">
        <v>2</v>
      </c>
      <c r="U82">
        <v>2</v>
      </c>
      <c r="V82">
        <v>1</v>
      </c>
      <c r="W82" s="5">
        <v>1</v>
      </c>
      <c r="X82">
        <v>5</v>
      </c>
      <c r="Y82">
        <f t="shared" si="2"/>
        <v>2.2360679774997898</v>
      </c>
      <c r="Z82">
        <v>8</v>
      </c>
      <c r="AA82">
        <f t="shared" si="3"/>
        <v>2.8284271247461903</v>
      </c>
    </row>
    <row r="83" spans="1:27" x14ac:dyDescent="0.25">
      <c r="A83" s="1"/>
      <c r="B83" s="1"/>
      <c r="C83" s="1"/>
      <c r="P83">
        <v>31.6</v>
      </c>
      <c r="Q83">
        <v>6</v>
      </c>
      <c r="R83">
        <v>1</v>
      </c>
      <c r="S83" s="5">
        <v>0</v>
      </c>
      <c r="T83">
        <v>2</v>
      </c>
      <c r="U83">
        <v>2</v>
      </c>
      <c r="V83">
        <v>1</v>
      </c>
      <c r="W83" s="5">
        <v>0</v>
      </c>
      <c r="X83">
        <v>4.3</v>
      </c>
      <c r="Y83">
        <f t="shared" si="2"/>
        <v>2.0736441353327719</v>
      </c>
      <c r="Z83">
        <v>8</v>
      </c>
      <c r="AA83">
        <f t="shared" si="3"/>
        <v>2.8284271247461903</v>
      </c>
    </row>
    <row r="84" spans="1:27" x14ac:dyDescent="0.25">
      <c r="A84" s="1"/>
      <c r="B84" s="1"/>
      <c r="C84" s="1"/>
      <c r="P84">
        <v>35.5</v>
      </c>
      <c r="Q84">
        <v>6</v>
      </c>
      <c r="R84">
        <v>0</v>
      </c>
      <c r="S84" s="5">
        <v>0</v>
      </c>
      <c r="T84">
        <v>2</v>
      </c>
      <c r="U84">
        <v>2</v>
      </c>
      <c r="V84">
        <v>1</v>
      </c>
      <c r="W84" s="5">
        <v>0</v>
      </c>
      <c r="X84">
        <v>3.5</v>
      </c>
      <c r="Y84">
        <f t="shared" si="2"/>
        <v>1.8708286933869707</v>
      </c>
      <c r="Z84">
        <v>6</v>
      </c>
      <c r="AA84">
        <f t="shared" si="3"/>
        <v>2.4494897427831779</v>
      </c>
    </row>
    <row r="85" spans="1:27" x14ac:dyDescent="0.25">
      <c r="A85" s="1"/>
      <c r="B85" s="1"/>
      <c r="C85" s="1"/>
      <c r="P85">
        <v>51.655500000000004</v>
      </c>
      <c r="Q85">
        <v>6</v>
      </c>
      <c r="R85">
        <v>0</v>
      </c>
      <c r="S85" s="5">
        <v>0</v>
      </c>
      <c r="T85">
        <v>2</v>
      </c>
      <c r="U85">
        <v>2</v>
      </c>
      <c r="V85">
        <v>1</v>
      </c>
      <c r="W85" s="5">
        <v>1</v>
      </c>
      <c r="X85">
        <v>1.6</v>
      </c>
      <c r="Y85">
        <f t="shared" si="2"/>
        <v>1.2649110640673518</v>
      </c>
      <c r="Z85">
        <v>4</v>
      </c>
      <c r="AA85">
        <f t="shared" si="3"/>
        <v>2</v>
      </c>
    </row>
    <row r="86" spans="1:27" x14ac:dyDescent="0.25">
      <c r="A86" s="1"/>
      <c r="B86" s="1"/>
      <c r="C86" s="1"/>
      <c r="P86">
        <v>47.202500000000001</v>
      </c>
      <c r="Q86">
        <v>6</v>
      </c>
      <c r="R86">
        <v>1</v>
      </c>
      <c r="S86" s="5">
        <v>0</v>
      </c>
      <c r="T86">
        <v>2</v>
      </c>
      <c r="U86">
        <v>2</v>
      </c>
      <c r="V86">
        <v>1</v>
      </c>
      <c r="W86" s="5">
        <v>1</v>
      </c>
      <c r="X86">
        <v>1.6</v>
      </c>
      <c r="Y86">
        <f t="shared" si="2"/>
        <v>1.2649110640673518</v>
      </c>
      <c r="Z86">
        <v>4</v>
      </c>
      <c r="AA86">
        <f t="shared" si="3"/>
        <v>2</v>
      </c>
    </row>
    <row r="87" spans="1:27" x14ac:dyDescent="0.25">
      <c r="A87" s="1"/>
      <c r="B87" s="1"/>
      <c r="C87" s="1"/>
      <c r="P87">
        <v>52</v>
      </c>
      <c r="Q87">
        <v>6</v>
      </c>
      <c r="R87">
        <v>0</v>
      </c>
      <c r="S87" s="5">
        <v>0</v>
      </c>
      <c r="T87">
        <v>2</v>
      </c>
      <c r="U87">
        <v>2</v>
      </c>
      <c r="V87">
        <v>1</v>
      </c>
      <c r="W87" s="5">
        <v>1</v>
      </c>
      <c r="X87">
        <v>1.6</v>
      </c>
      <c r="Y87">
        <f t="shared" si="2"/>
        <v>1.2649110640673518</v>
      </c>
      <c r="Z87">
        <v>4</v>
      </c>
      <c r="AA87">
        <f t="shared" si="3"/>
        <v>2</v>
      </c>
    </row>
    <row r="88" spans="1:27" x14ac:dyDescent="0.25">
      <c r="A88" s="1"/>
      <c r="B88" s="1"/>
      <c r="C88" s="1"/>
      <c r="P88">
        <v>47.202500000000001</v>
      </c>
      <c r="Q88">
        <v>6</v>
      </c>
      <c r="R88">
        <v>1</v>
      </c>
      <c r="S88" s="5">
        <v>0</v>
      </c>
      <c r="T88">
        <v>2</v>
      </c>
      <c r="U88">
        <v>2</v>
      </c>
      <c r="V88">
        <v>1</v>
      </c>
      <c r="W88" s="5">
        <v>1</v>
      </c>
      <c r="X88">
        <v>1.6</v>
      </c>
      <c r="Y88">
        <f t="shared" si="2"/>
        <v>1.2649110640673518</v>
      </c>
      <c r="Z88">
        <v>4</v>
      </c>
      <c r="AA88">
        <f t="shared" si="3"/>
        <v>2</v>
      </c>
    </row>
    <row r="89" spans="1:27" x14ac:dyDescent="0.25">
      <c r="A89" s="1"/>
      <c r="B89" s="1"/>
      <c r="C89" s="1"/>
      <c r="P89">
        <v>44.571399999999997</v>
      </c>
      <c r="Q89">
        <v>6</v>
      </c>
      <c r="R89">
        <v>1</v>
      </c>
      <c r="S89" s="5">
        <v>0</v>
      </c>
      <c r="T89">
        <v>2</v>
      </c>
      <c r="U89">
        <v>2</v>
      </c>
      <c r="V89">
        <v>1</v>
      </c>
      <c r="W89" s="5">
        <v>0</v>
      </c>
      <c r="X89">
        <v>1.6</v>
      </c>
      <c r="Y89">
        <f t="shared" si="2"/>
        <v>1.2649110640673518</v>
      </c>
      <c r="Z89">
        <v>4</v>
      </c>
      <c r="AA89">
        <f t="shared" si="3"/>
        <v>2</v>
      </c>
    </row>
    <row r="90" spans="1:27" x14ac:dyDescent="0.25">
      <c r="A90" s="1"/>
      <c r="B90" s="1"/>
      <c r="C90" s="1"/>
      <c r="P90">
        <v>47.7592</v>
      </c>
      <c r="Q90">
        <v>6</v>
      </c>
      <c r="R90">
        <v>0</v>
      </c>
      <c r="S90" s="5">
        <v>0</v>
      </c>
      <c r="T90">
        <v>2</v>
      </c>
      <c r="U90">
        <v>2</v>
      </c>
      <c r="V90">
        <v>1</v>
      </c>
      <c r="W90" s="5">
        <v>0</v>
      </c>
      <c r="X90">
        <v>1.6</v>
      </c>
      <c r="Y90">
        <f t="shared" si="2"/>
        <v>1.2649110640673518</v>
      </c>
      <c r="Z90">
        <v>4</v>
      </c>
      <c r="AA90">
        <f t="shared" si="3"/>
        <v>2</v>
      </c>
    </row>
    <row r="91" spans="1:27" x14ac:dyDescent="0.25">
      <c r="A91" s="1"/>
      <c r="B91" s="1"/>
      <c r="C91" s="1"/>
      <c r="P91">
        <v>44.571399999999997</v>
      </c>
      <c r="Q91">
        <v>6</v>
      </c>
      <c r="R91">
        <v>1</v>
      </c>
      <c r="S91" s="5">
        <v>0</v>
      </c>
      <c r="T91">
        <v>2</v>
      </c>
      <c r="U91">
        <v>2</v>
      </c>
      <c r="V91">
        <v>1</v>
      </c>
      <c r="W91" s="5">
        <v>0</v>
      </c>
      <c r="X91">
        <v>1.6</v>
      </c>
      <c r="Y91">
        <f t="shared" si="2"/>
        <v>1.2649110640673518</v>
      </c>
      <c r="Z91">
        <v>4</v>
      </c>
      <c r="AA91">
        <f t="shared" si="3"/>
        <v>2</v>
      </c>
    </row>
    <row r="92" spans="1:27" x14ac:dyDescent="0.25">
      <c r="A92" s="1"/>
      <c r="B92" s="1"/>
      <c r="C92" s="1"/>
      <c r="P92">
        <v>47.7592</v>
      </c>
      <c r="Q92">
        <v>6</v>
      </c>
      <c r="R92">
        <v>0</v>
      </c>
      <c r="S92" s="5">
        <v>0</v>
      </c>
      <c r="T92">
        <v>2</v>
      </c>
      <c r="U92">
        <v>2</v>
      </c>
      <c r="V92">
        <v>1</v>
      </c>
      <c r="W92" s="5">
        <v>0</v>
      </c>
      <c r="X92">
        <v>1.6</v>
      </c>
      <c r="Y92">
        <f t="shared" si="2"/>
        <v>1.2649110640673518</v>
      </c>
      <c r="Z92">
        <v>4</v>
      </c>
      <c r="AA92">
        <f t="shared" si="3"/>
        <v>2</v>
      </c>
    </row>
    <row r="93" spans="1:27" x14ac:dyDescent="0.25">
      <c r="A93" s="1"/>
      <c r="B93" s="1"/>
      <c r="C93" s="1"/>
      <c r="P93">
        <v>46.5047</v>
      </c>
      <c r="Q93">
        <v>6</v>
      </c>
      <c r="R93">
        <v>0</v>
      </c>
      <c r="S93" s="5">
        <v>0</v>
      </c>
      <c r="T93">
        <v>2</v>
      </c>
      <c r="U93">
        <v>2</v>
      </c>
      <c r="V93">
        <v>1</v>
      </c>
      <c r="W93" s="5">
        <v>1</v>
      </c>
      <c r="X93">
        <v>1.6</v>
      </c>
      <c r="Y93">
        <f t="shared" si="2"/>
        <v>1.2649110640673518</v>
      </c>
      <c r="Z93">
        <v>4</v>
      </c>
      <c r="AA93">
        <f t="shared" si="3"/>
        <v>2</v>
      </c>
    </row>
    <row r="94" spans="1:27" x14ac:dyDescent="0.25">
      <c r="A94" s="1"/>
      <c r="B94" s="1"/>
      <c r="C94" s="1"/>
      <c r="P94">
        <v>46.5047</v>
      </c>
      <c r="Q94">
        <v>6</v>
      </c>
      <c r="R94">
        <v>0</v>
      </c>
      <c r="S94" s="5">
        <v>0</v>
      </c>
      <c r="T94">
        <v>2</v>
      </c>
      <c r="U94">
        <v>2</v>
      </c>
      <c r="V94">
        <v>1</v>
      </c>
      <c r="W94" s="5">
        <v>1</v>
      </c>
      <c r="X94">
        <v>1.6</v>
      </c>
      <c r="Y94">
        <f t="shared" si="2"/>
        <v>1.2649110640673518</v>
      </c>
      <c r="Z94">
        <v>4</v>
      </c>
      <c r="AA94">
        <f t="shared" si="3"/>
        <v>2</v>
      </c>
    </row>
    <row r="95" spans="1:27" x14ac:dyDescent="0.25">
      <c r="A95" s="1"/>
      <c r="B95" s="1"/>
      <c r="C95" s="1"/>
      <c r="P95">
        <v>36.262799999999999</v>
      </c>
      <c r="Q95">
        <v>4</v>
      </c>
      <c r="R95">
        <v>1</v>
      </c>
      <c r="S95" s="5">
        <v>0</v>
      </c>
      <c r="T95">
        <v>2</v>
      </c>
      <c r="U95">
        <v>2</v>
      </c>
      <c r="V95">
        <v>0</v>
      </c>
      <c r="W95" s="5">
        <v>1</v>
      </c>
      <c r="X95">
        <v>2.4</v>
      </c>
      <c r="Y95">
        <f t="shared" si="2"/>
        <v>1.5491933384829668</v>
      </c>
      <c r="Z95">
        <v>4</v>
      </c>
      <c r="AA95">
        <f t="shared" si="3"/>
        <v>2</v>
      </c>
    </row>
    <row r="96" spans="1:27" x14ac:dyDescent="0.25">
      <c r="A96" s="1"/>
      <c r="B96" s="1"/>
      <c r="C96" s="1"/>
      <c r="P96">
        <v>33.200000000000003</v>
      </c>
      <c r="Q96">
        <v>5</v>
      </c>
      <c r="R96">
        <v>1</v>
      </c>
      <c r="S96" s="5">
        <v>0</v>
      </c>
      <c r="T96">
        <v>2</v>
      </c>
      <c r="U96">
        <v>2</v>
      </c>
      <c r="V96">
        <v>0</v>
      </c>
      <c r="W96" s="5">
        <v>1</v>
      </c>
      <c r="X96">
        <v>3.8</v>
      </c>
      <c r="Y96">
        <f t="shared" si="2"/>
        <v>1.9493588689617927</v>
      </c>
      <c r="Z96">
        <v>6</v>
      </c>
      <c r="AA96">
        <f t="shared" si="3"/>
        <v>2.4494897427831779</v>
      </c>
    </row>
    <row r="97" spans="1:27" x14ac:dyDescent="0.25">
      <c r="A97" s="1"/>
      <c r="B97" s="1"/>
      <c r="C97" s="1"/>
      <c r="P97">
        <v>35.242699999999999</v>
      </c>
      <c r="Q97">
        <v>6</v>
      </c>
      <c r="R97">
        <v>0</v>
      </c>
      <c r="S97" s="5">
        <v>0</v>
      </c>
      <c r="T97">
        <v>2</v>
      </c>
      <c r="U97">
        <v>2</v>
      </c>
      <c r="V97">
        <v>1</v>
      </c>
      <c r="W97" s="5">
        <v>1</v>
      </c>
      <c r="X97">
        <v>3.6</v>
      </c>
      <c r="Y97">
        <f t="shared" si="2"/>
        <v>1.8973665961010275</v>
      </c>
      <c r="Z97">
        <v>6</v>
      </c>
      <c r="AA97">
        <f t="shared" si="3"/>
        <v>2.4494897427831779</v>
      </c>
    </row>
    <row r="98" spans="1:27" x14ac:dyDescent="0.25">
      <c r="A98" s="1"/>
      <c r="B98" s="1"/>
      <c r="C98" s="1"/>
      <c r="P98">
        <v>37.690800000000003</v>
      </c>
      <c r="Q98">
        <v>7</v>
      </c>
      <c r="R98">
        <v>0</v>
      </c>
      <c r="S98" s="5">
        <v>0</v>
      </c>
      <c r="T98">
        <v>2</v>
      </c>
      <c r="U98">
        <v>2</v>
      </c>
      <c r="V98">
        <v>1</v>
      </c>
      <c r="W98" s="5">
        <v>1</v>
      </c>
      <c r="X98">
        <v>3.6</v>
      </c>
      <c r="Y98">
        <f t="shared" si="2"/>
        <v>1.8973665961010275</v>
      </c>
      <c r="Z98">
        <v>6</v>
      </c>
      <c r="AA98">
        <f t="shared" si="3"/>
        <v>2.4494897427831779</v>
      </c>
    </row>
    <row r="99" spans="1:27" x14ac:dyDescent="0.25">
      <c r="A99" s="1"/>
      <c r="B99" s="1"/>
      <c r="C99" s="1"/>
      <c r="P99">
        <v>34.875399999999999</v>
      </c>
      <c r="Q99">
        <v>6</v>
      </c>
      <c r="R99">
        <v>0</v>
      </c>
      <c r="S99" s="5">
        <v>0</v>
      </c>
      <c r="T99">
        <v>2</v>
      </c>
      <c r="U99">
        <v>2</v>
      </c>
      <c r="V99">
        <v>1</v>
      </c>
      <c r="W99" s="5">
        <v>1</v>
      </c>
      <c r="X99">
        <v>3.6</v>
      </c>
      <c r="Y99">
        <f t="shared" si="2"/>
        <v>1.8973665961010275</v>
      </c>
      <c r="Z99">
        <v>6</v>
      </c>
      <c r="AA99">
        <f t="shared" si="3"/>
        <v>2.4494897427831779</v>
      </c>
    </row>
    <row r="100" spans="1:27" x14ac:dyDescent="0.25">
      <c r="A100" s="1"/>
      <c r="B100" s="1"/>
      <c r="C100" s="1"/>
      <c r="P100">
        <v>36.756300000000003</v>
      </c>
      <c r="Q100">
        <v>7</v>
      </c>
      <c r="R100">
        <v>0</v>
      </c>
      <c r="S100" s="5">
        <v>0</v>
      </c>
      <c r="T100">
        <v>2</v>
      </c>
      <c r="U100">
        <v>2</v>
      </c>
      <c r="V100">
        <v>1</v>
      </c>
      <c r="W100" s="5">
        <v>1</v>
      </c>
      <c r="X100">
        <v>3.6</v>
      </c>
      <c r="Y100">
        <f t="shared" si="2"/>
        <v>1.8973665961010275</v>
      </c>
      <c r="Z100">
        <v>6</v>
      </c>
      <c r="AA100">
        <f t="shared" si="3"/>
        <v>2.4494897427831779</v>
      </c>
    </row>
    <row r="101" spans="1:27" x14ac:dyDescent="0.25">
      <c r="A101" s="1"/>
      <c r="B101" s="1"/>
      <c r="C101" s="1"/>
      <c r="P101">
        <v>34.875399999999999</v>
      </c>
      <c r="Q101">
        <v>6</v>
      </c>
      <c r="R101">
        <v>0</v>
      </c>
      <c r="S101" s="5">
        <v>0</v>
      </c>
      <c r="T101">
        <v>2</v>
      </c>
      <c r="U101">
        <v>2</v>
      </c>
      <c r="V101">
        <v>1</v>
      </c>
      <c r="W101" s="5">
        <v>1</v>
      </c>
      <c r="X101">
        <v>3.6</v>
      </c>
      <c r="Y101">
        <f t="shared" si="2"/>
        <v>1.8973665961010275</v>
      </c>
      <c r="Z101">
        <v>6</v>
      </c>
      <c r="AA101">
        <f t="shared" si="3"/>
        <v>2.4494897427831779</v>
      </c>
    </row>
    <row r="102" spans="1:27" x14ac:dyDescent="0.25">
      <c r="A102" s="1"/>
      <c r="B102" s="1"/>
      <c r="C102" s="1"/>
      <c r="P102">
        <v>36.439500000000002</v>
      </c>
      <c r="Q102">
        <v>7</v>
      </c>
      <c r="R102">
        <v>0</v>
      </c>
      <c r="S102" s="5">
        <v>0</v>
      </c>
      <c r="T102">
        <v>2</v>
      </c>
      <c r="U102">
        <v>2</v>
      </c>
      <c r="V102">
        <v>1</v>
      </c>
      <c r="W102" s="5">
        <v>1</v>
      </c>
      <c r="X102">
        <v>3.6</v>
      </c>
      <c r="Y102">
        <f t="shared" si="2"/>
        <v>1.8973665961010275</v>
      </c>
      <c r="Z102">
        <v>6</v>
      </c>
      <c r="AA102">
        <f t="shared" si="3"/>
        <v>2.4494897427831779</v>
      </c>
    </row>
    <row r="103" spans="1:27" x14ac:dyDescent="0.25">
      <c r="A103" s="1"/>
      <c r="B103" s="1"/>
      <c r="C103" s="1"/>
      <c r="P103">
        <v>34.875399999999999</v>
      </c>
      <c r="Q103">
        <v>6</v>
      </c>
      <c r="R103">
        <v>0</v>
      </c>
      <c r="S103" s="5">
        <v>0</v>
      </c>
      <c r="T103">
        <v>2</v>
      </c>
      <c r="U103">
        <v>2</v>
      </c>
      <c r="V103">
        <v>1</v>
      </c>
      <c r="W103" s="5">
        <v>1</v>
      </c>
      <c r="X103">
        <v>3.6</v>
      </c>
      <c r="Y103">
        <f t="shared" si="2"/>
        <v>1.8973665961010275</v>
      </c>
      <c r="Z103">
        <v>6</v>
      </c>
      <c r="AA103">
        <f t="shared" si="3"/>
        <v>2.4494897427831779</v>
      </c>
    </row>
    <row r="104" spans="1:27" x14ac:dyDescent="0.25">
      <c r="A104" s="1"/>
      <c r="B104" s="1"/>
      <c r="C104" s="1"/>
      <c r="P104">
        <v>36.439500000000002</v>
      </c>
      <c r="Q104">
        <v>7</v>
      </c>
      <c r="R104">
        <v>0</v>
      </c>
      <c r="S104" s="5">
        <v>0</v>
      </c>
      <c r="T104">
        <v>2</v>
      </c>
      <c r="U104">
        <v>2</v>
      </c>
      <c r="V104">
        <v>1</v>
      </c>
      <c r="W104" s="5">
        <v>1</v>
      </c>
      <c r="X104">
        <v>3.6</v>
      </c>
      <c r="Y104">
        <f t="shared" si="2"/>
        <v>1.8973665961010275</v>
      </c>
      <c r="Z104">
        <v>6</v>
      </c>
      <c r="AA104">
        <f t="shared" si="3"/>
        <v>2.4494897427831779</v>
      </c>
    </row>
    <row r="105" spans="1:27" x14ac:dyDescent="0.25">
      <c r="A105" s="1"/>
      <c r="B105" s="1"/>
      <c r="C105" s="1"/>
      <c r="P105">
        <v>34.514800000000001</v>
      </c>
      <c r="Q105">
        <v>6</v>
      </c>
      <c r="R105">
        <v>0</v>
      </c>
      <c r="S105" s="5">
        <v>0</v>
      </c>
      <c r="T105">
        <v>2</v>
      </c>
      <c r="U105">
        <v>2</v>
      </c>
      <c r="V105">
        <v>1</v>
      </c>
      <c r="W105" s="5">
        <v>1</v>
      </c>
      <c r="X105">
        <v>3.8</v>
      </c>
      <c r="Y105">
        <f t="shared" si="2"/>
        <v>1.9493588689617927</v>
      </c>
      <c r="Z105">
        <v>6</v>
      </c>
      <c r="AA105">
        <f t="shared" si="3"/>
        <v>2.4494897427831779</v>
      </c>
    </row>
    <row r="106" spans="1:27" x14ac:dyDescent="0.25">
      <c r="A106" s="1"/>
      <c r="B106" s="1"/>
      <c r="C106" s="1"/>
      <c r="P106">
        <v>36.012999999999998</v>
      </c>
      <c r="Q106">
        <v>7</v>
      </c>
      <c r="R106">
        <v>0</v>
      </c>
      <c r="S106" s="5">
        <v>0</v>
      </c>
      <c r="T106">
        <v>2</v>
      </c>
      <c r="U106">
        <v>2</v>
      </c>
      <c r="V106">
        <v>1</v>
      </c>
      <c r="W106" s="5">
        <v>1</v>
      </c>
      <c r="X106">
        <v>3.8</v>
      </c>
      <c r="Y106">
        <f t="shared" si="2"/>
        <v>1.9493588689617927</v>
      </c>
      <c r="Z106">
        <v>6</v>
      </c>
      <c r="AA106">
        <f t="shared" si="3"/>
        <v>2.4494897427831779</v>
      </c>
    </row>
    <row r="107" spans="1:27" x14ac:dyDescent="0.25">
      <c r="A107" s="1"/>
      <c r="B107" s="1"/>
      <c r="C107" s="1"/>
      <c r="P107">
        <v>34.514800000000001</v>
      </c>
      <c r="Q107">
        <v>6</v>
      </c>
      <c r="R107">
        <v>0</v>
      </c>
      <c r="S107" s="5">
        <v>0</v>
      </c>
      <c r="T107">
        <v>2</v>
      </c>
      <c r="U107">
        <v>2</v>
      </c>
      <c r="V107">
        <v>1</v>
      </c>
      <c r="W107" s="5">
        <v>1</v>
      </c>
      <c r="X107">
        <v>3.8</v>
      </c>
      <c r="Y107">
        <f t="shared" si="2"/>
        <v>1.9493588689617927</v>
      </c>
      <c r="Z107">
        <v>6</v>
      </c>
      <c r="AA107">
        <f t="shared" si="3"/>
        <v>2.4494897427831779</v>
      </c>
    </row>
    <row r="108" spans="1:27" x14ac:dyDescent="0.25">
      <c r="A108" s="1"/>
      <c r="B108" s="1"/>
      <c r="C108" s="1"/>
      <c r="P108">
        <v>37.076900000000002</v>
      </c>
      <c r="Q108">
        <v>7</v>
      </c>
      <c r="R108">
        <v>0</v>
      </c>
      <c r="S108" s="5">
        <v>0</v>
      </c>
      <c r="T108">
        <v>2</v>
      </c>
      <c r="U108">
        <v>2</v>
      </c>
      <c r="V108">
        <v>1</v>
      </c>
      <c r="W108" s="5">
        <v>1</v>
      </c>
      <c r="X108">
        <v>3.8</v>
      </c>
      <c r="Y108">
        <f t="shared" si="2"/>
        <v>1.9493588689617927</v>
      </c>
      <c r="Z108">
        <v>6</v>
      </c>
      <c r="AA108">
        <f t="shared" si="3"/>
        <v>2.4494897427831779</v>
      </c>
    </row>
    <row r="109" spans="1:27" x14ac:dyDescent="0.25">
      <c r="A109" s="1"/>
      <c r="B109" s="1"/>
      <c r="C109" s="1"/>
      <c r="P109">
        <v>34.514800000000001</v>
      </c>
      <c r="Q109">
        <v>6</v>
      </c>
      <c r="R109">
        <v>0</v>
      </c>
      <c r="S109" s="5">
        <v>0</v>
      </c>
      <c r="T109">
        <v>2</v>
      </c>
      <c r="U109">
        <v>2</v>
      </c>
      <c r="V109">
        <v>1</v>
      </c>
      <c r="W109" s="5">
        <v>1</v>
      </c>
      <c r="X109">
        <v>3.8</v>
      </c>
      <c r="Y109">
        <f t="shared" si="2"/>
        <v>1.9493588689617927</v>
      </c>
      <c r="Z109">
        <v>6</v>
      </c>
      <c r="AA109">
        <f t="shared" si="3"/>
        <v>2.4494897427831779</v>
      </c>
    </row>
    <row r="110" spans="1:27" x14ac:dyDescent="0.25">
      <c r="A110" s="1"/>
      <c r="B110" s="1"/>
      <c r="C110" s="1"/>
      <c r="P110">
        <v>37.076900000000002</v>
      </c>
      <c r="Q110">
        <v>7</v>
      </c>
      <c r="R110">
        <v>0</v>
      </c>
      <c r="S110" s="5">
        <v>0</v>
      </c>
      <c r="T110">
        <v>2</v>
      </c>
      <c r="U110">
        <v>2</v>
      </c>
      <c r="V110">
        <v>1</v>
      </c>
      <c r="W110" s="5">
        <v>1</v>
      </c>
      <c r="X110">
        <v>3.8</v>
      </c>
      <c r="Y110">
        <f t="shared" si="2"/>
        <v>1.9493588689617927</v>
      </c>
      <c r="Z110">
        <v>6</v>
      </c>
      <c r="AA110">
        <f t="shared" si="3"/>
        <v>2.4494897427831779</v>
      </c>
    </row>
    <row r="111" spans="1:27" x14ac:dyDescent="0.25">
      <c r="A111" s="1"/>
      <c r="B111" s="1"/>
      <c r="C111" s="1"/>
      <c r="P111">
        <v>35.242699999999999</v>
      </c>
      <c r="Q111">
        <v>6</v>
      </c>
      <c r="R111">
        <v>0</v>
      </c>
      <c r="S111" s="5">
        <v>0</v>
      </c>
      <c r="T111">
        <v>2</v>
      </c>
      <c r="U111">
        <v>2</v>
      </c>
      <c r="V111">
        <v>1</v>
      </c>
      <c r="W111" s="5">
        <v>1</v>
      </c>
      <c r="X111">
        <v>3.6</v>
      </c>
      <c r="Y111">
        <f t="shared" si="2"/>
        <v>1.8973665961010275</v>
      </c>
      <c r="Z111">
        <v>6</v>
      </c>
      <c r="AA111">
        <f t="shared" si="3"/>
        <v>2.4494897427831779</v>
      </c>
    </row>
    <row r="112" spans="1:27" x14ac:dyDescent="0.25">
      <c r="A112" s="1"/>
      <c r="B112" s="1"/>
      <c r="C112" s="1"/>
      <c r="P112">
        <v>37.690800000000003</v>
      </c>
      <c r="Q112">
        <v>7</v>
      </c>
      <c r="R112">
        <v>0</v>
      </c>
      <c r="S112" s="5">
        <v>0</v>
      </c>
      <c r="T112">
        <v>2</v>
      </c>
      <c r="U112">
        <v>2</v>
      </c>
      <c r="V112">
        <v>1</v>
      </c>
      <c r="W112" s="5">
        <v>1</v>
      </c>
      <c r="X112">
        <v>3.6</v>
      </c>
      <c r="Y112">
        <f t="shared" si="2"/>
        <v>1.8973665961010275</v>
      </c>
      <c r="Z112">
        <v>6</v>
      </c>
      <c r="AA112">
        <f t="shared" si="3"/>
        <v>2.4494897427831779</v>
      </c>
    </row>
    <row r="113" spans="1:27" x14ac:dyDescent="0.25">
      <c r="A113" s="1"/>
      <c r="B113" s="1"/>
      <c r="C113" s="1"/>
      <c r="P113">
        <v>35.359400000000001</v>
      </c>
      <c r="Q113">
        <v>6</v>
      </c>
      <c r="R113">
        <v>0</v>
      </c>
      <c r="S113" s="5">
        <v>0</v>
      </c>
      <c r="T113">
        <v>2</v>
      </c>
      <c r="U113">
        <v>2</v>
      </c>
      <c r="V113">
        <v>1</v>
      </c>
      <c r="W113" s="5">
        <v>1</v>
      </c>
      <c r="X113">
        <v>3.8</v>
      </c>
      <c r="Y113">
        <f t="shared" si="2"/>
        <v>1.9493588689617927</v>
      </c>
      <c r="Z113">
        <v>6</v>
      </c>
      <c r="AA113">
        <f t="shared" si="3"/>
        <v>2.4494897427831779</v>
      </c>
    </row>
    <row r="114" spans="1:27" x14ac:dyDescent="0.25">
      <c r="A114" s="1"/>
      <c r="B114" s="1"/>
      <c r="C114" s="1"/>
      <c r="P114">
        <v>36.934699999999999</v>
      </c>
      <c r="Q114">
        <v>7</v>
      </c>
      <c r="R114">
        <v>0</v>
      </c>
      <c r="S114" s="5">
        <v>0</v>
      </c>
      <c r="T114">
        <v>2</v>
      </c>
      <c r="U114">
        <v>2</v>
      </c>
      <c r="V114">
        <v>1</v>
      </c>
      <c r="W114" s="5">
        <v>1</v>
      </c>
      <c r="X114">
        <v>3.8</v>
      </c>
      <c r="Y114">
        <f t="shared" si="2"/>
        <v>1.9493588689617927</v>
      </c>
      <c r="Z114">
        <v>6</v>
      </c>
      <c r="AA114">
        <f t="shared" si="3"/>
        <v>2.4494897427831779</v>
      </c>
    </row>
    <row r="115" spans="1:27" x14ac:dyDescent="0.25">
      <c r="A115" s="1"/>
      <c r="B115" s="1"/>
      <c r="C115" s="1"/>
      <c r="P115">
        <v>36.934699999999999</v>
      </c>
      <c r="Q115">
        <v>7</v>
      </c>
      <c r="R115">
        <v>0</v>
      </c>
      <c r="S115" s="5">
        <v>0</v>
      </c>
      <c r="T115">
        <v>2</v>
      </c>
      <c r="U115">
        <v>2</v>
      </c>
      <c r="V115">
        <v>1</v>
      </c>
      <c r="W115" s="5">
        <v>1</v>
      </c>
      <c r="X115">
        <v>3.8</v>
      </c>
      <c r="Y115">
        <f t="shared" si="2"/>
        <v>1.9493588689617927</v>
      </c>
      <c r="Z115">
        <v>6</v>
      </c>
      <c r="AA115">
        <f t="shared" si="3"/>
        <v>2.4494897427831779</v>
      </c>
    </row>
    <row r="116" spans="1:27" x14ac:dyDescent="0.25">
      <c r="A116" s="1"/>
      <c r="B116" s="1"/>
      <c r="C116" s="1"/>
      <c r="P116">
        <v>35.359400000000001</v>
      </c>
      <c r="Q116">
        <v>6</v>
      </c>
      <c r="R116">
        <v>0</v>
      </c>
      <c r="S116" s="5">
        <v>0</v>
      </c>
      <c r="T116">
        <v>2</v>
      </c>
      <c r="U116">
        <v>2</v>
      </c>
      <c r="V116">
        <v>1</v>
      </c>
      <c r="W116" s="5">
        <v>1</v>
      </c>
      <c r="X116">
        <v>3.8</v>
      </c>
      <c r="Y116">
        <f t="shared" si="2"/>
        <v>1.9493588689617927</v>
      </c>
      <c r="Z116">
        <v>6</v>
      </c>
      <c r="AA116">
        <f t="shared" si="3"/>
        <v>2.4494897427831779</v>
      </c>
    </row>
    <row r="117" spans="1:27" x14ac:dyDescent="0.25">
      <c r="A117" s="1"/>
      <c r="B117" s="1"/>
      <c r="C117" s="1"/>
      <c r="P117">
        <v>33.848199999999999</v>
      </c>
      <c r="Q117">
        <v>7</v>
      </c>
      <c r="R117">
        <v>1</v>
      </c>
      <c r="S117" s="5">
        <v>0</v>
      </c>
      <c r="T117">
        <v>2</v>
      </c>
      <c r="U117">
        <v>2</v>
      </c>
      <c r="V117">
        <v>1</v>
      </c>
      <c r="W117" s="5">
        <v>1</v>
      </c>
      <c r="X117">
        <v>3.8</v>
      </c>
      <c r="Y117">
        <f t="shared" si="2"/>
        <v>1.9493588689617927</v>
      </c>
      <c r="Z117">
        <v>6</v>
      </c>
      <c r="AA117">
        <f t="shared" si="3"/>
        <v>2.4494897427831779</v>
      </c>
    </row>
    <row r="118" spans="1:27" x14ac:dyDescent="0.25">
      <c r="A118" s="1"/>
      <c r="B118" s="1"/>
      <c r="C118" s="1"/>
      <c r="P118">
        <v>33.164900000000003</v>
      </c>
      <c r="Q118">
        <v>6</v>
      </c>
      <c r="R118">
        <v>0</v>
      </c>
      <c r="S118" s="5">
        <v>0</v>
      </c>
      <c r="T118">
        <v>2</v>
      </c>
      <c r="U118">
        <v>2</v>
      </c>
      <c r="V118">
        <v>1</v>
      </c>
      <c r="W118" s="5">
        <v>1</v>
      </c>
      <c r="X118">
        <v>3.8</v>
      </c>
      <c r="Y118">
        <f t="shared" si="2"/>
        <v>1.9493588689617927</v>
      </c>
      <c r="Z118">
        <v>6</v>
      </c>
      <c r="AA118">
        <f t="shared" si="3"/>
        <v>2.4494897427831779</v>
      </c>
    </row>
    <row r="119" spans="1:27" x14ac:dyDescent="0.25">
      <c r="A119" s="1"/>
      <c r="B119" s="1"/>
      <c r="C119" s="1"/>
      <c r="P119">
        <v>34.255000000000003</v>
      </c>
      <c r="Q119">
        <v>7</v>
      </c>
      <c r="R119">
        <v>1</v>
      </c>
      <c r="S119" s="5">
        <v>0</v>
      </c>
      <c r="T119">
        <v>2</v>
      </c>
      <c r="U119">
        <v>2</v>
      </c>
      <c r="V119">
        <v>1</v>
      </c>
      <c r="W119" s="5">
        <v>1</v>
      </c>
      <c r="X119">
        <v>3.8</v>
      </c>
      <c r="Y119">
        <f t="shared" si="2"/>
        <v>1.9493588689617927</v>
      </c>
      <c r="Z119">
        <v>6</v>
      </c>
      <c r="AA119">
        <f t="shared" si="3"/>
        <v>2.4494897427831779</v>
      </c>
    </row>
    <row r="120" spans="1:27" x14ac:dyDescent="0.25">
      <c r="A120" s="1"/>
      <c r="B120" s="1"/>
      <c r="C120" s="1"/>
      <c r="P120">
        <v>33.235700000000001</v>
      </c>
      <c r="Q120">
        <v>6</v>
      </c>
      <c r="R120">
        <v>0</v>
      </c>
      <c r="S120" s="5">
        <v>0</v>
      </c>
      <c r="T120">
        <v>2</v>
      </c>
      <c r="U120">
        <v>2</v>
      </c>
      <c r="V120">
        <v>1</v>
      </c>
      <c r="W120" s="5">
        <v>1</v>
      </c>
      <c r="X120">
        <v>3.8</v>
      </c>
      <c r="Y120">
        <f t="shared" si="2"/>
        <v>1.9493588689617927</v>
      </c>
      <c r="Z120">
        <v>6</v>
      </c>
      <c r="AA120">
        <f t="shared" si="3"/>
        <v>2.4494897427831779</v>
      </c>
    </row>
    <row r="121" spans="1:27" x14ac:dyDescent="0.25">
      <c r="A121" s="1"/>
      <c r="B121" s="1"/>
      <c r="C121" s="1"/>
      <c r="P121">
        <v>33.848199999999999</v>
      </c>
      <c r="Q121">
        <v>7</v>
      </c>
      <c r="R121">
        <v>1</v>
      </c>
      <c r="S121" s="5">
        <v>0</v>
      </c>
      <c r="T121">
        <v>2</v>
      </c>
      <c r="U121">
        <v>2</v>
      </c>
      <c r="V121">
        <v>1</v>
      </c>
      <c r="W121" s="5">
        <v>1</v>
      </c>
      <c r="X121">
        <v>3.8</v>
      </c>
      <c r="Y121">
        <f t="shared" si="2"/>
        <v>1.9493588689617927</v>
      </c>
      <c r="Z121">
        <v>6</v>
      </c>
      <c r="AA121">
        <f t="shared" si="3"/>
        <v>2.4494897427831779</v>
      </c>
    </row>
    <row r="122" spans="1:27" x14ac:dyDescent="0.25">
      <c r="A122" s="1"/>
      <c r="B122" s="1"/>
      <c r="C122" s="1"/>
      <c r="P122">
        <v>34.255000000000003</v>
      </c>
      <c r="Q122">
        <v>7</v>
      </c>
      <c r="R122">
        <v>1</v>
      </c>
      <c r="S122" s="5">
        <v>0</v>
      </c>
      <c r="T122">
        <v>2</v>
      </c>
      <c r="U122">
        <v>2</v>
      </c>
      <c r="V122">
        <v>1</v>
      </c>
      <c r="W122" s="5">
        <v>1</v>
      </c>
      <c r="X122">
        <v>3.8</v>
      </c>
      <c r="Y122">
        <f t="shared" si="2"/>
        <v>1.9493588689617927</v>
      </c>
      <c r="Z122">
        <v>6</v>
      </c>
      <c r="AA122">
        <f t="shared" si="3"/>
        <v>2.4494897427831779</v>
      </c>
    </row>
    <row r="123" spans="1:27" x14ac:dyDescent="0.25">
      <c r="A123" s="1"/>
      <c r="B123" s="1"/>
      <c r="C123" s="1"/>
      <c r="P123">
        <v>39.726700000000001</v>
      </c>
      <c r="Q123">
        <v>6</v>
      </c>
      <c r="R123">
        <v>0</v>
      </c>
      <c r="S123" s="5">
        <v>0</v>
      </c>
      <c r="T123">
        <v>2</v>
      </c>
      <c r="U123">
        <v>2</v>
      </c>
      <c r="V123">
        <v>1</v>
      </c>
      <c r="W123" s="5">
        <v>0</v>
      </c>
      <c r="X123">
        <v>2.5</v>
      </c>
      <c r="Y123">
        <f t="shared" si="2"/>
        <v>1.5811388300841898</v>
      </c>
      <c r="Z123">
        <v>5</v>
      </c>
      <c r="AA123">
        <f t="shared" si="3"/>
        <v>2.2360679774997898</v>
      </c>
    </row>
    <row r="124" spans="1:27" x14ac:dyDescent="0.25">
      <c r="A124" s="1"/>
      <c r="B124" s="1"/>
      <c r="C124" s="1"/>
      <c r="P124">
        <v>26.620799999999999</v>
      </c>
      <c r="Q124">
        <v>6</v>
      </c>
      <c r="R124">
        <v>1</v>
      </c>
      <c r="S124" s="5">
        <v>0</v>
      </c>
      <c r="T124">
        <v>2</v>
      </c>
      <c r="U124">
        <v>2</v>
      </c>
      <c r="V124">
        <v>0</v>
      </c>
      <c r="W124" s="5">
        <v>0</v>
      </c>
      <c r="X124">
        <v>5.9</v>
      </c>
      <c r="Y124">
        <f t="shared" si="2"/>
        <v>2.4289915602982237</v>
      </c>
      <c r="Z124">
        <v>12</v>
      </c>
      <c r="AA124">
        <f t="shared" si="3"/>
        <v>3.4641016151377544</v>
      </c>
    </row>
    <row r="125" spans="1:27" x14ac:dyDescent="0.25">
      <c r="A125" s="1"/>
      <c r="B125" s="1"/>
      <c r="C125" s="1"/>
      <c r="P125">
        <v>42.774299999999997</v>
      </c>
      <c r="Q125">
        <v>1</v>
      </c>
      <c r="R125">
        <v>0</v>
      </c>
      <c r="S125" s="5">
        <v>0</v>
      </c>
      <c r="T125">
        <v>2</v>
      </c>
      <c r="U125">
        <v>2</v>
      </c>
      <c r="V125">
        <v>1</v>
      </c>
      <c r="W125" s="5">
        <v>1</v>
      </c>
      <c r="X125">
        <v>2</v>
      </c>
      <c r="Y125">
        <f t="shared" si="2"/>
        <v>1.4142135623730951</v>
      </c>
      <c r="Z125">
        <v>4</v>
      </c>
      <c r="AA125">
        <f t="shared" si="3"/>
        <v>2</v>
      </c>
    </row>
    <row r="126" spans="1:27" x14ac:dyDescent="0.25">
      <c r="A126" s="1"/>
      <c r="B126" s="1"/>
      <c r="C126" s="1"/>
      <c r="P126">
        <v>37</v>
      </c>
      <c r="Q126">
        <v>6</v>
      </c>
      <c r="R126">
        <v>1</v>
      </c>
      <c r="S126" s="5">
        <v>0</v>
      </c>
      <c r="T126">
        <v>2</v>
      </c>
      <c r="U126">
        <v>2</v>
      </c>
      <c r="V126">
        <v>1</v>
      </c>
      <c r="W126" s="5">
        <v>1</v>
      </c>
      <c r="X126">
        <v>2</v>
      </c>
      <c r="Y126">
        <f t="shared" si="2"/>
        <v>1.4142135623730951</v>
      </c>
      <c r="Z126">
        <v>4</v>
      </c>
      <c r="AA126">
        <f t="shared" si="3"/>
        <v>2</v>
      </c>
    </row>
    <row r="127" spans="1:27" x14ac:dyDescent="0.25">
      <c r="A127" s="1"/>
      <c r="B127" s="1"/>
      <c r="C127" s="1"/>
      <c r="P127">
        <v>37.798900000000003</v>
      </c>
      <c r="Q127">
        <v>6</v>
      </c>
      <c r="R127">
        <v>1</v>
      </c>
      <c r="S127" s="5">
        <v>0</v>
      </c>
      <c r="T127">
        <v>2</v>
      </c>
      <c r="U127">
        <v>2</v>
      </c>
      <c r="V127">
        <v>1</v>
      </c>
      <c r="W127" s="5">
        <v>1</v>
      </c>
      <c r="X127">
        <v>2</v>
      </c>
      <c r="Y127">
        <f t="shared" si="2"/>
        <v>1.4142135623730951</v>
      </c>
      <c r="Z127">
        <v>4</v>
      </c>
      <c r="AA127">
        <f t="shared" si="3"/>
        <v>2</v>
      </c>
    </row>
    <row r="128" spans="1:27" x14ac:dyDescent="0.25">
      <c r="A128" s="1"/>
      <c r="B128" s="1"/>
      <c r="C128" s="1"/>
      <c r="P128">
        <v>42.575000000000003</v>
      </c>
      <c r="Q128">
        <v>6</v>
      </c>
      <c r="R128">
        <v>1</v>
      </c>
      <c r="S128" s="5">
        <v>0</v>
      </c>
      <c r="T128">
        <v>2</v>
      </c>
      <c r="U128">
        <v>2</v>
      </c>
      <c r="V128">
        <v>1</v>
      </c>
      <c r="W128" s="5">
        <v>1</v>
      </c>
      <c r="X128">
        <v>2</v>
      </c>
      <c r="Y128">
        <f t="shared" si="2"/>
        <v>1.4142135623730951</v>
      </c>
      <c r="Z128">
        <v>4</v>
      </c>
      <c r="AA128">
        <f t="shared" si="3"/>
        <v>2</v>
      </c>
    </row>
    <row r="129" spans="1:27" x14ac:dyDescent="0.25">
      <c r="A129" s="1"/>
      <c r="B129" s="1"/>
      <c r="C129" s="1"/>
      <c r="P129">
        <v>36.200000000000003</v>
      </c>
      <c r="Q129">
        <v>6</v>
      </c>
      <c r="R129">
        <v>0</v>
      </c>
      <c r="S129" s="5">
        <v>0</v>
      </c>
      <c r="T129">
        <v>2</v>
      </c>
      <c r="U129">
        <v>2</v>
      </c>
      <c r="V129">
        <v>1</v>
      </c>
      <c r="W129" s="5">
        <v>1</v>
      </c>
      <c r="X129">
        <v>3.2</v>
      </c>
      <c r="Y129">
        <f t="shared" si="2"/>
        <v>1.7888543819998317</v>
      </c>
      <c r="Z129">
        <v>6</v>
      </c>
      <c r="AA129">
        <f t="shared" si="3"/>
        <v>2.4494897427831779</v>
      </c>
    </row>
    <row r="130" spans="1:27" x14ac:dyDescent="0.25">
      <c r="A130" s="1"/>
      <c r="B130" s="1"/>
      <c r="C130" s="1"/>
      <c r="P130">
        <v>31</v>
      </c>
      <c r="Q130">
        <v>6</v>
      </c>
      <c r="R130">
        <v>1</v>
      </c>
      <c r="S130" s="5">
        <v>0</v>
      </c>
      <c r="T130">
        <v>2</v>
      </c>
      <c r="U130">
        <v>2</v>
      </c>
      <c r="V130">
        <v>1</v>
      </c>
      <c r="W130" s="5">
        <v>0</v>
      </c>
      <c r="X130">
        <v>4.2</v>
      </c>
      <c r="Y130">
        <f t="shared" si="2"/>
        <v>2.0493901531919199</v>
      </c>
      <c r="Z130">
        <v>8</v>
      </c>
      <c r="AA130">
        <f t="shared" si="3"/>
        <v>2.8284271247461903</v>
      </c>
    </row>
    <row r="131" spans="1:27" x14ac:dyDescent="0.25">
      <c r="A131" s="1"/>
      <c r="B131" s="1"/>
      <c r="C131" s="1"/>
      <c r="P131">
        <v>29.3</v>
      </c>
      <c r="Q131">
        <v>6</v>
      </c>
      <c r="R131">
        <v>0</v>
      </c>
      <c r="S131" s="5">
        <v>0</v>
      </c>
      <c r="T131">
        <v>2</v>
      </c>
      <c r="U131">
        <v>2</v>
      </c>
      <c r="V131">
        <v>1</v>
      </c>
      <c r="W131" s="5">
        <v>0</v>
      </c>
      <c r="X131">
        <v>4.2</v>
      </c>
      <c r="Y131">
        <f t="shared" si="2"/>
        <v>2.0493901531919199</v>
      </c>
      <c r="Z131">
        <v>8</v>
      </c>
      <c r="AA131">
        <f t="shared" si="3"/>
        <v>2.8284271247461903</v>
      </c>
    </row>
    <row r="132" spans="1:27" x14ac:dyDescent="0.25">
      <c r="A132" s="1"/>
      <c r="B132" s="1"/>
      <c r="C132" s="1"/>
      <c r="P132">
        <v>34</v>
      </c>
      <c r="Q132">
        <v>7</v>
      </c>
      <c r="R132">
        <v>0</v>
      </c>
      <c r="S132" s="5">
        <v>0</v>
      </c>
      <c r="T132">
        <v>2</v>
      </c>
      <c r="U132">
        <v>2</v>
      </c>
      <c r="V132">
        <v>1</v>
      </c>
      <c r="W132" s="5">
        <v>0</v>
      </c>
      <c r="X132">
        <v>3</v>
      </c>
      <c r="Y132">
        <f t="shared" si="2"/>
        <v>1.7320508075688772</v>
      </c>
      <c r="Z132">
        <v>6</v>
      </c>
      <c r="AA132">
        <f t="shared" si="3"/>
        <v>2.4494897427831779</v>
      </c>
    </row>
    <row r="133" spans="1:27" x14ac:dyDescent="0.25">
      <c r="A133" s="1"/>
      <c r="B133" s="1"/>
      <c r="C133" s="1"/>
      <c r="P133">
        <v>39.7256</v>
      </c>
      <c r="Q133">
        <v>6</v>
      </c>
      <c r="R133">
        <v>0</v>
      </c>
      <c r="S133" s="5">
        <v>0</v>
      </c>
      <c r="T133">
        <v>2</v>
      </c>
      <c r="U133">
        <v>2</v>
      </c>
      <c r="V133">
        <v>1</v>
      </c>
      <c r="W133" s="5">
        <v>0</v>
      </c>
      <c r="X133">
        <v>2</v>
      </c>
      <c r="Y133">
        <f t="shared" si="2"/>
        <v>1.4142135623730951</v>
      </c>
      <c r="Z133">
        <v>4</v>
      </c>
      <c r="AA133">
        <f t="shared" si="3"/>
        <v>2</v>
      </c>
    </row>
    <row r="134" spans="1:27" x14ac:dyDescent="0.25">
      <c r="A134" s="1"/>
      <c r="B134" s="1"/>
      <c r="C134" s="1"/>
      <c r="P134">
        <v>23.2715</v>
      </c>
      <c r="Q134">
        <v>6</v>
      </c>
      <c r="R134">
        <v>1</v>
      </c>
      <c r="S134" s="5">
        <v>0</v>
      </c>
      <c r="T134">
        <v>2</v>
      </c>
      <c r="U134">
        <v>2</v>
      </c>
      <c r="V134">
        <v>1</v>
      </c>
      <c r="W134" s="5">
        <v>0</v>
      </c>
      <c r="X134">
        <v>6</v>
      </c>
      <c r="Y134">
        <f t="shared" si="2"/>
        <v>2.4494897427831779</v>
      </c>
      <c r="Z134">
        <v>12</v>
      </c>
      <c r="AA134">
        <f t="shared" si="3"/>
        <v>3.4641016151377544</v>
      </c>
    </row>
    <row r="135" spans="1:27" x14ac:dyDescent="0.25">
      <c r="A135" s="1"/>
      <c r="B135" s="1"/>
      <c r="C135" s="1"/>
      <c r="P135">
        <v>38.169600000000003</v>
      </c>
      <c r="Q135">
        <v>6</v>
      </c>
      <c r="R135">
        <v>1</v>
      </c>
      <c r="S135" s="5">
        <v>0</v>
      </c>
      <c r="T135">
        <v>2</v>
      </c>
      <c r="U135">
        <v>2</v>
      </c>
      <c r="V135">
        <v>1</v>
      </c>
      <c r="W135" s="5">
        <v>1</v>
      </c>
      <c r="X135">
        <v>3</v>
      </c>
      <c r="Y135">
        <f t="shared" si="2"/>
        <v>1.7320508075688772</v>
      </c>
      <c r="Z135">
        <v>6</v>
      </c>
      <c r="AA135">
        <f t="shared" si="3"/>
        <v>2.4494897427831779</v>
      </c>
    </row>
    <row r="136" spans="1:27" x14ac:dyDescent="0.25">
      <c r="A136" s="1"/>
      <c r="B136" s="1"/>
      <c r="C136" s="1"/>
      <c r="P136">
        <v>38.7896</v>
      </c>
      <c r="Q136">
        <v>6</v>
      </c>
      <c r="R136">
        <v>0</v>
      </c>
      <c r="S136" s="5">
        <v>0</v>
      </c>
      <c r="T136">
        <v>2</v>
      </c>
      <c r="U136">
        <v>2</v>
      </c>
      <c r="V136">
        <v>1</v>
      </c>
      <c r="W136" s="5">
        <v>1</v>
      </c>
      <c r="X136">
        <v>3</v>
      </c>
      <c r="Y136">
        <f t="shared" ref="Y136:Y199" si="4">SQRT(X136:X1242)</f>
        <v>1.7320508075688772</v>
      </c>
      <c r="Z136">
        <v>6</v>
      </c>
      <c r="AA136">
        <f t="shared" ref="AA136:AA199" si="5">SQRT(Z136:Z1242)</f>
        <v>2.4494897427831779</v>
      </c>
    </row>
    <row r="137" spans="1:27" x14ac:dyDescent="0.25">
      <c r="A137" s="1"/>
      <c r="B137" s="1"/>
      <c r="C137" s="1"/>
      <c r="P137">
        <v>39.710299999999997</v>
      </c>
      <c r="Q137">
        <v>6</v>
      </c>
      <c r="R137">
        <v>1</v>
      </c>
      <c r="S137" s="5">
        <v>0</v>
      </c>
      <c r="T137">
        <v>2</v>
      </c>
      <c r="U137">
        <v>2</v>
      </c>
      <c r="V137">
        <v>1</v>
      </c>
      <c r="W137" s="5">
        <v>1</v>
      </c>
      <c r="X137">
        <v>3</v>
      </c>
      <c r="Y137">
        <f t="shared" si="4"/>
        <v>1.7320508075688772</v>
      </c>
      <c r="Z137">
        <v>6</v>
      </c>
      <c r="AA137">
        <f t="shared" si="5"/>
        <v>2.4494897427831779</v>
      </c>
    </row>
    <row r="138" spans="1:27" x14ac:dyDescent="0.25">
      <c r="A138" s="1"/>
      <c r="B138" s="1"/>
      <c r="C138" s="1"/>
      <c r="P138">
        <v>38.7896</v>
      </c>
      <c r="Q138">
        <v>6</v>
      </c>
      <c r="R138">
        <v>0</v>
      </c>
      <c r="S138" s="5">
        <v>0</v>
      </c>
      <c r="T138">
        <v>2</v>
      </c>
      <c r="U138">
        <v>2</v>
      </c>
      <c r="V138">
        <v>1</v>
      </c>
      <c r="W138" s="5">
        <v>1</v>
      </c>
      <c r="X138">
        <v>3</v>
      </c>
      <c r="Y138">
        <f t="shared" si="4"/>
        <v>1.7320508075688772</v>
      </c>
      <c r="Z138">
        <v>6</v>
      </c>
      <c r="AA138">
        <f t="shared" si="5"/>
        <v>2.4494897427831779</v>
      </c>
    </row>
    <row r="139" spans="1:27" x14ac:dyDescent="0.25">
      <c r="A139" s="1"/>
      <c r="B139" s="1"/>
      <c r="C139" s="1"/>
      <c r="P139">
        <v>35.5</v>
      </c>
      <c r="Q139">
        <v>6</v>
      </c>
      <c r="R139">
        <v>1</v>
      </c>
      <c r="S139" s="5">
        <v>0</v>
      </c>
      <c r="T139">
        <v>2</v>
      </c>
      <c r="U139">
        <v>2</v>
      </c>
      <c r="V139">
        <v>1</v>
      </c>
      <c r="W139" s="5">
        <v>0</v>
      </c>
      <c r="X139">
        <v>3</v>
      </c>
      <c r="Y139">
        <f t="shared" si="4"/>
        <v>1.7320508075688772</v>
      </c>
      <c r="Z139">
        <v>6</v>
      </c>
      <c r="AA139">
        <f t="shared" si="5"/>
        <v>2.4494897427831779</v>
      </c>
    </row>
    <row r="140" spans="1:27" x14ac:dyDescent="0.25">
      <c r="A140" s="1"/>
      <c r="B140" s="1"/>
      <c r="C140" s="1"/>
      <c r="P140">
        <v>35.267800000000001</v>
      </c>
      <c r="Q140">
        <v>6</v>
      </c>
      <c r="R140">
        <v>0</v>
      </c>
      <c r="S140" s="5">
        <v>0</v>
      </c>
      <c r="T140">
        <v>2</v>
      </c>
      <c r="U140">
        <v>2</v>
      </c>
      <c r="V140">
        <v>1</v>
      </c>
      <c r="W140" s="5">
        <v>0</v>
      </c>
      <c r="X140">
        <v>3</v>
      </c>
      <c r="Y140">
        <f t="shared" si="4"/>
        <v>1.7320508075688772</v>
      </c>
      <c r="Z140">
        <v>6</v>
      </c>
      <c r="AA140">
        <f t="shared" si="5"/>
        <v>2.4494897427831779</v>
      </c>
    </row>
    <row r="141" spans="1:27" x14ac:dyDescent="0.25">
      <c r="A141" s="1"/>
      <c r="B141" s="1"/>
      <c r="C141" s="1"/>
      <c r="P141">
        <v>36.154800000000002</v>
      </c>
      <c r="Q141">
        <v>6</v>
      </c>
      <c r="R141">
        <v>1</v>
      </c>
      <c r="S141" s="5">
        <v>0</v>
      </c>
      <c r="T141">
        <v>2</v>
      </c>
      <c r="U141">
        <v>2</v>
      </c>
      <c r="V141">
        <v>1</v>
      </c>
      <c r="W141" s="5">
        <v>0</v>
      </c>
      <c r="X141">
        <v>3</v>
      </c>
      <c r="Y141">
        <f t="shared" si="4"/>
        <v>1.7320508075688772</v>
      </c>
      <c r="Z141">
        <v>6</v>
      </c>
      <c r="AA141">
        <f t="shared" si="5"/>
        <v>2.4494897427831779</v>
      </c>
    </row>
    <row r="142" spans="1:27" x14ac:dyDescent="0.25">
      <c r="A142" s="1"/>
      <c r="B142" s="1"/>
      <c r="C142" s="1"/>
      <c r="P142">
        <v>35.708100000000002</v>
      </c>
      <c r="Q142">
        <v>6</v>
      </c>
      <c r="R142">
        <v>0</v>
      </c>
      <c r="S142" s="5">
        <v>0</v>
      </c>
      <c r="T142">
        <v>2</v>
      </c>
      <c r="U142">
        <v>2</v>
      </c>
      <c r="V142">
        <v>1</v>
      </c>
      <c r="W142" s="5">
        <v>0</v>
      </c>
      <c r="X142">
        <v>3</v>
      </c>
      <c r="Y142">
        <f t="shared" si="4"/>
        <v>1.7320508075688772</v>
      </c>
      <c r="Z142">
        <v>6</v>
      </c>
      <c r="AA142">
        <f t="shared" si="5"/>
        <v>2.4494897427831779</v>
      </c>
    </row>
    <row r="143" spans="1:27" x14ac:dyDescent="0.25">
      <c r="A143" s="1"/>
      <c r="B143" s="1"/>
      <c r="C143" s="1"/>
      <c r="P143">
        <v>39.710299999999997</v>
      </c>
      <c r="Q143">
        <v>6</v>
      </c>
      <c r="R143">
        <v>1</v>
      </c>
      <c r="S143" s="5">
        <v>0</v>
      </c>
      <c r="T143">
        <v>2</v>
      </c>
      <c r="U143">
        <v>2</v>
      </c>
      <c r="V143">
        <v>1</v>
      </c>
      <c r="W143" s="5">
        <v>1</v>
      </c>
      <c r="X143">
        <v>3</v>
      </c>
      <c r="Y143">
        <f t="shared" si="4"/>
        <v>1.7320508075688772</v>
      </c>
      <c r="Z143">
        <v>6</v>
      </c>
      <c r="AA143">
        <f t="shared" si="5"/>
        <v>2.4494897427831779</v>
      </c>
    </row>
    <row r="144" spans="1:27" x14ac:dyDescent="0.25">
      <c r="A144" s="1"/>
      <c r="B144" s="1"/>
      <c r="C144" s="1"/>
      <c r="P144">
        <v>38.7896</v>
      </c>
      <c r="Q144">
        <v>6</v>
      </c>
      <c r="R144">
        <v>0</v>
      </c>
      <c r="S144" s="5">
        <v>0</v>
      </c>
      <c r="T144">
        <v>2</v>
      </c>
      <c r="U144">
        <v>2</v>
      </c>
      <c r="V144">
        <v>1</v>
      </c>
      <c r="W144" s="5">
        <v>1</v>
      </c>
      <c r="X144">
        <v>3</v>
      </c>
      <c r="Y144">
        <f t="shared" si="4"/>
        <v>1.7320508075688772</v>
      </c>
      <c r="Z144">
        <v>6</v>
      </c>
      <c r="AA144">
        <f t="shared" si="5"/>
        <v>2.4494897427831779</v>
      </c>
    </row>
    <row r="145" spans="1:27" x14ac:dyDescent="0.25">
      <c r="A145" s="1"/>
      <c r="B145" s="1"/>
      <c r="C145" s="1"/>
      <c r="P145">
        <v>38.169600000000003</v>
      </c>
      <c r="Q145">
        <v>6</v>
      </c>
      <c r="R145">
        <v>1</v>
      </c>
      <c r="S145" s="5">
        <v>0</v>
      </c>
      <c r="T145">
        <v>2</v>
      </c>
      <c r="U145">
        <v>2</v>
      </c>
      <c r="V145">
        <v>1</v>
      </c>
      <c r="W145" s="5">
        <v>1</v>
      </c>
      <c r="X145">
        <v>3</v>
      </c>
      <c r="Y145">
        <f t="shared" si="4"/>
        <v>1.7320508075688772</v>
      </c>
      <c r="Z145">
        <v>6</v>
      </c>
      <c r="AA145">
        <f t="shared" si="5"/>
        <v>2.4494897427831779</v>
      </c>
    </row>
    <row r="146" spans="1:27" x14ac:dyDescent="0.25">
      <c r="A146" s="1"/>
      <c r="B146" s="1"/>
      <c r="C146" s="1"/>
      <c r="P146">
        <v>36.798000000000002</v>
      </c>
      <c r="Q146">
        <v>6</v>
      </c>
      <c r="R146">
        <v>1</v>
      </c>
      <c r="S146" s="5">
        <v>0</v>
      </c>
      <c r="T146">
        <v>2</v>
      </c>
      <c r="U146">
        <v>2</v>
      </c>
      <c r="V146">
        <v>1</v>
      </c>
      <c r="W146" s="5">
        <v>1</v>
      </c>
      <c r="X146">
        <v>3</v>
      </c>
      <c r="Y146">
        <f t="shared" si="4"/>
        <v>1.7320508075688772</v>
      </c>
      <c r="Z146">
        <v>6</v>
      </c>
      <c r="AA146">
        <f t="shared" si="5"/>
        <v>2.4494897427831779</v>
      </c>
    </row>
    <row r="147" spans="1:27" x14ac:dyDescent="0.25">
      <c r="A147" s="1"/>
      <c r="B147" s="1"/>
      <c r="C147" s="1"/>
      <c r="P147">
        <v>35.540399999999998</v>
      </c>
      <c r="Q147">
        <v>6</v>
      </c>
      <c r="R147">
        <v>1</v>
      </c>
      <c r="S147" s="5">
        <v>0</v>
      </c>
      <c r="T147">
        <v>2</v>
      </c>
      <c r="U147">
        <v>2</v>
      </c>
      <c r="V147">
        <v>1</v>
      </c>
      <c r="W147" s="5">
        <v>1</v>
      </c>
      <c r="X147">
        <v>3</v>
      </c>
      <c r="Y147">
        <f t="shared" si="4"/>
        <v>1.7320508075688772</v>
      </c>
      <c r="Z147">
        <v>6</v>
      </c>
      <c r="AA147">
        <f t="shared" si="5"/>
        <v>2.4494897427831779</v>
      </c>
    </row>
    <row r="148" spans="1:27" x14ac:dyDescent="0.25">
      <c r="A148" s="1"/>
      <c r="B148" s="1"/>
      <c r="C148" s="1"/>
      <c r="P148">
        <v>35.460599999999999</v>
      </c>
      <c r="Q148">
        <v>6</v>
      </c>
      <c r="R148">
        <v>0</v>
      </c>
      <c r="S148" s="5">
        <v>0</v>
      </c>
      <c r="T148">
        <v>2</v>
      </c>
      <c r="U148">
        <v>2</v>
      </c>
      <c r="V148">
        <v>1</v>
      </c>
      <c r="W148" s="5">
        <v>1</v>
      </c>
      <c r="X148">
        <v>3</v>
      </c>
      <c r="Y148">
        <f t="shared" si="4"/>
        <v>1.7320508075688772</v>
      </c>
      <c r="Z148">
        <v>6</v>
      </c>
      <c r="AA148">
        <f t="shared" si="5"/>
        <v>2.4494897427831779</v>
      </c>
    </row>
    <row r="149" spans="1:27" x14ac:dyDescent="0.25">
      <c r="A149" s="1"/>
      <c r="B149" s="1"/>
      <c r="C149" s="1"/>
      <c r="P149">
        <v>36.154800000000002</v>
      </c>
      <c r="Q149">
        <v>6</v>
      </c>
      <c r="R149">
        <v>1</v>
      </c>
      <c r="S149" s="5">
        <v>0</v>
      </c>
      <c r="T149">
        <v>2</v>
      </c>
      <c r="U149">
        <v>2</v>
      </c>
      <c r="V149">
        <v>1</v>
      </c>
      <c r="W149" s="5">
        <v>0</v>
      </c>
      <c r="X149">
        <v>3</v>
      </c>
      <c r="Y149">
        <f t="shared" si="4"/>
        <v>1.7320508075688772</v>
      </c>
      <c r="Z149">
        <v>6</v>
      </c>
      <c r="AA149">
        <f t="shared" si="5"/>
        <v>2.4494897427831779</v>
      </c>
    </row>
    <row r="150" spans="1:27" x14ac:dyDescent="0.25">
      <c r="A150" s="1"/>
      <c r="B150" s="1"/>
      <c r="C150" s="1"/>
      <c r="P150">
        <v>35.708100000000002</v>
      </c>
      <c r="Q150">
        <v>6</v>
      </c>
      <c r="R150">
        <v>0</v>
      </c>
      <c r="S150" s="5">
        <v>0</v>
      </c>
      <c r="T150">
        <v>2</v>
      </c>
      <c r="U150">
        <v>2</v>
      </c>
      <c r="V150">
        <v>1</v>
      </c>
      <c r="W150" s="5">
        <v>0</v>
      </c>
      <c r="X150">
        <v>3</v>
      </c>
      <c r="Y150">
        <f t="shared" si="4"/>
        <v>1.7320508075688772</v>
      </c>
      <c r="Z150">
        <v>6</v>
      </c>
      <c r="AA150">
        <f t="shared" si="5"/>
        <v>2.4494897427831779</v>
      </c>
    </row>
    <row r="151" spans="1:27" x14ac:dyDescent="0.25">
      <c r="A151" s="1"/>
      <c r="B151" s="1"/>
      <c r="C151" s="1"/>
      <c r="P151">
        <v>36.154800000000002</v>
      </c>
      <c r="Q151">
        <v>6</v>
      </c>
      <c r="R151">
        <v>1</v>
      </c>
      <c r="S151" s="5">
        <v>0</v>
      </c>
      <c r="T151">
        <v>2</v>
      </c>
      <c r="U151">
        <v>2</v>
      </c>
      <c r="V151">
        <v>1</v>
      </c>
      <c r="W151" s="5">
        <v>0</v>
      </c>
      <c r="X151">
        <v>3</v>
      </c>
      <c r="Y151">
        <f t="shared" si="4"/>
        <v>1.7320508075688772</v>
      </c>
      <c r="Z151">
        <v>6</v>
      </c>
      <c r="AA151">
        <f t="shared" si="5"/>
        <v>2.4494897427831779</v>
      </c>
    </row>
    <row r="152" spans="1:27" x14ac:dyDescent="0.25">
      <c r="A152" s="1"/>
      <c r="B152" s="1"/>
      <c r="C152" s="1"/>
      <c r="P152">
        <v>35.708100000000002</v>
      </c>
      <c r="Q152">
        <v>6</v>
      </c>
      <c r="R152">
        <v>0</v>
      </c>
      <c r="S152" s="5">
        <v>0</v>
      </c>
      <c r="T152">
        <v>2</v>
      </c>
      <c r="U152">
        <v>2</v>
      </c>
      <c r="V152">
        <v>1</v>
      </c>
      <c r="W152" s="5">
        <v>0</v>
      </c>
      <c r="X152">
        <v>3</v>
      </c>
      <c r="Y152">
        <f t="shared" si="4"/>
        <v>1.7320508075688772</v>
      </c>
      <c r="Z152">
        <v>6</v>
      </c>
      <c r="AA152">
        <f t="shared" si="5"/>
        <v>2.4494897427831779</v>
      </c>
    </row>
    <row r="153" spans="1:27" x14ac:dyDescent="0.25">
      <c r="A153" s="1"/>
      <c r="B153" s="1"/>
      <c r="C153" s="1"/>
      <c r="P153">
        <v>34.7288</v>
      </c>
      <c r="Q153">
        <v>6</v>
      </c>
      <c r="R153">
        <v>1</v>
      </c>
      <c r="S153" s="5">
        <v>0</v>
      </c>
      <c r="T153">
        <v>2</v>
      </c>
      <c r="U153">
        <v>2</v>
      </c>
      <c r="V153">
        <v>1</v>
      </c>
      <c r="W153" s="5">
        <v>0</v>
      </c>
      <c r="X153">
        <v>3</v>
      </c>
      <c r="Y153">
        <f t="shared" si="4"/>
        <v>1.7320508075688772</v>
      </c>
      <c r="Z153">
        <v>6</v>
      </c>
      <c r="AA153">
        <f t="shared" si="5"/>
        <v>2.4494897427831779</v>
      </c>
    </row>
    <row r="154" spans="1:27" x14ac:dyDescent="0.25">
      <c r="A154" s="1"/>
      <c r="B154" s="1"/>
      <c r="C154" s="1"/>
      <c r="P154">
        <v>34.285299999999999</v>
      </c>
      <c r="Q154">
        <v>6</v>
      </c>
      <c r="R154">
        <v>1</v>
      </c>
      <c r="S154" s="5">
        <v>0</v>
      </c>
      <c r="T154">
        <v>2</v>
      </c>
      <c r="U154">
        <v>2</v>
      </c>
      <c r="V154">
        <v>1</v>
      </c>
      <c r="W154" s="5">
        <v>0</v>
      </c>
      <c r="X154">
        <v>3</v>
      </c>
      <c r="Y154">
        <f t="shared" si="4"/>
        <v>1.7320508075688772</v>
      </c>
      <c r="Z154">
        <v>6</v>
      </c>
      <c r="AA154">
        <f t="shared" si="5"/>
        <v>2.4494897427831779</v>
      </c>
    </row>
    <row r="155" spans="1:27" x14ac:dyDescent="0.25">
      <c r="A155" s="1"/>
      <c r="B155" s="1"/>
      <c r="C155" s="1"/>
      <c r="P155">
        <v>30.537500000000001</v>
      </c>
      <c r="Q155">
        <v>6</v>
      </c>
      <c r="R155">
        <v>1</v>
      </c>
      <c r="S155" s="5">
        <v>0</v>
      </c>
      <c r="T155">
        <v>2</v>
      </c>
      <c r="U155">
        <v>2</v>
      </c>
      <c r="V155">
        <v>1</v>
      </c>
      <c r="W155" s="5">
        <v>1</v>
      </c>
      <c r="X155">
        <v>4.8</v>
      </c>
      <c r="Y155">
        <f t="shared" si="4"/>
        <v>2.1908902300206643</v>
      </c>
      <c r="Z155">
        <v>8</v>
      </c>
      <c r="AA155">
        <f t="shared" si="5"/>
        <v>2.8284271247461903</v>
      </c>
    </row>
    <row r="156" spans="1:27" x14ac:dyDescent="0.25">
      <c r="A156" s="1"/>
      <c r="B156" s="1"/>
      <c r="C156" s="1"/>
      <c r="P156">
        <v>31.374700000000001</v>
      </c>
      <c r="Q156">
        <v>6</v>
      </c>
      <c r="R156">
        <v>1</v>
      </c>
      <c r="S156" s="5">
        <v>0</v>
      </c>
      <c r="T156">
        <v>2</v>
      </c>
      <c r="U156">
        <v>2</v>
      </c>
      <c r="V156">
        <v>1</v>
      </c>
      <c r="W156" s="5">
        <v>1</v>
      </c>
      <c r="X156">
        <v>4.8</v>
      </c>
      <c r="Y156">
        <f t="shared" si="4"/>
        <v>2.1908902300206643</v>
      </c>
      <c r="Z156">
        <v>8</v>
      </c>
      <c r="AA156">
        <f t="shared" si="5"/>
        <v>2.8284271247461903</v>
      </c>
    </row>
    <row r="157" spans="1:27" x14ac:dyDescent="0.25">
      <c r="A157" s="1"/>
      <c r="B157" s="1"/>
      <c r="C157" s="1"/>
      <c r="P157">
        <v>28.8</v>
      </c>
      <c r="Q157">
        <v>6</v>
      </c>
      <c r="R157">
        <v>1</v>
      </c>
      <c r="S157" s="5">
        <v>0</v>
      </c>
      <c r="T157">
        <v>2</v>
      </c>
      <c r="U157">
        <v>2</v>
      </c>
      <c r="V157">
        <v>1</v>
      </c>
      <c r="W157" s="5">
        <v>1</v>
      </c>
      <c r="X157">
        <v>4.8</v>
      </c>
      <c r="Y157">
        <f t="shared" si="4"/>
        <v>2.1908902300206643</v>
      </c>
      <c r="Z157">
        <v>8</v>
      </c>
      <c r="AA157">
        <f t="shared" si="5"/>
        <v>2.8284271247461903</v>
      </c>
    </row>
    <row r="158" spans="1:27" x14ac:dyDescent="0.25">
      <c r="A158" s="1"/>
      <c r="B158" s="1"/>
      <c r="C158" s="1"/>
      <c r="P158">
        <v>31.8</v>
      </c>
      <c r="Q158">
        <v>6</v>
      </c>
      <c r="R158">
        <v>1</v>
      </c>
      <c r="S158" s="5">
        <v>0</v>
      </c>
      <c r="T158">
        <v>2</v>
      </c>
      <c r="U158">
        <v>2</v>
      </c>
      <c r="V158">
        <v>1</v>
      </c>
      <c r="W158" s="5">
        <v>1</v>
      </c>
      <c r="X158">
        <v>4.8</v>
      </c>
      <c r="Y158">
        <f t="shared" si="4"/>
        <v>2.1908902300206643</v>
      </c>
      <c r="Z158">
        <v>8</v>
      </c>
      <c r="AA158">
        <f t="shared" si="5"/>
        <v>2.8284271247461903</v>
      </c>
    </row>
    <row r="159" spans="1:27" x14ac:dyDescent="0.25">
      <c r="A159" s="1"/>
      <c r="B159" s="1"/>
      <c r="C159" s="1"/>
      <c r="P159">
        <v>27.3704</v>
      </c>
      <c r="Q159">
        <v>7</v>
      </c>
      <c r="R159">
        <v>1</v>
      </c>
      <c r="S159" s="5">
        <v>0</v>
      </c>
      <c r="T159">
        <v>2</v>
      </c>
      <c r="U159">
        <v>2</v>
      </c>
      <c r="V159">
        <v>1</v>
      </c>
      <c r="W159" s="5">
        <v>0</v>
      </c>
      <c r="X159">
        <v>4</v>
      </c>
      <c r="Y159">
        <f t="shared" si="4"/>
        <v>2</v>
      </c>
      <c r="Z159">
        <v>8</v>
      </c>
      <c r="AA159">
        <f t="shared" si="5"/>
        <v>2.8284271247461903</v>
      </c>
    </row>
    <row r="160" spans="1:27" x14ac:dyDescent="0.25">
      <c r="A160" s="1"/>
      <c r="B160" s="1"/>
      <c r="C160" s="1"/>
      <c r="P160">
        <v>27.3</v>
      </c>
      <c r="Q160">
        <v>6</v>
      </c>
      <c r="R160">
        <v>0</v>
      </c>
      <c r="S160" s="5">
        <v>0</v>
      </c>
      <c r="T160">
        <v>2</v>
      </c>
      <c r="U160">
        <v>2</v>
      </c>
      <c r="V160">
        <v>1</v>
      </c>
      <c r="W160" s="5">
        <v>0</v>
      </c>
      <c r="X160">
        <v>4</v>
      </c>
      <c r="Y160">
        <f t="shared" si="4"/>
        <v>2</v>
      </c>
      <c r="Z160">
        <v>8</v>
      </c>
      <c r="AA160">
        <f t="shared" si="5"/>
        <v>2.8284271247461903</v>
      </c>
    </row>
    <row r="161" spans="1:27" x14ac:dyDescent="0.25">
      <c r="A161" s="1"/>
      <c r="B161" s="1"/>
      <c r="C161" s="1"/>
      <c r="P161">
        <v>28.4</v>
      </c>
      <c r="Q161">
        <v>6</v>
      </c>
      <c r="R161">
        <v>0</v>
      </c>
      <c r="S161" s="5">
        <v>0</v>
      </c>
      <c r="T161">
        <v>2</v>
      </c>
      <c r="U161">
        <v>2</v>
      </c>
      <c r="V161">
        <v>1</v>
      </c>
      <c r="W161" s="5">
        <v>0</v>
      </c>
      <c r="X161">
        <v>4</v>
      </c>
      <c r="Y161">
        <f t="shared" si="4"/>
        <v>2</v>
      </c>
      <c r="Z161">
        <v>8</v>
      </c>
      <c r="AA161">
        <f t="shared" si="5"/>
        <v>2.8284271247461903</v>
      </c>
    </row>
    <row r="162" spans="1:27" x14ac:dyDescent="0.25">
      <c r="A162" s="1"/>
      <c r="B162" s="1"/>
      <c r="C162" s="1"/>
      <c r="P162">
        <v>27.9711</v>
      </c>
      <c r="Q162">
        <v>7</v>
      </c>
      <c r="R162">
        <v>1</v>
      </c>
      <c r="S162" s="5">
        <v>0</v>
      </c>
      <c r="T162">
        <v>2</v>
      </c>
      <c r="U162">
        <v>2</v>
      </c>
      <c r="V162">
        <v>1</v>
      </c>
      <c r="W162" s="5">
        <v>0</v>
      </c>
      <c r="X162">
        <v>4</v>
      </c>
      <c r="Y162">
        <f t="shared" si="4"/>
        <v>2</v>
      </c>
      <c r="Z162">
        <v>8</v>
      </c>
      <c r="AA162">
        <f t="shared" si="5"/>
        <v>2.8284271247461903</v>
      </c>
    </row>
    <row r="163" spans="1:27" x14ac:dyDescent="0.25">
      <c r="A163" s="1"/>
      <c r="B163" s="1"/>
      <c r="C163" s="1"/>
      <c r="P163">
        <v>23.227</v>
      </c>
      <c r="Q163">
        <v>6</v>
      </c>
      <c r="R163">
        <v>1</v>
      </c>
      <c r="S163" s="5">
        <v>0</v>
      </c>
      <c r="T163">
        <v>2</v>
      </c>
      <c r="U163">
        <v>2</v>
      </c>
      <c r="V163">
        <v>1</v>
      </c>
      <c r="W163" s="5">
        <v>0</v>
      </c>
      <c r="X163">
        <v>5</v>
      </c>
      <c r="Y163">
        <f t="shared" si="4"/>
        <v>2.2360679774997898</v>
      </c>
      <c r="Z163">
        <v>10</v>
      </c>
      <c r="AA163">
        <f t="shared" si="5"/>
        <v>3.1622776601683795</v>
      </c>
    </row>
    <row r="164" spans="1:27" x14ac:dyDescent="0.25">
      <c r="A164" s="1"/>
      <c r="B164" s="1"/>
      <c r="C164" s="1"/>
      <c r="P164">
        <v>23.618200000000002</v>
      </c>
      <c r="Q164">
        <v>7</v>
      </c>
      <c r="R164">
        <v>1</v>
      </c>
      <c r="S164" s="5">
        <v>0</v>
      </c>
      <c r="T164">
        <v>2</v>
      </c>
      <c r="U164">
        <v>2</v>
      </c>
      <c r="V164">
        <v>1</v>
      </c>
      <c r="W164" s="5">
        <v>0</v>
      </c>
      <c r="X164">
        <v>5</v>
      </c>
      <c r="Y164">
        <f t="shared" si="4"/>
        <v>2.2360679774997898</v>
      </c>
      <c r="Z164">
        <v>10</v>
      </c>
      <c r="AA164">
        <f t="shared" si="5"/>
        <v>3.1622776601683795</v>
      </c>
    </row>
    <row r="165" spans="1:27" x14ac:dyDescent="0.25">
      <c r="A165" s="1"/>
      <c r="B165" s="1"/>
      <c r="C165" s="1"/>
      <c r="P165">
        <v>23.7</v>
      </c>
      <c r="Q165">
        <v>6</v>
      </c>
      <c r="R165">
        <v>1</v>
      </c>
      <c r="S165" s="5">
        <v>0</v>
      </c>
      <c r="T165">
        <v>2</v>
      </c>
      <c r="U165">
        <v>2</v>
      </c>
      <c r="V165">
        <v>1</v>
      </c>
      <c r="W165" s="5">
        <v>0</v>
      </c>
      <c r="X165">
        <v>5</v>
      </c>
      <c r="Y165">
        <f t="shared" si="4"/>
        <v>2.2360679774997898</v>
      </c>
      <c r="Z165">
        <v>10</v>
      </c>
      <c r="AA165">
        <f t="shared" si="5"/>
        <v>3.1622776601683795</v>
      </c>
    </row>
    <row r="166" spans="1:27" x14ac:dyDescent="0.25">
      <c r="A166" s="1"/>
      <c r="B166" s="1"/>
      <c r="C166" s="1"/>
      <c r="P166">
        <v>24.0505</v>
      </c>
      <c r="Q166">
        <v>7</v>
      </c>
      <c r="R166">
        <v>1</v>
      </c>
      <c r="S166" s="5">
        <v>0</v>
      </c>
      <c r="T166">
        <v>2</v>
      </c>
      <c r="U166">
        <v>2</v>
      </c>
      <c r="V166">
        <v>1</v>
      </c>
      <c r="W166" s="5">
        <v>0</v>
      </c>
      <c r="X166">
        <v>5</v>
      </c>
      <c r="Y166">
        <f t="shared" si="4"/>
        <v>2.2360679774997898</v>
      </c>
      <c r="Z166">
        <v>10</v>
      </c>
      <c r="AA166">
        <f t="shared" si="5"/>
        <v>3.1622776601683795</v>
      </c>
    </row>
    <row r="167" spans="1:27" x14ac:dyDescent="0.25">
      <c r="A167" s="1"/>
      <c r="B167" s="1"/>
      <c r="C167" s="1"/>
      <c r="P167">
        <v>47.9</v>
      </c>
      <c r="Q167">
        <v>4</v>
      </c>
      <c r="R167">
        <v>1</v>
      </c>
      <c r="S167" s="5">
        <v>0</v>
      </c>
      <c r="T167">
        <v>2</v>
      </c>
      <c r="U167">
        <v>2</v>
      </c>
      <c r="V167">
        <v>1</v>
      </c>
      <c r="W167" s="5">
        <v>0</v>
      </c>
      <c r="X167">
        <v>1.6</v>
      </c>
      <c r="Y167">
        <f t="shared" si="4"/>
        <v>1.2649110640673518</v>
      </c>
      <c r="Z167">
        <v>4</v>
      </c>
      <c r="AA167">
        <f t="shared" si="5"/>
        <v>2</v>
      </c>
    </row>
    <row r="168" spans="1:27" x14ac:dyDescent="0.25">
      <c r="A168" s="1"/>
      <c r="B168" s="1"/>
      <c r="C168" s="1"/>
      <c r="P168">
        <v>48.9</v>
      </c>
      <c r="Q168">
        <v>5</v>
      </c>
      <c r="R168">
        <v>0</v>
      </c>
      <c r="S168" s="5">
        <v>0</v>
      </c>
      <c r="T168">
        <v>2</v>
      </c>
      <c r="U168">
        <v>2</v>
      </c>
      <c r="V168">
        <v>1</v>
      </c>
      <c r="W168" s="5">
        <v>0</v>
      </c>
      <c r="X168">
        <v>1.6</v>
      </c>
      <c r="Y168">
        <f t="shared" si="4"/>
        <v>1.2649110640673518</v>
      </c>
      <c r="Z168">
        <v>4</v>
      </c>
      <c r="AA168">
        <f t="shared" si="5"/>
        <v>2</v>
      </c>
    </row>
    <row r="169" spans="1:27" x14ac:dyDescent="0.25">
      <c r="A169" s="1"/>
      <c r="B169" s="1"/>
      <c r="C169" s="1"/>
      <c r="P169">
        <v>51.9</v>
      </c>
      <c r="Q169">
        <v>5</v>
      </c>
      <c r="R169">
        <v>0</v>
      </c>
      <c r="S169" s="5">
        <v>0</v>
      </c>
      <c r="T169">
        <v>2</v>
      </c>
      <c r="U169">
        <v>2</v>
      </c>
      <c r="V169">
        <v>1</v>
      </c>
      <c r="W169" s="5">
        <v>0</v>
      </c>
      <c r="X169">
        <v>2.2000000000000002</v>
      </c>
      <c r="Y169">
        <f t="shared" si="4"/>
        <v>1.4832396974191326</v>
      </c>
      <c r="Z169">
        <v>4</v>
      </c>
      <c r="AA169">
        <f t="shared" si="5"/>
        <v>2</v>
      </c>
    </row>
    <row r="170" spans="1:27" x14ac:dyDescent="0.25">
      <c r="A170" s="1"/>
      <c r="B170" s="1"/>
      <c r="C170" s="1"/>
      <c r="P170">
        <v>46.8</v>
      </c>
      <c r="Q170">
        <v>4</v>
      </c>
      <c r="R170">
        <v>1</v>
      </c>
      <c r="S170" s="5">
        <v>0</v>
      </c>
      <c r="T170">
        <v>2</v>
      </c>
      <c r="U170">
        <v>2</v>
      </c>
      <c r="V170">
        <v>1</v>
      </c>
      <c r="W170" s="5">
        <v>0</v>
      </c>
      <c r="X170">
        <v>2.2000000000000002</v>
      </c>
      <c r="Y170">
        <f t="shared" si="4"/>
        <v>1.4832396974191326</v>
      </c>
      <c r="Z170">
        <v>4</v>
      </c>
      <c r="AA170">
        <f t="shared" si="5"/>
        <v>2</v>
      </c>
    </row>
    <row r="171" spans="1:27" x14ac:dyDescent="0.25">
      <c r="A171" s="1"/>
      <c r="B171" s="1"/>
      <c r="C171" s="1"/>
      <c r="P171">
        <v>41.9</v>
      </c>
      <c r="Q171">
        <v>5</v>
      </c>
      <c r="R171">
        <v>0</v>
      </c>
      <c r="S171" s="5">
        <v>0</v>
      </c>
      <c r="T171">
        <v>2</v>
      </c>
      <c r="U171">
        <v>2</v>
      </c>
      <c r="V171">
        <v>1</v>
      </c>
      <c r="W171" s="5">
        <v>0</v>
      </c>
      <c r="X171">
        <v>2</v>
      </c>
      <c r="Y171">
        <f t="shared" si="4"/>
        <v>1.4142135623730951</v>
      </c>
      <c r="Z171">
        <v>4</v>
      </c>
      <c r="AA171">
        <f t="shared" si="5"/>
        <v>2</v>
      </c>
    </row>
    <row r="172" spans="1:27" x14ac:dyDescent="0.25">
      <c r="A172" s="1"/>
      <c r="B172" s="1"/>
      <c r="C172" s="1"/>
      <c r="P172">
        <v>51.9</v>
      </c>
      <c r="Q172">
        <v>5</v>
      </c>
      <c r="R172">
        <v>0</v>
      </c>
      <c r="S172" s="5">
        <v>0</v>
      </c>
      <c r="T172">
        <v>2</v>
      </c>
      <c r="U172">
        <v>2</v>
      </c>
      <c r="V172">
        <v>1</v>
      </c>
      <c r="W172" s="5">
        <v>0</v>
      </c>
      <c r="X172">
        <v>2.2000000000000002</v>
      </c>
      <c r="Y172">
        <f t="shared" si="4"/>
        <v>1.4832396974191326</v>
      </c>
      <c r="Z172">
        <v>4</v>
      </c>
      <c r="AA172">
        <f t="shared" si="5"/>
        <v>2</v>
      </c>
    </row>
    <row r="173" spans="1:27" x14ac:dyDescent="0.25">
      <c r="A173" s="1"/>
      <c r="B173" s="1"/>
      <c r="C173" s="1"/>
      <c r="P173">
        <v>32.756799999999998</v>
      </c>
      <c r="Q173">
        <v>5</v>
      </c>
      <c r="R173">
        <v>1</v>
      </c>
      <c r="S173" s="5">
        <v>1</v>
      </c>
      <c r="T173">
        <v>1</v>
      </c>
      <c r="U173">
        <v>1</v>
      </c>
      <c r="V173">
        <v>0</v>
      </c>
      <c r="W173" s="5">
        <v>0</v>
      </c>
      <c r="X173">
        <v>4</v>
      </c>
      <c r="Y173">
        <f t="shared" si="4"/>
        <v>2</v>
      </c>
      <c r="Z173">
        <v>6</v>
      </c>
      <c r="AA173">
        <f t="shared" si="5"/>
        <v>2.4494897427831779</v>
      </c>
    </row>
    <row r="174" spans="1:27" x14ac:dyDescent="0.25">
      <c r="A174" s="1"/>
      <c r="B174" s="1"/>
      <c r="C174" s="1"/>
      <c r="P174">
        <v>36.392600000000002</v>
      </c>
      <c r="Q174">
        <v>5</v>
      </c>
      <c r="R174">
        <v>0</v>
      </c>
      <c r="S174" s="5">
        <v>0</v>
      </c>
      <c r="T174">
        <v>1</v>
      </c>
      <c r="U174">
        <v>1</v>
      </c>
      <c r="V174">
        <v>0</v>
      </c>
      <c r="W174" s="5">
        <v>0</v>
      </c>
      <c r="X174">
        <v>4</v>
      </c>
      <c r="Y174">
        <f t="shared" si="4"/>
        <v>2</v>
      </c>
      <c r="Z174">
        <v>6</v>
      </c>
      <c r="AA174">
        <f t="shared" si="5"/>
        <v>2.4494897427831779</v>
      </c>
    </row>
    <row r="175" spans="1:27" x14ac:dyDescent="0.25">
      <c r="A175" s="1"/>
      <c r="B175" s="1"/>
      <c r="C175" s="1"/>
      <c r="P175">
        <v>32.110900000000001</v>
      </c>
      <c r="Q175">
        <v>5</v>
      </c>
      <c r="R175">
        <v>1</v>
      </c>
      <c r="S175" s="5">
        <v>1</v>
      </c>
      <c r="T175">
        <v>2</v>
      </c>
      <c r="U175">
        <v>1</v>
      </c>
      <c r="V175">
        <v>1</v>
      </c>
      <c r="W175" s="5">
        <v>0</v>
      </c>
      <c r="X175">
        <v>4.5999999999999996</v>
      </c>
      <c r="Y175">
        <f t="shared" si="4"/>
        <v>2.1447610589527217</v>
      </c>
      <c r="Z175">
        <v>8</v>
      </c>
      <c r="AA175">
        <f t="shared" si="5"/>
        <v>2.8284271247461903</v>
      </c>
    </row>
    <row r="176" spans="1:27" x14ac:dyDescent="0.25">
      <c r="A176" s="1"/>
      <c r="B176" s="1"/>
      <c r="C176" s="1"/>
      <c r="P176">
        <v>33.799999999999997</v>
      </c>
      <c r="Q176">
        <v>5</v>
      </c>
      <c r="R176">
        <v>0</v>
      </c>
      <c r="S176" s="5">
        <v>1</v>
      </c>
      <c r="T176">
        <v>2</v>
      </c>
      <c r="U176">
        <v>1</v>
      </c>
      <c r="V176">
        <v>1</v>
      </c>
      <c r="W176" s="5">
        <v>0</v>
      </c>
      <c r="X176">
        <v>4.5999999999999996</v>
      </c>
      <c r="Y176">
        <f t="shared" si="4"/>
        <v>2.1447610589527217</v>
      </c>
      <c r="Z176">
        <v>8</v>
      </c>
      <c r="AA176">
        <f t="shared" si="5"/>
        <v>2.8284271247461903</v>
      </c>
    </row>
    <row r="177" spans="1:27" x14ac:dyDescent="0.25">
      <c r="A177" s="1"/>
      <c r="B177" s="1"/>
      <c r="C177" s="1"/>
      <c r="P177">
        <v>30.4</v>
      </c>
      <c r="Q177">
        <v>6</v>
      </c>
      <c r="R177">
        <v>0</v>
      </c>
      <c r="S177" s="5">
        <v>0</v>
      </c>
      <c r="T177">
        <v>2</v>
      </c>
      <c r="U177">
        <v>2</v>
      </c>
      <c r="V177">
        <v>0</v>
      </c>
      <c r="W177" s="5">
        <v>0</v>
      </c>
      <c r="X177">
        <v>5.4</v>
      </c>
      <c r="Y177">
        <f t="shared" si="4"/>
        <v>2.3237900077244502</v>
      </c>
      <c r="Z177">
        <v>8</v>
      </c>
      <c r="AA177">
        <f t="shared" si="5"/>
        <v>2.8284271247461903</v>
      </c>
    </row>
    <row r="178" spans="1:27" x14ac:dyDescent="0.25">
      <c r="A178" s="1"/>
      <c r="B178" s="1"/>
      <c r="C178" s="1"/>
      <c r="P178">
        <v>50.5</v>
      </c>
      <c r="Q178">
        <v>5</v>
      </c>
      <c r="R178">
        <v>1</v>
      </c>
      <c r="S178" s="5">
        <v>0</v>
      </c>
      <c r="T178">
        <v>2</v>
      </c>
      <c r="U178">
        <v>2</v>
      </c>
      <c r="V178">
        <v>1</v>
      </c>
      <c r="W178" s="5">
        <v>1</v>
      </c>
      <c r="X178">
        <v>1.8</v>
      </c>
      <c r="Y178">
        <f t="shared" si="4"/>
        <v>1.3416407864998738</v>
      </c>
      <c r="Z178">
        <v>4</v>
      </c>
      <c r="AA178">
        <f t="shared" si="5"/>
        <v>2</v>
      </c>
    </row>
    <row r="179" spans="1:27" x14ac:dyDescent="0.25">
      <c r="A179" s="1"/>
      <c r="B179" s="1"/>
      <c r="C179" s="1"/>
      <c r="P179">
        <v>48.6</v>
      </c>
      <c r="Q179">
        <v>5</v>
      </c>
      <c r="R179">
        <v>0</v>
      </c>
      <c r="S179" s="5">
        <v>0</v>
      </c>
      <c r="T179">
        <v>2</v>
      </c>
      <c r="U179">
        <v>2</v>
      </c>
      <c r="V179">
        <v>1</v>
      </c>
      <c r="W179" s="5">
        <v>1</v>
      </c>
      <c r="X179">
        <v>1.8</v>
      </c>
      <c r="Y179">
        <f t="shared" si="4"/>
        <v>1.3416407864998738</v>
      </c>
      <c r="Z179">
        <v>4</v>
      </c>
      <c r="AA179">
        <f t="shared" si="5"/>
        <v>2</v>
      </c>
    </row>
    <row r="180" spans="1:27" x14ac:dyDescent="0.25">
      <c r="A180" s="1"/>
      <c r="B180" s="1"/>
      <c r="C180" s="1"/>
      <c r="P180">
        <v>51.191499999999998</v>
      </c>
      <c r="Q180">
        <v>5</v>
      </c>
      <c r="R180">
        <v>1</v>
      </c>
      <c r="S180" s="5">
        <v>0</v>
      </c>
      <c r="T180">
        <v>2</v>
      </c>
      <c r="U180">
        <v>2</v>
      </c>
      <c r="V180">
        <v>1</v>
      </c>
      <c r="W180" s="5">
        <v>1</v>
      </c>
      <c r="X180">
        <v>1.8</v>
      </c>
      <c r="Y180">
        <f t="shared" si="4"/>
        <v>1.3416407864998738</v>
      </c>
      <c r="Z180">
        <v>4</v>
      </c>
      <c r="AA180">
        <f t="shared" si="5"/>
        <v>2</v>
      </c>
    </row>
    <row r="181" spans="1:27" x14ac:dyDescent="0.25">
      <c r="A181" s="1"/>
      <c r="B181" s="1"/>
      <c r="C181" s="1"/>
      <c r="P181">
        <v>40.5</v>
      </c>
      <c r="Q181">
        <v>6</v>
      </c>
      <c r="R181">
        <v>0</v>
      </c>
      <c r="S181" s="5">
        <v>0</v>
      </c>
      <c r="T181">
        <v>2</v>
      </c>
      <c r="U181">
        <v>2</v>
      </c>
      <c r="V181">
        <v>1</v>
      </c>
      <c r="W181" s="5">
        <v>1</v>
      </c>
      <c r="X181">
        <v>2</v>
      </c>
      <c r="Y181">
        <f t="shared" si="4"/>
        <v>1.4142135623730951</v>
      </c>
      <c r="Z181">
        <v>4</v>
      </c>
      <c r="AA181">
        <f t="shared" si="5"/>
        <v>2</v>
      </c>
    </row>
    <row r="182" spans="1:27" x14ac:dyDescent="0.25">
      <c r="A182" s="1"/>
      <c r="B182" s="1"/>
      <c r="C182" s="1"/>
      <c r="P182">
        <v>41.799799999999998</v>
      </c>
      <c r="Q182">
        <v>5</v>
      </c>
      <c r="R182">
        <v>1</v>
      </c>
      <c r="S182" s="5">
        <v>0</v>
      </c>
      <c r="T182">
        <v>2</v>
      </c>
      <c r="U182">
        <v>2</v>
      </c>
      <c r="V182">
        <v>1</v>
      </c>
      <c r="W182" s="5">
        <v>0</v>
      </c>
      <c r="X182">
        <v>2</v>
      </c>
      <c r="Y182">
        <f t="shared" si="4"/>
        <v>1.4142135623730951</v>
      </c>
      <c r="Z182">
        <v>4</v>
      </c>
      <c r="AA182">
        <f t="shared" si="5"/>
        <v>2</v>
      </c>
    </row>
    <row r="183" spans="1:27" x14ac:dyDescent="0.25">
      <c r="A183" s="1"/>
      <c r="B183" s="1"/>
      <c r="C183" s="1"/>
      <c r="P183">
        <v>42</v>
      </c>
      <c r="Q183">
        <v>6</v>
      </c>
      <c r="R183">
        <v>0</v>
      </c>
      <c r="S183" s="5">
        <v>0</v>
      </c>
      <c r="T183">
        <v>2</v>
      </c>
      <c r="U183">
        <v>2</v>
      </c>
      <c r="V183">
        <v>1</v>
      </c>
      <c r="W183" s="5">
        <v>0</v>
      </c>
      <c r="X183">
        <v>2</v>
      </c>
      <c r="Y183">
        <f t="shared" si="4"/>
        <v>1.4142135623730951</v>
      </c>
      <c r="Z183">
        <v>4</v>
      </c>
      <c r="AA183">
        <f t="shared" si="5"/>
        <v>2</v>
      </c>
    </row>
    <row r="184" spans="1:27" x14ac:dyDescent="0.25">
      <c r="A184" s="1"/>
      <c r="B184" s="1"/>
      <c r="C184" s="1"/>
      <c r="P184">
        <v>38.048400000000001</v>
      </c>
      <c r="Q184">
        <v>6</v>
      </c>
      <c r="R184">
        <v>1</v>
      </c>
      <c r="S184" s="5">
        <v>0</v>
      </c>
      <c r="T184">
        <v>2</v>
      </c>
      <c r="U184">
        <v>2</v>
      </c>
      <c r="V184">
        <v>1</v>
      </c>
      <c r="W184" s="5">
        <v>0</v>
      </c>
      <c r="X184">
        <v>3.8</v>
      </c>
      <c r="Y184">
        <f t="shared" si="4"/>
        <v>1.9493588689617927</v>
      </c>
      <c r="Z184">
        <v>6</v>
      </c>
      <c r="AA184">
        <f t="shared" si="5"/>
        <v>2.4494897427831779</v>
      </c>
    </row>
    <row r="185" spans="1:27" x14ac:dyDescent="0.25">
      <c r="A185" s="1"/>
      <c r="B185" s="1"/>
      <c r="C185" s="1"/>
      <c r="P185">
        <v>36.4</v>
      </c>
      <c r="Q185">
        <v>6</v>
      </c>
      <c r="R185">
        <v>0</v>
      </c>
      <c r="S185" s="5">
        <v>0</v>
      </c>
      <c r="T185">
        <v>2</v>
      </c>
      <c r="U185">
        <v>2</v>
      </c>
      <c r="V185">
        <v>1</v>
      </c>
      <c r="W185" s="5">
        <v>0</v>
      </c>
      <c r="X185">
        <v>3.8</v>
      </c>
      <c r="Y185">
        <f t="shared" si="4"/>
        <v>1.9493588689617927</v>
      </c>
      <c r="Z185">
        <v>6</v>
      </c>
      <c r="AA185">
        <f t="shared" si="5"/>
        <v>2.4494897427831779</v>
      </c>
    </row>
    <row r="186" spans="1:27" x14ac:dyDescent="0.25">
      <c r="A186" s="1"/>
      <c r="B186" s="1"/>
      <c r="C186" s="1"/>
      <c r="P186">
        <v>32.974800000000002</v>
      </c>
      <c r="Q186">
        <v>6</v>
      </c>
      <c r="R186">
        <v>0</v>
      </c>
      <c r="S186" s="5">
        <v>0</v>
      </c>
      <c r="T186">
        <v>2</v>
      </c>
      <c r="U186">
        <v>2</v>
      </c>
      <c r="V186">
        <v>1</v>
      </c>
      <c r="W186" s="5">
        <v>1</v>
      </c>
      <c r="X186">
        <v>3.7</v>
      </c>
      <c r="Y186">
        <f t="shared" si="4"/>
        <v>1.9235384061671346</v>
      </c>
      <c r="Z186">
        <v>6</v>
      </c>
      <c r="AA186">
        <f t="shared" si="5"/>
        <v>2.4494897427831779</v>
      </c>
    </row>
    <row r="187" spans="1:27" x14ac:dyDescent="0.25">
      <c r="A187" s="1"/>
      <c r="B187" s="1"/>
      <c r="C187" s="1"/>
      <c r="P187">
        <v>35.2288</v>
      </c>
      <c r="Q187">
        <v>7</v>
      </c>
      <c r="R187">
        <v>1</v>
      </c>
      <c r="S187" s="5">
        <v>0</v>
      </c>
      <c r="T187">
        <v>2</v>
      </c>
      <c r="U187">
        <v>2</v>
      </c>
      <c r="V187">
        <v>1</v>
      </c>
      <c r="W187" s="5">
        <v>1</v>
      </c>
      <c r="X187">
        <v>3.7</v>
      </c>
      <c r="Y187">
        <f t="shared" si="4"/>
        <v>1.9235384061671346</v>
      </c>
      <c r="Z187">
        <v>6</v>
      </c>
      <c r="AA187">
        <f t="shared" si="5"/>
        <v>2.4494897427831779</v>
      </c>
    </row>
    <row r="188" spans="1:27" x14ac:dyDescent="0.25">
      <c r="A188" s="1"/>
      <c r="B188" s="1"/>
      <c r="C188" s="1"/>
      <c r="P188">
        <v>34.730499999999999</v>
      </c>
      <c r="Q188">
        <v>6</v>
      </c>
      <c r="R188">
        <v>0</v>
      </c>
      <c r="S188" s="5">
        <v>0</v>
      </c>
      <c r="T188">
        <v>2</v>
      </c>
      <c r="U188">
        <v>2</v>
      </c>
      <c r="V188">
        <v>1</v>
      </c>
      <c r="W188" s="5">
        <v>1</v>
      </c>
      <c r="X188">
        <v>3.7</v>
      </c>
      <c r="Y188">
        <f t="shared" si="4"/>
        <v>1.9235384061671346</v>
      </c>
      <c r="Z188">
        <v>6</v>
      </c>
      <c r="AA188">
        <f t="shared" si="5"/>
        <v>2.4494897427831779</v>
      </c>
    </row>
    <row r="189" spans="1:27" x14ac:dyDescent="0.25">
      <c r="A189" s="1"/>
      <c r="B189" s="1"/>
      <c r="C189" s="1"/>
      <c r="P189">
        <v>37.064999999999998</v>
      </c>
      <c r="Q189">
        <v>7</v>
      </c>
      <c r="R189">
        <v>1</v>
      </c>
      <c r="S189" s="5">
        <v>0</v>
      </c>
      <c r="T189">
        <v>2</v>
      </c>
      <c r="U189">
        <v>2</v>
      </c>
      <c r="V189">
        <v>1</v>
      </c>
      <c r="W189" s="5">
        <v>1</v>
      </c>
      <c r="X189">
        <v>3.7</v>
      </c>
      <c r="Y189">
        <f t="shared" si="4"/>
        <v>1.9235384061671346</v>
      </c>
      <c r="Z189">
        <v>6</v>
      </c>
      <c r="AA189">
        <f t="shared" si="5"/>
        <v>2.4494897427831779</v>
      </c>
    </row>
    <row r="190" spans="1:27" x14ac:dyDescent="0.25">
      <c r="A190" s="1"/>
      <c r="B190" s="1"/>
      <c r="C190" s="1"/>
      <c r="P190">
        <v>35.161999999999999</v>
      </c>
      <c r="Q190">
        <v>7</v>
      </c>
      <c r="R190">
        <v>1</v>
      </c>
      <c r="S190" s="5">
        <v>0</v>
      </c>
      <c r="T190">
        <v>2</v>
      </c>
      <c r="U190">
        <v>2</v>
      </c>
      <c r="V190">
        <v>1</v>
      </c>
      <c r="W190" s="5">
        <v>1</v>
      </c>
      <c r="X190">
        <v>3.7</v>
      </c>
      <c r="Y190">
        <f t="shared" si="4"/>
        <v>1.9235384061671346</v>
      </c>
      <c r="Z190">
        <v>6</v>
      </c>
      <c r="AA190">
        <f t="shared" si="5"/>
        <v>2.4494897427831779</v>
      </c>
    </row>
    <row r="191" spans="1:27" x14ac:dyDescent="0.25">
      <c r="A191" s="1"/>
      <c r="B191" s="1"/>
      <c r="C191" s="1"/>
      <c r="P191">
        <v>36.290100000000002</v>
      </c>
      <c r="Q191">
        <v>6</v>
      </c>
      <c r="R191">
        <v>1</v>
      </c>
      <c r="S191" s="5">
        <v>0</v>
      </c>
      <c r="T191">
        <v>2</v>
      </c>
      <c r="U191">
        <v>2</v>
      </c>
      <c r="V191">
        <v>1</v>
      </c>
      <c r="W191" s="5">
        <v>0</v>
      </c>
      <c r="X191">
        <v>2.5</v>
      </c>
      <c r="Y191">
        <f t="shared" si="4"/>
        <v>1.5811388300841898</v>
      </c>
      <c r="Z191">
        <v>6</v>
      </c>
      <c r="AA191">
        <f t="shared" si="5"/>
        <v>2.4494897427831779</v>
      </c>
    </row>
    <row r="192" spans="1:27" x14ac:dyDescent="0.25">
      <c r="A192" s="1"/>
      <c r="B192" s="1"/>
      <c r="C192" s="1"/>
      <c r="P192">
        <v>36.704700000000003</v>
      </c>
      <c r="Q192">
        <v>6</v>
      </c>
      <c r="R192">
        <v>0</v>
      </c>
      <c r="S192" s="5">
        <v>0</v>
      </c>
      <c r="T192">
        <v>2</v>
      </c>
      <c r="U192">
        <v>2</v>
      </c>
      <c r="V192">
        <v>1</v>
      </c>
      <c r="W192" s="5">
        <v>0</v>
      </c>
      <c r="X192">
        <v>2.5</v>
      </c>
      <c r="Y192">
        <f t="shared" si="4"/>
        <v>1.5811388300841898</v>
      </c>
      <c r="Z192">
        <v>6</v>
      </c>
      <c r="AA192">
        <f t="shared" si="5"/>
        <v>2.4494897427831779</v>
      </c>
    </row>
    <row r="193" spans="1:27" x14ac:dyDescent="0.25">
      <c r="A193" s="1"/>
      <c r="B193" s="1"/>
      <c r="C193" s="1"/>
      <c r="P193">
        <v>40.8247</v>
      </c>
      <c r="Q193">
        <v>6</v>
      </c>
      <c r="R193">
        <v>1</v>
      </c>
      <c r="S193" s="5">
        <v>0</v>
      </c>
      <c r="T193">
        <v>2</v>
      </c>
      <c r="U193">
        <v>2</v>
      </c>
      <c r="V193">
        <v>1</v>
      </c>
      <c r="W193" s="5">
        <v>0</v>
      </c>
      <c r="X193">
        <v>2.5</v>
      </c>
      <c r="Y193">
        <f t="shared" si="4"/>
        <v>1.5811388300841898</v>
      </c>
      <c r="Z193">
        <v>6</v>
      </c>
      <c r="AA193">
        <f t="shared" si="5"/>
        <v>2.4494897427831779</v>
      </c>
    </row>
    <row r="194" spans="1:27" x14ac:dyDescent="0.25">
      <c r="A194" s="1"/>
      <c r="B194" s="1"/>
      <c r="C194" s="1"/>
      <c r="P194">
        <v>36.556399999999996</v>
      </c>
      <c r="Q194">
        <v>6</v>
      </c>
      <c r="R194">
        <v>1</v>
      </c>
      <c r="S194" s="5">
        <v>0</v>
      </c>
      <c r="T194">
        <v>2</v>
      </c>
      <c r="U194">
        <v>2</v>
      </c>
      <c r="V194">
        <v>1</v>
      </c>
      <c r="W194" s="5">
        <v>0</v>
      </c>
      <c r="X194">
        <v>3.5</v>
      </c>
      <c r="Y194">
        <f t="shared" si="4"/>
        <v>1.8708286933869707</v>
      </c>
      <c r="Z194">
        <v>6</v>
      </c>
      <c r="AA194">
        <f t="shared" si="5"/>
        <v>2.4494897427831779</v>
      </c>
    </row>
    <row r="195" spans="1:27" x14ac:dyDescent="0.25">
      <c r="A195" s="1"/>
      <c r="B195" s="1"/>
      <c r="C195" s="1"/>
      <c r="P195">
        <v>32.088799999999999</v>
      </c>
      <c r="Q195">
        <v>8</v>
      </c>
      <c r="R195">
        <v>1</v>
      </c>
      <c r="S195" s="5">
        <v>0</v>
      </c>
      <c r="T195">
        <v>2</v>
      </c>
      <c r="U195">
        <v>2</v>
      </c>
      <c r="V195">
        <v>1</v>
      </c>
      <c r="W195" s="5">
        <v>0</v>
      </c>
      <c r="X195">
        <v>5</v>
      </c>
      <c r="Y195">
        <f t="shared" si="4"/>
        <v>2.2360679774997898</v>
      </c>
      <c r="Z195">
        <v>8</v>
      </c>
      <c r="AA195">
        <f t="shared" si="5"/>
        <v>2.8284271247461903</v>
      </c>
    </row>
    <row r="196" spans="1:27" x14ac:dyDescent="0.25">
      <c r="A196" s="1"/>
      <c r="B196" s="1"/>
      <c r="C196" s="1"/>
      <c r="P196">
        <v>26.881699999999999</v>
      </c>
      <c r="Q196">
        <v>6</v>
      </c>
      <c r="R196">
        <v>0</v>
      </c>
      <c r="S196" s="5">
        <v>0</v>
      </c>
      <c r="T196">
        <v>2</v>
      </c>
      <c r="U196">
        <v>2</v>
      </c>
      <c r="V196">
        <v>1</v>
      </c>
      <c r="W196" s="5">
        <v>0</v>
      </c>
      <c r="X196">
        <v>4.2</v>
      </c>
      <c r="Y196">
        <f t="shared" si="4"/>
        <v>2.0493901531919199</v>
      </c>
      <c r="Z196">
        <v>8</v>
      </c>
      <c r="AA196">
        <f t="shared" si="5"/>
        <v>2.8284271247461903</v>
      </c>
    </row>
    <row r="197" spans="1:27" x14ac:dyDescent="0.25">
      <c r="A197" s="1"/>
      <c r="B197" s="1"/>
      <c r="C197" s="1"/>
      <c r="P197">
        <v>26.702200000000001</v>
      </c>
      <c r="Q197">
        <v>6</v>
      </c>
      <c r="R197">
        <v>0</v>
      </c>
      <c r="S197" s="5">
        <v>0</v>
      </c>
      <c r="T197">
        <v>2</v>
      </c>
      <c r="U197">
        <v>2</v>
      </c>
      <c r="V197">
        <v>1</v>
      </c>
      <c r="W197" s="5">
        <v>0</v>
      </c>
      <c r="X197">
        <v>4.7</v>
      </c>
      <c r="Y197">
        <f t="shared" si="4"/>
        <v>2.16794833886788</v>
      </c>
      <c r="Z197">
        <v>8</v>
      </c>
      <c r="AA197">
        <f t="shared" si="5"/>
        <v>2.8284271247461903</v>
      </c>
    </row>
    <row r="198" spans="1:27" x14ac:dyDescent="0.25">
      <c r="A198" s="1"/>
      <c r="B198" s="1"/>
      <c r="C198" s="1"/>
      <c r="P198">
        <v>26.560400000000001</v>
      </c>
      <c r="Q198">
        <v>6</v>
      </c>
      <c r="R198">
        <v>0</v>
      </c>
      <c r="S198" s="5">
        <v>0</v>
      </c>
      <c r="T198">
        <v>2</v>
      </c>
      <c r="U198">
        <v>2</v>
      </c>
      <c r="V198">
        <v>1</v>
      </c>
      <c r="W198" s="5">
        <v>0</v>
      </c>
      <c r="X198">
        <v>4.7</v>
      </c>
      <c r="Y198">
        <f t="shared" si="4"/>
        <v>2.16794833886788</v>
      </c>
      <c r="Z198">
        <v>8</v>
      </c>
      <c r="AA198">
        <f t="shared" si="5"/>
        <v>2.8284271247461903</v>
      </c>
    </row>
    <row r="199" spans="1:27" x14ac:dyDescent="0.25">
      <c r="A199" s="1"/>
      <c r="B199" s="1"/>
      <c r="C199" s="1"/>
      <c r="P199">
        <v>30.2</v>
      </c>
      <c r="Q199">
        <v>6</v>
      </c>
      <c r="R199">
        <v>0</v>
      </c>
      <c r="S199" s="5">
        <v>0</v>
      </c>
      <c r="T199">
        <v>0</v>
      </c>
      <c r="U199">
        <v>0</v>
      </c>
      <c r="V199">
        <v>0</v>
      </c>
      <c r="W199" s="5">
        <v>0</v>
      </c>
      <c r="X199">
        <v>1.3</v>
      </c>
      <c r="Y199">
        <f t="shared" si="4"/>
        <v>1.1401754250991381</v>
      </c>
      <c r="Z199">
        <v>2</v>
      </c>
      <c r="AA199">
        <f t="shared" si="5"/>
        <v>1.4142135623730951</v>
      </c>
    </row>
    <row r="200" spans="1:27" x14ac:dyDescent="0.25">
      <c r="A200" s="1"/>
      <c r="B200" s="1"/>
      <c r="C200" s="1"/>
      <c r="P200">
        <v>32.1</v>
      </c>
      <c r="Q200">
        <v>6</v>
      </c>
      <c r="R200">
        <v>1</v>
      </c>
      <c r="S200" s="5">
        <v>0</v>
      </c>
      <c r="T200">
        <v>0</v>
      </c>
      <c r="U200">
        <v>0</v>
      </c>
      <c r="V200">
        <v>0</v>
      </c>
      <c r="W200" s="5">
        <v>0</v>
      </c>
      <c r="X200">
        <v>1.3</v>
      </c>
      <c r="Y200">
        <f t="shared" ref="Y200:Y263" si="6">SQRT(X200:X1306)</f>
        <v>1.1401754250991381</v>
      </c>
      <c r="Z200">
        <v>2</v>
      </c>
      <c r="AA200">
        <f t="shared" ref="AA200:AA263" si="7">SQRT(Z200:Z1306)</f>
        <v>1.4142135623730951</v>
      </c>
    </row>
    <row r="201" spans="1:27" x14ac:dyDescent="0.25">
      <c r="A201" s="1"/>
      <c r="B201" s="1"/>
      <c r="C201" s="1"/>
      <c r="P201">
        <v>36.087600000000002</v>
      </c>
      <c r="Q201">
        <v>7</v>
      </c>
      <c r="R201">
        <v>1</v>
      </c>
      <c r="S201" s="5">
        <v>0</v>
      </c>
      <c r="T201">
        <v>2</v>
      </c>
      <c r="U201">
        <v>2</v>
      </c>
      <c r="V201">
        <v>1</v>
      </c>
      <c r="W201" s="5">
        <v>0</v>
      </c>
      <c r="X201">
        <v>3.5</v>
      </c>
      <c r="Y201">
        <f t="shared" si="6"/>
        <v>1.8708286933869707</v>
      </c>
      <c r="Z201">
        <v>6</v>
      </c>
      <c r="AA201">
        <f t="shared" si="7"/>
        <v>2.4494897427831779</v>
      </c>
    </row>
    <row r="202" spans="1:27" x14ac:dyDescent="0.25">
      <c r="A202" s="1"/>
      <c r="B202" s="1"/>
      <c r="C202" s="1"/>
      <c r="P202">
        <v>31.7</v>
      </c>
      <c r="Q202">
        <v>7</v>
      </c>
      <c r="R202">
        <v>1</v>
      </c>
      <c r="S202" s="5">
        <v>0</v>
      </c>
      <c r="T202">
        <v>2</v>
      </c>
      <c r="U202">
        <v>2</v>
      </c>
      <c r="V202">
        <v>1</v>
      </c>
      <c r="W202" s="5">
        <v>0</v>
      </c>
      <c r="X202">
        <v>5.5</v>
      </c>
      <c r="Y202">
        <f t="shared" si="6"/>
        <v>2.3452078799117149</v>
      </c>
      <c r="Z202">
        <v>8</v>
      </c>
      <c r="AA202">
        <f t="shared" si="7"/>
        <v>2.8284271247461903</v>
      </c>
    </row>
    <row r="203" spans="1:27" x14ac:dyDescent="0.25">
      <c r="A203" s="1"/>
      <c r="B203" s="1"/>
      <c r="C203" s="1"/>
      <c r="P203">
        <v>51.655500000000004</v>
      </c>
      <c r="Q203">
        <v>6</v>
      </c>
      <c r="R203">
        <v>0</v>
      </c>
      <c r="S203" s="5">
        <v>0</v>
      </c>
      <c r="T203">
        <v>2</v>
      </c>
      <c r="U203">
        <v>2</v>
      </c>
      <c r="V203">
        <v>1</v>
      </c>
      <c r="W203" s="5">
        <v>1</v>
      </c>
      <c r="X203">
        <v>1.6</v>
      </c>
      <c r="Y203">
        <f t="shared" si="6"/>
        <v>1.2649110640673518</v>
      </c>
      <c r="Z203">
        <v>4</v>
      </c>
      <c r="AA203">
        <f t="shared" si="7"/>
        <v>2</v>
      </c>
    </row>
    <row r="204" spans="1:27" x14ac:dyDescent="0.25">
      <c r="A204" s="1"/>
      <c r="B204" s="1"/>
      <c r="C204" s="1"/>
      <c r="P204">
        <v>47.202500000000001</v>
      </c>
      <c r="Q204">
        <v>6</v>
      </c>
      <c r="R204">
        <v>1</v>
      </c>
      <c r="S204" s="5">
        <v>0</v>
      </c>
      <c r="T204">
        <v>2</v>
      </c>
      <c r="U204">
        <v>2</v>
      </c>
      <c r="V204">
        <v>1</v>
      </c>
      <c r="W204" s="5">
        <v>1</v>
      </c>
      <c r="X204">
        <v>1.6</v>
      </c>
      <c r="Y204">
        <f t="shared" si="6"/>
        <v>1.2649110640673518</v>
      </c>
      <c r="Z204">
        <v>4</v>
      </c>
      <c r="AA204">
        <f t="shared" si="7"/>
        <v>2</v>
      </c>
    </row>
    <row r="205" spans="1:27" x14ac:dyDescent="0.25">
      <c r="A205" s="1"/>
      <c r="B205" s="1"/>
      <c r="C205" s="1"/>
      <c r="P205">
        <v>44.571399999999997</v>
      </c>
      <c r="Q205">
        <v>6</v>
      </c>
      <c r="R205">
        <v>1</v>
      </c>
      <c r="S205" s="5">
        <v>0</v>
      </c>
      <c r="T205">
        <v>2</v>
      </c>
      <c r="U205">
        <v>2</v>
      </c>
      <c r="V205">
        <v>1</v>
      </c>
      <c r="W205" s="5">
        <v>0</v>
      </c>
      <c r="X205">
        <v>1.6</v>
      </c>
      <c r="Y205">
        <f t="shared" si="6"/>
        <v>1.2649110640673518</v>
      </c>
      <c r="Z205">
        <v>4</v>
      </c>
      <c r="AA205">
        <f t="shared" si="7"/>
        <v>2</v>
      </c>
    </row>
    <row r="206" spans="1:27" x14ac:dyDescent="0.25">
      <c r="A206" s="1"/>
      <c r="B206" s="1"/>
      <c r="C206" s="1"/>
      <c r="P206">
        <v>47.7592</v>
      </c>
      <c r="Q206">
        <v>6</v>
      </c>
      <c r="R206">
        <v>0</v>
      </c>
      <c r="S206" s="5">
        <v>0</v>
      </c>
      <c r="T206">
        <v>2</v>
      </c>
      <c r="U206">
        <v>2</v>
      </c>
      <c r="V206">
        <v>1</v>
      </c>
      <c r="W206" s="5">
        <v>0</v>
      </c>
      <c r="X206">
        <v>1.6</v>
      </c>
      <c r="Y206">
        <f t="shared" si="6"/>
        <v>1.2649110640673518</v>
      </c>
      <c r="Z206">
        <v>4</v>
      </c>
      <c r="AA206">
        <f t="shared" si="7"/>
        <v>2</v>
      </c>
    </row>
    <row r="207" spans="1:27" x14ac:dyDescent="0.25">
      <c r="A207" s="1"/>
      <c r="B207" s="1"/>
      <c r="C207" s="1"/>
      <c r="P207">
        <v>46.5047</v>
      </c>
      <c r="Q207">
        <v>6</v>
      </c>
      <c r="R207">
        <v>0</v>
      </c>
      <c r="S207" s="5">
        <v>0</v>
      </c>
      <c r="T207">
        <v>2</v>
      </c>
      <c r="U207">
        <v>2</v>
      </c>
      <c r="V207">
        <v>1</v>
      </c>
      <c r="W207" s="5">
        <v>1</v>
      </c>
      <c r="X207">
        <v>1.6</v>
      </c>
      <c r="Y207">
        <f t="shared" si="6"/>
        <v>1.2649110640673518</v>
      </c>
      <c r="Z207">
        <v>4</v>
      </c>
      <c r="AA207">
        <f t="shared" si="7"/>
        <v>2</v>
      </c>
    </row>
    <row r="208" spans="1:27" x14ac:dyDescent="0.25">
      <c r="A208" s="1"/>
      <c r="B208" s="1"/>
      <c r="C208" s="1"/>
      <c r="P208">
        <v>38.599499999999999</v>
      </c>
      <c r="Q208">
        <v>5</v>
      </c>
      <c r="R208">
        <v>0</v>
      </c>
      <c r="S208" s="5">
        <v>0</v>
      </c>
      <c r="T208">
        <v>2</v>
      </c>
      <c r="U208">
        <v>2</v>
      </c>
      <c r="V208">
        <v>0</v>
      </c>
      <c r="W208" s="5">
        <v>1</v>
      </c>
      <c r="X208">
        <v>2.4</v>
      </c>
      <c r="Y208">
        <f t="shared" si="6"/>
        <v>1.5491933384829668</v>
      </c>
      <c r="Z208">
        <v>4</v>
      </c>
      <c r="AA208">
        <f t="shared" si="7"/>
        <v>2</v>
      </c>
    </row>
    <row r="209" spans="1:27" x14ac:dyDescent="0.25">
      <c r="A209" s="1"/>
      <c r="B209" s="1"/>
      <c r="C209" s="1"/>
      <c r="P209">
        <v>37.490200000000002</v>
      </c>
      <c r="Q209">
        <v>4</v>
      </c>
      <c r="R209">
        <v>1</v>
      </c>
      <c r="S209" s="5">
        <v>0</v>
      </c>
      <c r="T209">
        <v>2</v>
      </c>
      <c r="U209">
        <v>2</v>
      </c>
      <c r="V209">
        <v>0</v>
      </c>
      <c r="W209" s="5">
        <v>1</v>
      </c>
      <c r="X209">
        <v>2.4</v>
      </c>
      <c r="Y209">
        <f t="shared" si="6"/>
        <v>1.5491933384829668</v>
      </c>
      <c r="Z209">
        <v>4</v>
      </c>
      <c r="AA209">
        <f t="shared" si="7"/>
        <v>2</v>
      </c>
    </row>
    <row r="210" spans="1:27" x14ac:dyDescent="0.25">
      <c r="A210" s="1"/>
      <c r="B210" s="1"/>
      <c r="C210" s="1"/>
      <c r="P210">
        <v>34.6</v>
      </c>
      <c r="Q210">
        <v>6</v>
      </c>
      <c r="R210">
        <v>0</v>
      </c>
      <c r="S210" s="5">
        <v>0</v>
      </c>
      <c r="T210">
        <v>2</v>
      </c>
      <c r="U210">
        <v>2</v>
      </c>
      <c r="V210">
        <v>0</v>
      </c>
      <c r="W210" s="5">
        <v>1</v>
      </c>
      <c r="X210">
        <v>3.8</v>
      </c>
      <c r="Y210">
        <f t="shared" si="6"/>
        <v>1.9493588689617927</v>
      </c>
      <c r="Z210">
        <v>6</v>
      </c>
      <c r="AA210">
        <f t="shared" si="7"/>
        <v>2.4494897427831779</v>
      </c>
    </row>
    <row r="211" spans="1:27" x14ac:dyDescent="0.25">
      <c r="A211" s="1"/>
      <c r="B211" s="1"/>
      <c r="C211" s="1"/>
      <c r="P211">
        <v>33.200000000000003</v>
      </c>
      <c r="Q211">
        <v>5</v>
      </c>
      <c r="R211">
        <v>1</v>
      </c>
      <c r="S211" s="5">
        <v>0</v>
      </c>
      <c r="T211">
        <v>2</v>
      </c>
      <c r="U211">
        <v>2</v>
      </c>
      <c r="V211">
        <v>0</v>
      </c>
      <c r="W211" s="5">
        <v>1</v>
      </c>
      <c r="X211">
        <v>3.8</v>
      </c>
      <c r="Y211">
        <f t="shared" si="6"/>
        <v>1.9493588689617927</v>
      </c>
      <c r="Z211">
        <v>6</v>
      </c>
      <c r="AA211">
        <f t="shared" si="7"/>
        <v>2.4494897427831779</v>
      </c>
    </row>
    <row r="212" spans="1:27" x14ac:dyDescent="0.25">
      <c r="A212" s="1"/>
      <c r="B212" s="1"/>
      <c r="C212" s="1"/>
      <c r="P212">
        <v>44.736499999999999</v>
      </c>
      <c r="Q212">
        <v>1</v>
      </c>
      <c r="R212">
        <v>1</v>
      </c>
      <c r="S212" s="5">
        <v>0</v>
      </c>
      <c r="T212">
        <v>2</v>
      </c>
      <c r="U212">
        <v>2</v>
      </c>
      <c r="V212">
        <v>1</v>
      </c>
      <c r="W212" s="5">
        <v>0</v>
      </c>
      <c r="X212">
        <v>2.5</v>
      </c>
      <c r="Y212">
        <f t="shared" si="6"/>
        <v>1.5811388300841898</v>
      </c>
      <c r="Z212">
        <v>4</v>
      </c>
      <c r="AA212">
        <f t="shared" si="7"/>
        <v>2</v>
      </c>
    </row>
    <row r="213" spans="1:27" x14ac:dyDescent="0.25">
      <c r="A213" s="1"/>
      <c r="B213" s="1"/>
      <c r="C213" s="1"/>
      <c r="P213">
        <v>43.8</v>
      </c>
      <c r="Q213">
        <v>6</v>
      </c>
      <c r="R213">
        <v>0</v>
      </c>
      <c r="S213" s="5">
        <v>0</v>
      </c>
      <c r="T213">
        <v>2</v>
      </c>
      <c r="U213">
        <v>2</v>
      </c>
      <c r="V213">
        <v>1</v>
      </c>
      <c r="W213" s="5">
        <v>0</v>
      </c>
      <c r="X213">
        <v>2.5</v>
      </c>
      <c r="Y213">
        <f t="shared" si="6"/>
        <v>1.5811388300841898</v>
      </c>
      <c r="Z213">
        <v>4</v>
      </c>
      <c r="AA213">
        <f t="shared" si="7"/>
        <v>2</v>
      </c>
    </row>
    <row r="214" spans="1:27" x14ac:dyDescent="0.25">
      <c r="A214" s="1"/>
      <c r="B214" s="1"/>
      <c r="C214" s="1"/>
      <c r="P214">
        <v>37.962800000000001</v>
      </c>
      <c r="Q214">
        <v>6</v>
      </c>
      <c r="R214">
        <v>0</v>
      </c>
      <c r="S214" s="5">
        <v>0</v>
      </c>
      <c r="T214">
        <v>2</v>
      </c>
      <c r="U214">
        <v>2</v>
      </c>
      <c r="V214">
        <v>1</v>
      </c>
      <c r="W214" s="5">
        <v>0</v>
      </c>
      <c r="X214">
        <v>3.5</v>
      </c>
      <c r="Y214">
        <f t="shared" si="6"/>
        <v>1.8708286933869707</v>
      </c>
      <c r="Z214">
        <v>6</v>
      </c>
      <c r="AA214">
        <f t="shared" si="7"/>
        <v>2.4494897427831779</v>
      </c>
    </row>
    <row r="215" spans="1:27" x14ac:dyDescent="0.25">
      <c r="A215" s="1"/>
      <c r="B215" s="1"/>
      <c r="C215" s="1"/>
      <c r="P215">
        <v>38.0169</v>
      </c>
      <c r="Q215">
        <v>1</v>
      </c>
      <c r="R215">
        <v>1</v>
      </c>
      <c r="S215" s="5">
        <v>0</v>
      </c>
      <c r="T215">
        <v>2</v>
      </c>
      <c r="U215">
        <v>2</v>
      </c>
      <c r="V215">
        <v>1</v>
      </c>
      <c r="W215" s="5">
        <v>0</v>
      </c>
      <c r="X215">
        <v>3.5</v>
      </c>
      <c r="Y215">
        <f t="shared" si="6"/>
        <v>1.8708286933869707</v>
      </c>
      <c r="Z215">
        <v>6</v>
      </c>
      <c r="AA215">
        <f t="shared" si="7"/>
        <v>2.4494897427831779</v>
      </c>
    </row>
    <row r="216" spans="1:27" x14ac:dyDescent="0.25">
      <c r="A216" s="1"/>
      <c r="B216" s="1"/>
      <c r="C216" s="1"/>
      <c r="P216">
        <v>29.0307</v>
      </c>
      <c r="Q216">
        <v>6</v>
      </c>
      <c r="R216">
        <v>1</v>
      </c>
      <c r="S216" s="5">
        <v>0</v>
      </c>
      <c r="T216">
        <v>2</v>
      </c>
      <c r="U216">
        <v>2</v>
      </c>
      <c r="V216">
        <v>1</v>
      </c>
      <c r="W216" s="5">
        <v>0</v>
      </c>
      <c r="X216">
        <v>3.8</v>
      </c>
      <c r="Y216">
        <f t="shared" si="6"/>
        <v>1.9493588689617927</v>
      </c>
      <c r="Z216">
        <v>6</v>
      </c>
      <c r="AA216">
        <f t="shared" si="7"/>
        <v>2.4494897427831779</v>
      </c>
    </row>
    <row r="217" spans="1:27" x14ac:dyDescent="0.25">
      <c r="A217" s="1"/>
      <c r="B217" s="1"/>
      <c r="C217" s="1"/>
      <c r="P217">
        <v>51.9</v>
      </c>
      <c r="Q217">
        <v>5</v>
      </c>
      <c r="R217">
        <v>0</v>
      </c>
      <c r="S217" s="5">
        <v>0</v>
      </c>
      <c r="T217">
        <v>2</v>
      </c>
      <c r="U217">
        <v>2</v>
      </c>
      <c r="V217">
        <v>1</v>
      </c>
      <c r="W217" s="5">
        <v>0</v>
      </c>
      <c r="X217">
        <v>2.2000000000000002</v>
      </c>
      <c r="Y217">
        <f t="shared" si="6"/>
        <v>1.4832396974191326</v>
      </c>
      <c r="Z217">
        <v>4</v>
      </c>
      <c r="AA217">
        <f t="shared" si="7"/>
        <v>2</v>
      </c>
    </row>
    <row r="218" spans="1:27" x14ac:dyDescent="0.25">
      <c r="A218" s="1"/>
      <c r="B218" s="1"/>
      <c r="C218" s="1"/>
      <c r="P218">
        <v>46.8</v>
      </c>
      <c r="Q218">
        <v>4</v>
      </c>
      <c r="R218">
        <v>1</v>
      </c>
      <c r="S218" s="5">
        <v>0</v>
      </c>
      <c r="T218">
        <v>2</v>
      </c>
      <c r="U218">
        <v>2</v>
      </c>
      <c r="V218">
        <v>1</v>
      </c>
      <c r="W218" s="5">
        <v>0</v>
      </c>
      <c r="X218">
        <v>2.2000000000000002</v>
      </c>
      <c r="Y218">
        <f t="shared" si="6"/>
        <v>1.4832396974191326</v>
      </c>
      <c r="Z218">
        <v>4</v>
      </c>
      <c r="AA218">
        <f t="shared" si="7"/>
        <v>2</v>
      </c>
    </row>
    <row r="219" spans="1:27" x14ac:dyDescent="0.25">
      <c r="A219" s="1"/>
      <c r="B219" s="1"/>
      <c r="C219" s="1"/>
      <c r="P219">
        <v>46.8</v>
      </c>
      <c r="Q219">
        <v>4</v>
      </c>
      <c r="R219">
        <v>1</v>
      </c>
      <c r="S219" s="5">
        <v>0</v>
      </c>
      <c r="T219">
        <v>2</v>
      </c>
      <c r="U219">
        <v>2</v>
      </c>
      <c r="V219">
        <v>1</v>
      </c>
      <c r="W219" s="5">
        <v>0</v>
      </c>
      <c r="X219">
        <v>2.2000000000000002</v>
      </c>
      <c r="Y219">
        <f t="shared" si="6"/>
        <v>1.4832396974191326</v>
      </c>
      <c r="Z219">
        <v>4</v>
      </c>
      <c r="AA219">
        <f t="shared" si="7"/>
        <v>2</v>
      </c>
    </row>
    <row r="220" spans="1:27" x14ac:dyDescent="0.25">
      <c r="A220" s="1"/>
      <c r="B220" s="1"/>
      <c r="C220" s="1"/>
      <c r="P220">
        <v>51.9</v>
      </c>
      <c r="Q220">
        <v>5</v>
      </c>
      <c r="R220">
        <v>0</v>
      </c>
      <c r="S220" s="5">
        <v>0</v>
      </c>
      <c r="T220">
        <v>2</v>
      </c>
      <c r="U220">
        <v>2</v>
      </c>
      <c r="V220">
        <v>1</v>
      </c>
      <c r="W220" s="5">
        <v>0</v>
      </c>
      <c r="X220">
        <v>2.2000000000000002</v>
      </c>
      <c r="Y220">
        <f t="shared" si="6"/>
        <v>1.4832396974191326</v>
      </c>
      <c r="Z220">
        <v>4</v>
      </c>
      <c r="AA220">
        <f t="shared" si="7"/>
        <v>2</v>
      </c>
    </row>
    <row r="221" spans="1:27" x14ac:dyDescent="0.25">
      <c r="A221" s="1"/>
      <c r="B221" s="1"/>
      <c r="C221" s="1"/>
      <c r="P221">
        <v>51.9</v>
      </c>
      <c r="Q221">
        <v>5</v>
      </c>
      <c r="R221">
        <v>0</v>
      </c>
      <c r="S221" s="5">
        <v>0</v>
      </c>
      <c r="T221">
        <v>2</v>
      </c>
      <c r="U221">
        <v>2</v>
      </c>
      <c r="V221">
        <v>1</v>
      </c>
      <c r="W221" s="5">
        <v>0</v>
      </c>
      <c r="X221">
        <v>2.2000000000000002</v>
      </c>
      <c r="Y221">
        <f t="shared" si="6"/>
        <v>1.4832396974191326</v>
      </c>
      <c r="Z221">
        <v>4</v>
      </c>
      <c r="AA221">
        <f t="shared" si="7"/>
        <v>2</v>
      </c>
    </row>
    <row r="222" spans="1:27" x14ac:dyDescent="0.25">
      <c r="A222" s="1"/>
      <c r="B222" s="1"/>
      <c r="C222" s="1"/>
      <c r="P222">
        <v>29.14</v>
      </c>
      <c r="Q222">
        <v>5</v>
      </c>
      <c r="R222">
        <v>1</v>
      </c>
      <c r="S222" s="5">
        <v>0</v>
      </c>
      <c r="T222">
        <v>2</v>
      </c>
      <c r="U222">
        <v>1</v>
      </c>
      <c r="V222">
        <v>1</v>
      </c>
      <c r="W222" s="5">
        <v>0</v>
      </c>
      <c r="X222">
        <v>4.5999999999999996</v>
      </c>
      <c r="Y222">
        <f t="shared" si="6"/>
        <v>2.1447610589527217</v>
      </c>
      <c r="Z222">
        <v>8</v>
      </c>
      <c r="AA222">
        <f t="shared" si="7"/>
        <v>2.8284271247461903</v>
      </c>
    </row>
    <row r="223" spans="1:27" x14ac:dyDescent="0.25">
      <c r="A223" s="1"/>
      <c r="B223" s="1"/>
      <c r="C223" s="1"/>
      <c r="P223">
        <v>31.61</v>
      </c>
      <c r="Q223">
        <v>5</v>
      </c>
      <c r="R223">
        <v>0</v>
      </c>
      <c r="S223" s="5">
        <v>0</v>
      </c>
      <c r="T223">
        <v>2</v>
      </c>
      <c r="U223">
        <v>1</v>
      </c>
      <c r="V223">
        <v>1</v>
      </c>
      <c r="W223" s="5">
        <v>0</v>
      </c>
      <c r="X223">
        <v>4.5999999999999996</v>
      </c>
      <c r="Y223">
        <f t="shared" si="6"/>
        <v>2.1447610589527217</v>
      </c>
      <c r="Z223">
        <v>8</v>
      </c>
      <c r="AA223">
        <f t="shared" si="7"/>
        <v>2.8284271247461903</v>
      </c>
    </row>
    <row r="224" spans="1:27" x14ac:dyDescent="0.25">
      <c r="A224" s="1"/>
      <c r="B224" s="1"/>
      <c r="C224" s="1"/>
      <c r="P224">
        <v>41.2</v>
      </c>
      <c r="Q224">
        <v>6</v>
      </c>
      <c r="R224">
        <v>0</v>
      </c>
      <c r="S224" s="5">
        <v>0</v>
      </c>
      <c r="T224">
        <v>2</v>
      </c>
      <c r="U224">
        <v>2</v>
      </c>
      <c r="V224">
        <v>0</v>
      </c>
      <c r="W224" s="5">
        <v>0</v>
      </c>
      <c r="X224">
        <v>2</v>
      </c>
      <c r="Y224">
        <f t="shared" si="6"/>
        <v>1.4142135623730951</v>
      </c>
      <c r="Z224">
        <v>4</v>
      </c>
      <c r="AA224">
        <f t="shared" si="7"/>
        <v>2</v>
      </c>
    </row>
    <row r="225" spans="1:27" x14ac:dyDescent="0.25">
      <c r="A225" s="1"/>
      <c r="B225" s="1"/>
      <c r="C225" s="1"/>
      <c r="P225">
        <v>37.5</v>
      </c>
      <c r="Q225">
        <v>5</v>
      </c>
      <c r="R225">
        <v>1</v>
      </c>
      <c r="S225" s="5">
        <v>0</v>
      </c>
      <c r="T225">
        <v>2</v>
      </c>
      <c r="U225">
        <v>2</v>
      </c>
      <c r="V225">
        <v>0</v>
      </c>
      <c r="W225" s="5">
        <v>0</v>
      </c>
      <c r="X225">
        <v>2</v>
      </c>
      <c r="Y225">
        <f t="shared" si="6"/>
        <v>1.4142135623730951</v>
      </c>
      <c r="Z225">
        <v>4</v>
      </c>
      <c r="AA225">
        <f t="shared" si="7"/>
        <v>2</v>
      </c>
    </row>
    <row r="226" spans="1:27" x14ac:dyDescent="0.25">
      <c r="A226" s="1"/>
      <c r="B226" s="1"/>
      <c r="C226" s="1"/>
      <c r="P226">
        <v>48.9</v>
      </c>
      <c r="Q226">
        <v>5</v>
      </c>
      <c r="R226">
        <v>0</v>
      </c>
      <c r="S226" s="5">
        <v>0</v>
      </c>
      <c r="T226">
        <v>2</v>
      </c>
      <c r="U226">
        <v>2</v>
      </c>
      <c r="V226">
        <v>1</v>
      </c>
      <c r="W226" s="5">
        <v>0</v>
      </c>
      <c r="X226">
        <v>1.6</v>
      </c>
      <c r="Y226">
        <f t="shared" si="6"/>
        <v>1.2649110640673518</v>
      </c>
      <c r="Z226">
        <v>4</v>
      </c>
      <c r="AA226">
        <f t="shared" si="7"/>
        <v>2</v>
      </c>
    </row>
    <row r="227" spans="1:27" x14ac:dyDescent="0.25">
      <c r="A227" s="1"/>
      <c r="B227" s="1"/>
      <c r="C227" s="1"/>
      <c r="P227">
        <v>42.1</v>
      </c>
      <c r="Q227">
        <v>4</v>
      </c>
      <c r="R227">
        <v>1</v>
      </c>
      <c r="S227" s="5">
        <v>0</v>
      </c>
      <c r="T227">
        <v>2</v>
      </c>
      <c r="U227">
        <v>2</v>
      </c>
      <c r="V227">
        <v>1</v>
      </c>
      <c r="W227" s="5">
        <v>0</v>
      </c>
      <c r="X227">
        <v>1.6</v>
      </c>
      <c r="Y227">
        <f t="shared" si="6"/>
        <v>1.2649110640673518</v>
      </c>
      <c r="Z227">
        <v>4</v>
      </c>
      <c r="AA227">
        <f t="shared" si="7"/>
        <v>2</v>
      </c>
    </row>
    <row r="228" spans="1:27" x14ac:dyDescent="0.25">
      <c r="A228" s="1"/>
      <c r="B228" s="1"/>
      <c r="C228" s="1"/>
      <c r="P228">
        <v>40.200000000000003</v>
      </c>
      <c r="Q228">
        <v>4</v>
      </c>
      <c r="R228">
        <v>1</v>
      </c>
      <c r="S228" s="5">
        <v>0</v>
      </c>
      <c r="T228">
        <v>2</v>
      </c>
      <c r="U228">
        <v>2</v>
      </c>
      <c r="V228">
        <v>1</v>
      </c>
      <c r="W228" s="5">
        <v>0</v>
      </c>
      <c r="X228">
        <v>2.4</v>
      </c>
      <c r="Y228">
        <f t="shared" si="6"/>
        <v>1.5491933384829668</v>
      </c>
      <c r="Z228">
        <v>4</v>
      </c>
      <c r="AA228">
        <f t="shared" si="7"/>
        <v>2</v>
      </c>
    </row>
    <row r="229" spans="1:27" x14ac:dyDescent="0.25">
      <c r="A229" s="1"/>
      <c r="B229" s="1"/>
      <c r="C229" s="1"/>
      <c r="P229">
        <v>38.200000000000003</v>
      </c>
      <c r="Q229">
        <v>5</v>
      </c>
      <c r="R229">
        <v>0</v>
      </c>
      <c r="S229" s="5">
        <v>0</v>
      </c>
      <c r="T229">
        <v>2</v>
      </c>
      <c r="U229">
        <v>2</v>
      </c>
      <c r="V229">
        <v>1</v>
      </c>
      <c r="W229" s="5">
        <v>0</v>
      </c>
      <c r="X229">
        <v>2.4</v>
      </c>
      <c r="Y229">
        <f t="shared" si="6"/>
        <v>1.5491933384829668</v>
      </c>
      <c r="Z229">
        <v>4</v>
      </c>
      <c r="AA229">
        <f t="shared" si="7"/>
        <v>2</v>
      </c>
    </row>
    <row r="230" spans="1:27" x14ac:dyDescent="0.25">
      <c r="A230" s="1"/>
      <c r="B230" s="1"/>
      <c r="C230" s="1"/>
      <c r="P230">
        <v>47.2</v>
      </c>
      <c r="Q230">
        <v>4</v>
      </c>
      <c r="R230">
        <v>1</v>
      </c>
      <c r="S230" s="5">
        <v>0</v>
      </c>
      <c r="T230">
        <v>2</v>
      </c>
      <c r="U230">
        <v>2</v>
      </c>
      <c r="V230">
        <v>1</v>
      </c>
      <c r="W230" s="5">
        <v>0</v>
      </c>
      <c r="X230">
        <v>1.8</v>
      </c>
      <c r="Y230">
        <f t="shared" si="6"/>
        <v>1.3416407864998738</v>
      </c>
      <c r="Z230">
        <v>4</v>
      </c>
      <c r="AA230">
        <f t="shared" si="7"/>
        <v>2</v>
      </c>
    </row>
    <row r="231" spans="1:27" x14ac:dyDescent="0.25">
      <c r="A231" s="1"/>
      <c r="B231" s="1"/>
      <c r="C231" s="1"/>
      <c r="P231">
        <v>46.9</v>
      </c>
      <c r="Q231">
        <v>5</v>
      </c>
      <c r="R231">
        <v>0</v>
      </c>
      <c r="S231" s="5">
        <v>0</v>
      </c>
      <c r="T231">
        <v>2</v>
      </c>
      <c r="U231">
        <v>2</v>
      </c>
      <c r="V231">
        <v>1</v>
      </c>
      <c r="W231" s="5">
        <v>0</v>
      </c>
      <c r="X231">
        <v>1.8</v>
      </c>
      <c r="Y231">
        <f t="shared" si="6"/>
        <v>1.3416407864998738</v>
      </c>
      <c r="Z231">
        <v>4</v>
      </c>
      <c r="AA231">
        <f t="shared" si="7"/>
        <v>2</v>
      </c>
    </row>
    <row r="232" spans="1:27" x14ac:dyDescent="0.25">
      <c r="A232" s="1"/>
      <c r="B232" s="1"/>
      <c r="C232" s="1"/>
      <c r="P232">
        <v>48.862200000000001</v>
      </c>
      <c r="Q232">
        <v>4</v>
      </c>
      <c r="R232">
        <v>1</v>
      </c>
      <c r="S232" s="5">
        <v>0</v>
      </c>
      <c r="T232">
        <v>2</v>
      </c>
      <c r="U232">
        <v>2</v>
      </c>
      <c r="V232">
        <v>1</v>
      </c>
      <c r="W232" s="5">
        <v>0</v>
      </c>
      <c r="X232">
        <v>1.5</v>
      </c>
      <c r="Y232">
        <f t="shared" si="6"/>
        <v>1.2247448713915889</v>
      </c>
      <c r="Z232">
        <v>4</v>
      </c>
      <c r="AA232">
        <f t="shared" si="7"/>
        <v>2</v>
      </c>
    </row>
    <row r="233" spans="1:27" x14ac:dyDescent="0.25">
      <c r="A233" s="1"/>
      <c r="B233" s="1"/>
      <c r="C233" s="1"/>
      <c r="P233">
        <v>50.672499999999999</v>
      </c>
      <c r="Q233">
        <v>5</v>
      </c>
      <c r="R233">
        <v>0</v>
      </c>
      <c r="S233" s="5">
        <v>0</v>
      </c>
      <c r="T233">
        <v>2</v>
      </c>
      <c r="U233">
        <v>2</v>
      </c>
      <c r="V233">
        <v>1</v>
      </c>
      <c r="W233" s="5">
        <v>0</v>
      </c>
      <c r="X233">
        <v>1.5</v>
      </c>
      <c r="Y233">
        <f t="shared" si="6"/>
        <v>1.2247448713915889</v>
      </c>
      <c r="Z233">
        <v>4</v>
      </c>
      <c r="AA233">
        <f t="shared" si="7"/>
        <v>2</v>
      </c>
    </row>
    <row r="234" spans="1:27" x14ac:dyDescent="0.25">
      <c r="A234" s="1"/>
      <c r="B234" s="1"/>
      <c r="C234" s="1"/>
      <c r="P234">
        <v>41.521000000000001</v>
      </c>
      <c r="Q234">
        <v>6</v>
      </c>
      <c r="R234">
        <v>0</v>
      </c>
      <c r="S234" s="5">
        <v>0</v>
      </c>
      <c r="T234">
        <v>2</v>
      </c>
      <c r="U234">
        <v>2</v>
      </c>
      <c r="V234">
        <v>1</v>
      </c>
      <c r="W234" s="5">
        <v>0</v>
      </c>
      <c r="X234">
        <v>2</v>
      </c>
      <c r="Y234">
        <f t="shared" si="6"/>
        <v>1.4142135623730951</v>
      </c>
      <c r="Z234">
        <v>4</v>
      </c>
      <c r="AA234">
        <f t="shared" si="7"/>
        <v>2</v>
      </c>
    </row>
    <row r="235" spans="1:27" x14ac:dyDescent="0.25">
      <c r="A235" s="1"/>
      <c r="B235" s="1"/>
      <c r="C235" s="1"/>
      <c r="P235">
        <v>41.315600000000003</v>
      </c>
      <c r="Q235">
        <v>6</v>
      </c>
      <c r="R235">
        <v>0</v>
      </c>
      <c r="S235" s="5">
        <v>0</v>
      </c>
      <c r="T235">
        <v>2</v>
      </c>
      <c r="U235">
        <v>2</v>
      </c>
      <c r="V235">
        <v>1</v>
      </c>
      <c r="W235" s="5">
        <v>0</v>
      </c>
      <c r="X235">
        <v>2</v>
      </c>
      <c r="Y235">
        <f t="shared" si="6"/>
        <v>1.4142135623730951</v>
      </c>
      <c r="Z235">
        <v>4</v>
      </c>
      <c r="AA235">
        <f t="shared" si="7"/>
        <v>2</v>
      </c>
    </row>
    <row r="236" spans="1:27" x14ac:dyDescent="0.25">
      <c r="A236" s="1"/>
      <c r="B236" s="1"/>
      <c r="C236" s="1"/>
      <c r="P236">
        <v>40.799999999999997</v>
      </c>
      <c r="Q236">
        <v>6</v>
      </c>
      <c r="R236">
        <v>0</v>
      </c>
      <c r="S236" s="5">
        <v>0</v>
      </c>
      <c r="T236">
        <v>2</v>
      </c>
      <c r="U236">
        <v>2</v>
      </c>
      <c r="V236">
        <v>1</v>
      </c>
      <c r="W236" s="5">
        <v>0</v>
      </c>
      <c r="X236">
        <v>2.5</v>
      </c>
      <c r="Y236">
        <f t="shared" si="6"/>
        <v>1.5811388300841898</v>
      </c>
      <c r="Z236">
        <v>5</v>
      </c>
      <c r="AA236">
        <f t="shared" si="7"/>
        <v>2.2360679774997898</v>
      </c>
    </row>
    <row r="237" spans="1:27" x14ac:dyDescent="0.25">
      <c r="A237" s="1"/>
      <c r="B237" s="1"/>
      <c r="C237" s="1"/>
      <c r="P237">
        <v>39.375300000000003</v>
      </c>
      <c r="Q237">
        <v>5</v>
      </c>
      <c r="R237">
        <v>0</v>
      </c>
      <c r="S237" s="5">
        <v>0</v>
      </c>
      <c r="T237">
        <v>2</v>
      </c>
      <c r="U237">
        <v>2</v>
      </c>
      <c r="V237">
        <v>1</v>
      </c>
      <c r="W237" s="5">
        <v>0</v>
      </c>
      <c r="X237">
        <v>2.5</v>
      </c>
      <c r="Y237">
        <f t="shared" si="6"/>
        <v>1.5811388300841898</v>
      </c>
      <c r="Z237">
        <v>5</v>
      </c>
      <c r="AA237">
        <f t="shared" si="7"/>
        <v>2.2360679774997898</v>
      </c>
    </row>
    <row r="238" spans="1:27" x14ac:dyDescent="0.25">
      <c r="A238" s="1"/>
      <c r="B238" s="1"/>
      <c r="C238" s="1"/>
      <c r="P238">
        <v>38.4</v>
      </c>
      <c r="Q238">
        <v>5</v>
      </c>
      <c r="R238">
        <v>1</v>
      </c>
      <c r="S238" s="5">
        <v>0</v>
      </c>
      <c r="T238">
        <v>2</v>
      </c>
      <c r="U238">
        <v>2</v>
      </c>
      <c r="V238">
        <v>1</v>
      </c>
      <c r="W238" s="5">
        <v>0</v>
      </c>
      <c r="X238">
        <v>2.5</v>
      </c>
      <c r="Y238">
        <f t="shared" si="6"/>
        <v>1.5811388300841898</v>
      </c>
      <c r="Z238">
        <v>5</v>
      </c>
      <c r="AA238">
        <f t="shared" si="7"/>
        <v>2.2360679774997898</v>
      </c>
    </row>
    <row r="239" spans="1:27" x14ac:dyDescent="0.25">
      <c r="A239" s="1"/>
      <c r="B239" s="1"/>
      <c r="C239" s="1"/>
      <c r="P239">
        <v>38.6</v>
      </c>
      <c r="Q239">
        <v>6</v>
      </c>
      <c r="R239">
        <v>0</v>
      </c>
      <c r="S239" s="5">
        <v>0</v>
      </c>
      <c r="T239">
        <v>2</v>
      </c>
      <c r="U239">
        <v>2</v>
      </c>
      <c r="V239">
        <v>1</v>
      </c>
      <c r="W239" s="5">
        <v>0</v>
      </c>
      <c r="X239">
        <v>2.5</v>
      </c>
      <c r="Y239">
        <f t="shared" si="6"/>
        <v>1.5811388300841898</v>
      </c>
      <c r="Z239">
        <v>5</v>
      </c>
      <c r="AA239">
        <f t="shared" si="7"/>
        <v>2.2360679774997898</v>
      </c>
    </row>
    <row r="240" spans="1:27" x14ac:dyDescent="0.25">
      <c r="A240" s="1"/>
      <c r="B240" s="1"/>
      <c r="C240" s="1"/>
      <c r="P240">
        <v>39.299999999999997</v>
      </c>
      <c r="Q240">
        <v>6</v>
      </c>
      <c r="R240">
        <v>0</v>
      </c>
      <c r="S240" s="5">
        <v>0</v>
      </c>
      <c r="T240">
        <v>2</v>
      </c>
      <c r="U240">
        <v>2</v>
      </c>
      <c r="V240">
        <v>1</v>
      </c>
      <c r="W240" s="5">
        <v>0</v>
      </c>
      <c r="X240">
        <v>2.4</v>
      </c>
      <c r="Y240">
        <f t="shared" si="6"/>
        <v>1.5491933384829668</v>
      </c>
      <c r="Z240">
        <v>4</v>
      </c>
      <c r="AA240">
        <f t="shared" si="7"/>
        <v>2</v>
      </c>
    </row>
    <row r="241" spans="1:27" x14ac:dyDescent="0.25">
      <c r="A241" s="1"/>
      <c r="B241" s="1"/>
      <c r="C241" s="1"/>
      <c r="P241">
        <v>42.3</v>
      </c>
      <c r="Q241">
        <v>5</v>
      </c>
      <c r="R241">
        <v>1</v>
      </c>
      <c r="S241" s="5">
        <v>0</v>
      </c>
      <c r="T241">
        <v>2</v>
      </c>
      <c r="U241">
        <v>2</v>
      </c>
      <c r="V241">
        <v>1</v>
      </c>
      <c r="W241" s="5">
        <v>0</v>
      </c>
      <c r="X241">
        <v>2.4</v>
      </c>
      <c r="Y241">
        <f t="shared" si="6"/>
        <v>1.5491933384829668</v>
      </c>
      <c r="Z241">
        <v>4</v>
      </c>
      <c r="AA241">
        <f t="shared" si="7"/>
        <v>2</v>
      </c>
    </row>
    <row r="242" spans="1:27" x14ac:dyDescent="0.25">
      <c r="A242" s="1"/>
      <c r="B242" s="1"/>
      <c r="C242" s="1"/>
      <c r="P242">
        <v>37.6</v>
      </c>
      <c r="Q242">
        <v>5</v>
      </c>
      <c r="R242">
        <v>1</v>
      </c>
      <c r="S242" s="5">
        <v>0</v>
      </c>
      <c r="T242">
        <v>2</v>
      </c>
      <c r="U242">
        <v>2</v>
      </c>
      <c r="V242">
        <v>1</v>
      </c>
      <c r="W242" s="5">
        <v>1</v>
      </c>
      <c r="X242">
        <v>3.5</v>
      </c>
      <c r="Y242">
        <f t="shared" si="6"/>
        <v>1.8708286933869707</v>
      </c>
      <c r="Z242">
        <v>6</v>
      </c>
      <c r="AA242">
        <f t="shared" si="7"/>
        <v>2.4494897427831779</v>
      </c>
    </row>
    <row r="243" spans="1:27" x14ac:dyDescent="0.25">
      <c r="A243" s="1"/>
      <c r="B243" s="1"/>
      <c r="C243" s="1"/>
      <c r="P243">
        <v>42.774299999999997</v>
      </c>
      <c r="Q243">
        <v>1</v>
      </c>
      <c r="R243">
        <v>0</v>
      </c>
      <c r="S243" s="5">
        <v>0</v>
      </c>
      <c r="T243">
        <v>2</v>
      </c>
      <c r="U243">
        <v>2</v>
      </c>
      <c r="V243">
        <v>1</v>
      </c>
      <c r="W243" s="5">
        <v>1</v>
      </c>
      <c r="X243">
        <v>2</v>
      </c>
      <c r="Y243">
        <f t="shared" si="6"/>
        <v>1.4142135623730951</v>
      </c>
      <c r="Z243">
        <v>4</v>
      </c>
      <c r="AA243">
        <f t="shared" si="7"/>
        <v>2</v>
      </c>
    </row>
    <row r="244" spans="1:27" x14ac:dyDescent="0.25">
      <c r="A244" s="1"/>
      <c r="B244" s="1"/>
      <c r="C244" s="1"/>
      <c r="P244">
        <v>37.798900000000003</v>
      </c>
      <c r="Q244">
        <v>6</v>
      </c>
      <c r="R244">
        <v>1</v>
      </c>
      <c r="S244" s="5">
        <v>0</v>
      </c>
      <c r="T244">
        <v>2</v>
      </c>
      <c r="U244">
        <v>2</v>
      </c>
      <c r="V244">
        <v>1</v>
      </c>
      <c r="W244" s="5">
        <v>1</v>
      </c>
      <c r="X244">
        <v>2</v>
      </c>
      <c r="Y244">
        <f t="shared" si="6"/>
        <v>1.4142135623730951</v>
      </c>
      <c r="Z244">
        <v>4</v>
      </c>
      <c r="AA244">
        <f t="shared" si="7"/>
        <v>2</v>
      </c>
    </row>
    <row r="245" spans="1:27" x14ac:dyDescent="0.25">
      <c r="A245" s="1"/>
      <c r="B245" s="1"/>
      <c r="C245" s="1"/>
      <c r="P245">
        <v>42.575000000000003</v>
      </c>
      <c r="Q245">
        <v>6</v>
      </c>
      <c r="R245">
        <v>1</v>
      </c>
      <c r="S245" s="5">
        <v>0</v>
      </c>
      <c r="T245">
        <v>2</v>
      </c>
      <c r="U245">
        <v>2</v>
      </c>
      <c r="V245">
        <v>1</v>
      </c>
      <c r="W245" s="5">
        <v>1</v>
      </c>
      <c r="X245">
        <v>2</v>
      </c>
      <c r="Y245">
        <f t="shared" si="6"/>
        <v>1.4142135623730951</v>
      </c>
      <c r="Z245">
        <v>4</v>
      </c>
      <c r="AA245">
        <f t="shared" si="7"/>
        <v>2</v>
      </c>
    </row>
    <row r="246" spans="1:27" x14ac:dyDescent="0.25">
      <c r="A246" s="1"/>
      <c r="B246" s="1"/>
      <c r="C246" s="1"/>
      <c r="P246">
        <v>34.1</v>
      </c>
      <c r="Q246">
        <v>6</v>
      </c>
      <c r="R246">
        <v>0</v>
      </c>
      <c r="S246" s="5">
        <v>0</v>
      </c>
      <c r="T246">
        <v>2</v>
      </c>
      <c r="U246">
        <v>2</v>
      </c>
      <c r="V246">
        <v>1</v>
      </c>
      <c r="W246" s="5">
        <v>0</v>
      </c>
      <c r="X246">
        <v>3</v>
      </c>
      <c r="Y246">
        <f t="shared" si="6"/>
        <v>1.7320508075688772</v>
      </c>
      <c r="Z246">
        <v>6</v>
      </c>
      <c r="AA246">
        <f t="shared" si="7"/>
        <v>2.4494897427831779</v>
      </c>
    </row>
    <row r="247" spans="1:27" x14ac:dyDescent="0.25">
      <c r="A247" s="1"/>
      <c r="B247" s="1"/>
      <c r="C247" s="1"/>
      <c r="P247">
        <v>35</v>
      </c>
      <c r="Q247">
        <v>7</v>
      </c>
      <c r="R247">
        <v>0</v>
      </c>
      <c r="S247" s="5">
        <v>0</v>
      </c>
      <c r="T247">
        <v>2</v>
      </c>
      <c r="U247">
        <v>2</v>
      </c>
      <c r="V247">
        <v>1</v>
      </c>
      <c r="W247" s="5">
        <v>0</v>
      </c>
      <c r="X247">
        <v>3</v>
      </c>
      <c r="Y247">
        <f t="shared" si="6"/>
        <v>1.7320508075688772</v>
      </c>
      <c r="Z247">
        <v>6</v>
      </c>
      <c r="AA247">
        <f t="shared" si="7"/>
        <v>2.4494897427831779</v>
      </c>
    </row>
    <row r="248" spans="1:27" x14ac:dyDescent="0.25">
      <c r="A248" s="1"/>
      <c r="B248" s="1"/>
      <c r="C248" s="1"/>
      <c r="P248">
        <v>21.006</v>
      </c>
      <c r="Q248">
        <v>6</v>
      </c>
      <c r="R248">
        <v>0</v>
      </c>
      <c r="S248" s="5">
        <v>0</v>
      </c>
      <c r="T248">
        <v>1</v>
      </c>
      <c r="U248">
        <v>1</v>
      </c>
      <c r="V248">
        <v>0</v>
      </c>
      <c r="W248" s="5">
        <v>0</v>
      </c>
      <c r="X248">
        <v>6.8</v>
      </c>
      <c r="Y248">
        <f t="shared" si="6"/>
        <v>2.6076809620810595</v>
      </c>
      <c r="Z248">
        <v>8</v>
      </c>
      <c r="AA248">
        <f t="shared" si="7"/>
        <v>2.8284271247461903</v>
      </c>
    </row>
    <row r="249" spans="1:27" x14ac:dyDescent="0.25">
      <c r="A249" s="1"/>
      <c r="B249" s="1"/>
      <c r="C249" s="1"/>
      <c r="P249">
        <v>21.006</v>
      </c>
      <c r="Q249">
        <v>6</v>
      </c>
      <c r="R249">
        <v>0</v>
      </c>
      <c r="S249" s="5">
        <v>0</v>
      </c>
      <c r="T249">
        <v>1</v>
      </c>
      <c r="U249">
        <v>1</v>
      </c>
      <c r="V249">
        <v>0</v>
      </c>
      <c r="W249" s="5">
        <v>0</v>
      </c>
      <c r="X249">
        <v>6.8</v>
      </c>
      <c r="Y249">
        <f t="shared" si="6"/>
        <v>2.6076809620810595</v>
      </c>
      <c r="Z249">
        <v>8</v>
      </c>
      <c r="AA249">
        <f t="shared" si="7"/>
        <v>2.8284271247461903</v>
      </c>
    </row>
    <row r="250" spans="1:27" x14ac:dyDescent="0.25">
      <c r="A250" s="1"/>
      <c r="B250" s="1"/>
      <c r="C250" s="1"/>
      <c r="P250">
        <v>23.8</v>
      </c>
      <c r="Q250">
        <v>6</v>
      </c>
      <c r="R250">
        <v>1</v>
      </c>
      <c r="S250" s="5">
        <v>0</v>
      </c>
      <c r="T250">
        <v>2</v>
      </c>
      <c r="U250">
        <v>2</v>
      </c>
      <c r="V250">
        <v>1</v>
      </c>
      <c r="W250" s="5">
        <v>0</v>
      </c>
      <c r="X250">
        <v>6</v>
      </c>
      <c r="Y250">
        <f t="shared" si="6"/>
        <v>2.4494897427831779</v>
      </c>
      <c r="Z250">
        <v>12</v>
      </c>
      <c r="AA250">
        <f t="shared" si="7"/>
        <v>3.4641016151377544</v>
      </c>
    </row>
    <row r="251" spans="1:27" x14ac:dyDescent="0.25">
      <c r="A251" s="1"/>
      <c r="B251" s="1"/>
      <c r="C251" s="1"/>
      <c r="P251">
        <v>39.710299999999997</v>
      </c>
      <c r="Q251">
        <v>6</v>
      </c>
      <c r="R251">
        <v>1</v>
      </c>
      <c r="S251" s="5">
        <v>0</v>
      </c>
      <c r="T251">
        <v>2</v>
      </c>
      <c r="U251">
        <v>2</v>
      </c>
      <c r="V251">
        <v>1</v>
      </c>
      <c r="W251" s="5">
        <v>1</v>
      </c>
      <c r="X251">
        <v>3</v>
      </c>
      <c r="Y251">
        <f t="shared" si="6"/>
        <v>1.7320508075688772</v>
      </c>
      <c r="Z251">
        <v>6</v>
      </c>
      <c r="AA251">
        <f t="shared" si="7"/>
        <v>2.4494897427831779</v>
      </c>
    </row>
    <row r="252" spans="1:27" x14ac:dyDescent="0.25">
      <c r="A252" s="1"/>
      <c r="B252" s="1"/>
      <c r="C252" s="1"/>
      <c r="P252">
        <v>38.7896</v>
      </c>
      <c r="Q252">
        <v>6</v>
      </c>
      <c r="R252">
        <v>0</v>
      </c>
      <c r="S252" s="5">
        <v>0</v>
      </c>
      <c r="T252">
        <v>2</v>
      </c>
      <c r="U252">
        <v>2</v>
      </c>
      <c r="V252">
        <v>1</v>
      </c>
      <c r="W252" s="5">
        <v>1</v>
      </c>
      <c r="X252">
        <v>3</v>
      </c>
      <c r="Y252">
        <f t="shared" si="6"/>
        <v>1.7320508075688772</v>
      </c>
      <c r="Z252">
        <v>6</v>
      </c>
      <c r="AA252">
        <f t="shared" si="7"/>
        <v>2.4494897427831779</v>
      </c>
    </row>
    <row r="253" spans="1:27" x14ac:dyDescent="0.25">
      <c r="A253" s="1"/>
      <c r="B253" s="1"/>
      <c r="C253" s="1"/>
      <c r="P253">
        <v>35.540399999999998</v>
      </c>
      <c r="Q253">
        <v>6</v>
      </c>
      <c r="R253">
        <v>1</v>
      </c>
      <c r="S253" s="5">
        <v>0</v>
      </c>
      <c r="T253">
        <v>2</v>
      </c>
      <c r="U253">
        <v>2</v>
      </c>
      <c r="V253">
        <v>1</v>
      </c>
      <c r="W253" s="5">
        <v>1</v>
      </c>
      <c r="X253">
        <v>3</v>
      </c>
      <c r="Y253">
        <f t="shared" si="6"/>
        <v>1.7320508075688772</v>
      </c>
      <c r="Z253">
        <v>6</v>
      </c>
      <c r="AA253">
        <f t="shared" si="7"/>
        <v>2.4494897427831779</v>
      </c>
    </row>
    <row r="254" spans="1:27" x14ac:dyDescent="0.25">
      <c r="A254" s="1"/>
      <c r="B254" s="1"/>
      <c r="C254" s="1"/>
      <c r="P254">
        <v>35.460599999999999</v>
      </c>
      <c r="Q254">
        <v>6</v>
      </c>
      <c r="R254">
        <v>0</v>
      </c>
      <c r="S254" s="5">
        <v>0</v>
      </c>
      <c r="T254">
        <v>2</v>
      </c>
      <c r="U254">
        <v>2</v>
      </c>
      <c r="V254">
        <v>1</v>
      </c>
      <c r="W254" s="5">
        <v>1</v>
      </c>
      <c r="X254">
        <v>3</v>
      </c>
      <c r="Y254">
        <f t="shared" si="6"/>
        <v>1.7320508075688772</v>
      </c>
      <c r="Z254">
        <v>6</v>
      </c>
      <c r="AA254">
        <f t="shared" si="7"/>
        <v>2.4494897427831779</v>
      </c>
    </row>
    <row r="255" spans="1:27" x14ac:dyDescent="0.25">
      <c r="A255" s="1"/>
      <c r="B255" s="1"/>
      <c r="C255" s="1"/>
      <c r="P255">
        <v>51.1</v>
      </c>
      <c r="Q255">
        <v>6</v>
      </c>
      <c r="R255">
        <v>1</v>
      </c>
      <c r="S255" s="5">
        <v>0</v>
      </c>
      <c r="T255">
        <v>2</v>
      </c>
      <c r="U255">
        <v>2</v>
      </c>
      <c r="V255">
        <v>0</v>
      </c>
      <c r="W255" s="5">
        <v>0</v>
      </c>
      <c r="X255">
        <v>3</v>
      </c>
      <c r="Y255">
        <f t="shared" si="6"/>
        <v>1.7320508075688772</v>
      </c>
      <c r="Z255">
        <v>6</v>
      </c>
      <c r="AA255">
        <f t="shared" si="7"/>
        <v>2.4494897427831779</v>
      </c>
    </row>
    <row r="256" spans="1:27" x14ac:dyDescent="0.25">
      <c r="A256" s="1"/>
      <c r="B256" s="1"/>
      <c r="C256" s="1"/>
      <c r="P256">
        <v>36.154800000000002</v>
      </c>
      <c r="Q256">
        <v>6</v>
      </c>
      <c r="R256">
        <v>1</v>
      </c>
      <c r="S256" s="5">
        <v>0</v>
      </c>
      <c r="T256">
        <v>2</v>
      </c>
      <c r="U256">
        <v>2</v>
      </c>
      <c r="V256">
        <v>1</v>
      </c>
      <c r="W256" s="5">
        <v>0</v>
      </c>
      <c r="X256">
        <v>3</v>
      </c>
      <c r="Y256">
        <f t="shared" si="6"/>
        <v>1.7320508075688772</v>
      </c>
      <c r="Z256">
        <v>6</v>
      </c>
      <c r="AA256">
        <f t="shared" si="7"/>
        <v>2.4494897427831779</v>
      </c>
    </row>
    <row r="257" spans="1:27" x14ac:dyDescent="0.25">
      <c r="A257" s="1"/>
      <c r="B257" s="1"/>
      <c r="C257" s="1"/>
      <c r="P257">
        <v>35.708100000000002</v>
      </c>
      <c r="Q257">
        <v>6</v>
      </c>
      <c r="R257">
        <v>0</v>
      </c>
      <c r="S257" s="5">
        <v>0</v>
      </c>
      <c r="T257">
        <v>2</v>
      </c>
      <c r="U257">
        <v>2</v>
      </c>
      <c r="V257">
        <v>1</v>
      </c>
      <c r="W257" s="5">
        <v>0</v>
      </c>
      <c r="X257">
        <v>3</v>
      </c>
      <c r="Y257">
        <f t="shared" si="6"/>
        <v>1.7320508075688772</v>
      </c>
      <c r="Z257">
        <v>6</v>
      </c>
      <c r="AA257">
        <f t="shared" si="7"/>
        <v>2.4494897427831779</v>
      </c>
    </row>
    <row r="258" spans="1:27" x14ac:dyDescent="0.25">
      <c r="A258" s="1"/>
      <c r="B258" s="1"/>
      <c r="C258" s="1"/>
      <c r="P258">
        <v>34.7288</v>
      </c>
      <c r="Q258">
        <v>6</v>
      </c>
      <c r="R258">
        <v>1</v>
      </c>
      <c r="S258" s="5">
        <v>0</v>
      </c>
      <c r="T258">
        <v>2</v>
      </c>
      <c r="U258">
        <v>2</v>
      </c>
      <c r="V258">
        <v>1</v>
      </c>
      <c r="W258" s="5">
        <v>0</v>
      </c>
      <c r="X258">
        <v>3</v>
      </c>
      <c r="Y258">
        <f t="shared" si="6"/>
        <v>1.7320508075688772</v>
      </c>
      <c r="Z258">
        <v>6</v>
      </c>
      <c r="AA258">
        <f t="shared" si="7"/>
        <v>2.4494897427831779</v>
      </c>
    </row>
    <row r="259" spans="1:27" x14ac:dyDescent="0.25">
      <c r="A259" s="1"/>
      <c r="B259" s="1"/>
      <c r="C259" s="1"/>
      <c r="P259">
        <v>34.285299999999999</v>
      </c>
      <c r="Q259">
        <v>6</v>
      </c>
      <c r="R259">
        <v>1</v>
      </c>
      <c r="S259" s="5">
        <v>0</v>
      </c>
      <c r="T259">
        <v>2</v>
      </c>
      <c r="U259">
        <v>2</v>
      </c>
      <c r="V259">
        <v>1</v>
      </c>
      <c r="W259" s="5">
        <v>0</v>
      </c>
      <c r="X259">
        <v>3</v>
      </c>
      <c r="Y259">
        <f t="shared" si="6"/>
        <v>1.7320508075688772</v>
      </c>
      <c r="Z259">
        <v>6</v>
      </c>
      <c r="AA259">
        <f t="shared" si="7"/>
        <v>2.4494897427831779</v>
      </c>
    </row>
    <row r="260" spans="1:27" x14ac:dyDescent="0.25">
      <c r="A260" s="1"/>
      <c r="B260" s="1"/>
      <c r="C260" s="1"/>
      <c r="P260">
        <v>28.4</v>
      </c>
      <c r="Q260">
        <v>6</v>
      </c>
      <c r="R260">
        <v>0</v>
      </c>
      <c r="S260" s="5">
        <v>0</v>
      </c>
      <c r="T260">
        <v>2</v>
      </c>
      <c r="U260">
        <v>2</v>
      </c>
      <c r="V260">
        <v>1</v>
      </c>
      <c r="W260" s="5">
        <v>0</v>
      </c>
      <c r="X260">
        <v>4</v>
      </c>
      <c r="Y260">
        <f t="shared" si="6"/>
        <v>2</v>
      </c>
      <c r="Z260">
        <v>8</v>
      </c>
      <c r="AA260">
        <f t="shared" si="7"/>
        <v>2.8284271247461903</v>
      </c>
    </row>
    <row r="261" spans="1:27" x14ac:dyDescent="0.25">
      <c r="A261" s="1"/>
      <c r="B261" s="1"/>
      <c r="C261" s="1"/>
      <c r="P261">
        <v>27.9711</v>
      </c>
      <c r="Q261">
        <v>7</v>
      </c>
      <c r="R261">
        <v>1</v>
      </c>
      <c r="S261" s="5">
        <v>0</v>
      </c>
      <c r="T261">
        <v>2</v>
      </c>
      <c r="U261">
        <v>2</v>
      </c>
      <c r="V261">
        <v>1</v>
      </c>
      <c r="W261" s="5">
        <v>0</v>
      </c>
      <c r="X261">
        <v>4</v>
      </c>
      <c r="Y261">
        <f t="shared" si="6"/>
        <v>2</v>
      </c>
      <c r="Z261">
        <v>8</v>
      </c>
      <c r="AA261">
        <f t="shared" si="7"/>
        <v>2.8284271247461903</v>
      </c>
    </row>
    <row r="262" spans="1:27" x14ac:dyDescent="0.25">
      <c r="A262" s="1"/>
      <c r="B262" s="1"/>
      <c r="C262" s="1"/>
      <c r="P262">
        <v>47.9</v>
      </c>
      <c r="Q262">
        <v>4</v>
      </c>
      <c r="R262">
        <v>1</v>
      </c>
      <c r="S262" s="5">
        <v>0</v>
      </c>
      <c r="T262">
        <v>2</v>
      </c>
      <c r="U262">
        <v>2</v>
      </c>
      <c r="V262">
        <v>1</v>
      </c>
      <c r="W262" s="5">
        <v>0</v>
      </c>
      <c r="X262">
        <v>1.6</v>
      </c>
      <c r="Y262">
        <f t="shared" si="6"/>
        <v>1.2649110640673518</v>
      </c>
      <c r="Z262">
        <v>4</v>
      </c>
      <c r="AA262">
        <f t="shared" si="7"/>
        <v>2</v>
      </c>
    </row>
    <row r="263" spans="1:27" x14ac:dyDescent="0.25">
      <c r="A263" s="1"/>
      <c r="B263" s="1"/>
      <c r="C263" s="1"/>
      <c r="P263">
        <v>48.9</v>
      </c>
      <c r="Q263">
        <v>5</v>
      </c>
      <c r="R263">
        <v>0</v>
      </c>
      <c r="S263" s="5">
        <v>0</v>
      </c>
      <c r="T263">
        <v>2</v>
      </c>
      <c r="U263">
        <v>2</v>
      </c>
      <c r="V263">
        <v>1</v>
      </c>
      <c r="W263" s="5">
        <v>0</v>
      </c>
      <c r="X263">
        <v>1.6</v>
      </c>
      <c r="Y263">
        <f t="shared" si="6"/>
        <v>1.2649110640673518</v>
      </c>
      <c r="Z263">
        <v>4</v>
      </c>
      <c r="AA263">
        <f t="shared" si="7"/>
        <v>2</v>
      </c>
    </row>
    <row r="264" spans="1:27" x14ac:dyDescent="0.25">
      <c r="A264" s="1"/>
      <c r="B264" s="1"/>
      <c r="C264" s="1"/>
      <c r="P264">
        <v>40.4</v>
      </c>
      <c r="Q264">
        <v>6</v>
      </c>
      <c r="R264">
        <v>0</v>
      </c>
      <c r="S264" s="5">
        <v>0</v>
      </c>
      <c r="T264">
        <v>2</v>
      </c>
      <c r="U264">
        <v>2</v>
      </c>
      <c r="V264">
        <v>1</v>
      </c>
      <c r="W264" s="5">
        <v>0</v>
      </c>
      <c r="X264">
        <v>3.6</v>
      </c>
      <c r="Y264">
        <f t="shared" ref="Y264:Y327" si="8">SQRT(X264:X1370)</f>
        <v>1.8973665961010275</v>
      </c>
      <c r="Z264">
        <v>6</v>
      </c>
      <c r="AA264">
        <f t="shared" ref="AA264:AA327" si="9">SQRT(Z264:Z1370)</f>
        <v>2.4494897427831779</v>
      </c>
    </row>
    <row r="265" spans="1:27" x14ac:dyDescent="0.25">
      <c r="A265" s="1"/>
      <c r="B265" s="1"/>
      <c r="C265" s="1"/>
      <c r="P265">
        <v>40</v>
      </c>
      <c r="Q265">
        <v>6</v>
      </c>
      <c r="R265">
        <v>1</v>
      </c>
      <c r="S265" s="5">
        <v>0</v>
      </c>
      <c r="T265">
        <v>2</v>
      </c>
      <c r="U265">
        <v>2</v>
      </c>
      <c r="V265">
        <v>1</v>
      </c>
      <c r="W265" s="5">
        <v>0</v>
      </c>
      <c r="X265">
        <v>3.6</v>
      </c>
      <c r="Y265">
        <f t="shared" si="8"/>
        <v>1.8973665961010275</v>
      </c>
      <c r="Z265">
        <v>6</v>
      </c>
      <c r="AA265">
        <f t="shared" si="9"/>
        <v>2.4494897427831779</v>
      </c>
    </row>
    <row r="266" spans="1:27" x14ac:dyDescent="0.25">
      <c r="A266" s="1"/>
      <c r="B266" s="1"/>
      <c r="C266" s="1"/>
      <c r="P266">
        <v>33.799999999999997</v>
      </c>
      <c r="Q266">
        <v>6</v>
      </c>
      <c r="R266">
        <v>0</v>
      </c>
      <c r="S266" s="5">
        <v>0</v>
      </c>
      <c r="T266">
        <v>1</v>
      </c>
      <c r="U266">
        <v>1</v>
      </c>
      <c r="V266">
        <v>0</v>
      </c>
      <c r="W266" s="5">
        <v>0</v>
      </c>
      <c r="X266">
        <v>6.2</v>
      </c>
      <c r="Y266">
        <f t="shared" si="8"/>
        <v>2.4899799195977463</v>
      </c>
      <c r="Z266">
        <v>8</v>
      </c>
      <c r="AA266">
        <f t="shared" si="9"/>
        <v>2.8284271247461903</v>
      </c>
    </row>
    <row r="267" spans="1:27" x14ac:dyDescent="0.25">
      <c r="A267" s="1"/>
      <c r="B267" s="1"/>
      <c r="C267" s="1"/>
      <c r="P267">
        <v>35.200000000000003</v>
      </c>
      <c r="Q267">
        <v>6</v>
      </c>
      <c r="R267">
        <v>1</v>
      </c>
      <c r="S267" s="5">
        <v>0</v>
      </c>
      <c r="T267">
        <v>1</v>
      </c>
      <c r="U267">
        <v>1</v>
      </c>
      <c r="V267">
        <v>1</v>
      </c>
      <c r="W267" s="5">
        <v>0</v>
      </c>
      <c r="X267">
        <v>6.2</v>
      </c>
      <c r="Y267">
        <f t="shared" si="8"/>
        <v>2.4899799195977463</v>
      </c>
      <c r="Z267">
        <v>8</v>
      </c>
      <c r="AA267">
        <f t="shared" si="9"/>
        <v>2.8284271247461903</v>
      </c>
    </row>
    <row r="268" spans="1:27" x14ac:dyDescent="0.25">
      <c r="A268" s="1"/>
      <c r="B268" s="1"/>
      <c r="C268" s="1"/>
      <c r="P268">
        <v>51.9</v>
      </c>
      <c r="Q268">
        <v>5</v>
      </c>
      <c r="R268">
        <v>0</v>
      </c>
      <c r="S268" s="5">
        <v>0</v>
      </c>
      <c r="T268">
        <v>2</v>
      </c>
      <c r="U268">
        <v>2</v>
      </c>
      <c r="V268">
        <v>1</v>
      </c>
      <c r="W268" s="5">
        <v>0</v>
      </c>
      <c r="X268">
        <v>2.2000000000000002</v>
      </c>
      <c r="Y268">
        <f t="shared" si="8"/>
        <v>1.4832396974191326</v>
      </c>
      <c r="Z268">
        <v>4</v>
      </c>
      <c r="AA268">
        <f t="shared" si="9"/>
        <v>2</v>
      </c>
    </row>
    <row r="269" spans="1:27" x14ac:dyDescent="0.25">
      <c r="A269" s="1"/>
      <c r="B269" s="1"/>
      <c r="C269" s="1"/>
      <c r="P269">
        <v>46.8</v>
      </c>
      <c r="Q269">
        <v>4</v>
      </c>
      <c r="R269">
        <v>1</v>
      </c>
      <c r="S269" s="5">
        <v>0</v>
      </c>
      <c r="T269">
        <v>2</v>
      </c>
      <c r="U269">
        <v>2</v>
      </c>
      <c r="V269">
        <v>1</v>
      </c>
      <c r="W269" s="5">
        <v>0</v>
      </c>
      <c r="X269">
        <v>2.2000000000000002</v>
      </c>
      <c r="Y269">
        <f t="shared" si="8"/>
        <v>1.4832396974191326</v>
      </c>
      <c r="Z269">
        <v>4</v>
      </c>
      <c r="AA269">
        <f t="shared" si="9"/>
        <v>2</v>
      </c>
    </row>
    <row r="270" spans="1:27" x14ac:dyDescent="0.25">
      <c r="A270" s="1"/>
      <c r="B270" s="1"/>
      <c r="C270" s="1"/>
      <c r="P270">
        <v>51.9</v>
      </c>
      <c r="Q270">
        <v>5</v>
      </c>
      <c r="R270">
        <v>0</v>
      </c>
      <c r="S270" s="5">
        <v>0</v>
      </c>
      <c r="T270">
        <v>2</v>
      </c>
      <c r="U270">
        <v>2</v>
      </c>
      <c r="V270">
        <v>1</v>
      </c>
      <c r="W270" s="5">
        <v>0</v>
      </c>
      <c r="X270">
        <v>2.2000000000000002</v>
      </c>
      <c r="Y270">
        <f t="shared" si="8"/>
        <v>1.4832396974191326</v>
      </c>
      <c r="Z270">
        <v>4</v>
      </c>
      <c r="AA270">
        <f t="shared" si="9"/>
        <v>2</v>
      </c>
    </row>
    <row r="271" spans="1:27" x14ac:dyDescent="0.25">
      <c r="A271" s="1"/>
      <c r="B271" s="1"/>
      <c r="C271" s="1"/>
      <c r="P271">
        <v>40.1</v>
      </c>
      <c r="Q271">
        <v>4</v>
      </c>
      <c r="R271">
        <v>1</v>
      </c>
      <c r="S271" s="5">
        <v>0</v>
      </c>
      <c r="T271">
        <v>2</v>
      </c>
      <c r="U271">
        <v>2</v>
      </c>
      <c r="V271">
        <v>1</v>
      </c>
      <c r="W271" s="5">
        <v>0</v>
      </c>
      <c r="X271">
        <v>2.4</v>
      </c>
      <c r="Y271">
        <f t="shared" si="8"/>
        <v>1.5491933384829668</v>
      </c>
      <c r="Z271">
        <v>4</v>
      </c>
      <c r="AA271">
        <f t="shared" si="9"/>
        <v>2</v>
      </c>
    </row>
    <row r="272" spans="1:27" x14ac:dyDescent="0.25">
      <c r="A272" s="1"/>
      <c r="B272" s="1"/>
      <c r="C272" s="1"/>
      <c r="P272">
        <v>36.5</v>
      </c>
      <c r="Q272">
        <v>4</v>
      </c>
      <c r="R272">
        <v>1</v>
      </c>
      <c r="S272" s="5">
        <v>0</v>
      </c>
      <c r="T272">
        <v>2</v>
      </c>
      <c r="U272">
        <v>2</v>
      </c>
      <c r="V272">
        <v>0</v>
      </c>
      <c r="W272" s="5">
        <v>0</v>
      </c>
      <c r="X272">
        <v>2.7</v>
      </c>
      <c r="Y272">
        <f t="shared" si="8"/>
        <v>1.6431676725154984</v>
      </c>
      <c r="Z272">
        <v>6</v>
      </c>
      <c r="AA272">
        <f t="shared" si="9"/>
        <v>2.4494897427831779</v>
      </c>
    </row>
    <row r="273" spans="1:27" x14ac:dyDescent="0.25">
      <c r="A273" s="1"/>
      <c r="B273" s="1"/>
      <c r="C273" s="1"/>
      <c r="P273">
        <v>37.6</v>
      </c>
      <c r="Q273">
        <v>6</v>
      </c>
      <c r="R273">
        <v>1</v>
      </c>
      <c r="S273" s="5">
        <v>0</v>
      </c>
      <c r="T273">
        <v>2</v>
      </c>
      <c r="U273">
        <v>2</v>
      </c>
      <c r="V273">
        <v>0</v>
      </c>
      <c r="W273" s="5">
        <v>0</v>
      </c>
      <c r="X273">
        <v>3.5</v>
      </c>
      <c r="Y273">
        <f t="shared" si="8"/>
        <v>1.8708286933869707</v>
      </c>
      <c r="Z273">
        <v>6</v>
      </c>
      <c r="AA273">
        <f t="shared" si="9"/>
        <v>2.4494897427831779</v>
      </c>
    </row>
    <row r="274" spans="1:27" x14ac:dyDescent="0.25">
      <c r="A274" s="1"/>
      <c r="B274" s="1"/>
      <c r="C274" s="1"/>
      <c r="P274">
        <v>34.700000000000003</v>
      </c>
      <c r="Q274">
        <v>5</v>
      </c>
      <c r="R274">
        <v>1</v>
      </c>
      <c r="S274" s="5">
        <v>0</v>
      </c>
      <c r="T274">
        <v>2</v>
      </c>
      <c r="U274">
        <v>2</v>
      </c>
      <c r="V274">
        <v>0</v>
      </c>
      <c r="W274" s="5">
        <v>0</v>
      </c>
      <c r="X274">
        <v>3.5</v>
      </c>
      <c r="Y274">
        <f t="shared" si="8"/>
        <v>1.8708286933869707</v>
      </c>
      <c r="Z274">
        <v>6</v>
      </c>
      <c r="AA274">
        <f t="shared" si="9"/>
        <v>2.4494897427831779</v>
      </c>
    </row>
    <row r="275" spans="1:27" x14ac:dyDescent="0.25">
      <c r="A275" s="1"/>
      <c r="B275" s="1"/>
      <c r="C275" s="1"/>
      <c r="P275">
        <v>34.5</v>
      </c>
      <c r="Q275">
        <v>5</v>
      </c>
      <c r="R275">
        <v>1</v>
      </c>
      <c r="S275" s="5">
        <v>0</v>
      </c>
      <c r="T275">
        <v>1</v>
      </c>
      <c r="U275">
        <v>1</v>
      </c>
      <c r="V275">
        <v>1</v>
      </c>
      <c r="W275" s="5">
        <v>0</v>
      </c>
      <c r="X275">
        <v>5.7</v>
      </c>
      <c r="Y275">
        <f t="shared" si="8"/>
        <v>2.3874672772626644</v>
      </c>
      <c r="Z275">
        <v>8</v>
      </c>
      <c r="AA275">
        <f t="shared" si="9"/>
        <v>2.8284271247461903</v>
      </c>
    </row>
    <row r="276" spans="1:27" x14ac:dyDescent="0.25">
      <c r="A276" s="1"/>
      <c r="B276" s="1"/>
      <c r="C276" s="1"/>
      <c r="P276">
        <v>33.6</v>
      </c>
      <c r="Q276">
        <v>6</v>
      </c>
      <c r="R276">
        <v>0</v>
      </c>
      <c r="S276" s="5">
        <v>0</v>
      </c>
      <c r="T276">
        <v>1</v>
      </c>
      <c r="U276">
        <v>1</v>
      </c>
      <c r="V276">
        <v>1</v>
      </c>
      <c r="W276" s="5">
        <v>0</v>
      </c>
      <c r="X276">
        <v>5.7</v>
      </c>
      <c r="Y276">
        <f t="shared" si="8"/>
        <v>2.3874672772626644</v>
      </c>
      <c r="Z276">
        <v>8</v>
      </c>
      <c r="AA276">
        <f t="shared" si="9"/>
        <v>2.8284271247461903</v>
      </c>
    </row>
    <row r="277" spans="1:27" x14ac:dyDescent="0.25">
      <c r="A277" s="1"/>
      <c r="B277" s="1"/>
      <c r="C277" s="1"/>
      <c r="P277">
        <v>30.1</v>
      </c>
      <c r="Q277">
        <v>6</v>
      </c>
      <c r="R277">
        <v>0</v>
      </c>
      <c r="S277" s="5">
        <v>0</v>
      </c>
      <c r="T277">
        <v>1</v>
      </c>
      <c r="U277">
        <v>1</v>
      </c>
      <c r="V277">
        <v>0</v>
      </c>
      <c r="W277" s="5">
        <v>0</v>
      </c>
      <c r="X277">
        <v>6.1</v>
      </c>
      <c r="Y277">
        <f t="shared" si="8"/>
        <v>2.4698178070456938</v>
      </c>
      <c r="Z277">
        <v>8</v>
      </c>
      <c r="AA277">
        <f t="shared" si="9"/>
        <v>2.8284271247461903</v>
      </c>
    </row>
    <row r="278" spans="1:27" x14ac:dyDescent="0.25">
      <c r="A278" s="1"/>
      <c r="B278" s="1"/>
      <c r="C278" s="1"/>
      <c r="P278">
        <v>26</v>
      </c>
      <c r="Q278">
        <v>5</v>
      </c>
      <c r="R278">
        <v>1</v>
      </c>
      <c r="S278" s="5">
        <v>0</v>
      </c>
      <c r="T278">
        <v>1</v>
      </c>
      <c r="U278">
        <v>1</v>
      </c>
      <c r="V278">
        <v>0</v>
      </c>
      <c r="W278" s="5">
        <v>0</v>
      </c>
      <c r="X278">
        <v>6.1</v>
      </c>
      <c r="Y278">
        <f t="shared" si="8"/>
        <v>2.4698178070456938</v>
      </c>
      <c r="Z278">
        <v>8</v>
      </c>
      <c r="AA278">
        <f t="shared" si="9"/>
        <v>2.8284271247461903</v>
      </c>
    </row>
    <row r="279" spans="1:27" x14ac:dyDescent="0.25">
      <c r="A279" s="1"/>
      <c r="B279" s="1"/>
      <c r="C279" s="1"/>
      <c r="P279">
        <v>47.327800000000003</v>
      </c>
      <c r="Q279">
        <v>4</v>
      </c>
      <c r="R279">
        <v>1</v>
      </c>
      <c r="S279" s="5">
        <v>0</v>
      </c>
      <c r="T279">
        <v>2</v>
      </c>
      <c r="U279">
        <v>2</v>
      </c>
      <c r="V279">
        <v>0</v>
      </c>
      <c r="W279" s="5">
        <v>0</v>
      </c>
      <c r="X279">
        <v>2</v>
      </c>
      <c r="Y279">
        <f t="shared" si="8"/>
        <v>1.4142135623730951</v>
      </c>
      <c r="Z279">
        <v>4</v>
      </c>
      <c r="AA279">
        <f t="shared" si="9"/>
        <v>2</v>
      </c>
    </row>
    <row r="280" spans="1:27" x14ac:dyDescent="0.25">
      <c r="A280" s="1"/>
      <c r="B280" s="1"/>
      <c r="C280" s="1"/>
      <c r="P280">
        <v>49.3</v>
      </c>
      <c r="Q280">
        <v>5</v>
      </c>
      <c r="R280">
        <v>0</v>
      </c>
      <c r="S280" s="5">
        <v>0</v>
      </c>
      <c r="T280">
        <v>2</v>
      </c>
      <c r="U280">
        <v>2</v>
      </c>
      <c r="V280">
        <v>0</v>
      </c>
      <c r="W280" s="5">
        <v>0</v>
      </c>
      <c r="X280">
        <v>2</v>
      </c>
      <c r="Y280">
        <f t="shared" si="8"/>
        <v>1.4142135623730951</v>
      </c>
      <c r="Z280">
        <v>4</v>
      </c>
      <c r="AA280">
        <f t="shared" si="9"/>
        <v>2</v>
      </c>
    </row>
    <row r="281" spans="1:27" x14ac:dyDescent="0.25">
      <c r="A281" s="1"/>
      <c r="B281" s="1"/>
      <c r="C281" s="1"/>
      <c r="P281">
        <v>43.5</v>
      </c>
      <c r="Q281">
        <v>5</v>
      </c>
      <c r="R281">
        <v>0</v>
      </c>
      <c r="S281" s="5">
        <v>0</v>
      </c>
      <c r="T281">
        <v>2</v>
      </c>
      <c r="U281">
        <v>2</v>
      </c>
      <c r="V281">
        <v>1</v>
      </c>
      <c r="W281" s="5">
        <v>1</v>
      </c>
      <c r="X281">
        <v>2.4</v>
      </c>
      <c r="Y281">
        <f t="shared" si="8"/>
        <v>1.5491933384829668</v>
      </c>
      <c r="Z281">
        <v>4</v>
      </c>
      <c r="AA281">
        <f t="shared" si="9"/>
        <v>2</v>
      </c>
    </row>
    <row r="282" spans="1:27" x14ac:dyDescent="0.25">
      <c r="A282" s="1"/>
      <c r="B282" s="1"/>
      <c r="C282" s="1"/>
      <c r="P282">
        <v>43.3</v>
      </c>
      <c r="Q282">
        <v>5</v>
      </c>
      <c r="R282">
        <v>1</v>
      </c>
      <c r="S282" s="5">
        <v>0</v>
      </c>
      <c r="T282">
        <v>2</v>
      </c>
      <c r="U282">
        <v>2</v>
      </c>
      <c r="V282">
        <v>1</v>
      </c>
      <c r="W282" s="5">
        <v>1</v>
      </c>
      <c r="X282">
        <v>2.4</v>
      </c>
      <c r="Y282">
        <f t="shared" si="8"/>
        <v>1.5491933384829668</v>
      </c>
      <c r="Z282">
        <v>4</v>
      </c>
      <c r="AA282">
        <f t="shared" si="9"/>
        <v>2</v>
      </c>
    </row>
    <row r="283" spans="1:27" x14ac:dyDescent="0.25">
      <c r="A283" s="1"/>
      <c r="B283" s="1"/>
      <c r="C283" s="1"/>
      <c r="P283">
        <v>35.5</v>
      </c>
      <c r="Q283">
        <v>6</v>
      </c>
      <c r="R283">
        <v>0</v>
      </c>
      <c r="S283" s="5">
        <v>0</v>
      </c>
      <c r="T283">
        <v>2</v>
      </c>
      <c r="U283">
        <v>2</v>
      </c>
      <c r="V283">
        <v>1</v>
      </c>
      <c r="W283" s="5">
        <v>1</v>
      </c>
      <c r="X283">
        <v>3.5</v>
      </c>
      <c r="Y283">
        <f t="shared" si="8"/>
        <v>1.8708286933869707</v>
      </c>
      <c r="Z283">
        <v>6</v>
      </c>
      <c r="AA283">
        <f t="shared" si="9"/>
        <v>2.4494897427831779</v>
      </c>
    </row>
    <row r="284" spans="1:27" x14ac:dyDescent="0.25">
      <c r="A284" s="1"/>
      <c r="B284" s="1"/>
      <c r="C284" s="1"/>
      <c r="P284">
        <v>39.9</v>
      </c>
      <c r="Q284">
        <v>5</v>
      </c>
      <c r="R284">
        <v>1</v>
      </c>
      <c r="S284" s="5">
        <v>0</v>
      </c>
      <c r="T284">
        <v>2</v>
      </c>
      <c r="U284">
        <v>2</v>
      </c>
      <c r="V284">
        <v>1</v>
      </c>
      <c r="W284" s="5">
        <v>1</v>
      </c>
      <c r="X284">
        <v>3.5</v>
      </c>
      <c r="Y284">
        <f t="shared" si="8"/>
        <v>1.8708286933869707</v>
      </c>
      <c r="Z284">
        <v>6</v>
      </c>
      <c r="AA284">
        <f t="shared" si="9"/>
        <v>2.4494897427831779</v>
      </c>
    </row>
    <row r="285" spans="1:27" x14ac:dyDescent="0.25">
      <c r="A285" s="1"/>
      <c r="B285" s="1"/>
      <c r="C285" s="1"/>
      <c r="P285">
        <v>65</v>
      </c>
      <c r="Q285">
        <v>1</v>
      </c>
      <c r="R285">
        <v>1</v>
      </c>
      <c r="S285" s="5">
        <v>0</v>
      </c>
      <c r="T285">
        <v>1</v>
      </c>
      <c r="U285">
        <v>1</v>
      </c>
      <c r="V285">
        <v>1</v>
      </c>
      <c r="W285" s="5">
        <v>1</v>
      </c>
      <c r="X285">
        <v>1.3</v>
      </c>
      <c r="Y285">
        <f t="shared" si="8"/>
        <v>1.1401754250991381</v>
      </c>
      <c r="Z285">
        <v>4</v>
      </c>
      <c r="AA285">
        <f t="shared" si="9"/>
        <v>2</v>
      </c>
    </row>
    <row r="286" spans="1:27" x14ac:dyDescent="0.25">
      <c r="A286" s="1"/>
      <c r="B286" s="1"/>
      <c r="C286" s="1"/>
      <c r="P286">
        <v>62.267400000000002</v>
      </c>
      <c r="Q286">
        <v>1</v>
      </c>
      <c r="R286">
        <v>1</v>
      </c>
      <c r="S286" s="5">
        <v>0</v>
      </c>
      <c r="T286">
        <v>1</v>
      </c>
      <c r="U286">
        <v>1</v>
      </c>
      <c r="V286">
        <v>1</v>
      </c>
      <c r="W286" s="5">
        <v>1</v>
      </c>
      <c r="X286">
        <v>1.3</v>
      </c>
      <c r="Y286">
        <f t="shared" si="8"/>
        <v>1.1401754250991381</v>
      </c>
      <c r="Z286">
        <v>4</v>
      </c>
      <c r="AA286">
        <f t="shared" si="9"/>
        <v>2</v>
      </c>
    </row>
    <row r="287" spans="1:27" x14ac:dyDescent="0.25">
      <c r="A287" s="1"/>
      <c r="B287" s="1"/>
      <c r="C287" s="1"/>
      <c r="P287">
        <v>61.2</v>
      </c>
      <c r="Q287">
        <v>1</v>
      </c>
      <c r="R287">
        <v>1</v>
      </c>
      <c r="S287" s="5">
        <v>0</v>
      </c>
      <c r="T287">
        <v>1</v>
      </c>
      <c r="U287">
        <v>1</v>
      </c>
      <c r="V287">
        <v>1</v>
      </c>
      <c r="W287" s="5">
        <v>1</v>
      </c>
      <c r="X287">
        <v>1.3</v>
      </c>
      <c r="Y287">
        <f t="shared" si="8"/>
        <v>1.1401754250991381</v>
      </c>
      <c r="Z287">
        <v>4</v>
      </c>
      <c r="AA287">
        <f t="shared" si="9"/>
        <v>2</v>
      </c>
    </row>
    <row r="288" spans="1:27" x14ac:dyDescent="0.25">
      <c r="A288" s="1"/>
      <c r="B288" s="1"/>
      <c r="C288" s="1"/>
      <c r="P288">
        <v>50.4</v>
      </c>
      <c r="Q288">
        <v>4</v>
      </c>
      <c r="R288">
        <v>1</v>
      </c>
      <c r="S288" s="5">
        <v>0</v>
      </c>
      <c r="T288">
        <v>2</v>
      </c>
      <c r="U288">
        <v>2</v>
      </c>
      <c r="V288">
        <v>1</v>
      </c>
      <c r="W288" s="5">
        <v>0</v>
      </c>
      <c r="X288">
        <v>1.6</v>
      </c>
      <c r="Y288">
        <f t="shared" si="8"/>
        <v>1.2649110640673518</v>
      </c>
      <c r="Z288">
        <v>4</v>
      </c>
      <c r="AA288">
        <f t="shared" si="9"/>
        <v>2</v>
      </c>
    </row>
    <row r="289" spans="1:27" x14ac:dyDescent="0.25">
      <c r="A289" s="1"/>
      <c r="B289" s="1"/>
      <c r="C289" s="1"/>
      <c r="P289">
        <v>48.2</v>
      </c>
      <c r="Q289">
        <v>5</v>
      </c>
      <c r="R289">
        <v>0</v>
      </c>
      <c r="S289" s="5">
        <v>0</v>
      </c>
      <c r="T289">
        <v>2</v>
      </c>
      <c r="U289">
        <v>2</v>
      </c>
      <c r="V289">
        <v>1</v>
      </c>
      <c r="W289" s="5">
        <v>0</v>
      </c>
      <c r="X289">
        <v>1.6</v>
      </c>
      <c r="Y289">
        <f t="shared" si="8"/>
        <v>1.2649110640673518</v>
      </c>
      <c r="Z289">
        <v>4</v>
      </c>
      <c r="AA289">
        <f t="shared" si="9"/>
        <v>2</v>
      </c>
    </row>
    <row r="290" spans="1:27" x14ac:dyDescent="0.25">
      <c r="A290" s="1"/>
      <c r="B290" s="1"/>
      <c r="C290" s="1"/>
      <c r="P290">
        <v>50.820500000000003</v>
      </c>
      <c r="Q290">
        <v>5</v>
      </c>
      <c r="R290">
        <v>0</v>
      </c>
      <c r="S290" s="5">
        <v>0</v>
      </c>
      <c r="T290">
        <v>2</v>
      </c>
      <c r="U290">
        <v>2</v>
      </c>
      <c r="V290">
        <v>1</v>
      </c>
      <c r="W290" s="5">
        <v>0</v>
      </c>
      <c r="X290">
        <v>1.6</v>
      </c>
      <c r="Y290">
        <f t="shared" si="8"/>
        <v>1.2649110640673518</v>
      </c>
      <c r="Z290">
        <v>4</v>
      </c>
      <c r="AA290">
        <f t="shared" si="9"/>
        <v>2</v>
      </c>
    </row>
    <row r="291" spans="1:27" x14ac:dyDescent="0.25">
      <c r="A291" s="1"/>
      <c r="B291" s="1"/>
      <c r="C291" s="1"/>
      <c r="P291">
        <v>47.296399999999998</v>
      </c>
      <c r="Q291">
        <v>4</v>
      </c>
      <c r="R291">
        <v>1</v>
      </c>
      <c r="S291" s="5">
        <v>0</v>
      </c>
      <c r="T291">
        <v>2</v>
      </c>
      <c r="U291">
        <v>2</v>
      </c>
      <c r="V291">
        <v>1</v>
      </c>
      <c r="W291" s="5">
        <v>0</v>
      </c>
      <c r="X291">
        <v>2</v>
      </c>
      <c r="Y291">
        <f t="shared" si="8"/>
        <v>1.4142135623730951</v>
      </c>
      <c r="Z291">
        <v>4</v>
      </c>
      <c r="AA291">
        <f t="shared" si="9"/>
        <v>2</v>
      </c>
    </row>
    <row r="292" spans="1:27" x14ac:dyDescent="0.25">
      <c r="A292" s="1"/>
      <c r="B292" s="1"/>
      <c r="C292" s="1"/>
      <c r="P292">
        <v>50.9</v>
      </c>
      <c r="Q292">
        <v>5</v>
      </c>
      <c r="R292">
        <v>1</v>
      </c>
      <c r="S292" s="5">
        <v>0</v>
      </c>
      <c r="T292">
        <v>2</v>
      </c>
      <c r="U292">
        <v>2</v>
      </c>
      <c r="V292">
        <v>1</v>
      </c>
      <c r="W292" s="5">
        <v>0</v>
      </c>
      <c r="X292">
        <v>2</v>
      </c>
      <c r="Y292">
        <f t="shared" si="8"/>
        <v>1.4142135623730951</v>
      </c>
      <c r="Z292">
        <v>4</v>
      </c>
      <c r="AA292">
        <f t="shared" si="9"/>
        <v>2</v>
      </c>
    </row>
    <row r="293" spans="1:27" x14ac:dyDescent="0.25">
      <c r="A293" s="1"/>
      <c r="B293" s="1"/>
      <c r="C293" s="1"/>
      <c r="P293">
        <v>47.4</v>
      </c>
      <c r="Q293">
        <v>5</v>
      </c>
      <c r="R293">
        <v>0</v>
      </c>
      <c r="S293" s="5">
        <v>0</v>
      </c>
      <c r="T293">
        <v>2</v>
      </c>
      <c r="U293">
        <v>2</v>
      </c>
      <c r="V293">
        <v>1</v>
      </c>
      <c r="W293" s="5">
        <v>0</v>
      </c>
      <c r="X293">
        <v>2</v>
      </c>
      <c r="Y293">
        <f t="shared" si="8"/>
        <v>1.4142135623730951</v>
      </c>
      <c r="Z293">
        <v>4</v>
      </c>
      <c r="AA293">
        <f t="shared" si="9"/>
        <v>2</v>
      </c>
    </row>
    <row r="294" spans="1:27" x14ac:dyDescent="0.25">
      <c r="A294" s="1"/>
      <c r="B294" s="1"/>
      <c r="C294" s="1"/>
      <c r="P294">
        <v>44.344000000000001</v>
      </c>
      <c r="Q294">
        <v>5</v>
      </c>
      <c r="R294">
        <v>1</v>
      </c>
      <c r="S294" s="5">
        <v>0</v>
      </c>
      <c r="T294">
        <v>2</v>
      </c>
      <c r="U294">
        <v>2</v>
      </c>
      <c r="V294">
        <v>1</v>
      </c>
      <c r="W294" s="5">
        <v>0</v>
      </c>
      <c r="X294">
        <v>2.4</v>
      </c>
      <c r="Y294">
        <f t="shared" si="8"/>
        <v>1.5491933384829668</v>
      </c>
      <c r="Z294">
        <v>4</v>
      </c>
      <c r="AA294">
        <f t="shared" si="9"/>
        <v>2</v>
      </c>
    </row>
    <row r="295" spans="1:27" x14ac:dyDescent="0.25">
      <c r="A295" s="1"/>
      <c r="B295" s="1"/>
      <c r="C295" s="1"/>
      <c r="P295">
        <v>44.6</v>
      </c>
      <c r="Q295">
        <v>6</v>
      </c>
      <c r="R295">
        <v>0</v>
      </c>
      <c r="S295" s="5">
        <v>0</v>
      </c>
      <c r="T295">
        <v>2</v>
      </c>
      <c r="U295">
        <v>2</v>
      </c>
      <c r="V295">
        <v>1</v>
      </c>
      <c r="W295" s="5">
        <v>0</v>
      </c>
      <c r="X295">
        <v>2.4</v>
      </c>
      <c r="Y295">
        <f t="shared" si="8"/>
        <v>1.5491933384829668</v>
      </c>
      <c r="Z295">
        <v>4</v>
      </c>
      <c r="AA295">
        <f t="shared" si="9"/>
        <v>2</v>
      </c>
    </row>
    <row r="296" spans="1:27" x14ac:dyDescent="0.25">
      <c r="A296" s="1"/>
      <c r="B296" s="1"/>
      <c r="C296" s="1"/>
      <c r="P296">
        <v>50.2669</v>
      </c>
      <c r="Q296">
        <v>4</v>
      </c>
      <c r="R296">
        <v>1</v>
      </c>
      <c r="S296" s="5">
        <v>0</v>
      </c>
      <c r="T296">
        <v>2</v>
      </c>
      <c r="U296">
        <v>2</v>
      </c>
      <c r="V296">
        <v>1</v>
      </c>
      <c r="W296" s="5">
        <v>0</v>
      </c>
      <c r="X296">
        <v>1.6</v>
      </c>
      <c r="Y296">
        <f t="shared" si="8"/>
        <v>1.2649110640673518</v>
      </c>
      <c r="Z296">
        <v>4</v>
      </c>
      <c r="AA296">
        <f t="shared" si="9"/>
        <v>2</v>
      </c>
    </row>
    <row r="297" spans="1:27" x14ac:dyDescent="0.25">
      <c r="A297" s="1"/>
      <c r="B297" s="1"/>
      <c r="C297" s="1"/>
      <c r="P297">
        <v>48.318800000000003</v>
      </c>
      <c r="Q297">
        <v>5</v>
      </c>
      <c r="R297">
        <v>0</v>
      </c>
      <c r="S297" s="5">
        <v>0</v>
      </c>
      <c r="T297">
        <v>2</v>
      </c>
      <c r="U297">
        <v>2</v>
      </c>
      <c r="V297">
        <v>1</v>
      </c>
      <c r="W297" s="5">
        <v>0</v>
      </c>
      <c r="X297">
        <v>1.6</v>
      </c>
      <c r="Y297">
        <f t="shared" si="8"/>
        <v>1.2649110640673518</v>
      </c>
      <c r="Z297">
        <v>4</v>
      </c>
      <c r="AA297">
        <f t="shared" si="9"/>
        <v>2</v>
      </c>
    </row>
    <row r="298" spans="1:27" x14ac:dyDescent="0.25">
      <c r="A298" s="1"/>
      <c r="B298" s="1"/>
      <c r="C298" s="1"/>
      <c r="P298">
        <v>35.349400000000003</v>
      </c>
      <c r="Q298">
        <v>1</v>
      </c>
      <c r="R298">
        <v>0</v>
      </c>
      <c r="S298" s="5">
        <v>0</v>
      </c>
      <c r="T298">
        <v>2</v>
      </c>
      <c r="U298">
        <v>2</v>
      </c>
      <c r="V298">
        <v>1</v>
      </c>
      <c r="W298" s="5">
        <v>0</v>
      </c>
      <c r="X298">
        <v>3.5</v>
      </c>
      <c r="Y298">
        <f t="shared" si="8"/>
        <v>1.8708286933869707</v>
      </c>
      <c r="Z298">
        <v>6</v>
      </c>
      <c r="AA298">
        <f t="shared" si="9"/>
        <v>2.4494897427831779</v>
      </c>
    </row>
    <row r="299" spans="1:27" x14ac:dyDescent="0.25">
      <c r="A299" s="1"/>
      <c r="B299" s="1"/>
      <c r="C299" s="1"/>
      <c r="P299">
        <v>47.408099999999997</v>
      </c>
      <c r="Q299">
        <v>1</v>
      </c>
      <c r="R299">
        <v>0</v>
      </c>
      <c r="S299" s="5">
        <v>0</v>
      </c>
      <c r="T299">
        <v>2</v>
      </c>
      <c r="U299">
        <v>2</v>
      </c>
      <c r="V299">
        <v>1</v>
      </c>
      <c r="W299" s="5">
        <v>0</v>
      </c>
      <c r="X299">
        <v>2.4</v>
      </c>
      <c r="Y299">
        <f t="shared" si="8"/>
        <v>1.5491933384829668</v>
      </c>
      <c r="Z299">
        <v>4</v>
      </c>
      <c r="AA299">
        <f t="shared" si="9"/>
        <v>2</v>
      </c>
    </row>
    <row r="300" spans="1:27" x14ac:dyDescent="0.25">
      <c r="A300" s="1"/>
      <c r="B300" s="1"/>
      <c r="C300" s="1"/>
      <c r="P300">
        <v>46.624000000000002</v>
      </c>
      <c r="Q300">
        <v>5</v>
      </c>
      <c r="R300">
        <v>1</v>
      </c>
      <c r="S300" s="5">
        <v>0</v>
      </c>
      <c r="T300">
        <v>2</v>
      </c>
      <c r="U300">
        <v>2</v>
      </c>
      <c r="V300">
        <v>1</v>
      </c>
      <c r="W300" s="5">
        <v>0</v>
      </c>
      <c r="X300">
        <v>2</v>
      </c>
      <c r="Y300">
        <f t="shared" si="8"/>
        <v>1.4142135623730951</v>
      </c>
      <c r="Z300">
        <v>4</v>
      </c>
      <c r="AA300">
        <f t="shared" si="9"/>
        <v>2</v>
      </c>
    </row>
    <row r="301" spans="1:27" x14ac:dyDescent="0.25">
      <c r="A301" s="1"/>
      <c r="B301" s="1"/>
      <c r="C301" s="1"/>
      <c r="P301">
        <v>46.438699999999997</v>
      </c>
      <c r="Q301">
        <v>5</v>
      </c>
      <c r="R301">
        <v>0</v>
      </c>
      <c r="S301" s="5">
        <v>0</v>
      </c>
      <c r="T301">
        <v>2</v>
      </c>
      <c r="U301">
        <v>2</v>
      </c>
      <c r="V301">
        <v>1</v>
      </c>
      <c r="W301" s="5">
        <v>0</v>
      </c>
      <c r="X301">
        <v>2</v>
      </c>
      <c r="Y301">
        <f t="shared" si="8"/>
        <v>1.4142135623730951</v>
      </c>
      <c r="Z301">
        <v>4</v>
      </c>
      <c r="AA301">
        <f t="shared" si="9"/>
        <v>2</v>
      </c>
    </row>
    <row r="302" spans="1:27" x14ac:dyDescent="0.25">
      <c r="A302" s="1"/>
      <c r="B302" s="1"/>
      <c r="C302" s="1"/>
      <c r="P302">
        <v>40.187600000000003</v>
      </c>
      <c r="Q302">
        <v>6</v>
      </c>
      <c r="R302">
        <v>0</v>
      </c>
      <c r="S302" s="5">
        <v>0</v>
      </c>
      <c r="T302">
        <v>2</v>
      </c>
      <c r="U302">
        <v>2</v>
      </c>
      <c r="V302">
        <v>1</v>
      </c>
      <c r="W302" s="5">
        <v>0</v>
      </c>
      <c r="X302">
        <v>2.5</v>
      </c>
      <c r="Y302">
        <f t="shared" si="8"/>
        <v>1.5811388300841898</v>
      </c>
      <c r="Z302">
        <v>4</v>
      </c>
      <c r="AA302">
        <f t="shared" si="9"/>
        <v>2</v>
      </c>
    </row>
    <row r="303" spans="1:27" x14ac:dyDescent="0.25">
      <c r="A303" s="1"/>
      <c r="B303" s="1"/>
      <c r="C303" s="1"/>
      <c r="P303">
        <v>40.887300000000003</v>
      </c>
      <c r="Q303">
        <v>5</v>
      </c>
      <c r="R303">
        <v>1</v>
      </c>
      <c r="S303" s="5">
        <v>0</v>
      </c>
      <c r="T303">
        <v>2</v>
      </c>
      <c r="U303">
        <v>2</v>
      </c>
      <c r="V303">
        <v>1</v>
      </c>
      <c r="W303" s="5">
        <v>0</v>
      </c>
      <c r="X303">
        <v>2.5</v>
      </c>
      <c r="Y303">
        <f t="shared" si="8"/>
        <v>1.5811388300841898</v>
      </c>
      <c r="Z303">
        <v>4</v>
      </c>
      <c r="AA303">
        <f t="shared" si="9"/>
        <v>2</v>
      </c>
    </row>
    <row r="304" spans="1:27" x14ac:dyDescent="0.25">
      <c r="A304" s="1"/>
      <c r="B304" s="1"/>
      <c r="C304" s="1"/>
      <c r="P304">
        <v>35.799999999999997</v>
      </c>
      <c r="Q304">
        <v>6</v>
      </c>
      <c r="R304">
        <v>0</v>
      </c>
      <c r="S304" s="5">
        <v>0</v>
      </c>
      <c r="T304">
        <v>2</v>
      </c>
      <c r="U304">
        <v>2</v>
      </c>
      <c r="V304">
        <v>1</v>
      </c>
      <c r="W304" s="5">
        <v>0</v>
      </c>
      <c r="X304">
        <v>3</v>
      </c>
      <c r="Y304">
        <f t="shared" si="8"/>
        <v>1.7320508075688772</v>
      </c>
      <c r="Z304">
        <v>6</v>
      </c>
      <c r="AA304">
        <f t="shared" si="9"/>
        <v>2.4494897427831779</v>
      </c>
    </row>
    <row r="305" spans="1:27" x14ac:dyDescent="0.25">
      <c r="A305" s="1"/>
      <c r="B305" s="1"/>
      <c r="C305" s="1"/>
      <c r="P305">
        <v>35.731099999999998</v>
      </c>
      <c r="Q305">
        <v>7</v>
      </c>
      <c r="R305">
        <v>1</v>
      </c>
      <c r="S305" s="5">
        <v>0</v>
      </c>
      <c r="T305">
        <v>2</v>
      </c>
      <c r="U305">
        <v>2</v>
      </c>
      <c r="V305">
        <v>1</v>
      </c>
      <c r="W305" s="5">
        <v>0</v>
      </c>
      <c r="X305">
        <v>3</v>
      </c>
      <c r="Y305">
        <f t="shared" si="8"/>
        <v>1.7320508075688772</v>
      </c>
      <c r="Z305">
        <v>6</v>
      </c>
      <c r="AA305">
        <f t="shared" si="9"/>
        <v>2.4494897427831779</v>
      </c>
    </row>
    <row r="306" spans="1:27" x14ac:dyDescent="0.25">
      <c r="A306" s="1"/>
      <c r="B306" s="1"/>
      <c r="C306" s="1"/>
      <c r="P306">
        <v>35.9</v>
      </c>
      <c r="Q306">
        <v>7</v>
      </c>
      <c r="R306">
        <v>1</v>
      </c>
      <c r="S306" s="5">
        <v>0</v>
      </c>
      <c r="T306">
        <v>2</v>
      </c>
      <c r="U306">
        <v>2</v>
      </c>
      <c r="V306">
        <v>1</v>
      </c>
      <c r="W306" s="5">
        <v>0</v>
      </c>
      <c r="X306">
        <v>3.5</v>
      </c>
      <c r="Y306">
        <f t="shared" si="8"/>
        <v>1.8708286933869707</v>
      </c>
      <c r="Z306">
        <v>6</v>
      </c>
      <c r="AA306">
        <f t="shared" si="9"/>
        <v>2.4494897427831779</v>
      </c>
    </row>
    <row r="307" spans="1:27" x14ac:dyDescent="0.25">
      <c r="A307" s="1"/>
      <c r="B307" s="1"/>
      <c r="C307" s="1"/>
      <c r="P307">
        <v>34.9</v>
      </c>
      <c r="Q307">
        <v>7</v>
      </c>
      <c r="R307">
        <v>1</v>
      </c>
      <c r="S307" s="5">
        <v>0</v>
      </c>
      <c r="T307">
        <v>2</v>
      </c>
      <c r="U307">
        <v>2</v>
      </c>
      <c r="V307">
        <v>1</v>
      </c>
      <c r="W307" s="5">
        <v>0</v>
      </c>
      <c r="X307">
        <v>3</v>
      </c>
      <c r="Y307">
        <f t="shared" si="8"/>
        <v>1.7320508075688772</v>
      </c>
      <c r="Z307">
        <v>6</v>
      </c>
      <c r="AA307">
        <f t="shared" si="9"/>
        <v>2.4494897427831779</v>
      </c>
    </row>
    <row r="308" spans="1:27" x14ac:dyDescent="0.25">
      <c r="A308" s="1"/>
      <c r="B308" s="1"/>
      <c r="C308" s="1"/>
      <c r="P308">
        <v>33.9</v>
      </c>
      <c r="Q308">
        <v>7</v>
      </c>
      <c r="R308">
        <v>1</v>
      </c>
      <c r="S308" s="5">
        <v>0</v>
      </c>
      <c r="T308">
        <v>2</v>
      </c>
      <c r="U308">
        <v>2</v>
      </c>
      <c r="V308">
        <v>1</v>
      </c>
      <c r="W308" s="5">
        <v>0</v>
      </c>
      <c r="X308">
        <v>3.5</v>
      </c>
      <c r="Y308">
        <f t="shared" si="8"/>
        <v>1.8708286933869707</v>
      </c>
      <c r="Z308">
        <v>6</v>
      </c>
      <c r="AA308">
        <f t="shared" si="9"/>
        <v>2.4494897427831779</v>
      </c>
    </row>
    <row r="309" spans="1:27" x14ac:dyDescent="0.25">
      <c r="A309" s="1"/>
      <c r="B309" s="1"/>
      <c r="C309" s="1"/>
      <c r="P309">
        <v>34.6</v>
      </c>
      <c r="Q309">
        <v>7</v>
      </c>
      <c r="R309">
        <v>1</v>
      </c>
      <c r="S309" s="5">
        <v>0</v>
      </c>
      <c r="T309">
        <v>2</v>
      </c>
      <c r="U309">
        <v>2</v>
      </c>
      <c r="V309">
        <v>1</v>
      </c>
      <c r="W309" s="5">
        <v>0</v>
      </c>
      <c r="X309">
        <v>3.5</v>
      </c>
      <c r="Y309">
        <f t="shared" si="8"/>
        <v>1.8708286933869707</v>
      </c>
      <c r="Z309">
        <v>6</v>
      </c>
      <c r="AA309">
        <f t="shared" si="9"/>
        <v>2.4494897427831779</v>
      </c>
    </row>
    <row r="310" spans="1:27" x14ac:dyDescent="0.25">
      <c r="A310" s="1"/>
      <c r="B310" s="1"/>
      <c r="C310" s="1"/>
      <c r="P310">
        <v>26.6722</v>
      </c>
      <c r="Q310">
        <v>7</v>
      </c>
      <c r="R310">
        <v>1</v>
      </c>
      <c r="S310" s="5">
        <v>0</v>
      </c>
      <c r="T310">
        <v>2</v>
      </c>
      <c r="U310">
        <v>2</v>
      </c>
      <c r="V310">
        <v>1</v>
      </c>
      <c r="W310" s="5">
        <v>0</v>
      </c>
      <c r="X310">
        <v>6.3</v>
      </c>
      <c r="Y310">
        <f t="shared" si="8"/>
        <v>2.5099800796022267</v>
      </c>
      <c r="Z310">
        <v>8</v>
      </c>
      <c r="AA310">
        <f t="shared" si="9"/>
        <v>2.8284271247461903</v>
      </c>
    </row>
    <row r="311" spans="1:27" x14ac:dyDescent="0.25">
      <c r="A311" s="1"/>
      <c r="B311" s="1"/>
      <c r="C311" s="1"/>
      <c r="P311">
        <v>29.2</v>
      </c>
      <c r="Q311">
        <v>7</v>
      </c>
      <c r="R311">
        <v>1</v>
      </c>
      <c r="S311" s="5">
        <v>0</v>
      </c>
      <c r="T311">
        <v>2</v>
      </c>
      <c r="U311">
        <v>2</v>
      </c>
      <c r="V311">
        <v>1</v>
      </c>
      <c r="W311" s="5">
        <v>0</v>
      </c>
      <c r="X311">
        <v>5.5</v>
      </c>
      <c r="Y311">
        <f t="shared" si="8"/>
        <v>2.3452078799117149</v>
      </c>
      <c r="Z311">
        <v>8</v>
      </c>
      <c r="AA311">
        <f t="shared" si="9"/>
        <v>2.8284271247461903</v>
      </c>
    </row>
    <row r="312" spans="1:27" x14ac:dyDescent="0.25">
      <c r="A312" s="1"/>
      <c r="B312" s="1"/>
      <c r="C312" s="1"/>
      <c r="P312">
        <v>23.9</v>
      </c>
      <c r="Q312">
        <v>5</v>
      </c>
      <c r="R312">
        <v>1</v>
      </c>
      <c r="S312" s="5">
        <v>0</v>
      </c>
      <c r="T312">
        <v>2</v>
      </c>
      <c r="U312">
        <v>1</v>
      </c>
      <c r="V312">
        <v>1</v>
      </c>
      <c r="W312" s="5">
        <v>0</v>
      </c>
      <c r="X312">
        <v>5.5</v>
      </c>
      <c r="Y312">
        <f t="shared" si="8"/>
        <v>2.3452078799117149</v>
      </c>
      <c r="Z312">
        <v>12</v>
      </c>
      <c r="AA312">
        <f t="shared" si="9"/>
        <v>3.4641016151377544</v>
      </c>
    </row>
    <row r="313" spans="1:27" x14ac:dyDescent="0.25">
      <c r="A313" s="1"/>
      <c r="B313" s="1"/>
      <c r="C313" s="1"/>
      <c r="P313">
        <v>24.7</v>
      </c>
      <c r="Q313">
        <v>7</v>
      </c>
      <c r="R313">
        <v>1</v>
      </c>
      <c r="S313" s="5">
        <v>0</v>
      </c>
      <c r="T313">
        <v>2</v>
      </c>
      <c r="U313">
        <v>2</v>
      </c>
      <c r="V313">
        <v>1</v>
      </c>
      <c r="W313" s="5">
        <v>0</v>
      </c>
      <c r="X313">
        <v>6.3</v>
      </c>
      <c r="Y313">
        <f t="shared" si="8"/>
        <v>2.5099800796022267</v>
      </c>
      <c r="Z313">
        <v>8</v>
      </c>
      <c r="AA313">
        <f t="shared" si="9"/>
        <v>2.8284271247461903</v>
      </c>
    </row>
    <row r="314" spans="1:27" x14ac:dyDescent="0.25">
      <c r="A314" s="1"/>
      <c r="B314" s="1"/>
      <c r="C314" s="1"/>
      <c r="P314">
        <v>23.4</v>
      </c>
      <c r="Q314">
        <v>5</v>
      </c>
      <c r="R314">
        <v>1</v>
      </c>
      <c r="S314" s="5">
        <v>0</v>
      </c>
      <c r="T314">
        <v>2</v>
      </c>
      <c r="U314">
        <v>1</v>
      </c>
      <c r="V314">
        <v>1</v>
      </c>
      <c r="W314" s="5">
        <v>0</v>
      </c>
      <c r="X314">
        <v>6</v>
      </c>
      <c r="Y314">
        <f t="shared" si="8"/>
        <v>2.4494897427831779</v>
      </c>
      <c r="Z314">
        <v>12</v>
      </c>
      <c r="AA314">
        <f t="shared" si="9"/>
        <v>3.4641016151377544</v>
      </c>
    </row>
    <row r="315" spans="1:27" x14ac:dyDescent="0.25">
      <c r="A315" s="1"/>
      <c r="B315" s="1"/>
      <c r="C315" s="1"/>
      <c r="P315">
        <v>29</v>
      </c>
      <c r="Q315">
        <v>7</v>
      </c>
      <c r="R315">
        <v>1</v>
      </c>
      <c r="S315" s="5">
        <v>0</v>
      </c>
      <c r="T315">
        <v>2</v>
      </c>
      <c r="U315">
        <v>2</v>
      </c>
      <c r="V315">
        <v>1</v>
      </c>
      <c r="W315" s="5">
        <v>0</v>
      </c>
      <c r="X315">
        <v>5.5</v>
      </c>
      <c r="Y315">
        <f t="shared" si="8"/>
        <v>2.3452078799117149</v>
      </c>
      <c r="Z315">
        <v>8</v>
      </c>
      <c r="AA315">
        <f t="shared" si="9"/>
        <v>2.8284271247461903</v>
      </c>
    </row>
    <row r="316" spans="1:27" x14ac:dyDescent="0.25">
      <c r="A316" s="1"/>
      <c r="B316" s="1"/>
      <c r="C316" s="1"/>
      <c r="P316">
        <v>24.8202</v>
      </c>
      <c r="Q316">
        <v>7</v>
      </c>
      <c r="R316">
        <v>1</v>
      </c>
      <c r="S316" s="5">
        <v>0</v>
      </c>
      <c r="T316">
        <v>2</v>
      </c>
      <c r="U316">
        <v>2</v>
      </c>
      <c r="V316">
        <v>1</v>
      </c>
      <c r="W316" s="5">
        <v>0</v>
      </c>
      <c r="X316">
        <v>6.3</v>
      </c>
      <c r="Y316">
        <f t="shared" si="8"/>
        <v>2.5099800796022267</v>
      </c>
      <c r="Z316">
        <v>8</v>
      </c>
      <c r="AA316">
        <f t="shared" si="9"/>
        <v>2.8284271247461903</v>
      </c>
    </row>
    <row r="317" spans="1:27" x14ac:dyDescent="0.25">
      <c r="A317" s="1"/>
      <c r="B317" s="1"/>
      <c r="C317" s="1"/>
      <c r="P317">
        <v>42.936300000000003</v>
      </c>
      <c r="Q317">
        <v>5</v>
      </c>
      <c r="R317">
        <v>0</v>
      </c>
      <c r="S317" s="5">
        <v>0</v>
      </c>
      <c r="T317">
        <v>2</v>
      </c>
      <c r="U317">
        <v>2</v>
      </c>
      <c r="V317">
        <v>1</v>
      </c>
      <c r="W317" s="5">
        <v>0</v>
      </c>
      <c r="X317">
        <v>2</v>
      </c>
      <c r="Y317">
        <f t="shared" si="8"/>
        <v>1.4142135623730951</v>
      </c>
      <c r="Z317">
        <v>4</v>
      </c>
      <c r="AA317">
        <f t="shared" si="9"/>
        <v>2</v>
      </c>
    </row>
    <row r="318" spans="1:27" x14ac:dyDescent="0.25">
      <c r="A318" s="1"/>
      <c r="B318" s="1"/>
      <c r="C318" s="1"/>
      <c r="P318">
        <v>42.457900000000002</v>
      </c>
      <c r="Q318">
        <v>1</v>
      </c>
      <c r="R318">
        <v>0</v>
      </c>
      <c r="S318" s="5">
        <v>0</v>
      </c>
      <c r="T318">
        <v>2</v>
      </c>
      <c r="U318">
        <v>2</v>
      </c>
      <c r="V318">
        <v>1</v>
      </c>
      <c r="W318" s="5">
        <v>0</v>
      </c>
      <c r="X318">
        <v>2</v>
      </c>
      <c r="Y318">
        <f t="shared" si="8"/>
        <v>1.4142135623730951</v>
      </c>
      <c r="Z318">
        <v>4</v>
      </c>
      <c r="AA318">
        <f t="shared" si="9"/>
        <v>2</v>
      </c>
    </row>
    <row r="319" spans="1:27" x14ac:dyDescent="0.25">
      <c r="A319" s="1"/>
      <c r="B319" s="1"/>
      <c r="C319" s="1"/>
      <c r="P319">
        <v>34.9</v>
      </c>
      <c r="Q319">
        <v>6</v>
      </c>
      <c r="R319">
        <v>1</v>
      </c>
      <c r="S319" s="5">
        <v>0</v>
      </c>
      <c r="T319">
        <v>2</v>
      </c>
      <c r="U319">
        <v>2</v>
      </c>
      <c r="V319">
        <v>1</v>
      </c>
      <c r="W319" s="5">
        <v>0</v>
      </c>
      <c r="X319">
        <v>2</v>
      </c>
      <c r="Y319">
        <f t="shared" si="8"/>
        <v>1.4142135623730951</v>
      </c>
      <c r="Z319">
        <v>4</v>
      </c>
      <c r="AA319">
        <f t="shared" si="9"/>
        <v>2</v>
      </c>
    </row>
    <row r="320" spans="1:27" x14ac:dyDescent="0.25">
      <c r="A320" s="1"/>
      <c r="B320" s="1"/>
      <c r="C320" s="1"/>
      <c r="P320">
        <v>38.876899999999999</v>
      </c>
      <c r="Q320">
        <v>5</v>
      </c>
      <c r="R320">
        <v>0</v>
      </c>
      <c r="S320" s="5">
        <v>0</v>
      </c>
      <c r="T320">
        <v>2</v>
      </c>
      <c r="U320">
        <v>2</v>
      </c>
      <c r="V320">
        <v>1</v>
      </c>
      <c r="W320" s="5">
        <v>0</v>
      </c>
      <c r="X320">
        <v>2.4</v>
      </c>
      <c r="Y320">
        <f t="shared" si="8"/>
        <v>1.5491933384829668</v>
      </c>
      <c r="Z320">
        <v>4</v>
      </c>
      <c r="AA320">
        <f t="shared" si="9"/>
        <v>2</v>
      </c>
    </row>
    <row r="321" spans="1:27" x14ac:dyDescent="0.25">
      <c r="A321" s="1"/>
      <c r="B321" s="1"/>
      <c r="C321" s="1"/>
      <c r="P321">
        <v>40.370600000000003</v>
      </c>
      <c r="Q321">
        <v>1</v>
      </c>
      <c r="R321">
        <v>0</v>
      </c>
      <c r="S321" s="5">
        <v>0</v>
      </c>
      <c r="T321">
        <v>2</v>
      </c>
      <c r="U321">
        <v>2</v>
      </c>
      <c r="V321">
        <v>1</v>
      </c>
      <c r="W321" s="5">
        <v>0</v>
      </c>
      <c r="X321">
        <v>2.4</v>
      </c>
      <c r="Y321">
        <f t="shared" si="8"/>
        <v>1.5491933384829668</v>
      </c>
      <c r="Z321">
        <v>4</v>
      </c>
      <c r="AA321">
        <f t="shared" si="9"/>
        <v>2</v>
      </c>
    </row>
    <row r="322" spans="1:27" x14ac:dyDescent="0.25">
      <c r="A322" s="1"/>
      <c r="B322" s="1"/>
      <c r="C322" s="1"/>
      <c r="P322">
        <v>30.6</v>
      </c>
      <c r="Q322">
        <v>5</v>
      </c>
      <c r="R322">
        <v>0</v>
      </c>
      <c r="S322" s="5">
        <v>0</v>
      </c>
      <c r="T322">
        <v>2</v>
      </c>
      <c r="U322">
        <v>2</v>
      </c>
      <c r="V322">
        <v>1</v>
      </c>
      <c r="W322" s="5">
        <v>0</v>
      </c>
      <c r="X322">
        <v>2</v>
      </c>
      <c r="Y322">
        <f t="shared" si="8"/>
        <v>1.4142135623730951</v>
      </c>
      <c r="Z322">
        <v>4</v>
      </c>
      <c r="AA322">
        <f t="shared" si="9"/>
        <v>2</v>
      </c>
    </row>
    <row r="323" spans="1:27" x14ac:dyDescent="0.25">
      <c r="A323" s="1"/>
      <c r="B323" s="1"/>
      <c r="C323" s="1"/>
      <c r="P323">
        <v>31.1</v>
      </c>
      <c r="Q323">
        <v>6</v>
      </c>
      <c r="R323">
        <v>1</v>
      </c>
      <c r="S323" s="5">
        <v>0</v>
      </c>
      <c r="T323">
        <v>2</v>
      </c>
      <c r="U323">
        <v>2</v>
      </c>
      <c r="V323">
        <v>1</v>
      </c>
      <c r="W323" s="5">
        <v>0</v>
      </c>
      <c r="X323">
        <v>2</v>
      </c>
      <c r="Y323">
        <f t="shared" si="8"/>
        <v>1.4142135623730951</v>
      </c>
      <c r="Z323">
        <v>4</v>
      </c>
      <c r="AA323">
        <f t="shared" si="9"/>
        <v>2</v>
      </c>
    </row>
    <row r="324" spans="1:27" x14ac:dyDescent="0.25">
      <c r="A324" s="1"/>
      <c r="B324" s="1"/>
      <c r="C324" s="1"/>
      <c r="P324">
        <v>47.9</v>
      </c>
      <c r="Q324">
        <v>4</v>
      </c>
      <c r="R324">
        <v>1</v>
      </c>
      <c r="S324" s="5">
        <v>0</v>
      </c>
      <c r="T324">
        <v>2</v>
      </c>
      <c r="U324">
        <v>2</v>
      </c>
      <c r="V324">
        <v>1</v>
      </c>
      <c r="W324" s="5">
        <v>0</v>
      </c>
      <c r="X324">
        <v>1.6</v>
      </c>
      <c r="Y324">
        <f t="shared" si="8"/>
        <v>1.2649110640673518</v>
      </c>
      <c r="Z324">
        <v>4</v>
      </c>
      <c r="AA324">
        <f t="shared" si="9"/>
        <v>2</v>
      </c>
    </row>
    <row r="325" spans="1:27" x14ac:dyDescent="0.25">
      <c r="A325" s="1"/>
      <c r="B325" s="1"/>
      <c r="C325" s="1"/>
      <c r="P325">
        <v>48.9</v>
      </c>
      <c r="Q325">
        <v>5</v>
      </c>
      <c r="R325">
        <v>0</v>
      </c>
      <c r="S325" s="5">
        <v>0</v>
      </c>
      <c r="T325">
        <v>2</v>
      </c>
      <c r="U325">
        <v>2</v>
      </c>
      <c r="V325">
        <v>1</v>
      </c>
      <c r="W325" s="5">
        <v>0</v>
      </c>
      <c r="X325">
        <v>1.6</v>
      </c>
      <c r="Y325">
        <f t="shared" si="8"/>
        <v>1.2649110640673518</v>
      </c>
      <c r="Z325">
        <v>4</v>
      </c>
      <c r="AA325">
        <f t="shared" si="9"/>
        <v>2</v>
      </c>
    </row>
    <row r="326" spans="1:27" x14ac:dyDescent="0.25">
      <c r="A326" s="1"/>
      <c r="B326" s="1"/>
      <c r="C326" s="1"/>
      <c r="P326">
        <v>42.8</v>
      </c>
      <c r="Q326">
        <v>4</v>
      </c>
      <c r="R326">
        <v>1</v>
      </c>
      <c r="S326" s="5">
        <v>0</v>
      </c>
      <c r="T326">
        <v>2</v>
      </c>
      <c r="U326">
        <v>2</v>
      </c>
      <c r="V326">
        <v>1</v>
      </c>
      <c r="W326" s="5">
        <v>0</v>
      </c>
      <c r="X326">
        <v>2.4</v>
      </c>
      <c r="Y326">
        <f t="shared" si="8"/>
        <v>1.5491933384829668</v>
      </c>
      <c r="Z326">
        <v>4</v>
      </c>
      <c r="AA326">
        <f t="shared" si="9"/>
        <v>2</v>
      </c>
    </row>
    <row r="327" spans="1:27" x14ac:dyDescent="0.25">
      <c r="A327" s="1"/>
      <c r="B327" s="1"/>
      <c r="C327" s="1"/>
      <c r="P327">
        <v>46.9</v>
      </c>
      <c r="Q327">
        <v>6</v>
      </c>
      <c r="R327">
        <v>1</v>
      </c>
      <c r="S327" s="5">
        <v>0</v>
      </c>
      <c r="T327">
        <v>2</v>
      </c>
      <c r="U327">
        <v>2</v>
      </c>
      <c r="V327">
        <v>1</v>
      </c>
      <c r="W327" s="5">
        <v>0</v>
      </c>
      <c r="X327">
        <v>2.4</v>
      </c>
      <c r="Y327">
        <f t="shared" si="8"/>
        <v>1.5491933384829668</v>
      </c>
      <c r="Z327">
        <v>4</v>
      </c>
      <c r="AA327">
        <f t="shared" si="9"/>
        <v>2</v>
      </c>
    </row>
    <row r="328" spans="1:27" x14ac:dyDescent="0.25">
      <c r="A328" s="1"/>
      <c r="B328" s="1"/>
      <c r="C328" s="1"/>
      <c r="P328">
        <v>42.6</v>
      </c>
      <c r="Q328">
        <v>4</v>
      </c>
      <c r="R328">
        <v>1</v>
      </c>
      <c r="S328" s="5">
        <v>0</v>
      </c>
      <c r="T328">
        <v>2</v>
      </c>
      <c r="U328">
        <v>2</v>
      </c>
      <c r="V328">
        <v>1</v>
      </c>
      <c r="W328" s="5">
        <v>0</v>
      </c>
      <c r="X328">
        <v>2.4</v>
      </c>
      <c r="Y328">
        <f t="shared" ref="Y328:Y391" si="10">SQRT(X328:X1434)</f>
        <v>1.5491933384829668</v>
      </c>
      <c r="Z328">
        <v>4</v>
      </c>
      <c r="AA328">
        <f t="shared" ref="AA328:AA391" si="11">SQRT(Z328:Z1434)</f>
        <v>2</v>
      </c>
    </row>
    <row r="329" spans="1:27" x14ac:dyDescent="0.25">
      <c r="A329" s="1"/>
      <c r="B329" s="1"/>
      <c r="C329" s="1"/>
      <c r="P329">
        <v>46.8</v>
      </c>
      <c r="Q329">
        <v>6</v>
      </c>
      <c r="R329">
        <v>1</v>
      </c>
      <c r="S329" s="5">
        <v>0</v>
      </c>
      <c r="T329">
        <v>2</v>
      </c>
      <c r="U329">
        <v>2</v>
      </c>
      <c r="V329">
        <v>1</v>
      </c>
      <c r="W329" s="5">
        <v>0</v>
      </c>
      <c r="X329">
        <v>2.4</v>
      </c>
      <c r="Y329">
        <f t="shared" si="10"/>
        <v>1.5491933384829668</v>
      </c>
      <c r="Z329">
        <v>4</v>
      </c>
      <c r="AA329">
        <f t="shared" si="11"/>
        <v>2</v>
      </c>
    </row>
    <row r="330" spans="1:27" x14ac:dyDescent="0.25">
      <c r="A330" s="1"/>
      <c r="B330" s="1"/>
      <c r="C330" s="1"/>
      <c r="P330">
        <v>40.299999999999997</v>
      </c>
      <c r="Q330">
        <v>4</v>
      </c>
      <c r="R330">
        <v>1</v>
      </c>
      <c r="S330" s="5">
        <v>0</v>
      </c>
      <c r="T330">
        <v>1</v>
      </c>
      <c r="U330">
        <v>1</v>
      </c>
      <c r="V330">
        <v>1</v>
      </c>
      <c r="W330" s="5">
        <v>0</v>
      </c>
      <c r="X330">
        <v>3.5</v>
      </c>
      <c r="Y330">
        <f t="shared" si="10"/>
        <v>1.8708286933869707</v>
      </c>
      <c r="Z330">
        <v>6</v>
      </c>
      <c r="AA330">
        <f t="shared" si="11"/>
        <v>2.4494897427831779</v>
      </c>
    </row>
    <row r="331" spans="1:27" x14ac:dyDescent="0.25">
      <c r="A331" s="1"/>
      <c r="B331" s="1"/>
      <c r="C331" s="1"/>
      <c r="P331">
        <v>41.2</v>
      </c>
      <c r="Q331">
        <v>4</v>
      </c>
      <c r="R331">
        <v>1</v>
      </c>
      <c r="S331" s="5">
        <v>0</v>
      </c>
      <c r="T331">
        <v>1</v>
      </c>
      <c r="U331">
        <v>1</v>
      </c>
      <c r="V331">
        <v>1</v>
      </c>
      <c r="W331" s="5">
        <v>0</v>
      </c>
      <c r="X331">
        <v>3.5</v>
      </c>
      <c r="Y331">
        <f t="shared" si="10"/>
        <v>1.8708286933869707</v>
      </c>
      <c r="Z331">
        <v>6</v>
      </c>
      <c r="AA331">
        <f t="shared" si="11"/>
        <v>2.4494897427831779</v>
      </c>
    </row>
    <row r="332" spans="1:27" x14ac:dyDescent="0.25">
      <c r="A332" s="1"/>
      <c r="B332" s="1"/>
      <c r="C332" s="1"/>
      <c r="P332">
        <v>35.6</v>
      </c>
      <c r="Q332">
        <v>6</v>
      </c>
      <c r="R332">
        <v>1</v>
      </c>
      <c r="S332" s="5">
        <v>0</v>
      </c>
      <c r="T332">
        <v>2</v>
      </c>
      <c r="U332">
        <v>2</v>
      </c>
      <c r="V332">
        <v>1</v>
      </c>
      <c r="W332" s="5">
        <v>0</v>
      </c>
      <c r="X332">
        <v>3.6</v>
      </c>
      <c r="Y332">
        <f t="shared" si="10"/>
        <v>1.8973665961010275</v>
      </c>
      <c r="Z332">
        <v>6</v>
      </c>
      <c r="AA332">
        <f t="shared" si="11"/>
        <v>2.4494897427831779</v>
      </c>
    </row>
    <row r="333" spans="1:27" x14ac:dyDescent="0.25">
      <c r="A333" s="1"/>
      <c r="B333" s="1"/>
      <c r="C333" s="1"/>
      <c r="P333">
        <v>31</v>
      </c>
      <c r="Q333">
        <v>4</v>
      </c>
      <c r="R333">
        <v>1</v>
      </c>
      <c r="S333" s="5">
        <v>0</v>
      </c>
      <c r="T333">
        <v>2</v>
      </c>
      <c r="U333">
        <v>2</v>
      </c>
      <c r="V333">
        <v>1</v>
      </c>
      <c r="W333" s="5">
        <v>0</v>
      </c>
      <c r="X333">
        <v>3.6</v>
      </c>
      <c r="Y333">
        <f t="shared" si="10"/>
        <v>1.8973665961010275</v>
      </c>
      <c r="Z333">
        <v>6</v>
      </c>
      <c r="AA333">
        <f t="shared" si="11"/>
        <v>2.4494897427831779</v>
      </c>
    </row>
    <row r="334" spans="1:27" x14ac:dyDescent="0.25">
      <c r="A334" s="1"/>
      <c r="B334" s="1"/>
      <c r="C334" s="1"/>
      <c r="P334">
        <v>24.2</v>
      </c>
      <c r="Q334">
        <v>6</v>
      </c>
      <c r="R334">
        <v>1</v>
      </c>
      <c r="S334" s="5">
        <v>0</v>
      </c>
      <c r="T334">
        <v>2</v>
      </c>
      <c r="U334">
        <v>2</v>
      </c>
      <c r="V334">
        <v>1</v>
      </c>
      <c r="W334" s="5">
        <v>0</v>
      </c>
      <c r="X334">
        <v>6.7</v>
      </c>
      <c r="Y334">
        <f t="shared" si="10"/>
        <v>2.5884358211089569</v>
      </c>
      <c r="Z334">
        <v>12</v>
      </c>
      <c r="AA334">
        <f t="shared" si="11"/>
        <v>3.4641016151377544</v>
      </c>
    </row>
    <row r="335" spans="1:27" x14ac:dyDescent="0.25">
      <c r="A335" s="1"/>
      <c r="B335" s="1"/>
      <c r="C335" s="1"/>
      <c r="P335">
        <v>24.2</v>
      </c>
      <c r="Q335">
        <v>6</v>
      </c>
      <c r="R335">
        <v>1</v>
      </c>
      <c r="S335" s="5">
        <v>0</v>
      </c>
      <c r="T335">
        <v>2</v>
      </c>
      <c r="U335">
        <v>2</v>
      </c>
      <c r="V335">
        <v>1</v>
      </c>
      <c r="W335" s="5">
        <v>0</v>
      </c>
      <c r="X335">
        <v>6.7</v>
      </c>
      <c r="Y335">
        <f t="shared" si="10"/>
        <v>2.5884358211089569</v>
      </c>
      <c r="Z335">
        <v>12</v>
      </c>
      <c r="AA335">
        <f t="shared" si="11"/>
        <v>3.4641016151377544</v>
      </c>
    </row>
    <row r="336" spans="1:27" x14ac:dyDescent="0.25">
      <c r="A336" s="1"/>
      <c r="B336" s="1"/>
      <c r="C336" s="1"/>
      <c r="P336">
        <v>37.1</v>
      </c>
      <c r="Q336">
        <v>5</v>
      </c>
      <c r="R336">
        <v>1</v>
      </c>
      <c r="S336" s="5">
        <v>0</v>
      </c>
      <c r="T336">
        <v>2</v>
      </c>
      <c r="U336">
        <v>2</v>
      </c>
      <c r="V336">
        <v>0</v>
      </c>
      <c r="W336" s="5">
        <v>0</v>
      </c>
      <c r="X336">
        <v>2</v>
      </c>
      <c r="Y336">
        <f t="shared" si="10"/>
        <v>1.4142135623730951</v>
      </c>
      <c r="Z336">
        <v>4</v>
      </c>
      <c r="AA336">
        <f t="shared" si="11"/>
        <v>2</v>
      </c>
    </row>
    <row r="337" spans="1:27" x14ac:dyDescent="0.25">
      <c r="A337" s="1"/>
      <c r="B337" s="1"/>
      <c r="C337" s="1"/>
      <c r="P337">
        <v>41.113199999999999</v>
      </c>
      <c r="Q337">
        <v>6</v>
      </c>
      <c r="R337">
        <v>0</v>
      </c>
      <c r="S337" s="5">
        <v>0</v>
      </c>
      <c r="T337">
        <v>2</v>
      </c>
      <c r="U337">
        <v>2</v>
      </c>
      <c r="V337">
        <v>0</v>
      </c>
      <c r="W337" s="5">
        <v>0</v>
      </c>
      <c r="X337">
        <v>2</v>
      </c>
      <c r="Y337">
        <f t="shared" si="10"/>
        <v>1.4142135623730951</v>
      </c>
      <c r="Z337">
        <v>4</v>
      </c>
      <c r="AA337">
        <f t="shared" si="11"/>
        <v>2</v>
      </c>
    </row>
    <row r="338" spans="1:27" x14ac:dyDescent="0.25">
      <c r="A338" s="1"/>
      <c r="B338" s="1"/>
      <c r="C338" s="1"/>
      <c r="P338">
        <v>38.462699999999998</v>
      </c>
      <c r="Q338">
        <v>6</v>
      </c>
      <c r="R338">
        <v>1</v>
      </c>
      <c r="S338" s="5">
        <v>0</v>
      </c>
      <c r="T338">
        <v>2</v>
      </c>
      <c r="U338">
        <v>2</v>
      </c>
      <c r="V338">
        <v>0</v>
      </c>
      <c r="W338" s="5">
        <v>0</v>
      </c>
      <c r="X338">
        <v>2</v>
      </c>
      <c r="Y338">
        <f t="shared" si="10"/>
        <v>1.4142135623730951</v>
      </c>
      <c r="Z338">
        <v>4</v>
      </c>
      <c r="AA338">
        <f t="shared" si="11"/>
        <v>2</v>
      </c>
    </row>
    <row r="339" spans="1:27" x14ac:dyDescent="0.25">
      <c r="A339" s="1"/>
      <c r="B339" s="1"/>
      <c r="C339" s="1"/>
      <c r="P339">
        <v>43.1</v>
      </c>
      <c r="Q339">
        <v>6</v>
      </c>
      <c r="R339">
        <v>0</v>
      </c>
      <c r="S339" s="5">
        <v>0</v>
      </c>
      <c r="T339">
        <v>2</v>
      </c>
      <c r="U339">
        <v>2</v>
      </c>
      <c r="V339">
        <v>0</v>
      </c>
      <c r="W339" s="5">
        <v>0</v>
      </c>
      <c r="X339">
        <v>2</v>
      </c>
      <c r="Y339">
        <f t="shared" si="10"/>
        <v>1.4142135623730951</v>
      </c>
      <c r="Z339">
        <v>4</v>
      </c>
      <c r="AA339">
        <f t="shared" si="11"/>
        <v>2</v>
      </c>
    </row>
    <row r="340" spans="1:27" x14ac:dyDescent="0.25">
      <c r="A340" s="1"/>
      <c r="B340" s="1"/>
      <c r="C340" s="1"/>
      <c r="P340">
        <v>38.499699999999997</v>
      </c>
      <c r="Q340">
        <v>5</v>
      </c>
      <c r="R340">
        <v>1</v>
      </c>
      <c r="S340" s="5">
        <v>0</v>
      </c>
      <c r="T340">
        <v>2</v>
      </c>
      <c r="U340">
        <v>2</v>
      </c>
      <c r="V340">
        <v>0</v>
      </c>
      <c r="W340" s="5">
        <v>0</v>
      </c>
      <c r="X340">
        <v>2</v>
      </c>
      <c r="Y340">
        <f t="shared" si="10"/>
        <v>1.4142135623730951</v>
      </c>
      <c r="Z340">
        <v>4</v>
      </c>
      <c r="AA340">
        <f t="shared" si="11"/>
        <v>2</v>
      </c>
    </row>
    <row r="341" spans="1:27" x14ac:dyDescent="0.25">
      <c r="A341" s="1"/>
      <c r="B341" s="1"/>
      <c r="C341" s="1"/>
      <c r="P341">
        <v>37.070999999999998</v>
      </c>
      <c r="Q341">
        <v>5</v>
      </c>
      <c r="R341">
        <v>0</v>
      </c>
      <c r="S341" s="5">
        <v>0</v>
      </c>
      <c r="T341">
        <v>2</v>
      </c>
      <c r="U341">
        <v>2</v>
      </c>
      <c r="V341">
        <v>0</v>
      </c>
      <c r="W341" s="5">
        <v>1</v>
      </c>
      <c r="X341">
        <v>2.5</v>
      </c>
      <c r="Y341">
        <f t="shared" si="10"/>
        <v>1.5811388300841898</v>
      </c>
      <c r="Z341">
        <v>4</v>
      </c>
      <c r="AA341">
        <f t="shared" si="11"/>
        <v>2</v>
      </c>
    </row>
    <row r="342" spans="1:27" x14ac:dyDescent="0.25">
      <c r="A342" s="1"/>
      <c r="B342" s="1"/>
      <c r="C342" s="1"/>
      <c r="P342">
        <v>35.922600000000003</v>
      </c>
      <c r="Q342">
        <v>4</v>
      </c>
      <c r="R342">
        <v>1</v>
      </c>
      <c r="S342" s="5">
        <v>0</v>
      </c>
      <c r="T342">
        <v>2</v>
      </c>
      <c r="U342">
        <v>2</v>
      </c>
      <c r="V342">
        <v>0</v>
      </c>
      <c r="W342" s="5">
        <v>1</v>
      </c>
      <c r="X342">
        <v>2.5</v>
      </c>
      <c r="Y342">
        <f t="shared" si="10"/>
        <v>1.5811388300841898</v>
      </c>
      <c r="Z342">
        <v>4</v>
      </c>
      <c r="AA342">
        <f t="shared" si="11"/>
        <v>2</v>
      </c>
    </row>
    <row r="343" spans="1:27" x14ac:dyDescent="0.25">
      <c r="A343" s="1"/>
      <c r="B343" s="1"/>
      <c r="C343" s="1"/>
      <c r="P343">
        <v>34.143500000000003</v>
      </c>
      <c r="Q343">
        <v>5</v>
      </c>
      <c r="R343">
        <v>0</v>
      </c>
      <c r="S343" s="5">
        <v>0</v>
      </c>
      <c r="T343">
        <v>2</v>
      </c>
      <c r="U343">
        <v>2</v>
      </c>
      <c r="V343">
        <v>1</v>
      </c>
      <c r="W343" s="5">
        <v>0</v>
      </c>
      <c r="X343">
        <v>2.5</v>
      </c>
      <c r="Y343">
        <f t="shared" si="10"/>
        <v>1.5811388300841898</v>
      </c>
      <c r="Z343">
        <v>4</v>
      </c>
      <c r="AA343">
        <f t="shared" si="11"/>
        <v>2</v>
      </c>
    </row>
    <row r="344" spans="1:27" x14ac:dyDescent="0.25">
      <c r="A344" s="1"/>
      <c r="B344" s="1"/>
      <c r="C344" s="1"/>
      <c r="P344">
        <v>32.910299999999999</v>
      </c>
      <c r="Q344">
        <v>4</v>
      </c>
      <c r="R344">
        <v>1</v>
      </c>
      <c r="S344" s="5">
        <v>0</v>
      </c>
      <c r="T344">
        <v>2</v>
      </c>
      <c r="U344">
        <v>2</v>
      </c>
      <c r="V344">
        <v>1</v>
      </c>
      <c r="W344" s="5">
        <v>0</v>
      </c>
      <c r="X344">
        <v>2.5</v>
      </c>
      <c r="Y344">
        <f t="shared" si="10"/>
        <v>1.5811388300841898</v>
      </c>
      <c r="Z344">
        <v>4</v>
      </c>
      <c r="AA344">
        <f t="shared" si="11"/>
        <v>2</v>
      </c>
    </row>
    <row r="345" spans="1:27" x14ac:dyDescent="0.25">
      <c r="A345" s="1"/>
      <c r="B345" s="1"/>
      <c r="C345" s="1"/>
      <c r="P345">
        <v>42.3947</v>
      </c>
      <c r="Q345">
        <v>1</v>
      </c>
      <c r="R345">
        <v>0</v>
      </c>
      <c r="S345" s="5">
        <v>0</v>
      </c>
      <c r="T345">
        <v>2</v>
      </c>
      <c r="U345">
        <v>2</v>
      </c>
      <c r="V345">
        <v>1</v>
      </c>
      <c r="W345" s="5">
        <v>0</v>
      </c>
      <c r="X345">
        <v>2.4</v>
      </c>
      <c r="Y345">
        <f t="shared" si="10"/>
        <v>1.5491933384829668</v>
      </c>
      <c r="Z345">
        <v>4</v>
      </c>
      <c r="AA345">
        <f t="shared" si="11"/>
        <v>2</v>
      </c>
    </row>
    <row r="346" spans="1:27" x14ac:dyDescent="0.25">
      <c r="A346" s="1"/>
      <c r="B346" s="1"/>
      <c r="C346" s="1"/>
      <c r="P346">
        <v>41.395899999999997</v>
      </c>
      <c r="Q346">
        <v>6</v>
      </c>
      <c r="R346">
        <v>0</v>
      </c>
      <c r="S346" s="5">
        <v>0</v>
      </c>
      <c r="T346">
        <v>2</v>
      </c>
      <c r="U346">
        <v>2</v>
      </c>
      <c r="V346">
        <v>1</v>
      </c>
      <c r="W346" s="5">
        <v>0</v>
      </c>
      <c r="X346">
        <v>2.4</v>
      </c>
      <c r="Y346">
        <f t="shared" si="10"/>
        <v>1.5491933384829668</v>
      </c>
      <c r="Z346">
        <v>4</v>
      </c>
      <c r="AA346">
        <f t="shared" si="11"/>
        <v>2</v>
      </c>
    </row>
    <row r="347" spans="1:27" x14ac:dyDescent="0.25">
      <c r="A347" s="1"/>
      <c r="B347" s="1"/>
      <c r="C347" s="1"/>
      <c r="P347">
        <v>40.832099999999997</v>
      </c>
      <c r="Q347">
        <v>1</v>
      </c>
      <c r="R347">
        <v>0</v>
      </c>
      <c r="S347" s="5">
        <v>0</v>
      </c>
      <c r="T347">
        <v>2</v>
      </c>
      <c r="U347">
        <v>2</v>
      </c>
      <c r="V347">
        <v>1</v>
      </c>
      <c r="W347" s="5">
        <v>0</v>
      </c>
      <c r="X347">
        <v>2.4</v>
      </c>
      <c r="Y347">
        <f t="shared" si="10"/>
        <v>1.5491933384829668</v>
      </c>
      <c r="Z347">
        <v>4</v>
      </c>
      <c r="AA347">
        <f t="shared" si="11"/>
        <v>2</v>
      </c>
    </row>
    <row r="348" spans="1:27" x14ac:dyDescent="0.25">
      <c r="A348" s="1"/>
      <c r="B348" s="1"/>
      <c r="C348" s="1"/>
      <c r="P348">
        <v>44.081800000000001</v>
      </c>
      <c r="Q348">
        <v>1</v>
      </c>
      <c r="R348">
        <v>0</v>
      </c>
      <c r="S348" s="5">
        <v>0</v>
      </c>
      <c r="T348">
        <v>2</v>
      </c>
      <c r="U348">
        <v>2</v>
      </c>
      <c r="V348">
        <v>1</v>
      </c>
      <c r="W348" s="5">
        <v>0</v>
      </c>
      <c r="X348">
        <v>2.4</v>
      </c>
      <c r="Y348">
        <f t="shared" si="10"/>
        <v>1.5491933384829668</v>
      </c>
      <c r="Z348">
        <v>4</v>
      </c>
      <c r="AA348">
        <f t="shared" si="11"/>
        <v>2</v>
      </c>
    </row>
    <row r="349" spans="1:27" x14ac:dyDescent="0.25">
      <c r="A349" s="1"/>
      <c r="B349" s="1"/>
      <c r="C349" s="1"/>
      <c r="P349">
        <v>43.003500000000003</v>
      </c>
      <c r="Q349">
        <v>6</v>
      </c>
      <c r="R349">
        <v>0</v>
      </c>
      <c r="S349" s="5">
        <v>0</v>
      </c>
      <c r="T349">
        <v>2</v>
      </c>
      <c r="U349">
        <v>2</v>
      </c>
      <c r="V349">
        <v>1</v>
      </c>
      <c r="W349" s="5">
        <v>0</v>
      </c>
      <c r="X349">
        <v>2.4</v>
      </c>
      <c r="Y349">
        <f t="shared" si="10"/>
        <v>1.5491933384829668</v>
      </c>
      <c r="Z349">
        <v>4</v>
      </c>
      <c r="AA349">
        <f t="shared" si="11"/>
        <v>2</v>
      </c>
    </row>
    <row r="350" spans="1:27" x14ac:dyDescent="0.25">
      <c r="A350" s="1"/>
      <c r="B350" s="1"/>
      <c r="C350" s="1"/>
      <c r="P350">
        <v>41.585799999999999</v>
      </c>
      <c r="Q350">
        <v>1</v>
      </c>
      <c r="R350">
        <v>0</v>
      </c>
      <c r="S350" s="5">
        <v>0</v>
      </c>
      <c r="T350">
        <v>2</v>
      </c>
      <c r="U350">
        <v>2</v>
      </c>
      <c r="V350">
        <v>1</v>
      </c>
      <c r="W350" s="5">
        <v>0</v>
      </c>
      <c r="X350">
        <v>2.4</v>
      </c>
      <c r="Y350">
        <f t="shared" si="10"/>
        <v>1.5491933384829668</v>
      </c>
      <c r="Z350">
        <v>4</v>
      </c>
      <c r="AA350">
        <f t="shared" si="11"/>
        <v>2</v>
      </c>
    </row>
    <row r="351" spans="1:27" x14ac:dyDescent="0.25">
      <c r="A351" s="1"/>
      <c r="B351" s="1"/>
      <c r="C351" s="1"/>
      <c r="P351">
        <v>46.362900000000003</v>
      </c>
      <c r="Q351">
        <v>6</v>
      </c>
      <c r="R351">
        <v>0</v>
      </c>
      <c r="S351" s="5">
        <v>0</v>
      </c>
      <c r="T351">
        <v>2</v>
      </c>
      <c r="U351">
        <v>2</v>
      </c>
      <c r="V351">
        <v>1</v>
      </c>
      <c r="W351" s="5">
        <v>0</v>
      </c>
      <c r="X351">
        <v>2</v>
      </c>
      <c r="Y351">
        <f t="shared" si="10"/>
        <v>1.4142135623730951</v>
      </c>
      <c r="Z351">
        <v>4</v>
      </c>
      <c r="AA351">
        <f t="shared" si="11"/>
        <v>2</v>
      </c>
    </row>
    <row r="352" spans="1:27" x14ac:dyDescent="0.25">
      <c r="A352" s="1"/>
      <c r="B352" s="1"/>
      <c r="C352" s="1"/>
      <c r="P352">
        <v>45.190100000000001</v>
      </c>
      <c r="Q352">
        <v>1</v>
      </c>
      <c r="R352">
        <v>1</v>
      </c>
      <c r="S352" s="5">
        <v>0</v>
      </c>
      <c r="T352">
        <v>2</v>
      </c>
      <c r="U352">
        <v>2</v>
      </c>
      <c r="V352">
        <v>1</v>
      </c>
      <c r="W352" s="5">
        <v>0</v>
      </c>
      <c r="X352">
        <v>2</v>
      </c>
      <c r="Y352">
        <f t="shared" si="10"/>
        <v>1.4142135623730951</v>
      </c>
      <c r="Z352">
        <v>4</v>
      </c>
      <c r="AA352">
        <f t="shared" si="11"/>
        <v>2</v>
      </c>
    </row>
    <row r="353" spans="1:27" x14ac:dyDescent="0.25">
      <c r="A353" s="1"/>
      <c r="B353" s="1"/>
      <c r="C353" s="1"/>
      <c r="P353">
        <v>44.707999999999998</v>
      </c>
      <c r="Q353">
        <v>6</v>
      </c>
      <c r="R353">
        <v>0</v>
      </c>
      <c r="S353" s="5">
        <v>0</v>
      </c>
      <c r="T353">
        <v>2</v>
      </c>
      <c r="U353">
        <v>2</v>
      </c>
      <c r="V353">
        <v>1</v>
      </c>
      <c r="W353" s="5">
        <v>0</v>
      </c>
      <c r="X353">
        <v>2</v>
      </c>
      <c r="Y353">
        <f t="shared" si="10"/>
        <v>1.4142135623730951</v>
      </c>
      <c r="Z353">
        <v>4</v>
      </c>
      <c r="AA353">
        <f t="shared" si="11"/>
        <v>2</v>
      </c>
    </row>
    <row r="354" spans="1:27" x14ac:dyDescent="0.25">
      <c r="A354" s="1"/>
      <c r="B354" s="1"/>
      <c r="C354" s="1"/>
      <c r="P354">
        <v>41.566099999999999</v>
      </c>
      <c r="Q354">
        <v>1</v>
      </c>
      <c r="R354">
        <v>1</v>
      </c>
      <c r="S354" s="5">
        <v>0</v>
      </c>
      <c r="T354">
        <v>2</v>
      </c>
      <c r="U354">
        <v>2</v>
      </c>
      <c r="V354">
        <v>1</v>
      </c>
      <c r="W354" s="5">
        <v>0</v>
      </c>
      <c r="X354">
        <v>2</v>
      </c>
      <c r="Y354">
        <f t="shared" si="10"/>
        <v>1.4142135623730951</v>
      </c>
      <c r="Z354">
        <v>4</v>
      </c>
      <c r="AA354">
        <f t="shared" si="11"/>
        <v>2</v>
      </c>
    </row>
    <row r="355" spans="1:27" x14ac:dyDescent="0.25">
      <c r="A355" s="1"/>
      <c r="B355" s="1"/>
      <c r="C355" s="1"/>
      <c r="P355">
        <v>48.4</v>
      </c>
      <c r="Q355">
        <v>4</v>
      </c>
      <c r="R355">
        <v>1</v>
      </c>
      <c r="S355" s="5">
        <v>0</v>
      </c>
      <c r="T355">
        <v>2</v>
      </c>
      <c r="U355">
        <v>2</v>
      </c>
      <c r="V355">
        <v>1</v>
      </c>
      <c r="W355" s="5">
        <v>0</v>
      </c>
      <c r="X355">
        <v>1.8</v>
      </c>
      <c r="Y355">
        <f t="shared" si="10"/>
        <v>1.3416407864998738</v>
      </c>
      <c r="Z355">
        <v>4</v>
      </c>
      <c r="AA355">
        <f t="shared" si="11"/>
        <v>2</v>
      </c>
    </row>
    <row r="356" spans="1:27" x14ac:dyDescent="0.25">
      <c r="A356" s="1"/>
      <c r="B356" s="1"/>
      <c r="C356" s="1"/>
      <c r="P356">
        <v>50</v>
      </c>
      <c r="Q356">
        <v>5</v>
      </c>
      <c r="R356">
        <v>0</v>
      </c>
      <c r="S356" s="5">
        <v>0</v>
      </c>
      <c r="T356">
        <v>2</v>
      </c>
      <c r="U356">
        <v>2</v>
      </c>
      <c r="V356">
        <v>1</v>
      </c>
      <c r="W356" s="5">
        <v>0</v>
      </c>
      <c r="X356">
        <v>1.8</v>
      </c>
      <c r="Y356">
        <f t="shared" si="10"/>
        <v>1.3416407864998738</v>
      </c>
      <c r="Z356">
        <v>4</v>
      </c>
      <c r="AA356">
        <f t="shared" si="11"/>
        <v>2</v>
      </c>
    </row>
    <row r="357" spans="1:27" x14ac:dyDescent="0.25">
      <c r="A357" s="1"/>
      <c r="B357" s="1"/>
      <c r="C357" s="1"/>
      <c r="P357">
        <v>42.2</v>
      </c>
      <c r="Q357">
        <v>5</v>
      </c>
      <c r="R357">
        <v>0</v>
      </c>
      <c r="S357" s="5">
        <v>0</v>
      </c>
      <c r="T357">
        <v>2</v>
      </c>
      <c r="U357">
        <v>2</v>
      </c>
      <c r="V357">
        <v>1</v>
      </c>
      <c r="W357" s="5">
        <v>0</v>
      </c>
      <c r="X357">
        <v>2.4</v>
      </c>
      <c r="Y357">
        <f t="shared" si="10"/>
        <v>1.5491933384829668</v>
      </c>
      <c r="Z357">
        <v>4</v>
      </c>
      <c r="AA357">
        <f t="shared" si="11"/>
        <v>2</v>
      </c>
    </row>
    <row r="358" spans="1:27" x14ac:dyDescent="0.25">
      <c r="A358" s="1"/>
      <c r="B358" s="1"/>
      <c r="C358" s="1"/>
      <c r="P358">
        <v>42.6</v>
      </c>
      <c r="Q358">
        <v>5</v>
      </c>
      <c r="R358">
        <v>1</v>
      </c>
      <c r="S358" s="5">
        <v>0</v>
      </c>
      <c r="T358">
        <v>2</v>
      </c>
      <c r="U358">
        <v>2</v>
      </c>
      <c r="V358">
        <v>1</v>
      </c>
      <c r="W358" s="5">
        <v>0</v>
      </c>
      <c r="X358">
        <v>2.4</v>
      </c>
      <c r="Y358">
        <f t="shared" si="10"/>
        <v>1.5491933384829668</v>
      </c>
      <c r="Z358">
        <v>4</v>
      </c>
      <c r="AA358">
        <f t="shared" si="11"/>
        <v>2</v>
      </c>
    </row>
    <row r="359" spans="1:27" x14ac:dyDescent="0.25">
      <c r="A359" s="1"/>
      <c r="B359" s="1"/>
      <c r="C359" s="1"/>
      <c r="P359">
        <v>42</v>
      </c>
      <c r="Q359">
        <v>6</v>
      </c>
      <c r="R359">
        <v>0</v>
      </c>
      <c r="S359" s="5">
        <v>0</v>
      </c>
      <c r="T359">
        <v>2</v>
      </c>
      <c r="U359">
        <v>2</v>
      </c>
      <c r="V359">
        <v>1</v>
      </c>
      <c r="W359" s="5">
        <v>0</v>
      </c>
      <c r="X359">
        <v>2</v>
      </c>
      <c r="Y359">
        <f t="shared" si="10"/>
        <v>1.4142135623730951</v>
      </c>
      <c r="Z359">
        <v>4</v>
      </c>
      <c r="AA359">
        <f t="shared" si="11"/>
        <v>2</v>
      </c>
    </row>
    <row r="360" spans="1:27" x14ac:dyDescent="0.25">
      <c r="A360" s="1"/>
      <c r="B360" s="1"/>
      <c r="C360" s="1"/>
      <c r="P360">
        <v>41.521000000000001</v>
      </c>
      <c r="Q360">
        <v>6</v>
      </c>
      <c r="R360">
        <v>0</v>
      </c>
      <c r="S360" s="5">
        <v>0</v>
      </c>
      <c r="T360">
        <v>2</v>
      </c>
      <c r="U360">
        <v>2</v>
      </c>
      <c r="V360">
        <v>1</v>
      </c>
      <c r="W360" s="5">
        <v>0</v>
      </c>
      <c r="X360">
        <v>2</v>
      </c>
      <c r="Y360">
        <f t="shared" si="10"/>
        <v>1.4142135623730951</v>
      </c>
      <c r="Z360">
        <v>4</v>
      </c>
      <c r="AA360">
        <f t="shared" si="11"/>
        <v>2</v>
      </c>
    </row>
    <row r="361" spans="1:27" x14ac:dyDescent="0.25">
      <c r="A361" s="1"/>
      <c r="B361" s="1"/>
      <c r="C361" s="1"/>
      <c r="P361">
        <v>35.1</v>
      </c>
      <c r="Q361">
        <v>6</v>
      </c>
      <c r="R361">
        <v>0</v>
      </c>
      <c r="S361" s="5">
        <v>0</v>
      </c>
      <c r="T361">
        <v>2</v>
      </c>
      <c r="U361">
        <v>2</v>
      </c>
      <c r="V361">
        <v>1</v>
      </c>
      <c r="W361" s="5">
        <v>0</v>
      </c>
      <c r="X361">
        <v>3.6</v>
      </c>
      <c r="Y361">
        <f t="shared" si="10"/>
        <v>1.8973665961010275</v>
      </c>
      <c r="Z361">
        <v>6</v>
      </c>
      <c r="AA361">
        <f t="shared" si="11"/>
        <v>2.4494897427831779</v>
      </c>
    </row>
    <row r="362" spans="1:27" x14ac:dyDescent="0.25">
      <c r="A362" s="1"/>
      <c r="B362" s="1"/>
      <c r="C362" s="1"/>
      <c r="P362">
        <v>33.5</v>
      </c>
      <c r="Q362">
        <v>6</v>
      </c>
      <c r="R362">
        <v>0</v>
      </c>
      <c r="S362" s="5">
        <v>0</v>
      </c>
      <c r="T362">
        <v>2</v>
      </c>
      <c r="U362">
        <v>2</v>
      </c>
      <c r="V362">
        <v>1</v>
      </c>
      <c r="W362" s="5">
        <v>0</v>
      </c>
      <c r="X362">
        <v>3.6</v>
      </c>
      <c r="Y362">
        <f t="shared" si="10"/>
        <v>1.8973665961010275</v>
      </c>
      <c r="Z362">
        <v>6</v>
      </c>
      <c r="AA362">
        <f t="shared" si="11"/>
        <v>2.4494897427831779</v>
      </c>
    </row>
    <row r="363" spans="1:27" x14ac:dyDescent="0.25">
      <c r="A363" s="1"/>
      <c r="B363" s="1"/>
      <c r="C363" s="1"/>
      <c r="P363">
        <v>60.1</v>
      </c>
      <c r="Q363">
        <v>6</v>
      </c>
      <c r="R363">
        <v>0</v>
      </c>
      <c r="S363" s="5">
        <v>0</v>
      </c>
      <c r="T363">
        <v>2</v>
      </c>
      <c r="U363">
        <v>2</v>
      </c>
      <c r="V363">
        <v>0</v>
      </c>
      <c r="W363" s="5">
        <v>0</v>
      </c>
      <c r="X363">
        <v>2</v>
      </c>
      <c r="Y363">
        <f t="shared" si="10"/>
        <v>1.4142135623730951</v>
      </c>
      <c r="Z363">
        <v>4</v>
      </c>
      <c r="AA363">
        <f t="shared" si="11"/>
        <v>2</v>
      </c>
    </row>
    <row r="364" spans="1:27" x14ac:dyDescent="0.25">
      <c r="A364" s="1"/>
      <c r="B364" s="1"/>
      <c r="C364" s="1"/>
      <c r="P364">
        <v>58.534999999999997</v>
      </c>
      <c r="Q364">
        <v>6</v>
      </c>
      <c r="R364">
        <v>0</v>
      </c>
      <c r="S364" s="5">
        <v>0</v>
      </c>
      <c r="T364">
        <v>2</v>
      </c>
      <c r="U364">
        <v>2</v>
      </c>
      <c r="V364">
        <v>0</v>
      </c>
      <c r="W364" s="5">
        <v>0</v>
      </c>
      <c r="X364">
        <v>2</v>
      </c>
      <c r="Y364">
        <f t="shared" si="10"/>
        <v>1.4142135623730951</v>
      </c>
      <c r="Z364">
        <v>4</v>
      </c>
      <c r="AA364">
        <f t="shared" si="11"/>
        <v>2</v>
      </c>
    </row>
    <row r="365" spans="1:27" x14ac:dyDescent="0.25">
      <c r="A365" s="1"/>
      <c r="B365" s="1"/>
      <c r="C365" s="1"/>
      <c r="P365">
        <v>39.614699999999999</v>
      </c>
      <c r="Q365">
        <v>5</v>
      </c>
      <c r="R365">
        <v>0</v>
      </c>
      <c r="S365" s="5">
        <v>0</v>
      </c>
      <c r="T365">
        <v>2</v>
      </c>
      <c r="U365">
        <v>2</v>
      </c>
      <c r="V365">
        <v>1</v>
      </c>
      <c r="W365" s="5">
        <v>0</v>
      </c>
      <c r="X365">
        <v>2.5</v>
      </c>
      <c r="Y365">
        <f t="shared" si="10"/>
        <v>1.5811388300841898</v>
      </c>
      <c r="Z365">
        <v>5</v>
      </c>
      <c r="AA365">
        <f t="shared" si="11"/>
        <v>2.2360679774997898</v>
      </c>
    </row>
    <row r="366" spans="1:27" x14ac:dyDescent="0.25">
      <c r="A366" s="1"/>
      <c r="B366" s="1"/>
      <c r="C366" s="1"/>
      <c r="P366">
        <v>40.240900000000003</v>
      </c>
      <c r="Q366">
        <v>6</v>
      </c>
      <c r="R366">
        <v>0</v>
      </c>
      <c r="S366" s="5">
        <v>0</v>
      </c>
      <c r="T366">
        <v>2</v>
      </c>
      <c r="U366">
        <v>2</v>
      </c>
      <c r="V366">
        <v>1</v>
      </c>
      <c r="W366" s="5">
        <v>0</v>
      </c>
      <c r="X366">
        <v>2.5</v>
      </c>
      <c r="Y366">
        <f t="shared" si="10"/>
        <v>1.5811388300841898</v>
      </c>
      <c r="Z366">
        <v>5</v>
      </c>
      <c r="AA366">
        <f t="shared" si="11"/>
        <v>2.2360679774997898</v>
      </c>
    </row>
    <row r="367" spans="1:27" x14ac:dyDescent="0.25">
      <c r="A367" s="1"/>
      <c r="B367" s="1"/>
      <c r="C367" s="1"/>
      <c r="P367">
        <v>43.541400000000003</v>
      </c>
      <c r="Q367">
        <v>6</v>
      </c>
      <c r="R367">
        <v>0</v>
      </c>
      <c r="S367" s="5">
        <v>0</v>
      </c>
      <c r="T367">
        <v>2</v>
      </c>
      <c r="U367">
        <v>2</v>
      </c>
      <c r="V367">
        <v>1</v>
      </c>
      <c r="W367" s="5">
        <v>0</v>
      </c>
      <c r="X367">
        <v>2</v>
      </c>
      <c r="Y367">
        <f t="shared" si="10"/>
        <v>1.4142135623730951</v>
      </c>
      <c r="Z367">
        <v>4</v>
      </c>
      <c r="AA367">
        <f t="shared" si="11"/>
        <v>2</v>
      </c>
    </row>
    <row r="368" spans="1:27" x14ac:dyDescent="0.25">
      <c r="A368" s="1"/>
      <c r="B368" s="1"/>
      <c r="C368" s="1"/>
      <c r="P368">
        <v>41.521000000000001</v>
      </c>
      <c r="Q368">
        <v>6</v>
      </c>
      <c r="R368">
        <v>0</v>
      </c>
      <c r="S368" s="5">
        <v>0</v>
      </c>
      <c r="T368">
        <v>2</v>
      </c>
      <c r="U368">
        <v>2</v>
      </c>
      <c r="V368">
        <v>1</v>
      </c>
      <c r="W368" s="5">
        <v>0</v>
      </c>
      <c r="X368">
        <v>2</v>
      </c>
      <c r="Y368">
        <f t="shared" si="10"/>
        <v>1.4142135623730951</v>
      </c>
      <c r="Z368">
        <v>4</v>
      </c>
      <c r="AA368">
        <f t="shared" si="11"/>
        <v>2</v>
      </c>
    </row>
    <row r="369" spans="1:27" x14ac:dyDescent="0.25">
      <c r="A369" s="1"/>
      <c r="B369" s="1"/>
      <c r="C369" s="1"/>
      <c r="P369">
        <v>43.541400000000003</v>
      </c>
      <c r="Q369">
        <v>6</v>
      </c>
      <c r="R369">
        <v>0</v>
      </c>
      <c r="S369" s="5">
        <v>0</v>
      </c>
      <c r="T369">
        <v>2</v>
      </c>
      <c r="U369">
        <v>2</v>
      </c>
      <c r="V369">
        <v>1</v>
      </c>
      <c r="W369" s="5">
        <v>0</v>
      </c>
      <c r="X369">
        <v>2</v>
      </c>
      <c r="Y369">
        <f t="shared" si="10"/>
        <v>1.4142135623730951</v>
      </c>
      <c r="Z369">
        <v>4</v>
      </c>
      <c r="AA369">
        <f t="shared" si="11"/>
        <v>2</v>
      </c>
    </row>
    <row r="370" spans="1:27" x14ac:dyDescent="0.25">
      <c r="A370" s="1"/>
      <c r="B370" s="1"/>
      <c r="C370" s="1"/>
      <c r="P370">
        <v>41.521000000000001</v>
      </c>
      <c r="Q370">
        <v>6</v>
      </c>
      <c r="R370">
        <v>0</v>
      </c>
      <c r="S370" s="5">
        <v>0</v>
      </c>
      <c r="T370">
        <v>2</v>
      </c>
      <c r="U370">
        <v>2</v>
      </c>
      <c r="V370">
        <v>1</v>
      </c>
      <c r="W370" s="5">
        <v>0</v>
      </c>
      <c r="X370">
        <v>2</v>
      </c>
      <c r="Y370">
        <f t="shared" si="10"/>
        <v>1.4142135623730951</v>
      </c>
      <c r="Z370">
        <v>4</v>
      </c>
      <c r="AA370">
        <f t="shared" si="11"/>
        <v>2</v>
      </c>
    </row>
    <row r="371" spans="1:27" x14ac:dyDescent="0.25">
      <c r="A371" s="1"/>
      <c r="B371" s="1"/>
      <c r="C371" s="1"/>
      <c r="P371">
        <v>60.1</v>
      </c>
      <c r="Q371">
        <v>6</v>
      </c>
      <c r="R371">
        <v>0</v>
      </c>
      <c r="S371" s="5">
        <v>0</v>
      </c>
      <c r="T371">
        <v>2</v>
      </c>
      <c r="U371">
        <v>2</v>
      </c>
      <c r="V371">
        <v>0</v>
      </c>
      <c r="W371" s="5">
        <v>0</v>
      </c>
      <c r="X371">
        <v>2</v>
      </c>
      <c r="Y371">
        <f t="shared" si="10"/>
        <v>1.4142135623730951</v>
      </c>
      <c r="Z371">
        <v>4</v>
      </c>
      <c r="AA371">
        <f t="shared" si="11"/>
        <v>2</v>
      </c>
    </row>
    <row r="372" spans="1:27" x14ac:dyDescent="0.25">
      <c r="A372" s="1"/>
      <c r="B372" s="1"/>
      <c r="C372" s="1"/>
      <c r="P372">
        <v>58.534999999999997</v>
      </c>
      <c r="Q372">
        <v>6</v>
      </c>
      <c r="R372">
        <v>0</v>
      </c>
      <c r="S372" s="5">
        <v>0</v>
      </c>
      <c r="T372">
        <v>2</v>
      </c>
      <c r="U372">
        <v>2</v>
      </c>
      <c r="V372">
        <v>0</v>
      </c>
      <c r="W372" s="5">
        <v>0</v>
      </c>
      <c r="X372">
        <v>2</v>
      </c>
      <c r="Y372">
        <f t="shared" si="10"/>
        <v>1.4142135623730951</v>
      </c>
      <c r="Z372">
        <v>4</v>
      </c>
      <c r="AA372">
        <f t="shared" si="11"/>
        <v>2</v>
      </c>
    </row>
    <row r="373" spans="1:27" x14ac:dyDescent="0.25">
      <c r="A373" s="1"/>
      <c r="B373" s="1"/>
      <c r="C373" s="1"/>
      <c r="P373">
        <v>39.571399999999997</v>
      </c>
      <c r="Q373">
        <v>5</v>
      </c>
      <c r="R373">
        <v>0</v>
      </c>
      <c r="S373" s="5">
        <v>0</v>
      </c>
      <c r="T373">
        <v>2</v>
      </c>
      <c r="U373">
        <v>2</v>
      </c>
      <c r="V373">
        <v>1</v>
      </c>
      <c r="W373" s="5">
        <v>0</v>
      </c>
      <c r="X373">
        <v>2.5</v>
      </c>
      <c r="Y373">
        <f t="shared" si="10"/>
        <v>1.5811388300841898</v>
      </c>
      <c r="Z373">
        <v>5</v>
      </c>
      <c r="AA373">
        <f t="shared" si="11"/>
        <v>2.2360679774997898</v>
      </c>
    </row>
    <row r="374" spans="1:27" x14ac:dyDescent="0.25">
      <c r="A374" s="1"/>
      <c r="B374" s="1"/>
      <c r="C374" s="1"/>
      <c r="P374">
        <v>40.0169</v>
      </c>
      <c r="Q374">
        <v>6</v>
      </c>
      <c r="R374">
        <v>0</v>
      </c>
      <c r="S374" s="5">
        <v>0</v>
      </c>
      <c r="T374">
        <v>2</v>
      </c>
      <c r="U374">
        <v>2</v>
      </c>
      <c r="V374">
        <v>1</v>
      </c>
      <c r="W374" s="5">
        <v>0</v>
      </c>
      <c r="X374">
        <v>2.5</v>
      </c>
      <c r="Y374">
        <f t="shared" si="10"/>
        <v>1.5811388300841898</v>
      </c>
      <c r="Z374">
        <v>5</v>
      </c>
      <c r="AA374">
        <f t="shared" si="11"/>
        <v>2.2360679774997898</v>
      </c>
    </row>
    <row r="375" spans="1:27" x14ac:dyDescent="0.25">
      <c r="A375" s="1"/>
      <c r="B375" s="1"/>
      <c r="C375" s="1"/>
      <c r="P375">
        <v>39.347999999999999</v>
      </c>
      <c r="Q375">
        <v>5</v>
      </c>
      <c r="R375">
        <v>1</v>
      </c>
      <c r="S375" s="5">
        <v>0</v>
      </c>
      <c r="T375">
        <v>2</v>
      </c>
      <c r="U375">
        <v>2</v>
      </c>
      <c r="V375">
        <v>1</v>
      </c>
      <c r="W375" s="5">
        <v>0</v>
      </c>
      <c r="X375">
        <v>2.4</v>
      </c>
      <c r="Y375">
        <f t="shared" si="10"/>
        <v>1.5491933384829668</v>
      </c>
      <c r="Z375">
        <v>5</v>
      </c>
      <c r="AA375">
        <f t="shared" si="11"/>
        <v>2.2360679774997898</v>
      </c>
    </row>
    <row r="376" spans="1:27" x14ac:dyDescent="0.25">
      <c r="A376" s="1"/>
      <c r="B376" s="1"/>
      <c r="C376" s="1"/>
      <c r="P376">
        <v>39.299999999999997</v>
      </c>
      <c r="Q376">
        <v>5</v>
      </c>
      <c r="R376">
        <v>0</v>
      </c>
      <c r="S376" s="5">
        <v>0</v>
      </c>
      <c r="T376">
        <v>2</v>
      </c>
      <c r="U376">
        <v>2</v>
      </c>
      <c r="V376">
        <v>1</v>
      </c>
      <c r="W376" s="5">
        <v>0</v>
      </c>
      <c r="X376">
        <v>2.4</v>
      </c>
      <c r="Y376">
        <f t="shared" si="10"/>
        <v>1.5491933384829668</v>
      </c>
      <c r="Z376">
        <v>5</v>
      </c>
      <c r="AA376">
        <f t="shared" si="11"/>
        <v>2.2360679774997898</v>
      </c>
    </row>
    <row r="377" spans="1:27" x14ac:dyDescent="0.25">
      <c r="A377" s="1"/>
      <c r="B377" s="1"/>
      <c r="C377" s="1"/>
      <c r="P377">
        <v>40.6</v>
      </c>
      <c r="Q377">
        <v>5</v>
      </c>
      <c r="R377">
        <v>1</v>
      </c>
      <c r="S377" s="5">
        <v>0</v>
      </c>
      <c r="T377">
        <v>2</v>
      </c>
      <c r="U377">
        <v>2</v>
      </c>
      <c r="V377">
        <v>1</v>
      </c>
      <c r="W377" s="5">
        <v>0</v>
      </c>
      <c r="X377">
        <v>2.5</v>
      </c>
      <c r="Y377">
        <f t="shared" si="10"/>
        <v>1.5811388300841898</v>
      </c>
      <c r="Z377">
        <v>5</v>
      </c>
      <c r="AA377">
        <f t="shared" si="11"/>
        <v>2.2360679774997898</v>
      </c>
    </row>
    <row r="378" spans="1:27" x14ac:dyDescent="0.25">
      <c r="A378" s="1"/>
      <c r="B378" s="1"/>
      <c r="C378" s="1"/>
      <c r="P378">
        <v>40.4</v>
      </c>
      <c r="Q378">
        <v>6</v>
      </c>
      <c r="R378">
        <v>0</v>
      </c>
      <c r="S378" s="5">
        <v>0</v>
      </c>
      <c r="T378">
        <v>2</v>
      </c>
      <c r="U378">
        <v>2</v>
      </c>
      <c r="V378">
        <v>1</v>
      </c>
      <c r="W378" s="5">
        <v>0</v>
      </c>
      <c r="X378">
        <v>2.5</v>
      </c>
      <c r="Y378">
        <f t="shared" si="10"/>
        <v>1.5811388300841898</v>
      </c>
      <c r="Z378">
        <v>5</v>
      </c>
      <c r="AA378">
        <f t="shared" si="11"/>
        <v>2.2360679774997898</v>
      </c>
    </row>
    <row r="379" spans="1:27" x14ac:dyDescent="0.25">
      <c r="A379" s="1"/>
      <c r="B379" s="1"/>
      <c r="C379" s="1"/>
      <c r="P379">
        <v>37.799999999999997</v>
      </c>
      <c r="Q379">
        <v>5</v>
      </c>
      <c r="R379">
        <v>1</v>
      </c>
      <c r="S379" s="5">
        <v>0</v>
      </c>
      <c r="T379">
        <v>2</v>
      </c>
      <c r="U379">
        <v>2</v>
      </c>
      <c r="V379">
        <v>1</v>
      </c>
      <c r="W379" s="5">
        <v>0</v>
      </c>
      <c r="X379">
        <v>2.5</v>
      </c>
      <c r="Y379">
        <f t="shared" si="10"/>
        <v>1.5811388300841898</v>
      </c>
      <c r="Z379">
        <v>5</v>
      </c>
      <c r="AA379">
        <f t="shared" si="11"/>
        <v>2.2360679774997898</v>
      </c>
    </row>
    <row r="380" spans="1:27" x14ac:dyDescent="0.25">
      <c r="A380" s="1"/>
      <c r="B380" s="1"/>
      <c r="C380" s="1"/>
      <c r="P380">
        <v>37.799999999999997</v>
      </c>
      <c r="Q380">
        <v>6</v>
      </c>
      <c r="R380">
        <v>0</v>
      </c>
      <c r="S380" s="5">
        <v>0</v>
      </c>
      <c r="T380">
        <v>2</v>
      </c>
      <c r="U380">
        <v>2</v>
      </c>
      <c r="V380">
        <v>1</v>
      </c>
      <c r="W380" s="5">
        <v>0</v>
      </c>
      <c r="X380">
        <v>2.5</v>
      </c>
      <c r="Y380">
        <f t="shared" si="10"/>
        <v>1.5811388300841898</v>
      </c>
      <c r="Z380">
        <v>5</v>
      </c>
      <c r="AA380">
        <f t="shared" si="11"/>
        <v>2.2360679774997898</v>
      </c>
    </row>
    <row r="381" spans="1:27" x14ac:dyDescent="0.25">
      <c r="A381" s="1"/>
      <c r="B381" s="1"/>
      <c r="C381" s="1"/>
      <c r="P381">
        <v>39.347999999999999</v>
      </c>
      <c r="Q381">
        <v>5</v>
      </c>
      <c r="R381">
        <v>1</v>
      </c>
      <c r="S381" s="5">
        <v>0</v>
      </c>
      <c r="T381">
        <v>2</v>
      </c>
      <c r="U381">
        <v>2</v>
      </c>
      <c r="V381">
        <v>1</v>
      </c>
      <c r="W381" s="5">
        <v>0</v>
      </c>
      <c r="X381">
        <v>2.4</v>
      </c>
      <c r="Y381">
        <f t="shared" si="10"/>
        <v>1.5491933384829668</v>
      </c>
      <c r="Z381">
        <v>5</v>
      </c>
      <c r="AA381">
        <f t="shared" si="11"/>
        <v>2.2360679774997898</v>
      </c>
    </row>
    <row r="382" spans="1:27" x14ac:dyDescent="0.25">
      <c r="A382" s="1"/>
      <c r="B382" s="1"/>
      <c r="C382" s="1"/>
      <c r="P382">
        <v>39.299999999999997</v>
      </c>
      <c r="Q382">
        <v>5</v>
      </c>
      <c r="R382">
        <v>0</v>
      </c>
      <c r="S382" s="5">
        <v>0</v>
      </c>
      <c r="T382">
        <v>2</v>
      </c>
      <c r="U382">
        <v>2</v>
      </c>
      <c r="V382">
        <v>1</v>
      </c>
      <c r="W382" s="5">
        <v>0</v>
      </c>
      <c r="X382">
        <v>2.4</v>
      </c>
      <c r="Y382">
        <f t="shared" si="10"/>
        <v>1.5491933384829668</v>
      </c>
      <c r="Z382">
        <v>5</v>
      </c>
      <c r="AA382">
        <f t="shared" si="11"/>
        <v>2.2360679774997898</v>
      </c>
    </row>
    <row r="383" spans="1:27" x14ac:dyDescent="0.25">
      <c r="A383" s="1"/>
      <c r="B383" s="1"/>
      <c r="C383" s="1"/>
      <c r="P383">
        <v>40.6</v>
      </c>
      <c r="Q383">
        <v>5</v>
      </c>
      <c r="R383">
        <v>1</v>
      </c>
      <c r="S383" s="5">
        <v>0</v>
      </c>
      <c r="T383">
        <v>2</v>
      </c>
      <c r="U383">
        <v>2</v>
      </c>
      <c r="V383">
        <v>1</v>
      </c>
      <c r="W383" s="5">
        <v>0</v>
      </c>
      <c r="X383">
        <v>2.5</v>
      </c>
      <c r="Y383">
        <f t="shared" si="10"/>
        <v>1.5811388300841898</v>
      </c>
      <c r="Z383">
        <v>5</v>
      </c>
      <c r="AA383">
        <f t="shared" si="11"/>
        <v>2.2360679774997898</v>
      </c>
    </row>
    <row r="384" spans="1:27" x14ac:dyDescent="0.25">
      <c r="A384" s="1"/>
      <c r="B384" s="1"/>
      <c r="C384" s="1"/>
      <c r="P384">
        <v>40.4</v>
      </c>
      <c r="Q384">
        <v>6</v>
      </c>
      <c r="R384">
        <v>0</v>
      </c>
      <c r="S384" s="5">
        <v>0</v>
      </c>
      <c r="T384">
        <v>2</v>
      </c>
      <c r="U384">
        <v>2</v>
      </c>
      <c r="V384">
        <v>1</v>
      </c>
      <c r="W384" s="5">
        <v>0</v>
      </c>
      <c r="X384">
        <v>2.5</v>
      </c>
      <c r="Y384">
        <f t="shared" si="10"/>
        <v>1.5811388300841898</v>
      </c>
      <c r="Z384">
        <v>5</v>
      </c>
      <c r="AA384">
        <f t="shared" si="11"/>
        <v>2.2360679774997898</v>
      </c>
    </row>
    <row r="385" spans="1:27" x14ac:dyDescent="0.25">
      <c r="A385" s="1"/>
      <c r="B385" s="1"/>
      <c r="C385" s="1"/>
      <c r="P385">
        <v>30.9</v>
      </c>
      <c r="Q385">
        <v>5</v>
      </c>
      <c r="R385">
        <v>1</v>
      </c>
      <c r="S385" s="5">
        <v>0</v>
      </c>
      <c r="T385">
        <v>2</v>
      </c>
      <c r="U385">
        <v>2</v>
      </c>
      <c r="V385">
        <v>1</v>
      </c>
      <c r="W385" s="5">
        <v>1</v>
      </c>
      <c r="X385">
        <v>3.7</v>
      </c>
      <c r="Y385">
        <f t="shared" si="10"/>
        <v>1.9235384061671346</v>
      </c>
      <c r="Z385">
        <v>6</v>
      </c>
      <c r="AA385">
        <f t="shared" si="11"/>
        <v>2.4494897427831779</v>
      </c>
    </row>
    <row r="386" spans="1:27" x14ac:dyDescent="0.25">
      <c r="A386" s="1"/>
      <c r="B386" s="1"/>
      <c r="C386" s="1"/>
      <c r="P386">
        <v>36.799999999999997</v>
      </c>
      <c r="Q386">
        <v>5</v>
      </c>
      <c r="R386">
        <v>1</v>
      </c>
      <c r="S386" s="5">
        <v>0</v>
      </c>
      <c r="T386">
        <v>2</v>
      </c>
      <c r="U386">
        <v>2</v>
      </c>
      <c r="V386">
        <v>1</v>
      </c>
      <c r="W386" s="5">
        <v>1</v>
      </c>
      <c r="X386">
        <v>3.5</v>
      </c>
      <c r="Y386">
        <f t="shared" si="10"/>
        <v>1.8708286933869707</v>
      </c>
      <c r="Z386">
        <v>6</v>
      </c>
      <c r="AA386">
        <f t="shared" si="11"/>
        <v>2.4494897427831779</v>
      </c>
    </row>
    <row r="387" spans="1:27" x14ac:dyDescent="0.25">
      <c r="A387" s="1"/>
      <c r="B387" s="1"/>
      <c r="C387" s="1"/>
      <c r="P387">
        <v>34.299999999999997</v>
      </c>
      <c r="Q387">
        <v>5</v>
      </c>
      <c r="R387">
        <v>1</v>
      </c>
      <c r="S387" s="5">
        <v>0</v>
      </c>
      <c r="T387">
        <v>2</v>
      </c>
      <c r="U387">
        <v>2</v>
      </c>
      <c r="V387">
        <v>1</v>
      </c>
      <c r="W387" s="5">
        <v>1</v>
      </c>
      <c r="X387">
        <v>3.7</v>
      </c>
      <c r="Y387">
        <f t="shared" si="10"/>
        <v>1.9235384061671346</v>
      </c>
      <c r="Z387">
        <v>6</v>
      </c>
      <c r="AA387">
        <f t="shared" si="11"/>
        <v>2.4494897427831779</v>
      </c>
    </row>
    <row r="388" spans="1:27" x14ac:dyDescent="0.25">
      <c r="A388" s="1"/>
      <c r="B388" s="1"/>
      <c r="C388" s="1"/>
      <c r="P388">
        <v>34.4</v>
      </c>
      <c r="Q388">
        <v>6</v>
      </c>
      <c r="R388">
        <v>0</v>
      </c>
      <c r="S388" s="5">
        <v>0</v>
      </c>
      <c r="T388">
        <v>2</v>
      </c>
      <c r="U388">
        <v>2</v>
      </c>
      <c r="V388">
        <v>1</v>
      </c>
      <c r="W388" s="5">
        <v>1</v>
      </c>
      <c r="X388">
        <v>3.7</v>
      </c>
      <c r="Y388">
        <f t="shared" si="10"/>
        <v>1.9235384061671346</v>
      </c>
      <c r="Z388">
        <v>6</v>
      </c>
      <c r="AA388">
        <f t="shared" si="11"/>
        <v>2.4494897427831779</v>
      </c>
    </row>
    <row r="389" spans="1:27" x14ac:dyDescent="0.25">
      <c r="A389" s="1"/>
      <c r="B389" s="1"/>
      <c r="C389" s="1"/>
      <c r="P389">
        <v>38.9</v>
      </c>
      <c r="Q389">
        <v>1</v>
      </c>
      <c r="R389">
        <v>0</v>
      </c>
      <c r="S389" s="5">
        <v>0</v>
      </c>
      <c r="T389">
        <v>2</v>
      </c>
      <c r="U389">
        <v>2</v>
      </c>
      <c r="V389">
        <v>1</v>
      </c>
      <c r="W389" s="5">
        <v>1</v>
      </c>
      <c r="X389">
        <v>3.2</v>
      </c>
      <c r="Y389">
        <f t="shared" si="10"/>
        <v>1.7888543819998317</v>
      </c>
      <c r="Z389">
        <v>6</v>
      </c>
      <c r="AA389">
        <f t="shared" si="11"/>
        <v>2.4494897427831779</v>
      </c>
    </row>
    <row r="390" spans="1:27" x14ac:dyDescent="0.25">
      <c r="A390" s="1"/>
      <c r="B390" s="1"/>
      <c r="C390" s="1"/>
      <c r="P390">
        <v>34.7286</v>
      </c>
      <c r="Q390">
        <v>6</v>
      </c>
      <c r="R390">
        <v>1</v>
      </c>
      <c r="S390" s="5">
        <v>0</v>
      </c>
      <c r="T390">
        <v>2</v>
      </c>
      <c r="U390">
        <v>2</v>
      </c>
      <c r="V390">
        <v>1</v>
      </c>
      <c r="W390" s="5">
        <v>0</v>
      </c>
      <c r="X390">
        <v>3</v>
      </c>
      <c r="Y390">
        <f t="shared" si="10"/>
        <v>1.7320508075688772</v>
      </c>
      <c r="Z390">
        <v>6</v>
      </c>
      <c r="AA390">
        <f t="shared" si="11"/>
        <v>2.4494897427831779</v>
      </c>
    </row>
    <row r="391" spans="1:27" x14ac:dyDescent="0.25">
      <c r="A391" s="1"/>
      <c r="B391" s="1"/>
      <c r="C391" s="1"/>
      <c r="P391">
        <v>31.5002</v>
      </c>
      <c r="Q391">
        <v>6</v>
      </c>
      <c r="R391">
        <v>1</v>
      </c>
      <c r="S391" s="5">
        <v>0</v>
      </c>
      <c r="T391">
        <v>2</v>
      </c>
      <c r="U391">
        <v>2</v>
      </c>
      <c r="V391">
        <v>1</v>
      </c>
      <c r="W391" s="5">
        <v>0</v>
      </c>
      <c r="X391">
        <v>4.2</v>
      </c>
      <c r="Y391">
        <f t="shared" si="10"/>
        <v>2.0493901531919199</v>
      </c>
      <c r="Z391">
        <v>8</v>
      </c>
      <c r="AA391">
        <f t="shared" si="11"/>
        <v>2.8284271247461903</v>
      </c>
    </row>
    <row r="392" spans="1:27" x14ac:dyDescent="0.25">
      <c r="A392" s="1"/>
      <c r="B392" s="1"/>
      <c r="C392" s="1"/>
      <c r="P392">
        <v>31.5002</v>
      </c>
      <c r="Q392">
        <v>6</v>
      </c>
      <c r="R392">
        <v>1</v>
      </c>
      <c r="S392" s="5">
        <v>0</v>
      </c>
      <c r="T392">
        <v>2</v>
      </c>
      <c r="U392">
        <v>2</v>
      </c>
      <c r="V392">
        <v>1</v>
      </c>
      <c r="W392" s="5">
        <v>0</v>
      </c>
      <c r="X392">
        <v>4.2</v>
      </c>
      <c r="Y392">
        <f t="shared" ref="Y392:Y455" si="12">SQRT(X392:X1498)</f>
        <v>2.0493901531919199</v>
      </c>
      <c r="Z392">
        <v>8</v>
      </c>
      <c r="AA392">
        <f t="shared" ref="AA392:AA455" si="13">SQRT(Z392:Z1498)</f>
        <v>2.8284271247461903</v>
      </c>
    </row>
    <row r="393" spans="1:27" x14ac:dyDescent="0.25">
      <c r="A393" s="1"/>
      <c r="B393" s="1"/>
      <c r="C393" s="1"/>
      <c r="P393">
        <v>26.7</v>
      </c>
      <c r="Q393">
        <v>6</v>
      </c>
      <c r="R393">
        <v>0</v>
      </c>
      <c r="S393" s="5">
        <v>0</v>
      </c>
      <c r="T393">
        <v>2</v>
      </c>
      <c r="U393">
        <v>2</v>
      </c>
      <c r="V393">
        <v>1</v>
      </c>
      <c r="W393" s="5">
        <v>0</v>
      </c>
      <c r="X393">
        <v>5.2</v>
      </c>
      <c r="Y393">
        <f t="shared" si="12"/>
        <v>2.2803508501982761</v>
      </c>
      <c r="Z393">
        <v>10</v>
      </c>
      <c r="AA393">
        <f t="shared" si="13"/>
        <v>3.1622776601683795</v>
      </c>
    </row>
    <row r="394" spans="1:27" x14ac:dyDescent="0.25">
      <c r="A394" s="1"/>
      <c r="B394" s="1"/>
      <c r="C394" s="1"/>
      <c r="P394">
        <v>23.2715</v>
      </c>
      <c r="Q394">
        <v>6</v>
      </c>
      <c r="R394">
        <v>1</v>
      </c>
      <c r="S394" s="5">
        <v>0</v>
      </c>
      <c r="T394">
        <v>2</v>
      </c>
      <c r="U394">
        <v>2</v>
      </c>
      <c r="V394">
        <v>1</v>
      </c>
      <c r="W394" s="5">
        <v>0</v>
      </c>
      <c r="X394">
        <v>6</v>
      </c>
      <c r="Y394">
        <f t="shared" si="12"/>
        <v>2.4494897427831779</v>
      </c>
      <c r="Z394">
        <v>12</v>
      </c>
      <c r="AA394">
        <f t="shared" si="13"/>
        <v>3.4641016151377544</v>
      </c>
    </row>
    <row r="395" spans="1:27" x14ac:dyDescent="0.25">
      <c r="A395" s="1"/>
      <c r="B395" s="1"/>
      <c r="C395" s="1"/>
      <c r="P395">
        <v>38.169600000000003</v>
      </c>
      <c r="Q395">
        <v>6</v>
      </c>
      <c r="R395">
        <v>1</v>
      </c>
      <c r="S395" s="5">
        <v>0</v>
      </c>
      <c r="T395">
        <v>2</v>
      </c>
      <c r="U395">
        <v>2</v>
      </c>
      <c r="V395">
        <v>1</v>
      </c>
      <c r="W395" s="5">
        <v>1</v>
      </c>
      <c r="X395">
        <v>3</v>
      </c>
      <c r="Y395">
        <f t="shared" si="12"/>
        <v>1.7320508075688772</v>
      </c>
      <c r="Z395">
        <v>6</v>
      </c>
      <c r="AA395">
        <f t="shared" si="13"/>
        <v>2.4494897427831779</v>
      </c>
    </row>
    <row r="396" spans="1:27" x14ac:dyDescent="0.25">
      <c r="A396" s="1"/>
      <c r="B396" s="1"/>
      <c r="C396" s="1"/>
      <c r="P396">
        <v>38.7896</v>
      </c>
      <c r="Q396">
        <v>6</v>
      </c>
      <c r="R396">
        <v>0</v>
      </c>
      <c r="S396" s="5">
        <v>0</v>
      </c>
      <c r="T396">
        <v>2</v>
      </c>
      <c r="U396">
        <v>2</v>
      </c>
      <c r="V396">
        <v>1</v>
      </c>
      <c r="W396" s="5">
        <v>1</v>
      </c>
      <c r="X396">
        <v>3</v>
      </c>
      <c r="Y396">
        <f t="shared" si="12"/>
        <v>1.7320508075688772</v>
      </c>
      <c r="Z396">
        <v>6</v>
      </c>
      <c r="AA396">
        <f t="shared" si="13"/>
        <v>2.4494897427831779</v>
      </c>
    </row>
    <row r="397" spans="1:27" x14ac:dyDescent="0.25">
      <c r="A397" s="1"/>
      <c r="B397" s="1"/>
      <c r="C397" s="1"/>
      <c r="P397">
        <v>34.781799999999997</v>
      </c>
      <c r="Q397">
        <v>6</v>
      </c>
      <c r="R397">
        <v>1</v>
      </c>
      <c r="S397" s="5">
        <v>0</v>
      </c>
      <c r="T397">
        <v>2</v>
      </c>
      <c r="U397">
        <v>2</v>
      </c>
      <c r="V397">
        <v>1</v>
      </c>
      <c r="W397" s="5">
        <v>1</v>
      </c>
      <c r="X397">
        <v>3</v>
      </c>
      <c r="Y397">
        <f t="shared" si="12"/>
        <v>1.7320508075688772</v>
      </c>
      <c r="Z397">
        <v>6</v>
      </c>
      <c r="AA397">
        <f t="shared" si="13"/>
        <v>2.4494897427831779</v>
      </c>
    </row>
    <row r="398" spans="1:27" x14ac:dyDescent="0.25">
      <c r="A398" s="1"/>
      <c r="B398" s="1"/>
      <c r="C398" s="1"/>
      <c r="P398">
        <v>35.460599999999999</v>
      </c>
      <c r="Q398">
        <v>6</v>
      </c>
      <c r="R398">
        <v>0</v>
      </c>
      <c r="S398" s="5">
        <v>0</v>
      </c>
      <c r="T398">
        <v>2</v>
      </c>
      <c r="U398">
        <v>2</v>
      </c>
      <c r="V398">
        <v>1</v>
      </c>
      <c r="W398" s="5">
        <v>1</v>
      </c>
      <c r="X398">
        <v>3</v>
      </c>
      <c r="Y398">
        <f t="shared" si="12"/>
        <v>1.7320508075688772</v>
      </c>
      <c r="Z398">
        <v>6</v>
      </c>
      <c r="AA398">
        <f t="shared" si="13"/>
        <v>2.4494897427831779</v>
      </c>
    </row>
    <row r="399" spans="1:27" x14ac:dyDescent="0.25">
      <c r="A399" s="1"/>
      <c r="B399" s="1"/>
      <c r="C399" s="1"/>
      <c r="P399">
        <v>35.883099999999999</v>
      </c>
      <c r="Q399">
        <v>6</v>
      </c>
      <c r="R399">
        <v>1</v>
      </c>
      <c r="S399" s="5">
        <v>0</v>
      </c>
      <c r="T399">
        <v>2</v>
      </c>
      <c r="U399">
        <v>2</v>
      </c>
      <c r="V399">
        <v>1</v>
      </c>
      <c r="W399" s="5">
        <v>0</v>
      </c>
      <c r="X399">
        <v>3</v>
      </c>
      <c r="Y399">
        <f t="shared" si="12"/>
        <v>1.7320508075688772</v>
      </c>
      <c r="Z399">
        <v>6</v>
      </c>
      <c r="AA399">
        <f t="shared" si="13"/>
        <v>2.4494897427831779</v>
      </c>
    </row>
    <row r="400" spans="1:27" x14ac:dyDescent="0.25">
      <c r="A400" s="1"/>
      <c r="B400" s="1"/>
      <c r="C400" s="1"/>
      <c r="P400">
        <v>35.708100000000002</v>
      </c>
      <c r="Q400">
        <v>6</v>
      </c>
      <c r="R400">
        <v>0</v>
      </c>
      <c r="S400" s="5">
        <v>0</v>
      </c>
      <c r="T400">
        <v>2</v>
      </c>
      <c r="U400">
        <v>2</v>
      </c>
      <c r="V400">
        <v>1</v>
      </c>
      <c r="W400" s="5">
        <v>0</v>
      </c>
      <c r="X400">
        <v>3</v>
      </c>
      <c r="Y400">
        <f t="shared" si="12"/>
        <v>1.7320508075688772</v>
      </c>
      <c r="Z400">
        <v>6</v>
      </c>
      <c r="AA400">
        <f t="shared" si="13"/>
        <v>2.4494897427831779</v>
      </c>
    </row>
    <row r="401" spans="1:27" x14ac:dyDescent="0.25">
      <c r="A401" s="1"/>
      <c r="B401" s="1"/>
      <c r="C401" s="1"/>
      <c r="P401">
        <v>34.7288</v>
      </c>
      <c r="Q401">
        <v>6</v>
      </c>
      <c r="R401">
        <v>1</v>
      </c>
      <c r="S401" s="5">
        <v>0</v>
      </c>
      <c r="T401">
        <v>2</v>
      </c>
      <c r="U401">
        <v>2</v>
      </c>
      <c r="V401">
        <v>1</v>
      </c>
      <c r="W401" s="5">
        <v>0</v>
      </c>
      <c r="X401">
        <v>3</v>
      </c>
      <c r="Y401">
        <f t="shared" si="12"/>
        <v>1.7320508075688772</v>
      </c>
      <c r="Z401">
        <v>6</v>
      </c>
      <c r="AA401">
        <f t="shared" si="13"/>
        <v>2.4494897427831779</v>
      </c>
    </row>
    <row r="402" spans="1:27" x14ac:dyDescent="0.25">
      <c r="A402" s="1"/>
      <c r="B402" s="1"/>
      <c r="C402" s="1"/>
      <c r="P402">
        <v>34.285299999999999</v>
      </c>
      <c r="Q402">
        <v>6</v>
      </c>
      <c r="R402">
        <v>1</v>
      </c>
      <c r="S402" s="5">
        <v>0</v>
      </c>
      <c r="T402">
        <v>2</v>
      </c>
      <c r="U402">
        <v>2</v>
      </c>
      <c r="V402">
        <v>1</v>
      </c>
      <c r="W402" s="5">
        <v>0</v>
      </c>
      <c r="X402">
        <v>3</v>
      </c>
      <c r="Y402">
        <f t="shared" si="12"/>
        <v>1.7320508075688772</v>
      </c>
      <c r="Z402">
        <v>6</v>
      </c>
      <c r="AA402">
        <f t="shared" si="13"/>
        <v>2.4494897427831779</v>
      </c>
    </row>
    <row r="403" spans="1:27" x14ac:dyDescent="0.25">
      <c r="A403" s="1"/>
      <c r="B403" s="1"/>
      <c r="C403" s="1"/>
      <c r="P403">
        <v>30.537500000000001</v>
      </c>
      <c r="Q403">
        <v>6</v>
      </c>
      <c r="R403">
        <v>1</v>
      </c>
      <c r="S403" s="5">
        <v>0</v>
      </c>
      <c r="T403">
        <v>2</v>
      </c>
      <c r="U403">
        <v>2</v>
      </c>
      <c r="V403">
        <v>1</v>
      </c>
      <c r="W403" s="5">
        <v>1</v>
      </c>
      <c r="X403">
        <v>4.8</v>
      </c>
      <c r="Y403">
        <f t="shared" si="12"/>
        <v>2.1908902300206643</v>
      </c>
      <c r="Z403">
        <v>8</v>
      </c>
      <c r="AA403">
        <f t="shared" si="13"/>
        <v>2.8284271247461903</v>
      </c>
    </row>
    <row r="404" spans="1:27" x14ac:dyDescent="0.25">
      <c r="A404" s="1"/>
      <c r="B404" s="1"/>
      <c r="C404" s="1"/>
      <c r="P404">
        <v>31.374700000000001</v>
      </c>
      <c r="Q404">
        <v>6</v>
      </c>
      <c r="R404">
        <v>1</v>
      </c>
      <c r="S404" s="5">
        <v>0</v>
      </c>
      <c r="T404">
        <v>2</v>
      </c>
      <c r="U404">
        <v>2</v>
      </c>
      <c r="V404">
        <v>1</v>
      </c>
      <c r="W404" s="5">
        <v>1</v>
      </c>
      <c r="X404">
        <v>4.8</v>
      </c>
      <c r="Y404">
        <f t="shared" si="12"/>
        <v>2.1908902300206643</v>
      </c>
      <c r="Z404">
        <v>8</v>
      </c>
      <c r="AA404">
        <f t="shared" si="13"/>
        <v>2.8284271247461903</v>
      </c>
    </row>
    <row r="405" spans="1:27" x14ac:dyDescent="0.25">
      <c r="A405" s="1"/>
      <c r="B405" s="1"/>
      <c r="C405" s="1"/>
      <c r="P405">
        <v>23.227</v>
      </c>
      <c r="Q405">
        <v>6</v>
      </c>
      <c r="R405">
        <v>1</v>
      </c>
      <c r="S405" s="5">
        <v>0</v>
      </c>
      <c r="T405">
        <v>2</v>
      </c>
      <c r="U405">
        <v>2</v>
      </c>
      <c r="V405">
        <v>1</v>
      </c>
      <c r="W405" s="5">
        <v>0</v>
      </c>
      <c r="X405">
        <v>5</v>
      </c>
      <c r="Y405">
        <f t="shared" si="12"/>
        <v>2.2360679774997898</v>
      </c>
      <c r="Z405">
        <v>10</v>
      </c>
      <c r="AA405">
        <f t="shared" si="13"/>
        <v>3.1622776601683795</v>
      </c>
    </row>
    <row r="406" spans="1:27" x14ac:dyDescent="0.25">
      <c r="A406" s="1"/>
      <c r="B406" s="1"/>
      <c r="C406" s="1"/>
      <c r="P406">
        <v>23.618200000000002</v>
      </c>
      <c r="Q406">
        <v>7</v>
      </c>
      <c r="R406">
        <v>1</v>
      </c>
      <c r="S406" s="5">
        <v>0</v>
      </c>
      <c r="T406">
        <v>2</v>
      </c>
      <c r="U406">
        <v>2</v>
      </c>
      <c r="V406">
        <v>1</v>
      </c>
      <c r="W406" s="5">
        <v>0</v>
      </c>
      <c r="X406">
        <v>5</v>
      </c>
      <c r="Y406">
        <f t="shared" si="12"/>
        <v>2.2360679774997898</v>
      </c>
      <c r="Z406">
        <v>10</v>
      </c>
      <c r="AA406">
        <f t="shared" si="13"/>
        <v>3.1622776601683795</v>
      </c>
    </row>
    <row r="407" spans="1:27" x14ac:dyDescent="0.25">
      <c r="A407" s="1"/>
      <c r="B407" s="1"/>
      <c r="C407" s="1"/>
      <c r="P407">
        <v>41.695999999999998</v>
      </c>
      <c r="Q407">
        <v>6</v>
      </c>
      <c r="R407">
        <v>1</v>
      </c>
      <c r="S407" s="5">
        <v>0</v>
      </c>
      <c r="T407">
        <v>2</v>
      </c>
      <c r="U407">
        <v>2</v>
      </c>
      <c r="V407">
        <v>1</v>
      </c>
      <c r="W407" s="5">
        <v>0</v>
      </c>
      <c r="X407">
        <v>2.4</v>
      </c>
      <c r="Y407">
        <f t="shared" si="12"/>
        <v>1.5491933384829668</v>
      </c>
      <c r="Z407">
        <v>4</v>
      </c>
      <c r="AA407">
        <f t="shared" si="13"/>
        <v>2</v>
      </c>
    </row>
    <row r="408" spans="1:27" x14ac:dyDescent="0.25">
      <c r="A408" s="1"/>
      <c r="B408" s="1"/>
      <c r="C408" s="1"/>
      <c r="P408">
        <v>36.1</v>
      </c>
      <c r="Q408">
        <v>6</v>
      </c>
      <c r="R408">
        <v>1</v>
      </c>
      <c r="S408" s="5">
        <v>0</v>
      </c>
      <c r="T408">
        <v>2</v>
      </c>
      <c r="U408">
        <v>2</v>
      </c>
      <c r="V408">
        <v>1</v>
      </c>
      <c r="W408" s="5">
        <v>0</v>
      </c>
      <c r="X408">
        <v>3</v>
      </c>
      <c r="Y408">
        <f t="shared" si="12"/>
        <v>1.7320508075688772</v>
      </c>
      <c r="Z408">
        <v>6</v>
      </c>
      <c r="AA408">
        <f t="shared" si="13"/>
        <v>2.4494897427831779</v>
      </c>
    </row>
    <row r="409" spans="1:27" x14ac:dyDescent="0.25">
      <c r="A409" s="1"/>
      <c r="B409" s="1"/>
      <c r="C409" s="1"/>
      <c r="P409">
        <v>38.1</v>
      </c>
      <c r="Q409">
        <v>6</v>
      </c>
      <c r="R409">
        <v>1</v>
      </c>
      <c r="S409" s="5">
        <v>0</v>
      </c>
      <c r="T409">
        <v>2</v>
      </c>
      <c r="U409">
        <v>2</v>
      </c>
      <c r="V409">
        <v>1</v>
      </c>
      <c r="W409" s="5">
        <v>0</v>
      </c>
      <c r="X409">
        <v>3.6</v>
      </c>
      <c r="Y409">
        <f t="shared" si="12"/>
        <v>1.8973665961010275</v>
      </c>
      <c r="Z409">
        <v>6</v>
      </c>
      <c r="AA409">
        <f t="shared" si="13"/>
        <v>2.4494897427831779</v>
      </c>
    </row>
    <row r="410" spans="1:27" x14ac:dyDescent="0.25">
      <c r="A410" s="1"/>
      <c r="B410" s="1"/>
      <c r="C410" s="1"/>
      <c r="P410">
        <v>34.4</v>
      </c>
      <c r="Q410">
        <v>6</v>
      </c>
      <c r="R410">
        <v>1</v>
      </c>
      <c r="S410" s="5">
        <v>0</v>
      </c>
      <c r="T410">
        <v>2</v>
      </c>
      <c r="U410">
        <v>2</v>
      </c>
      <c r="V410">
        <v>1</v>
      </c>
      <c r="W410" s="5">
        <v>0</v>
      </c>
      <c r="X410">
        <v>3</v>
      </c>
      <c r="Y410">
        <f t="shared" si="12"/>
        <v>1.7320508075688772</v>
      </c>
      <c r="Z410">
        <v>6</v>
      </c>
      <c r="AA410">
        <f t="shared" si="13"/>
        <v>2.4494897427831779</v>
      </c>
    </row>
    <row r="411" spans="1:27" x14ac:dyDescent="0.25">
      <c r="A411" s="1"/>
      <c r="B411" s="1"/>
      <c r="C411" s="1"/>
      <c r="P411">
        <v>38.299999999999997</v>
      </c>
      <c r="Q411">
        <v>6</v>
      </c>
      <c r="R411">
        <v>1</v>
      </c>
      <c r="S411" s="5">
        <v>0</v>
      </c>
      <c r="T411">
        <v>2</v>
      </c>
      <c r="U411">
        <v>2</v>
      </c>
      <c r="V411">
        <v>1</v>
      </c>
      <c r="W411" s="5">
        <v>0</v>
      </c>
      <c r="X411">
        <v>3</v>
      </c>
      <c r="Y411">
        <f t="shared" si="12"/>
        <v>1.7320508075688772</v>
      </c>
      <c r="Z411">
        <v>6</v>
      </c>
      <c r="AA411">
        <f t="shared" si="13"/>
        <v>2.4494897427831779</v>
      </c>
    </row>
    <row r="412" spans="1:27" x14ac:dyDescent="0.25">
      <c r="A412" s="1"/>
      <c r="B412" s="1"/>
      <c r="C412" s="1"/>
      <c r="P412">
        <v>36</v>
      </c>
      <c r="Q412">
        <v>6</v>
      </c>
      <c r="R412">
        <v>0</v>
      </c>
      <c r="S412" s="5">
        <v>0</v>
      </c>
      <c r="T412">
        <v>2</v>
      </c>
      <c r="U412">
        <v>2</v>
      </c>
      <c r="V412">
        <v>1</v>
      </c>
      <c r="W412" s="5">
        <v>0</v>
      </c>
      <c r="X412">
        <v>3</v>
      </c>
      <c r="Y412">
        <f t="shared" si="12"/>
        <v>1.7320508075688772</v>
      </c>
      <c r="Z412">
        <v>6</v>
      </c>
      <c r="AA412">
        <f t="shared" si="13"/>
        <v>2.4494897427831779</v>
      </c>
    </row>
    <row r="413" spans="1:27" x14ac:dyDescent="0.25">
      <c r="A413" s="1"/>
      <c r="B413" s="1"/>
      <c r="C413" s="1"/>
      <c r="P413">
        <v>34.9</v>
      </c>
      <c r="Q413">
        <v>6</v>
      </c>
      <c r="R413">
        <v>0</v>
      </c>
      <c r="S413" s="5">
        <v>0</v>
      </c>
      <c r="T413">
        <v>2</v>
      </c>
      <c r="U413">
        <v>2</v>
      </c>
      <c r="V413">
        <v>1</v>
      </c>
      <c r="W413" s="5">
        <v>0</v>
      </c>
      <c r="X413">
        <v>3.6</v>
      </c>
      <c r="Y413">
        <f t="shared" si="12"/>
        <v>1.8973665961010275</v>
      </c>
      <c r="Z413">
        <v>6</v>
      </c>
      <c r="AA413">
        <f t="shared" si="13"/>
        <v>2.4494897427831779</v>
      </c>
    </row>
    <row r="414" spans="1:27" x14ac:dyDescent="0.25">
      <c r="A414" s="1"/>
      <c r="B414" s="1"/>
      <c r="C414" s="1"/>
      <c r="P414">
        <v>40</v>
      </c>
      <c r="Q414">
        <v>6</v>
      </c>
      <c r="R414">
        <v>1</v>
      </c>
      <c r="S414" s="5">
        <v>0</v>
      </c>
      <c r="T414">
        <v>2</v>
      </c>
      <c r="U414">
        <v>2</v>
      </c>
      <c r="V414">
        <v>1</v>
      </c>
      <c r="W414" s="5">
        <v>0</v>
      </c>
      <c r="X414">
        <v>3.6</v>
      </c>
      <c r="Y414">
        <f t="shared" si="12"/>
        <v>1.8973665961010275</v>
      </c>
      <c r="Z414">
        <v>6</v>
      </c>
      <c r="AA414">
        <f t="shared" si="13"/>
        <v>2.4494897427831779</v>
      </c>
    </row>
    <row r="415" spans="1:27" x14ac:dyDescent="0.25">
      <c r="A415" s="1"/>
      <c r="B415" s="1"/>
      <c r="C415" s="1"/>
      <c r="P415">
        <v>24.9754</v>
      </c>
      <c r="Q415">
        <v>6</v>
      </c>
      <c r="R415">
        <v>1</v>
      </c>
      <c r="S415" s="5">
        <v>0</v>
      </c>
      <c r="T415">
        <v>1</v>
      </c>
      <c r="U415">
        <v>1</v>
      </c>
      <c r="V415">
        <v>0</v>
      </c>
      <c r="W415" s="5">
        <v>0</v>
      </c>
      <c r="X415">
        <v>6.2</v>
      </c>
      <c r="Y415">
        <f t="shared" si="12"/>
        <v>2.4899799195977463</v>
      </c>
      <c r="Z415">
        <v>8</v>
      </c>
      <c r="AA415">
        <f t="shared" si="13"/>
        <v>2.8284271247461903</v>
      </c>
    </row>
    <row r="416" spans="1:27" x14ac:dyDescent="0.25">
      <c r="A416" s="1"/>
      <c r="B416" s="1"/>
      <c r="C416" s="1"/>
      <c r="P416">
        <v>26.299900000000001</v>
      </c>
      <c r="Q416">
        <v>6</v>
      </c>
      <c r="R416">
        <v>0</v>
      </c>
      <c r="S416" s="5">
        <v>0</v>
      </c>
      <c r="T416">
        <v>1</v>
      </c>
      <c r="U416">
        <v>1</v>
      </c>
      <c r="V416">
        <v>0</v>
      </c>
      <c r="W416" s="5">
        <v>0</v>
      </c>
      <c r="X416">
        <v>6.2</v>
      </c>
      <c r="Y416">
        <f t="shared" si="12"/>
        <v>2.4899799195977463</v>
      </c>
      <c r="Z416">
        <v>8</v>
      </c>
      <c r="AA416">
        <f t="shared" si="13"/>
        <v>2.8284271247461903</v>
      </c>
    </row>
    <row r="417" spans="1:27" x14ac:dyDescent="0.25">
      <c r="A417" s="1"/>
      <c r="B417" s="1"/>
      <c r="C417" s="1"/>
      <c r="P417">
        <v>36.1</v>
      </c>
      <c r="Q417">
        <v>6</v>
      </c>
      <c r="R417">
        <v>1</v>
      </c>
      <c r="S417" s="5">
        <v>0</v>
      </c>
      <c r="T417">
        <v>2</v>
      </c>
      <c r="U417">
        <v>2</v>
      </c>
      <c r="V417">
        <v>1</v>
      </c>
      <c r="W417" s="5">
        <v>0</v>
      </c>
      <c r="X417">
        <v>3</v>
      </c>
      <c r="Y417">
        <f t="shared" si="12"/>
        <v>1.7320508075688772</v>
      </c>
      <c r="Z417">
        <v>6</v>
      </c>
      <c r="AA417">
        <f t="shared" si="13"/>
        <v>2.4494897427831779</v>
      </c>
    </row>
    <row r="418" spans="1:27" x14ac:dyDescent="0.25">
      <c r="A418" s="1"/>
      <c r="B418" s="1"/>
      <c r="C418" s="1"/>
      <c r="P418">
        <v>37.200000000000003</v>
      </c>
      <c r="Q418">
        <v>6</v>
      </c>
      <c r="R418">
        <v>1</v>
      </c>
      <c r="S418" s="5">
        <v>0</v>
      </c>
      <c r="T418">
        <v>2</v>
      </c>
      <c r="U418">
        <v>2</v>
      </c>
      <c r="V418">
        <v>1</v>
      </c>
      <c r="W418" s="5">
        <v>0</v>
      </c>
      <c r="X418">
        <v>3.6</v>
      </c>
      <c r="Y418">
        <f t="shared" si="12"/>
        <v>1.8973665961010275</v>
      </c>
      <c r="Z418">
        <v>6</v>
      </c>
      <c r="AA418">
        <f t="shared" si="13"/>
        <v>2.4494897427831779</v>
      </c>
    </row>
    <row r="419" spans="1:27" x14ac:dyDescent="0.25">
      <c r="A419" s="1"/>
      <c r="B419" s="1"/>
      <c r="C419" s="1"/>
      <c r="P419">
        <v>40</v>
      </c>
      <c r="Q419">
        <v>6</v>
      </c>
      <c r="R419">
        <v>1</v>
      </c>
      <c r="S419" s="5">
        <v>0</v>
      </c>
      <c r="T419">
        <v>2</v>
      </c>
      <c r="U419">
        <v>2</v>
      </c>
      <c r="V419">
        <v>1</v>
      </c>
      <c r="W419" s="5">
        <v>0</v>
      </c>
      <c r="X419">
        <v>3.6</v>
      </c>
      <c r="Y419">
        <f t="shared" si="12"/>
        <v>1.8973665961010275</v>
      </c>
      <c r="Z419">
        <v>6</v>
      </c>
      <c r="AA419">
        <f t="shared" si="13"/>
        <v>2.4494897427831779</v>
      </c>
    </row>
    <row r="420" spans="1:27" x14ac:dyDescent="0.25">
      <c r="A420" s="1"/>
      <c r="B420" s="1"/>
      <c r="C420" s="1"/>
      <c r="P420">
        <v>34.1</v>
      </c>
      <c r="Q420">
        <v>6</v>
      </c>
      <c r="R420">
        <v>1</v>
      </c>
      <c r="S420" s="5">
        <v>0</v>
      </c>
      <c r="T420">
        <v>2</v>
      </c>
      <c r="U420">
        <v>2</v>
      </c>
      <c r="V420">
        <v>0</v>
      </c>
      <c r="W420" s="5">
        <v>0</v>
      </c>
      <c r="X420">
        <v>4.5999999999999996</v>
      </c>
      <c r="Y420">
        <f t="shared" si="12"/>
        <v>2.1447610589527217</v>
      </c>
      <c r="Z420">
        <v>8</v>
      </c>
      <c r="AA420">
        <f t="shared" si="13"/>
        <v>2.8284271247461903</v>
      </c>
    </row>
    <row r="421" spans="1:27" x14ac:dyDescent="0.25">
      <c r="A421" s="1"/>
      <c r="B421" s="1"/>
      <c r="C421" s="1"/>
      <c r="P421">
        <v>37.200000000000003</v>
      </c>
      <c r="Q421">
        <v>6</v>
      </c>
      <c r="R421">
        <v>1</v>
      </c>
      <c r="S421" s="5">
        <v>0</v>
      </c>
      <c r="T421">
        <v>2</v>
      </c>
      <c r="U421">
        <v>2</v>
      </c>
      <c r="V421">
        <v>1</v>
      </c>
      <c r="W421" s="5">
        <v>0</v>
      </c>
      <c r="X421">
        <v>3.6</v>
      </c>
      <c r="Y421">
        <f t="shared" si="12"/>
        <v>1.8973665961010275</v>
      </c>
      <c r="Z421">
        <v>6</v>
      </c>
      <c r="AA421">
        <f t="shared" si="13"/>
        <v>2.4494897427831779</v>
      </c>
    </row>
    <row r="422" spans="1:27" x14ac:dyDescent="0.25">
      <c r="A422" s="1"/>
      <c r="B422" s="1"/>
      <c r="C422" s="1"/>
      <c r="P422">
        <v>30.299900000000001</v>
      </c>
      <c r="Q422">
        <v>6</v>
      </c>
      <c r="R422">
        <v>1</v>
      </c>
      <c r="S422" s="5">
        <v>0</v>
      </c>
      <c r="T422">
        <v>2</v>
      </c>
      <c r="U422">
        <v>2</v>
      </c>
      <c r="V422">
        <v>0</v>
      </c>
      <c r="W422" s="5">
        <v>0</v>
      </c>
      <c r="X422">
        <v>4.5999999999999996</v>
      </c>
      <c r="Y422">
        <f t="shared" si="12"/>
        <v>2.1447610589527217</v>
      </c>
      <c r="Z422">
        <v>8</v>
      </c>
      <c r="AA422">
        <f t="shared" si="13"/>
        <v>2.8284271247461903</v>
      </c>
    </row>
    <row r="423" spans="1:27" x14ac:dyDescent="0.25">
      <c r="A423" s="1"/>
      <c r="B423" s="1"/>
      <c r="C423" s="1"/>
      <c r="P423">
        <v>42.8</v>
      </c>
      <c r="Q423">
        <v>4</v>
      </c>
      <c r="R423">
        <v>1</v>
      </c>
      <c r="S423" s="5">
        <v>0</v>
      </c>
      <c r="T423">
        <v>2</v>
      </c>
      <c r="U423">
        <v>2</v>
      </c>
      <c r="V423">
        <v>1</v>
      </c>
      <c r="W423" s="5">
        <v>0</v>
      </c>
      <c r="X423">
        <v>2.4</v>
      </c>
      <c r="Y423">
        <f t="shared" si="12"/>
        <v>1.5491933384829668</v>
      </c>
      <c r="Z423">
        <v>4</v>
      </c>
      <c r="AA423">
        <f t="shared" si="13"/>
        <v>2</v>
      </c>
    </row>
    <row r="424" spans="1:27" x14ac:dyDescent="0.25">
      <c r="A424" s="1"/>
      <c r="B424" s="1"/>
      <c r="C424" s="1"/>
      <c r="P424">
        <v>46.9</v>
      </c>
      <c r="Q424">
        <v>6</v>
      </c>
      <c r="R424">
        <v>1</v>
      </c>
      <c r="S424" s="5">
        <v>0</v>
      </c>
      <c r="T424">
        <v>2</v>
      </c>
      <c r="U424">
        <v>2</v>
      </c>
      <c r="V424">
        <v>1</v>
      </c>
      <c r="W424" s="5">
        <v>0</v>
      </c>
      <c r="X424">
        <v>2.4</v>
      </c>
      <c r="Y424">
        <f t="shared" si="12"/>
        <v>1.5491933384829668</v>
      </c>
      <c r="Z424">
        <v>4</v>
      </c>
      <c r="AA424">
        <f t="shared" si="13"/>
        <v>2</v>
      </c>
    </row>
    <row r="425" spans="1:27" x14ac:dyDescent="0.25">
      <c r="A425" s="1"/>
      <c r="B425" s="1"/>
      <c r="C425" s="1"/>
      <c r="P425">
        <v>42.6</v>
      </c>
      <c r="Q425">
        <v>4</v>
      </c>
      <c r="R425">
        <v>1</v>
      </c>
      <c r="S425" s="5">
        <v>0</v>
      </c>
      <c r="T425">
        <v>2</v>
      </c>
      <c r="U425">
        <v>2</v>
      </c>
      <c r="V425">
        <v>1</v>
      </c>
      <c r="W425" s="5">
        <v>0</v>
      </c>
      <c r="X425">
        <v>2.4</v>
      </c>
      <c r="Y425">
        <f t="shared" si="12"/>
        <v>1.5491933384829668</v>
      </c>
      <c r="Z425">
        <v>4</v>
      </c>
      <c r="AA425">
        <f t="shared" si="13"/>
        <v>2</v>
      </c>
    </row>
    <row r="426" spans="1:27" x14ac:dyDescent="0.25">
      <c r="A426" s="1"/>
      <c r="B426" s="1"/>
      <c r="C426" s="1"/>
      <c r="P426">
        <v>46.8</v>
      </c>
      <c r="Q426">
        <v>6</v>
      </c>
      <c r="R426">
        <v>1</v>
      </c>
      <c r="S426" s="5">
        <v>0</v>
      </c>
      <c r="T426">
        <v>2</v>
      </c>
      <c r="U426">
        <v>2</v>
      </c>
      <c r="V426">
        <v>1</v>
      </c>
      <c r="W426" s="5">
        <v>0</v>
      </c>
      <c r="X426">
        <v>2.4</v>
      </c>
      <c r="Y426">
        <f t="shared" si="12"/>
        <v>1.5491933384829668</v>
      </c>
      <c r="Z426">
        <v>4</v>
      </c>
      <c r="AA426">
        <f t="shared" si="13"/>
        <v>2</v>
      </c>
    </row>
    <row r="427" spans="1:27" x14ac:dyDescent="0.25">
      <c r="A427" s="1"/>
      <c r="B427" s="1"/>
      <c r="C427" s="1"/>
      <c r="P427">
        <v>40.299999999999997</v>
      </c>
      <c r="Q427">
        <v>4</v>
      </c>
      <c r="R427">
        <v>1</v>
      </c>
      <c r="S427" s="5">
        <v>0</v>
      </c>
      <c r="T427">
        <v>1</v>
      </c>
      <c r="U427">
        <v>1</v>
      </c>
      <c r="V427">
        <v>1</v>
      </c>
      <c r="W427" s="5">
        <v>0</v>
      </c>
      <c r="X427">
        <v>3.5</v>
      </c>
      <c r="Y427">
        <f t="shared" si="12"/>
        <v>1.8708286933869707</v>
      </c>
      <c r="Z427">
        <v>6</v>
      </c>
      <c r="AA427">
        <f t="shared" si="13"/>
        <v>2.4494897427831779</v>
      </c>
    </row>
    <row r="428" spans="1:27" x14ac:dyDescent="0.25">
      <c r="A428" s="1"/>
      <c r="B428" s="1"/>
      <c r="C428" s="1"/>
      <c r="P428">
        <v>41.2</v>
      </c>
      <c r="Q428">
        <v>4</v>
      </c>
      <c r="R428">
        <v>1</v>
      </c>
      <c r="S428" s="5">
        <v>0</v>
      </c>
      <c r="T428">
        <v>1</v>
      </c>
      <c r="U428">
        <v>1</v>
      </c>
      <c r="V428">
        <v>1</v>
      </c>
      <c r="W428" s="5">
        <v>0</v>
      </c>
      <c r="X428">
        <v>3.5</v>
      </c>
      <c r="Y428">
        <f t="shared" si="12"/>
        <v>1.8708286933869707</v>
      </c>
      <c r="Z428">
        <v>6</v>
      </c>
      <c r="AA428">
        <f t="shared" si="13"/>
        <v>2.4494897427831779</v>
      </c>
    </row>
    <row r="429" spans="1:27" x14ac:dyDescent="0.25">
      <c r="A429" s="1"/>
      <c r="B429" s="1"/>
      <c r="C429" s="1"/>
      <c r="P429">
        <v>35.6</v>
      </c>
      <c r="Q429">
        <v>6</v>
      </c>
      <c r="R429">
        <v>1</v>
      </c>
      <c r="S429" s="5">
        <v>0</v>
      </c>
      <c r="T429">
        <v>2</v>
      </c>
      <c r="U429">
        <v>2</v>
      </c>
      <c r="V429">
        <v>1</v>
      </c>
      <c r="W429" s="5">
        <v>0</v>
      </c>
      <c r="X429">
        <v>3.6</v>
      </c>
      <c r="Y429">
        <f t="shared" si="12"/>
        <v>1.8973665961010275</v>
      </c>
      <c r="Z429">
        <v>6</v>
      </c>
      <c r="AA429">
        <f t="shared" si="13"/>
        <v>2.4494897427831779</v>
      </c>
    </row>
    <row r="430" spans="1:27" x14ac:dyDescent="0.25">
      <c r="A430" s="1"/>
      <c r="B430" s="1"/>
      <c r="C430" s="1"/>
      <c r="P430">
        <v>48.1</v>
      </c>
      <c r="Q430">
        <v>4</v>
      </c>
      <c r="R430">
        <v>1</v>
      </c>
      <c r="S430" s="5">
        <v>0</v>
      </c>
      <c r="T430">
        <v>2</v>
      </c>
      <c r="U430">
        <v>2</v>
      </c>
      <c r="V430">
        <v>1</v>
      </c>
      <c r="W430" s="5">
        <v>0</v>
      </c>
      <c r="X430">
        <v>2.4</v>
      </c>
      <c r="Y430">
        <f t="shared" si="12"/>
        <v>1.5491933384829668</v>
      </c>
      <c r="Z430">
        <v>4</v>
      </c>
      <c r="AA430">
        <f t="shared" si="13"/>
        <v>2</v>
      </c>
    </row>
    <row r="431" spans="1:27" x14ac:dyDescent="0.25">
      <c r="A431" s="1"/>
      <c r="B431" s="1"/>
      <c r="C431" s="1"/>
      <c r="P431">
        <v>41.699800000000003</v>
      </c>
      <c r="Q431">
        <v>4</v>
      </c>
      <c r="R431">
        <v>1</v>
      </c>
      <c r="S431" s="5">
        <v>0</v>
      </c>
      <c r="T431">
        <v>2</v>
      </c>
      <c r="U431">
        <v>2</v>
      </c>
      <c r="V431">
        <v>1</v>
      </c>
      <c r="W431" s="5">
        <v>0</v>
      </c>
      <c r="X431">
        <v>2.4</v>
      </c>
      <c r="Y431">
        <f t="shared" si="12"/>
        <v>1.5491933384829668</v>
      </c>
      <c r="Z431">
        <v>4</v>
      </c>
      <c r="AA431">
        <f t="shared" si="13"/>
        <v>2</v>
      </c>
    </row>
    <row r="432" spans="1:27" x14ac:dyDescent="0.25">
      <c r="A432" s="1"/>
      <c r="B432" s="1"/>
      <c r="C432" s="1"/>
      <c r="P432">
        <v>38.299999999999997</v>
      </c>
      <c r="Q432">
        <v>4</v>
      </c>
      <c r="R432">
        <v>1</v>
      </c>
      <c r="S432" s="5">
        <v>0</v>
      </c>
      <c r="T432">
        <v>2</v>
      </c>
      <c r="U432">
        <v>2</v>
      </c>
      <c r="V432">
        <v>0</v>
      </c>
      <c r="W432" s="5">
        <v>0</v>
      </c>
      <c r="X432">
        <v>2.7</v>
      </c>
      <c r="Y432">
        <f t="shared" si="12"/>
        <v>1.6431676725154984</v>
      </c>
      <c r="Z432">
        <v>6</v>
      </c>
      <c r="AA432">
        <f t="shared" si="13"/>
        <v>2.4494897427831779</v>
      </c>
    </row>
    <row r="433" spans="1:27" x14ac:dyDescent="0.25">
      <c r="A433" s="1"/>
      <c r="B433" s="1"/>
      <c r="C433" s="1"/>
      <c r="P433">
        <v>37.6</v>
      </c>
      <c r="Q433">
        <v>6</v>
      </c>
      <c r="R433">
        <v>1</v>
      </c>
      <c r="S433" s="5">
        <v>0</v>
      </c>
      <c r="T433">
        <v>2</v>
      </c>
      <c r="U433">
        <v>2</v>
      </c>
      <c r="V433">
        <v>0</v>
      </c>
      <c r="W433" s="5">
        <v>0</v>
      </c>
      <c r="X433">
        <v>3.5</v>
      </c>
      <c r="Y433">
        <f t="shared" si="12"/>
        <v>1.8708286933869707</v>
      </c>
      <c r="Z433">
        <v>6</v>
      </c>
      <c r="AA433">
        <f t="shared" si="13"/>
        <v>2.4494897427831779</v>
      </c>
    </row>
    <row r="434" spans="1:27" x14ac:dyDescent="0.25">
      <c r="A434" s="1"/>
      <c r="B434" s="1"/>
      <c r="C434" s="1"/>
      <c r="P434">
        <v>41.699800000000003</v>
      </c>
      <c r="Q434">
        <v>4</v>
      </c>
      <c r="R434">
        <v>1</v>
      </c>
      <c r="S434" s="5">
        <v>0</v>
      </c>
      <c r="T434">
        <v>2</v>
      </c>
      <c r="U434">
        <v>2</v>
      </c>
      <c r="V434">
        <v>1</v>
      </c>
      <c r="W434" s="5">
        <v>0</v>
      </c>
      <c r="X434">
        <v>2.4</v>
      </c>
      <c r="Y434">
        <f t="shared" si="12"/>
        <v>1.5491933384829668</v>
      </c>
      <c r="Z434">
        <v>4</v>
      </c>
      <c r="AA434">
        <f t="shared" si="13"/>
        <v>2</v>
      </c>
    </row>
    <row r="435" spans="1:27" x14ac:dyDescent="0.25">
      <c r="A435" s="1"/>
      <c r="B435" s="1"/>
      <c r="C435" s="1"/>
      <c r="P435">
        <v>38.299999999999997</v>
      </c>
      <c r="Q435">
        <v>4</v>
      </c>
      <c r="R435">
        <v>1</v>
      </c>
      <c r="S435" s="5">
        <v>0</v>
      </c>
      <c r="T435">
        <v>2</v>
      </c>
      <c r="U435">
        <v>2</v>
      </c>
      <c r="V435">
        <v>0</v>
      </c>
      <c r="W435" s="5">
        <v>0</v>
      </c>
      <c r="X435">
        <v>2.7</v>
      </c>
      <c r="Y435">
        <f t="shared" si="12"/>
        <v>1.6431676725154984</v>
      </c>
      <c r="Z435">
        <v>6</v>
      </c>
      <c r="AA435">
        <f t="shared" si="13"/>
        <v>2.4494897427831779</v>
      </c>
    </row>
    <row r="436" spans="1:27" x14ac:dyDescent="0.25">
      <c r="A436" s="1"/>
      <c r="B436" s="1"/>
      <c r="C436" s="1"/>
      <c r="P436">
        <v>37.6</v>
      </c>
      <c r="Q436">
        <v>6</v>
      </c>
      <c r="R436">
        <v>1</v>
      </c>
      <c r="S436" s="5">
        <v>0</v>
      </c>
      <c r="T436">
        <v>2</v>
      </c>
      <c r="U436">
        <v>2</v>
      </c>
      <c r="V436">
        <v>0</v>
      </c>
      <c r="W436" s="5">
        <v>0</v>
      </c>
      <c r="X436">
        <v>3.5</v>
      </c>
      <c r="Y436">
        <f t="shared" si="12"/>
        <v>1.8708286933869707</v>
      </c>
      <c r="Z436">
        <v>6</v>
      </c>
      <c r="AA436">
        <f t="shared" si="13"/>
        <v>2.4494897427831779</v>
      </c>
    </row>
    <row r="437" spans="1:27" x14ac:dyDescent="0.25">
      <c r="A437" s="1"/>
      <c r="B437" s="1"/>
      <c r="C437" s="1"/>
      <c r="P437">
        <v>21.7</v>
      </c>
      <c r="Q437">
        <v>6</v>
      </c>
      <c r="R437">
        <v>0</v>
      </c>
      <c r="S437" s="5">
        <v>0</v>
      </c>
      <c r="T437">
        <v>2</v>
      </c>
      <c r="U437">
        <v>2</v>
      </c>
      <c r="V437">
        <v>1</v>
      </c>
      <c r="W437" s="5">
        <v>0</v>
      </c>
      <c r="X437">
        <v>5.7</v>
      </c>
      <c r="Y437">
        <f t="shared" si="12"/>
        <v>2.3874672772626644</v>
      </c>
      <c r="Z437">
        <v>12</v>
      </c>
      <c r="AA437">
        <f t="shared" si="13"/>
        <v>3.4641016151377544</v>
      </c>
    </row>
    <row r="438" spans="1:27" x14ac:dyDescent="0.25">
      <c r="A438" s="1"/>
      <c r="B438" s="1"/>
      <c r="C438" s="1"/>
      <c r="P438">
        <v>21.3</v>
      </c>
      <c r="Q438">
        <v>6</v>
      </c>
      <c r="R438">
        <v>0</v>
      </c>
      <c r="S438" s="5">
        <v>0</v>
      </c>
      <c r="T438">
        <v>2</v>
      </c>
      <c r="U438">
        <v>2</v>
      </c>
      <c r="V438">
        <v>1</v>
      </c>
      <c r="W438" s="5">
        <v>0</v>
      </c>
      <c r="X438">
        <v>5.7</v>
      </c>
      <c r="Y438">
        <f t="shared" si="12"/>
        <v>2.3874672772626644</v>
      </c>
      <c r="Z438">
        <v>12</v>
      </c>
      <c r="AA438">
        <f t="shared" si="13"/>
        <v>3.4641016151377544</v>
      </c>
    </row>
    <row r="439" spans="1:27" x14ac:dyDescent="0.25">
      <c r="A439" s="1"/>
      <c r="B439" s="1"/>
      <c r="C439" s="1"/>
      <c r="P439">
        <v>33.5</v>
      </c>
      <c r="Q439">
        <v>6</v>
      </c>
      <c r="R439">
        <v>1</v>
      </c>
      <c r="S439" s="5">
        <v>1</v>
      </c>
      <c r="T439">
        <v>2</v>
      </c>
      <c r="U439">
        <v>2</v>
      </c>
      <c r="V439">
        <v>1</v>
      </c>
      <c r="W439" s="5">
        <v>0</v>
      </c>
      <c r="X439">
        <v>3.5</v>
      </c>
      <c r="Y439">
        <f t="shared" si="12"/>
        <v>1.8708286933869707</v>
      </c>
      <c r="Z439">
        <v>6</v>
      </c>
      <c r="AA439">
        <f t="shared" si="13"/>
        <v>2.4494897427831779</v>
      </c>
    </row>
    <row r="440" spans="1:27" x14ac:dyDescent="0.25">
      <c r="A440" s="1"/>
      <c r="B440" s="1"/>
      <c r="C440" s="1"/>
      <c r="P440">
        <v>35.465499999999999</v>
      </c>
      <c r="Q440">
        <v>6</v>
      </c>
      <c r="R440">
        <v>1</v>
      </c>
      <c r="S440" s="5">
        <v>1</v>
      </c>
      <c r="T440">
        <v>2</v>
      </c>
      <c r="U440">
        <v>2</v>
      </c>
      <c r="V440">
        <v>1</v>
      </c>
      <c r="W440" s="5">
        <v>0</v>
      </c>
      <c r="X440">
        <v>3</v>
      </c>
      <c r="Y440">
        <f t="shared" si="12"/>
        <v>1.7320508075688772</v>
      </c>
      <c r="Z440">
        <v>6</v>
      </c>
      <c r="AA440">
        <f t="shared" si="13"/>
        <v>2.4494897427831779</v>
      </c>
    </row>
    <row r="441" spans="1:27" x14ac:dyDescent="0.25">
      <c r="A441" s="1"/>
      <c r="B441" s="1"/>
      <c r="C441" s="1"/>
      <c r="P441">
        <v>42.908000000000001</v>
      </c>
      <c r="Q441">
        <v>6</v>
      </c>
      <c r="R441">
        <v>1</v>
      </c>
      <c r="S441" s="5">
        <v>0</v>
      </c>
      <c r="T441">
        <v>2</v>
      </c>
      <c r="U441">
        <v>2</v>
      </c>
      <c r="V441">
        <v>1</v>
      </c>
      <c r="W441" s="5">
        <v>0</v>
      </c>
      <c r="X441">
        <v>2.5</v>
      </c>
      <c r="Y441">
        <f t="shared" si="12"/>
        <v>1.5811388300841898</v>
      </c>
      <c r="Z441">
        <v>4</v>
      </c>
      <c r="AA441">
        <f t="shared" si="13"/>
        <v>2</v>
      </c>
    </row>
    <row r="442" spans="1:27" x14ac:dyDescent="0.25">
      <c r="A442" s="1"/>
      <c r="B442" s="1"/>
      <c r="C442" s="1"/>
      <c r="P442">
        <v>40.200000000000003</v>
      </c>
      <c r="Q442">
        <v>6</v>
      </c>
      <c r="R442">
        <v>0</v>
      </c>
      <c r="S442" s="5">
        <v>0</v>
      </c>
      <c r="T442">
        <v>2</v>
      </c>
      <c r="U442">
        <v>2</v>
      </c>
      <c r="V442">
        <v>1</v>
      </c>
      <c r="W442" s="5">
        <v>0</v>
      </c>
      <c r="X442">
        <v>2.5</v>
      </c>
      <c r="Y442">
        <f t="shared" si="12"/>
        <v>1.5811388300841898</v>
      </c>
      <c r="Z442">
        <v>4</v>
      </c>
      <c r="AA442">
        <f t="shared" si="13"/>
        <v>2</v>
      </c>
    </row>
    <row r="443" spans="1:27" x14ac:dyDescent="0.25">
      <c r="A443" s="1"/>
      <c r="B443" s="1"/>
      <c r="C443" s="1"/>
      <c r="P443">
        <v>37.9</v>
      </c>
      <c r="Q443">
        <v>6</v>
      </c>
      <c r="R443">
        <v>1</v>
      </c>
      <c r="S443" s="5">
        <v>1</v>
      </c>
      <c r="T443">
        <v>2</v>
      </c>
      <c r="U443">
        <v>2</v>
      </c>
      <c r="V443">
        <v>1</v>
      </c>
      <c r="W443" s="5">
        <v>0</v>
      </c>
      <c r="X443">
        <v>3</v>
      </c>
      <c r="Y443">
        <f t="shared" si="12"/>
        <v>1.7320508075688772</v>
      </c>
      <c r="Z443">
        <v>6</v>
      </c>
      <c r="AA443">
        <f t="shared" si="13"/>
        <v>2.4494897427831779</v>
      </c>
    </row>
    <row r="444" spans="1:27" x14ac:dyDescent="0.25">
      <c r="A444" s="1"/>
      <c r="B444" s="1"/>
      <c r="C444" s="1"/>
      <c r="P444">
        <v>37.4</v>
      </c>
      <c r="Q444">
        <v>6</v>
      </c>
      <c r="R444">
        <v>1</v>
      </c>
      <c r="S444" s="5">
        <v>1</v>
      </c>
      <c r="T444">
        <v>2</v>
      </c>
      <c r="U444">
        <v>2</v>
      </c>
      <c r="V444">
        <v>1</v>
      </c>
      <c r="W444" s="5">
        <v>0</v>
      </c>
      <c r="X444">
        <v>3.5</v>
      </c>
      <c r="Y444">
        <f t="shared" si="12"/>
        <v>1.8708286933869707</v>
      </c>
      <c r="Z444">
        <v>6</v>
      </c>
      <c r="AA444">
        <f t="shared" si="13"/>
        <v>2.4494897427831779</v>
      </c>
    </row>
    <row r="445" spans="1:27" x14ac:dyDescent="0.25">
      <c r="A445" s="1"/>
      <c r="B445" s="1"/>
      <c r="C445" s="1"/>
      <c r="P445">
        <v>51.6</v>
      </c>
      <c r="Q445">
        <v>1</v>
      </c>
      <c r="R445">
        <v>0</v>
      </c>
      <c r="S445" s="5">
        <v>0</v>
      </c>
      <c r="T445">
        <v>2</v>
      </c>
      <c r="U445">
        <v>2</v>
      </c>
      <c r="V445">
        <v>1</v>
      </c>
      <c r="W445" s="5">
        <v>0</v>
      </c>
      <c r="X445">
        <v>2.5</v>
      </c>
      <c r="Y445">
        <f t="shared" si="12"/>
        <v>1.5811388300841898</v>
      </c>
      <c r="Z445">
        <v>4</v>
      </c>
      <c r="AA445">
        <f t="shared" si="13"/>
        <v>2</v>
      </c>
    </row>
    <row r="446" spans="1:27" x14ac:dyDescent="0.25">
      <c r="A446" s="1"/>
      <c r="B446" s="1"/>
      <c r="C446" s="1"/>
      <c r="P446">
        <v>44.2</v>
      </c>
      <c r="Q446">
        <v>6</v>
      </c>
      <c r="R446">
        <v>0</v>
      </c>
      <c r="S446" s="5">
        <v>1</v>
      </c>
      <c r="T446">
        <v>2</v>
      </c>
      <c r="U446">
        <v>2</v>
      </c>
      <c r="V446">
        <v>1</v>
      </c>
      <c r="W446" s="5">
        <v>0</v>
      </c>
      <c r="X446">
        <v>2.5</v>
      </c>
      <c r="Y446">
        <f t="shared" si="12"/>
        <v>1.5811388300841898</v>
      </c>
      <c r="Z446">
        <v>4</v>
      </c>
      <c r="AA446">
        <f t="shared" si="13"/>
        <v>2</v>
      </c>
    </row>
    <row r="447" spans="1:27" x14ac:dyDescent="0.25">
      <c r="A447" s="1"/>
      <c r="B447" s="1"/>
      <c r="C447" s="1"/>
      <c r="P447">
        <v>47.649299999999997</v>
      </c>
      <c r="Q447">
        <v>6</v>
      </c>
      <c r="R447">
        <v>1</v>
      </c>
      <c r="S447" s="5">
        <v>0</v>
      </c>
      <c r="T447">
        <v>2</v>
      </c>
      <c r="U447">
        <v>2</v>
      </c>
      <c r="V447">
        <v>1</v>
      </c>
      <c r="W447" s="5">
        <v>0</v>
      </c>
      <c r="X447">
        <v>2.5</v>
      </c>
      <c r="Y447">
        <f t="shared" si="12"/>
        <v>1.5811388300841898</v>
      </c>
      <c r="Z447">
        <v>4</v>
      </c>
      <c r="AA447">
        <f t="shared" si="13"/>
        <v>2</v>
      </c>
    </row>
    <row r="448" spans="1:27" x14ac:dyDescent="0.25">
      <c r="A448" s="1"/>
      <c r="B448" s="1"/>
      <c r="C448" s="1"/>
      <c r="P448">
        <v>47.7</v>
      </c>
      <c r="Q448">
        <v>4</v>
      </c>
      <c r="R448">
        <v>1</v>
      </c>
      <c r="S448" s="5">
        <v>0</v>
      </c>
      <c r="T448">
        <v>2</v>
      </c>
      <c r="U448">
        <v>2</v>
      </c>
      <c r="V448">
        <v>1</v>
      </c>
      <c r="W448" s="5">
        <v>0</v>
      </c>
      <c r="X448">
        <v>2</v>
      </c>
      <c r="Y448">
        <f t="shared" si="12"/>
        <v>1.4142135623730951</v>
      </c>
      <c r="Z448">
        <v>4</v>
      </c>
      <c r="AA448">
        <f t="shared" si="13"/>
        <v>2</v>
      </c>
    </row>
    <row r="449" spans="1:27" x14ac:dyDescent="0.25">
      <c r="A449" s="1"/>
      <c r="B449" s="1"/>
      <c r="C449" s="1"/>
      <c r="P449">
        <v>48.2</v>
      </c>
      <c r="Q449">
        <v>5</v>
      </c>
      <c r="R449">
        <v>0</v>
      </c>
      <c r="S449" s="5">
        <v>0</v>
      </c>
      <c r="T449">
        <v>2</v>
      </c>
      <c r="U449">
        <v>2</v>
      </c>
      <c r="V449">
        <v>1</v>
      </c>
      <c r="W449" s="5">
        <v>0</v>
      </c>
      <c r="X449">
        <v>2</v>
      </c>
      <c r="Y449">
        <f t="shared" si="12"/>
        <v>1.4142135623730951</v>
      </c>
      <c r="Z449">
        <v>4</v>
      </c>
      <c r="AA449">
        <f t="shared" si="13"/>
        <v>2</v>
      </c>
    </row>
    <row r="450" spans="1:27" x14ac:dyDescent="0.25">
      <c r="A450" s="1"/>
      <c r="B450" s="1"/>
      <c r="C450" s="1"/>
      <c r="P450">
        <v>49.216999999999999</v>
      </c>
      <c r="Q450">
        <v>5</v>
      </c>
      <c r="R450">
        <v>0</v>
      </c>
      <c r="S450" s="5">
        <v>0</v>
      </c>
      <c r="T450">
        <v>2</v>
      </c>
      <c r="U450">
        <v>2</v>
      </c>
      <c r="V450">
        <v>1</v>
      </c>
      <c r="W450" s="5">
        <v>0</v>
      </c>
      <c r="X450">
        <v>2</v>
      </c>
      <c r="Y450">
        <f t="shared" si="12"/>
        <v>1.4142135623730951</v>
      </c>
      <c r="Z450">
        <v>4</v>
      </c>
      <c r="AA450">
        <f t="shared" si="13"/>
        <v>2</v>
      </c>
    </row>
    <row r="451" spans="1:27" x14ac:dyDescent="0.25">
      <c r="A451" s="1"/>
      <c r="B451" s="1"/>
      <c r="C451" s="1"/>
      <c r="P451">
        <v>34.730499999999999</v>
      </c>
      <c r="Q451">
        <v>6</v>
      </c>
      <c r="R451">
        <v>0</v>
      </c>
      <c r="S451" s="5">
        <v>0</v>
      </c>
      <c r="T451">
        <v>2</v>
      </c>
      <c r="U451">
        <v>2</v>
      </c>
      <c r="V451">
        <v>1</v>
      </c>
      <c r="W451" s="5">
        <v>1</v>
      </c>
      <c r="X451">
        <v>3.7</v>
      </c>
      <c r="Y451">
        <f t="shared" si="12"/>
        <v>1.9235384061671346</v>
      </c>
      <c r="Z451">
        <v>6</v>
      </c>
      <c r="AA451">
        <f t="shared" si="13"/>
        <v>2.4494897427831779</v>
      </c>
    </row>
    <row r="452" spans="1:27" x14ac:dyDescent="0.25">
      <c r="A452" s="1"/>
      <c r="B452" s="1"/>
      <c r="C452" s="1"/>
      <c r="P452">
        <v>37.064999999999998</v>
      </c>
      <c r="Q452">
        <v>7</v>
      </c>
      <c r="R452">
        <v>1</v>
      </c>
      <c r="S452" s="5">
        <v>0</v>
      </c>
      <c r="T452">
        <v>2</v>
      </c>
      <c r="U452">
        <v>2</v>
      </c>
      <c r="V452">
        <v>1</v>
      </c>
      <c r="W452" s="5">
        <v>1</v>
      </c>
      <c r="X452">
        <v>3.7</v>
      </c>
      <c r="Y452">
        <f t="shared" si="12"/>
        <v>1.9235384061671346</v>
      </c>
      <c r="Z452">
        <v>6</v>
      </c>
      <c r="AA452">
        <f t="shared" si="13"/>
        <v>2.4494897427831779</v>
      </c>
    </row>
    <row r="453" spans="1:27" x14ac:dyDescent="0.25">
      <c r="A453" s="1"/>
      <c r="B453" s="1"/>
      <c r="C453" s="1"/>
      <c r="P453">
        <v>35.161999999999999</v>
      </c>
      <c r="Q453">
        <v>7</v>
      </c>
      <c r="R453">
        <v>1</v>
      </c>
      <c r="S453" s="5">
        <v>0</v>
      </c>
      <c r="T453">
        <v>2</v>
      </c>
      <c r="U453">
        <v>2</v>
      </c>
      <c r="V453">
        <v>1</v>
      </c>
      <c r="W453" s="5">
        <v>1</v>
      </c>
      <c r="X453">
        <v>3.7</v>
      </c>
      <c r="Y453">
        <f t="shared" si="12"/>
        <v>1.9235384061671346</v>
      </c>
      <c r="Z453">
        <v>6</v>
      </c>
      <c r="AA453">
        <f t="shared" si="13"/>
        <v>2.4494897427831779</v>
      </c>
    </row>
    <row r="454" spans="1:27" x14ac:dyDescent="0.25">
      <c r="A454" s="1"/>
      <c r="B454" s="1"/>
      <c r="C454" s="1"/>
      <c r="P454">
        <v>34.485500000000002</v>
      </c>
      <c r="Q454">
        <v>6</v>
      </c>
      <c r="R454">
        <v>1</v>
      </c>
      <c r="S454" s="5">
        <v>0</v>
      </c>
      <c r="T454">
        <v>2</v>
      </c>
      <c r="U454">
        <v>2</v>
      </c>
      <c r="V454">
        <v>1</v>
      </c>
      <c r="W454" s="5">
        <v>0</v>
      </c>
      <c r="X454">
        <v>4.2</v>
      </c>
      <c r="Y454">
        <f t="shared" si="12"/>
        <v>2.0493901531919199</v>
      </c>
      <c r="Z454">
        <v>8</v>
      </c>
      <c r="AA454">
        <f t="shared" si="13"/>
        <v>2.8284271247461903</v>
      </c>
    </row>
    <row r="455" spans="1:27" x14ac:dyDescent="0.25">
      <c r="A455" s="1"/>
      <c r="B455" s="1"/>
      <c r="C455" s="1"/>
      <c r="P455">
        <v>29.7559</v>
      </c>
      <c r="Q455">
        <v>6</v>
      </c>
      <c r="R455">
        <v>1</v>
      </c>
      <c r="S455" s="5">
        <v>0</v>
      </c>
      <c r="T455">
        <v>2</v>
      </c>
      <c r="U455">
        <v>2</v>
      </c>
      <c r="V455">
        <v>1</v>
      </c>
      <c r="W455" s="5">
        <v>0</v>
      </c>
      <c r="X455">
        <v>5</v>
      </c>
      <c r="Y455">
        <f t="shared" si="12"/>
        <v>2.2360679774997898</v>
      </c>
      <c r="Z455">
        <v>8</v>
      </c>
      <c r="AA455">
        <f t="shared" si="13"/>
        <v>2.8284271247461903</v>
      </c>
    </row>
    <row r="456" spans="1:27" x14ac:dyDescent="0.25">
      <c r="A456" s="1"/>
      <c r="B456" s="1"/>
      <c r="C456" s="1"/>
      <c r="P456">
        <v>32.670099999999998</v>
      </c>
      <c r="Q456">
        <v>6</v>
      </c>
      <c r="R456">
        <v>1</v>
      </c>
      <c r="S456" s="5">
        <v>0</v>
      </c>
      <c r="T456">
        <v>2</v>
      </c>
      <c r="U456">
        <v>2</v>
      </c>
      <c r="V456">
        <v>1</v>
      </c>
      <c r="W456" s="5">
        <v>1</v>
      </c>
      <c r="X456">
        <v>5</v>
      </c>
      <c r="Y456">
        <f t="shared" ref="Y456:Y519" si="14">SQRT(X456:X1562)</f>
        <v>2.2360679774997898</v>
      </c>
      <c r="Z456">
        <v>8</v>
      </c>
      <c r="AA456">
        <f t="shared" ref="AA456:AA519" si="15">SQRT(Z456:Z1562)</f>
        <v>2.8284271247461903</v>
      </c>
    </row>
    <row r="457" spans="1:27" x14ac:dyDescent="0.25">
      <c r="A457" s="1"/>
      <c r="B457" s="1"/>
      <c r="C457" s="1"/>
      <c r="P457">
        <v>44.6</v>
      </c>
      <c r="Q457">
        <v>5</v>
      </c>
      <c r="R457">
        <v>1</v>
      </c>
      <c r="S457" s="5">
        <v>0</v>
      </c>
      <c r="T457">
        <v>2</v>
      </c>
      <c r="U457">
        <v>2</v>
      </c>
      <c r="V457">
        <v>1</v>
      </c>
      <c r="W457" s="5">
        <v>0</v>
      </c>
      <c r="X457">
        <v>2.4</v>
      </c>
      <c r="Y457">
        <f t="shared" si="14"/>
        <v>1.5491933384829668</v>
      </c>
      <c r="Z457">
        <v>4</v>
      </c>
      <c r="AA457">
        <f t="shared" si="15"/>
        <v>2</v>
      </c>
    </row>
    <row r="458" spans="1:27" x14ac:dyDescent="0.25">
      <c r="A458" s="1"/>
      <c r="B458" s="1"/>
      <c r="C458" s="1"/>
      <c r="P458">
        <v>44.6</v>
      </c>
      <c r="Q458">
        <v>5</v>
      </c>
      <c r="R458">
        <v>0</v>
      </c>
      <c r="S458" s="5">
        <v>0</v>
      </c>
      <c r="T458">
        <v>2</v>
      </c>
      <c r="U458">
        <v>2</v>
      </c>
      <c r="V458">
        <v>1</v>
      </c>
      <c r="W458" s="5">
        <v>0</v>
      </c>
      <c r="X458">
        <v>2.4</v>
      </c>
      <c r="Y458">
        <f t="shared" si="14"/>
        <v>1.5491933384829668</v>
      </c>
      <c r="Z458">
        <v>4</v>
      </c>
      <c r="AA458">
        <f t="shared" si="15"/>
        <v>2</v>
      </c>
    </row>
    <row r="459" spans="1:27" x14ac:dyDescent="0.25">
      <c r="A459" s="1"/>
      <c r="B459" s="1"/>
      <c r="C459" s="1"/>
      <c r="P459">
        <v>39.799999999999997</v>
      </c>
      <c r="Q459">
        <v>5</v>
      </c>
      <c r="R459">
        <v>1</v>
      </c>
      <c r="S459" s="5">
        <v>0</v>
      </c>
      <c r="T459">
        <v>2</v>
      </c>
      <c r="U459">
        <v>2</v>
      </c>
      <c r="V459">
        <v>1</v>
      </c>
      <c r="W459" s="5">
        <v>0</v>
      </c>
      <c r="X459">
        <v>2.7</v>
      </c>
      <c r="Y459">
        <f t="shared" si="14"/>
        <v>1.6431676725154984</v>
      </c>
      <c r="Z459">
        <v>6</v>
      </c>
      <c r="AA459">
        <f t="shared" si="15"/>
        <v>2.4494897427831779</v>
      </c>
    </row>
    <row r="460" spans="1:27" x14ac:dyDescent="0.25">
      <c r="A460" s="1"/>
      <c r="B460" s="1"/>
      <c r="C460" s="1"/>
      <c r="P460">
        <v>38.299999999999997</v>
      </c>
      <c r="Q460">
        <v>6</v>
      </c>
      <c r="R460">
        <v>1</v>
      </c>
      <c r="S460" s="5">
        <v>0</v>
      </c>
      <c r="T460">
        <v>2</v>
      </c>
      <c r="U460">
        <v>2</v>
      </c>
      <c r="V460">
        <v>1</v>
      </c>
      <c r="W460" s="5">
        <v>0</v>
      </c>
      <c r="X460">
        <v>3.5</v>
      </c>
      <c r="Y460">
        <f t="shared" si="14"/>
        <v>1.8708286933869707</v>
      </c>
      <c r="Z460">
        <v>6</v>
      </c>
      <c r="AA460">
        <f t="shared" si="15"/>
        <v>2.4494897427831779</v>
      </c>
    </row>
    <row r="461" spans="1:27" x14ac:dyDescent="0.25">
      <c r="A461" s="1"/>
      <c r="B461" s="1"/>
      <c r="C461" s="1"/>
      <c r="P461">
        <v>36.556399999999996</v>
      </c>
      <c r="Q461">
        <v>6</v>
      </c>
      <c r="R461">
        <v>1</v>
      </c>
      <c r="S461" s="5">
        <v>0</v>
      </c>
      <c r="T461">
        <v>2</v>
      </c>
      <c r="U461">
        <v>2</v>
      </c>
      <c r="V461">
        <v>1</v>
      </c>
      <c r="W461" s="5">
        <v>0</v>
      </c>
      <c r="X461">
        <v>3.5</v>
      </c>
      <c r="Y461">
        <f t="shared" si="14"/>
        <v>1.8708286933869707</v>
      </c>
      <c r="Z461">
        <v>6</v>
      </c>
      <c r="AA461">
        <f t="shared" si="15"/>
        <v>2.4494897427831779</v>
      </c>
    </row>
    <row r="462" spans="1:27" x14ac:dyDescent="0.25">
      <c r="A462" s="1"/>
      <c r="B462" s="1"/>
      <c r="C462" s="1"/>
      <c r="P462">
        <v>34.749400000000001</v>
      </c>
      <c r="Q462">
        <v>6</v>
      </c>
      <c r="R462">
        <v>1</v>
      </c>
      <c r="S462" s="5">
        <v>0</v>
      </c>
      <c r="T462">
        <v>2</v>
      </c>
      <c r="U462">
        <v>2</v>
      </c>
      <c r="V462">
        <v>1</v>
      </c>
      <c r="W462" s="5">
        <v>0</v>
      </c>
      <c r="X462">
        <v>3.5</v>
      </c>
      <c r="Y462">
        <f t="shared" si="14"/>
        <v>1.8708286933869707</v>
      </c>
      <c r="Z462">
        <v>6</v>
      </c>
      <c r="AA462">
        <f t="shared" si="15"/>
        <v>2.4494897427831779</v>
      </c>
    </row>
    <row r="463" spans="1:27" x14ac:dyDescent="0.25">
      <c r="A463" s="1"/>
      <c r="B463" s="1"/>
      <c r="C463" s="1"/>
      <c r="P463">
        <v>34.049900000000001</v>
      </c>
      <c r="Q463">
        <v>8</v>
      </c>
      <c r="R463">
        <v>1</v>
      </c>
      <c r="S463" s="5">
        <v>0</v>
      </c>
      <c r="T463">
        <v>2</v>
      </c>
      <c r="U463">
        <v>2</v>
      </c>
      <c r="V463">
        <v>1</v>
      </c>
      <c r="W463" s="5">
        <v>0</v>
      </c>
      <c r="X463">
        <v>4.5999999999999996</v>
      </c>
      <c r="Y463">
        <f t="shared" si="14"/>
        <v>2.1447610589527217</v>
      </c>
      <c r="Z463">
        <v>8</v>
      </c>
      <c r="AA463">
        <f t="shared" si="15"/>
        <v>2.8284271247461903</v>
      </c>
    </row>
    <row r="464" spans="1:27" x14ac:dyDescent="0.25">
      <c r="A464" s="1"/>
      <c r="B464" s="1"/>
      <c r="C464" s="1"/>
      <c r="P464">
        <v>33.550899999999999</v>
      </c>
      <c r="Q464">
        <v>8</v>
      </c>
      <c r="R464">
        <v>1</v>
      </c>
      <c r="S464" s="5">
        <v>0</v>
      </c>
      <c r="T464">
        <v>2</v>
      </c>
      <c r="U464">
        <v>2</v>
      </c>
      <c r="V464">
        <v>1</v>
      </c>
      <c r="W464" s="5">
        <v>0</v>
      </c>
      <c r="X464">
        <v>4.5999999999999996</v>
      </c>
      <c r="Y464">
        <f t="shared" si="14"/>
        <v>2.1447610589527217</v>
      </c>
      <c r="Z464">
        <v>8</v>
      </c>
      <c r="AA464">
        <f t="shared" si="15"/>
        <v>2.8284271247461903</v>
      </c>
    </row>
    <row r="465" spans="1:27" x14ac:dyDescent="0.25">
      <c r="A465" s="1"/>
      <c r="B465" s="1"/>
      <c r="C465" s="1"/>
      <c r="P465">
        <v>32.149900000000002</v>
      </c>
      <c r="Q465">
        <v>8</v>
      </c>
      <c r="R465">
        <v>1</v>
      </c>
      <c r="S465" s="5">
        <v>0</v>
      </c>
      <c r="T465">
        <v>2</v>
      </c>
      <c r="U465">
        <v>2</v>
      </c>
      <c r="V465">
        <v>1</v>
      </c>
      <c r="W465" s="5">
        <v>0</v>
      </c>
      <c r="X465">
        <v>4.5999999999999996</v>
      </c>
      <c r="Y465">
        <f t="shared" si="14"/>
        <v>2.1447610589527217</v>
      </c>
      <c r="Z465">
        <v>8</v>
      </c>
      <c r="AA465">
        <f t="shared" si="15"/>
        <v>2.8284271247461903</v>
      </c>
    </row>
    <row r="466" spans="1:27" x14ac:dyDescent="0.25">
      <c r="A466" s="1"/>
      <c r="B466" s="1"/>
      <c r="C466" s="1"/>
      <c r="P466">
        <v>33.550899999999999</v>
      </c>
      <c r="Q466">
        <v>8</v>
      </c>
      <c r="R466">
        <v>1</v>
      </c>
      <c r="S466" s="5">
        <v>0</v>
      </c>
      <c r="T466">
        <v>2</v>
      </c>
      <c r="U466">
        <v>2</v>
      </c>
      <c r="V466">
        <v>1</v>
      </c>
      <c r="W466" s="5">
        <v>0</v>
      </c>
      <c r="X466">
        <v>4.5999999999999996</v>
      </c>
      <c r="Y466">
        <f t="shared" si="14"/>
        <v>2.1447610589527217</v>
      </c>
      <c r="Z466">
        <v>8</v>
      </c>
      <c r="AA466">
        <f t="shared" si="15"/>
        <v>2.8284271247461903</v>
      </c>
    </row>
    <row r="467" spans="1:27" x14ac:dyDescent="0.25">
      <c r="A467" s="1"/>
      <c r="B467" s="1"/>
      <c r="C467" s="1"/>
      <c r="P467">
        <v>32.149900000000002</v>
      </c>
      <c r="Q467">
        <v>8</v>
      </c>
      <c r="R467">
        <v>1</v>
      </c>
      <c r="S467" s="5">
        <v>0</v>
      </c>
      <c r="T467">
        <v>2</v>
      </c>
      <c r="U467">
        <v>2</v>
      </c>
      <c r="V467">
        <v>1</v>
      </c>
      <c r="W467" s="5">
        <v>0</v>
      </c>
      <c r="X467">
        <v>4.5999999999999996</v>
      </c>
      <c r="Y467">
        <f t="shared" si="14"/>
        <v>2.1447610589527217</v>
      </c>
      <c r="Z467">
        <v>8</v>
      </c>
      <c r="AA467">
        <f t="shared" si="15"/>
        <v>2.8284271247461903</v>
      </c>
    </row>
    <row r="468" spans="1:27" x14ac:dyDescent="0.25">
      <c r="A468" s="1"/>
      <c r="B468" s="1"/>
      <c r="C468" s="1"/>
      <c r="P468">
        <v>30.3</v>
      </c>
      <c r="Q468">
        <v>1</v>
      </c>
      <c r="R468">
        <v>0</v>
      </c>
      <c r="S468" s="5">
        <v>0</v>
      </c>
      <c r="T468">
        <v>2</v>
      </c>
      <c r="U468">
        <v>2</v>
      </c>
      <c r="V468">
        <v>1</v>
      </c>
      <c r="W468" s="5">
        <v>0</v>
      </c>
      <c r="X468">
        <v>5</v>
      </c>
      <c r="Y468">
        <f t="shared" si="14"/>
        <v>2.2360679774997898</v>
      </c>
      <c r="Z468">
        <v>8</v>
      </c>
      <c r="AA468">
        <f t="shared" si="15"/>
        <v>2.8284271247461903</v>
      </c>
    </row>
    <row r="469" spans="1:27" x14ac:dyDescent="0.25">
      <c r="A469" s="1"/>
      <c r="B469" s="1"/>
      <c r="C469" s="1"/>
      <c r="P469">
        <v>35.465499999999999</v>
      </c>
      <c r="Q469">
        <v>6</v>
      </c>
      <c r="R469">
        <v>1</v>
      </c>
      <c r="S469" s="5">
        <v>1</v>
      </c>
      <c r="T469">
        <v>2</v>
      </c>
      <c r="U469">
        <v>2</v>
      </c>
      <c r="V469">
        <v>1</v>
      </c>
      <c r="W469" s="5">
        <v>0</v>
      </c>
      <c r="X469">
        <v>3</v>
      </c>
      <c r="Y469">
        <f t="shared" si="14"/>
        <v>1.7320508075688772</v>
      </c>
      <c r="Z469">
        <v>6</v>
      </c>
      <c r="AA469">
        <f t="shared" si="15"/>
        <v>2.4494897427831779</v>
      </c>
    </row>
    <row r="470" spans="1:27" x14ac:dyDescent="0.25">
      <c r="A470" s="1"/>
      <c r="B470" s="1"/>
      <c r="C470" s="1"/>
      <c r="P470">
        <v>42.908000000000001</v>
      </c>
      <c r="Q470">
        <v>6</v>
      </c>
      <c r="R470">
        <v>1</v>
      </c>
      <c r="S470" s="5">
        <v>0</v>
      </c>
      <c r="T470">
        <v>2</v>
      </c>
      <c r="U470">
        <v>2</v>
      </c>
      <c r="V470">
        <v>1</v>
      </c>
      <c r="W470" s="5">
        <v>0</v>
      </c>
      <c r="X470">
        <v>2.5</v>
      </c>
      <c r="Y470">
        <f t="shared" si="14"/>
        <v>1.5811388300841898</v>
      </c>
      <c r="Z470">
        <v>4</v>
      </c>
      <c r="AA470">
        <f t="shared" si="15"/>
        <v>2</v>
      </c>
    </row>
    <row r="471" spans="1:27" x14ac:dyDescent="0.25">
      <c r="A471" s="1"/>
      <c r="B471" s="1"/>
      <c r="C471" s="1"/>
      <c r="P471">
        <v>40.200000000000003</v>
      </c>
      <c r="Q471">
        <v>6</v>
      </c>
      <c r="R471">
        <v>0</v>
      </c>
      <c r="S471" s="5">
        <v>1</v>
      </c>
      <c r="T471">
        <v>2</v>
      </c>
      <c r="U471">
        <v>2</v>
      </c>
      <c r="V471">
        <v>1</v>
      </c>
      <c r="W471" s="5">
        <v>0</v>
      </c>
      <c r="X471">
        <v>2.5</v>
      </c>
      <c r="Y471">
        <f t="shared" si="14"/>
        <v>1.5811388300841898</v>
      </c>
      <c r="Z471">
        <v>4</v>
      </c>
      <c r="AA471">
        <f t="shared" si="15"/>
        <v>2</v>
      </c>
    </row>
    <row r="472" spans="1:27" x14ac:dyDescent="0.25">
      <c r="A472" s="1"/>
      <c r="B472" s="1"/>
      <c r="C472" s="1"/>
      <c r="P472">
        <v>37.9</v>
      </c>
      <c r="Q472">
        <v>6</v>
      </c>
      <c r="R472">
        <v>1</v>
      </c>
      <c r="S472" s="5">
        <v>1</v>
      </c>
      <c r="T472">
        <v>2</v>
      </c>
      <c r="U472">
        <v>2</v>
      </c>
      <c r="V472">
        <v>1</v>
      </c>
      <c r="W472" s="5">
        <v>0</v>
      </c>
      <c r="X472">
        <v>3</v>
      </c>
      <c r="Y472">
        <f t="shared" si="14"/>
        <v>1.7320508075688772</v>
      </c>
      <c r="Z472">
        <v>6</v>
      </c>
      <c r="AA472">
        <f t="shared" si="15"/>
        <v>2.4494897427831779</v>
      </c>
    </row>
    <row r="473" spans="1:27" x14ac:dyDescent="0.25">
      <c r="A473" s="1"/>
      <c r="B473" s="1"/>
      <c r="C473" s="1"/>
      <c r="P473">
        <v>51.6</v>
      </c>
      <c r="Q473">
        <v>1</v>
      </c>
      <c r="R473">
        <v>0</v>
      </c>
      <c r="S473" s="5">
        <v>0</v>
      </c>
      <c r="T473">
        <v>2</v>
      </c>
      <c r="U473">
        <v>2</v>
      </c>
      <c r="V473">
        <v>1</v>
      </c>
      <c r="W473" s="5">
        <v>0</v>
      </c>
      <c r="X473">
        <v>2.5</v>
      </c>
      <c r="Y473">
        <f t="shared" si="14"/>
        <v>1.5811388300841898</v>
      </c>
      <c r="Z473">
        <v>4</v>
      </c>
      <c r="AA473">
        <f t="shared" si="15"/>
        <v>2</v>
      </c>
    </row>
    <row r="474" spans="1:27" x14ac:dyDescent="0.25">
      <c r="A474" s="1"/>
      <c r="B474" s="1"/>
      <c r="C474" s="1"/>
      <c r="P474">
        <v>47.649299999999997</v>
      </c>
      <c r="Q474">
        <v>6</v>
      </c>
      <c r="R474">
        <v>1</v>
      </c>
      <c r="S474" s="5">
        <v>1</v>
      </c>
      <c r="T474">
        <v>2</v>
      </c>
      <c r="U474">
        <v>2</v>
      </c>
      <c r="V474">
        <v>1</v>
      </c>
      <c r="W474" s="5">
        <v>0</v>
      </c>
      <c r="X474">
        <v>2.5</v>
      </c>
      <c r="Y474">
        <f t="shared" si="14"/>
        <v>1.5811388300841898</v>
      </c>
      <c r="Z474">
        <v>4</v>
      </c>
      <c r="AA474">
        <f t="shared" si="15"/>
        <v>2</v>
      </c>
    </row>
    <row r="475" spans="1:27" x14ac:dyDescent="0.25">
      <c r="A475" s="1"/>
      <c r="B475" s="1"/>
      <c r="C475" s="1"/>
      <c r="P475">
        <v>44.2</v>
      </c>
      <c r="Q475">
        <v>6</v>
      </c>
      <c r="R475">
        <v>0</v>
      </c>
      <c r="S475" s="5">
        <v>1</v>
      </c>
      <c r="T475">
        <v>2</v>
      </c>
      <c r="U475">
        <v>2</v>
      </c>
      <c r="V475">
        <v>1</v>
      </c>
      <c r="W475" s="5">
        <v>0</v>
      </c>
      <c r="X475">
        <v>2.5</v>
      </c>
      <c r="Y475">
        <f t="shared" si="14"/>
        <v>1.5811388300841898</v>
      </c>
      <c r="Z475">
        <v>4</v>
      </c>
      <c r="AA475">
        <f t="shared" si="15"/>
        <v>2</v>
      </c>
    </row>
    <row r="476" spans="1:27" x14ac:dyDescent="0.25">
      <c r="A476" s="1"/>
      <c r="B476" s="1"/>
      <c r="C476" s="1"/>
      <c r="P476">
        <v>33.5</v>
      </c>
      <c r="Q476">
        <v>6</v>
      </c>
      <c r="R476">
        <v>1</v>
      </c>
      <c r="S476" s="5">
        <v>0</v>
      </c>
      <c r="T476">
        <v>2</v>
      </c>
      <c r="U476">
        <v>2</v>
      </c>
      <c r="V476">
        <v>1</v>
      </c>
      <c r="W476" s="5">
        <v>0</v>
      </c>
      <c r="X476">
        <v>3.5</v>
      </c>
      <c r="Y476">
        <f t="shared" si="14"/>
        <v>1.8708286933869707</v>
      </c>
      <c r="Z476">
        <v>6</v>
      </c>
      <c r="AA476">
        <f t="shared" si="15"/>
        <v>2.4494897427831779</v>
      </c>
    </row>
    <row r="477" spans="1:27" x14ac:dyDescent="0.25">
      <c r="A477" s="1"/>
      <c r="B477" s="1"/>
      <c r="C477" s="1"/>
      <c r="P477">
        <v>37.4</v>
      </c>
      <c r="Q477">
        <v>6</v>
      </c>
      <c r="R477">
        <v>1</v>
      </c>
      <c r="S477" s="5">
        <v>0</v>
      </c>
      <c r="T477">
        <v>2</v>
      </c>
      <c r="U477">
        <v>2</v>
      </c>
      <c r="V477">
        <v>1</v>
      </c>
      <c r="W477" s="5">
        <v>0</v>
      </c>
      <c r="X477">
        <v>3.5</v>
      </c>
      <c r="Y477">
        <f t="shared" si="14"/>
        <v>1.8708286933869707</v>
      </c>
      <c r="Z477">
        <v>6</v>
      </c>
      <c r="AA477">
        <f t="shared" si="15"/>
        <v>2.4494897427831779</v>
      </c>
    </row>
    <row r="478" spans="1:27" x14ac:dyDescent="0.25">
      <c r="A478" s="1"/>
      <c r="B478" s="1"/>
      <c r="C478" s="1"/>
      <c r="P478">
        <v>40.193100000000001</v>
      </c>
      <c r="Q478">
        <v>6</v>
      </c>
      <c r="R478">
        <v>0</v>
      </c>
      <c r="S478" s="5">
        <v>0</v>
      </c>
      <c r="T478">
        <v>2</v>
      </c>
      <c r="U478">
        <v>2</v>
      </c>
      <c r="V478">
        <v>1</v>
      </c>
      <c r="W478" s="5">
        <v>0</v>
      </c>
      <c r="X478">
        <v>2.5</v>
      </c>
      <c r="Y478">
        <f t="shared" si="14"/>
        <v>1.5811388300841898</v>
      </c>
      <c r="Z478">
        <v>4</v>
      </c>
      <c r="AA478">
        <f t="shared" si="15"/>
        <v>2</v>
      </c>
    </row>
    <row r="479" spans="1:27" x14ac:dyDescent="0.25">
      <c r="A479" s="1"/>
      <c r="B479" s="1"/>
      <c r="C479" s="1"/>
      <c r="P479">
        <v>41.664200000000001</v>
      </c>
      <c r="Q479">
        <v>5</v>
      </c>
      <c r="R479">
        <v>1</v>
      </c>
      <c r="S479" s="5">
        <v>0</v>
      </c>
      <c r="T479">
        <v>2</v>
      </c>
      <c r="U479">
        <v>2</v>
      </c>
      <c r="V479">
        <v>1</v>
      </c>
      <c r="W479" s="5">
        <v>0</v>
      </c>
      <c r="X479">
        <v>2.5</v>
      </c>
      <c r="Y479">
        <f t="shared" si="14"/>
        <v>1.5811388300841898</v>
      </c>
      <c r="Z479">
        <v>4</v>
      </c>
      <c r="AA479">
        <f t="shared" si="15"/>
        <v>2</v>
      </c>
    </row>
    <row r="480" spans="1:27" x14ac:dyDescent="0.25">
      <c r="A480" s="1"/>
      <c r="B480" s="1"/>
      <c r="C480" s="1"/>
      <c r="P480">
        <v>34.823500000000003</v>
      </c>
      <c r="Q480">
        <v>6</v>
      </c>
      <c r="R480">
        <v>1</v>
      </c>
      <c r="S480" s="5">
        <v>0</v>
      </c>
      <c r="T480">
        <v>2</v>
      </c>
      <c r="U480">
        <v>2</v>
      </c>
      <c r="V480">
        <v>1</v>
      </c>
      <c r="W480" s="5">
        <v>0</v>
      </c>
      <c r="X480">
        <v>3.7</v>
      </c>
      <c r="Y480">
        <f t="shared" si="14"/>
        <v>1.9235384061671346</v>
      </c>
      <c r="Z480">
        <v>6</v>
      </c>
      <c r="AA480">
        <f t="shared" si="15"/>
        <v>2.4494897427831779</v>
      </c>
    </row>
    <row r="481" spans="1:27" x14ac:dyDescent="0.25">
      <c r="A481" s="1"/>
      <c r="B481" s="1"/>
      <c r="C481" s="1"/>
      <c r="P481">
        <v>34.700000000000003</v>
      </c>
      <c r="Q481">
        <v>6</v>
      </c>
      <c r="R481">
        <v>0</v>
      </c>
      <c r="S481" s="5">
        <v>0</v>
      </c>
      <c r="T481">
        <v>2</v>
      </c>
      <c r="U481">
        <v>2</v>
      </c>
      <c r="V481">
        <v>1</v>
      </c>
      <c r="W481" s="5">
        <v>0</v>
      </c>
      <c r="X481">
        <v>2.2999999999999998</v>
      </c>
      <c r="Y481">
        <f t="shared" si="14"/>
        <v>1.51657508881031</v>
      </c>
      <c r="Z481">
        <v>4</v>
      </c>
      <c r="AA481">
        <f t="shared" si="15"/>
        <v>2</v>
      </c>
    </row>
    <row r="482" spans="1:27" x14ac:dyDescent="0.25">
      <c r="A482" s="1"/>
      <c r="B482" s="1"/>
      <c r="C482" s="1"/>
      <c r="P482">
        <v>36.200000000000003</v>
      </c>
      <c r="Q482">
        <v>7</v>
      </c>
      <c r="R482">
        <v>1</v>
      </c>
      <c r="S482" s="5">
        <v>0</v>
      </c>
      <c r="T482">
        <v>2</v>
      </c>
      <c r="U482">
        <v>2</v>
      </c>
      <c r="V482">
        <v>1</v>
      </c>
      <c r="W482" s="5">
        <v>0</v>
      </c>
      <c r="X482">
        <v>3.5</v>
      </c>
      <c r="Y482">
        <f t="shared" si="14"/>
        <v>1.8708286933869707</v>
      </c>
      <c r="Z482">
        <v>6</v>
      </c>
      <c r="AA482">
        <f t="shared" si="15"/>
        <v>2.4494897427831779</v>
      </c>
    </row>
    <row r="483" spans="1:27" x14ac:dyDescent="0.25">
      <c r="A483" s="1"/>
      <c r="B483" s="1"/>
      <c r="C483" s="1"/>
      <c r="P483">
        <v>33.200000000000003</v>
      </c>
      <c r="Q483">
        <v>7</v>
      </c>
      <c r="R483">
        <v>1</v>
      </c>
      <c r="S483" s="5">
        <v>0</v>
      </c>
      <c r="T483">
        <v>2</v>
      </c>
      <c r="U483">
        <v>2</v>
      </c>
      <c r="V483">
        <v>1</v>
      </c>
      <c r="W483" s="5">
        <v>0</v>
      </c>
      <c r="X483">
        <v>3.5</v>
      </c>
      <c r="Y483">
        <f t="shared" si="14"/>
        <v>1.8708286933869707</v>
      </c>
      <c r="Z483">
        <v>6</v>
      </c>
      <c r="AA483">
        <f t="shared" si="15"/>
        <v>2.4494897427831779</v>
      </c>
    </row>
    <row r="484" spans="1:27" x14ac:dyDescent="0.25">
      <c r="A484" s="1"/>
      <c r="B484" s="1"/>
      <c r="C484" s="1"/>
      <c r="P484">
        <v>33</v>
      </c>
      <c r="Q484">
        <v>7</v>
      </c>
      <c r="R484">
        <v>1</v>
      </c>
      <c r="S484" s="5">
        <v>0</v>
      </c>
      <c r="T484">
        <v>2</v>
      </c>
      <c r="U484">
        <v>2</v>
      </c>
      <c r="V484">
        <v>1</v>
      </c>
      <c r="W484" s="5">
        <v>0</v>
      </c>
      <c r="X484">
        <v>5.5</v>
      </c>
      <c r="Y484">
        <f t="shared" si="14"/>
        <v>2.3452078799117149</v>
      </c>
      <c r="Z484">
        <v>8</v>
      </c>
      <c r="AA484">
        <f t="shared" si="15"/>
        <v>2.8284271247461903</v>
      </c>
    </row>
    <row r="485" spans="1:27" x14ac:dyDescent="0.25">
      <c r="A485" s="1"/>
      <c r="B485" s="1"/>
      <c r="C485" s="1"/>
      <c r="P485">
        <v>32.299999999999997</v>
      </c>
      <c r="Q485">
        <v>7</v>
      </c>
      <c r="R485">
        <v>1</v>
      </c>
      <c r="S485" s="5">
        <v>0</v>
      </c>
      <c r="T485">
        <v>2</v>
      </c>
      <c r="U485">
        <v>2</v>
      </c>
      <c r="V485">
        <v>1</v>
      </c>
      <c r="W485" s="5">
        <v>0</v>
      </c>
      <c r="X485">
        <v>5.5</v>
      </c>
      <c r="Y485">
        <f t="shared" si="14"/>
        <v>2.3452078799117149</v>
      </c>
      <c r="Z485">
        <v>8</v>
      </c>
      <c r="AA485">
        <f t="shared" si="15"/>
        <v>2.8284271247461903</v>
      </c>
    </row>
    <row r="486" spans="1:27" x14ac:dyDescent="0.25">
      <c r="A486" s="1"/>
      <c r="B486" s="1"/>
      <c r="C486" s="1"/>
      <c r="P486">
        <v>27.1158</v>
      </c>
      <c r="Q486">
        <v>7</v>
      </c>
      <c r="R486">
        <v>1</v>
      </c>
      <c r="S486" s="5">
        <v>0</v>
      </c>
      <c r="T486">
        <v>2</v>
      </c>
      <c r="U486">
        <v>2</v>
      </c>
      <c r="V486">
        <v>1</v>
      </c>
      <c r="W486" s="5">
        <v>0</v>
      </c>
      <c r="X486">
        <v>6.3</v>
      </c>
      <c r="Y486">
        <f t="shared" si="14"/>
        <v>2.5099800796022267</v>
      </c>
      <c r="Z486">
        <v>8</v>
      </c>
      <c r="AA486">
        <f t="shared" si="15"/>
        <v>2.8284271247461903</v>
      </c>
    </row>
    <row r="487" spans="1:27" x14ac:dyDescent="0.25">
      <c r="A487" s="1"/>
      <c r="B487" s="1"/>
      <c r="C487" s="1"/>
      <c r="P487">
        <v>42.214599999999997</v>
      </c>
      <c r="Q487">
        <v>4</v>
      </c>
      <c r="R487">
        <v>1</v>
      </c>
      <c r="S487" s="5">
        <v>0</v>
      </c>
      <c r="T487">
        <v>2</v>
      </c>
      <c r="U487">
        <v>2</v>
      </c>
      <c r="V487">
        <v>0</v>
      </c>
      <c r="W487" s="5">
        <v>1</v>
      </c>
      <c r="X487">
        <v>2.4</v>
      </c>
      <c r="Y487">
        <f t="shared" si="14"/>
        <v>1.5491933384829668</v>
      </c>
      <c r="Z487">
        <v>4</v>
      </c>
      <c r="AA487">
        <f t="shared" si="15"/>
        <v>2</v>
      </c>
    </row>
    <row r="488" spans="1:27" x14ac:dyDescent="0.25">
      <c r="A488" s="1"/>
      <c r="B488" s="1"/>
      <c r="C488" s="1"/>
      <c r="P488">
        <v>45.672899999999998</v>
      </c>
      <c r="Q488">
        <v>1</v>
      </c>
      <c r="R488">
        <v>1</v>
      </c>
      <c r="S488" s="5">
        <v>0</v>
      </c>
      <c r="T488">
        <v>2</v>
      </c>
      <c r="U488">
        <v>2</v>
      </c>
      <c r="V488">
        <v>1</v>
      </c>
      <c r="W488" s="5">
        <v>0</v>
      </c>
      <c r="X488">
        <v>2.5</v>
      </c>
      <c r="Y488">
        <f t="shared" si="14"/>
        <v>1.5811388300841898</v>
      </c>
      <c r="Z488">
        <v>4</v>
      </c>
      <c r="AA488">
        <f t="shared" si="15"/>
        <v>2</v>
      </c>
    </row>
    <row r="489" spans="1:27" x14ac:dyDescent="0.25">
      <c r="A489" s="1"/>
      <c r="B489" s="1"/>
      <c r="C489" s="1"/>
      <c r="P489">
        <v>37.9499</v>
      </c>
      <c r="Q489">
        <v>6</v>
      </c>
      <c r="R489">
        <v>0</v>
      </c>
      <c r="S489" s="5">
        <v>0</v>
      </c>
      <c r="T489">
        <v>2</v>
      </c>
      <c r="U489">
        <v>2</v>
      </c>
      <c r="V489">
        <v>1</v>
      </c>
      <c r="W489" s="5">
        <v>0</v>
      </c>
      <c r="X489">
        <v>3.5</v>
      </c>
      <c r="Y489">
        <f t="shared" si="14"/>
        <v>1.8708286933869707</v>
      </c>
      <c r="Z489">
        <v>6</v>
      </c>
      <c r="AA489">
        <f t="shared" si="15"/>
        <v>2.4494897427831779</v>
      </c>
    </row>
    <row r="490" spans="1:27" x14ac:dyDescent="0.25">
      <c r="A490" s="1"/>
      <c r="B490" s="1"/>
      <c r="C490" s="1"/>
      <c r="P490">
        <v>38.034700000000001</v>
      </c>
      <c r="Q490">
        <v>1</v>
      </c>
      <c r="R490">
        <v>1</v>
      </c>
      <c r="S490" s="5">
        <v>0</v>
      </c>
      <c r="T490">
        <v>2</v>
      </c>
      <c r="U490">
        <v>2</v>
      </c>
      <c r="V490">
        <v>1</v>
      </c>
      <c r="W490" s="5">
        <v>0</v>
      </c>
      <c r="X490">
        <v>3.5</v>
      </c>
      <c r="Y490">
        <f t="shared" si="14"/>
        <v>1.8708286933869707</v>
      </c>
      <c r="Z490">
        <v>6</v>
      </c>
      <c r="AA490">
        <f t="shared" si="15"/>
        <v>2.4494897427831779</v>
      </c>
    </row>
    <row r="491" spans="1:27" x14ac:dyDescent="0.25">
      <c r="A491" s="1"/>
      <c r="B491" s="1"/>
      <c r="C491" s="1"/>
      <c r="P491">
        <v>46.6</v>
      </c>
      <c r="Q491">
        <v>1</v>
      </c>
      <c r="R491">
        <v>1</v>
      </c>
      <c r="S491" s="5">
        <v>0</v>
      </c>
      <c r="T491">
        <v>2</v>
      </c>
      <c r="U491">
        <v>2</v>
      </c>
      <c r="V491">
        <v>1</v>
      </c>
      <c r="W491" s="5">
        <v>0</v>
      </c>
      <c r="X491">
        <v>2.5</v>
      </c>
      <c r="Y491">
        <f t="shared" si="14"/>
        <v>1.5811388300841898</v>
      </c>
      <c r="Z491">
        <v>4</v>
      </c>
      <c r="AA491">
        <f t="shared" si="15"/>
        <v>2</v>
      </c>
    </row>
    <row r="492" spans="1:27" x14ac:dyDescent="0.25">
      <c r="A492" s="1"/>
      <c r="B492" s="1"/>
      <c r="C492" s="1"/>
      <c r="P492">
        <v>36.410200000000003</v>
      </c>
      <c r="Q492">
        <v>1</v>
      </c>
      <c r="R492">
        <v>1</v>
      </c>
      <c r="S492" s="5">
        <v>0</v>
      </c>
      <c r="T492">
        <v>2</v>
      </c>
      <c r="U492">
        <v>2</v>
      </c>
      <c r="V492">
        <v>1</v>
      </c>
      <c r="W492" s="5">
        <v>0</v>
      </c>
      <c r="X492">
        <v>3.5</v>
      </c>
      <c r="Y492">
        <f t="shared" si="14"/>
        <v>1.8708286933869707</v>
      </c>
      <c r="Z492">
        <v>6</v>
      </c>
      <c r="AA492">
        <f t="shared" si="15"/>
        <v>2.4494897427831779</v>
      </c>
    </row>
    <row r="493" spans="1:27" x14ac:dyDescent="0.25">
      <c r="A493" s="1"/>
      <c r="B493" s="1"/>
      <c r="C493" s="1"/>
      <c r="P493">
        <v>43</v>
      </c>
      <c r="Q493">
        <v>6</v>
      </c>
      <c r="R493">
        <v>0</v>
      </c>
      <c r="S493" s="5">
        <v>0</v>
      </c>
      <c r="T493">
        <v>2</v>
      </c>
      <c r="U493">
        <v>2</v>
      </c>
      <c r="V493">
        <v>1</v>
      </c>
      <c r="W493" s="5">
        <v>0</v>
      </c>
      <c r="X493">
        <v>2</v>
      </c>
      <c r="Y493">
        <f t="shared" si="14"/>
        <v>1.4142135623730951</v>
      </c>
      <c r="Z493">
        <v>4</v>
      </c>
      <c r="AA493">
        <f t="shared" si="15"/>
        <v>2</v>
      </c>
    </row>
    <row r="494" spans="1:27" x14ac:dyDescent="0.25">
      <c r="A494" s="1"/>
      <c r="B494" s="1"/>
      <c r="C494" s="1"/>
      <c r="P494">
        <v>47.512900000000002</v>
      </c>
      <c r="Q494">
        <v>1</v>
      </c>
      <c r="R494">
        <v>1</v>
      </c>
      <c r="S494" s="5">
        <v>0</v>
      </c>
      <c r="T494">
        <v>2</v>
      </c>
      <c r="U494">
        <v>2</v>
      </c>
      <c r="V494">
        <v>1</v>
      </c>
      <c r="W494" s="5">
        <v>0</v>
      </c>
      <c r="X494">
        <v>2</v>
      </c>
      <c r="Y494">
        <f t="shared" si="14"/>
        <v>1.4142135623730951</v>
      </c>
      <c r="Z494">
        <v>4</v>
      </c>
      <c r="AA494">
        <f t="shared" si="15"/>
        <v>2</v>
      </c>
    </row>
    <row r="495" spans="1:27" x14ac:dyDescent="0.25">
      <c r="A495" s="1"/>
      <c r="B495" s="1"/>
      <c r="C495" s="1"/>
      <c r="P495">
        <v>39.6</v>
      </c>
      <c r="Q495">
        <v>6</v>
      </c>
      <c r="R495">
        <v>0</v>
      </c>
      <c r="S495" s="5">
        <v>0</v>
      </c>
      <c r="T495">
        <v>2</v>
      </c>
      <c r="U495">
        <v>2</v>
      </c>
      <c r="V495">
        <v>1</v>
      </c>
      <c r="W495" s="5">
        <v>0</v>
      </c>
      <c r="X495">
        <v>2.5</v>
      </c>
      <c r="Y495">
        <f t="shared" si="14"/>
        <v>1.5811388300841898</v>
      </c>
      <c r="Z495">
        <v>4</v>
      </c>
      <c r="AA495">
        <f t="shared" si="15"/>
        <v>2</v>
      </c>
    </row>
    <row r="496" spans="1:27" x14ac:dyDescent="0.25">
      <c r="A496" s="1"/>
      <c r="B496" s="1"/>
      <c r="C496" s="1"/>
      <c r="P496">
        <v>42.699800000000003</v>
      </c>
      <c r="Q496">
        <v>1</v>
      </c>
      <c r="R496">
        <v>1</v>
      </c>
      <c r="S496" s="5">
        <v>0</v>
      </c>
      <c r="T496">
        <v>2</v>
      </c>
      <c r="U496">
        <v>2</v>
      </c>
      <c r="V496">
        <v>1</v>
      </c>
      <c r="W496" s="5">
        <v>0</v>
      </c>
      <c r="X496">
        <v>2.5</v>
      </c>
      <c r="Y496">
        <f t="shared" si="14"/>
        <v>1.5811388300841898</v>
      </c>
      <c r="Z496">
        <v>4</v>
      </c>
      <c r="AA496">
        <f t="shared" si="15"/>
        <v>2</v>
      </c>
    </row>
    <row r="497" spans="1:27" x14ac:dyDescent="0.25">
      <c r="A497" s="1"/>
      <c r="B497" s="1"/>
      <c r="C497" s="1"/>
      <c r="P497">
        <v>46.5</v>
      </c>
      <c r="Q497">
        <v>4</v>
      </c>
      <c r="R497">
        <v>1</v>
      </c>
      <c r="S497" s="5">
        <v>0</v>
      </c>
      <c r="T497">
        <v>2</v>
      </c>
      <c r="U497">
        <v>2</v>
      </c>
      <c r="V497">
        <v>1</v>
      </c>
      <c r="W497" s="5">
        <v>0</v>
      </c>
      <c r="X497">
        <v>1.6</v>
      </c>
      <c r="Y497">
        <f t="shared" si="14"/>
        <v>1.2649110640673518</v>
      </c>
      <c r="Z497">
        <v>4</v>
      </c>
      <c r="AA497">
        <f t="shared" si="15"/>
        <v>2</v>
      </c>
    </row>
    <row r="498" spans="1:27" x14ac:dyDescent="0.25">
      <c r="A498" s="1"/>
      <c r="B498" s="1"/>
      <c r="C498" s="1"/>
      <c r="P498">
        <v>47.3</v>
      </c>
      <c r="Q498">
        <v>5</v>
      </c>
      <c r="R498">
        <v>0</v>
      </c>
      <c r="S498" s="5">
        <v>0</v>
      </c>
      <c r="T498">
        <v>2</v>
      </c>
      <c r="U498">
        <v>2</v>
      </c>
      <c r="V498">
        <v>1</v>
      </c>
      <c r="W498" s="5">
        <v>0</v>
      </c>
      <c r="X498">
        <v>1.6</v>
      </c>
      <c r="Y498">
        <f t="shared" si="14"/>
        <v>1.2649110640673518</v>
      </c>
      <c r="Z498">
        <v>4</v>
      </c>
      <c r="AA498">
        <f t="shared" si="15"/>
        <v>2</v>
      </c>
    </row>
    <row r="499" spans="1:27" x14ac:dyDescent="0.25">
      <c r="A499" s="1"/>
      <c r="B499" s="1"/>
      <c r="C499" s="1"/>
      <c r="P499">
        <v>47.5</v>
      </c>
      <c r="Q499">
        <v>1</v>
      </c>
      <c r="R499">
        <v>1</v>
      </c>
      <c r="S499" s="5">
        <v>0</v>
      </c>
      <c r="T499">
        <v>2</v>
      </c>
      <c r="U499">
        <v>2</v>
      </c>
      <c r="V499">
        <v>1</v>
      </c>
      <c r="W499" s="5">
        <v>0</v>
      </c>
      <c r="X499">
        <v>1.8</v>
      </c>
      <c r="Y499">
        <f t="shared" si="14"/>
        <v>1.3416407864998738</v>
      </c>
      <c r="Z499">
        <v>4</v>
      </c>
      <c r="AA499">
        <f t="shared" si="15"/>
        <v>2</v>
      </c>
    </row>
    <row r="500" spans="1:27" x14ac:dyDescent="0.25">
      <c r="A500" s="1"/>
      <c r="B500" s="1"/>
      <c r="C500" s="1"/>
      <c r="P500">
        <v>44.9</v>
      </c>
      <c r="Q500">
        <v>4</v>
      </c>
      <c r="R500">
        <v>1</v>
      </c>
      <c r="S500" s="5">
        <v>0</v>
      </c>
      <c r="T500">
        <v>2</v>
      </c>
      <c r="U500">
        <v>2</v>
      </c>
      <c r="V500">
        <v>1</v>
      </c>
      <c r="W500" s="5">
        <v>0</v>
      </c>
      <c r="X500">
        <v>1.8</v>
      </c>
      <c r="Y500">
        <f t="shared" si="14"/>
        <v>1.3416407864998738</v>
      </c>
      <c r="Z500">
        <v>4</v>
      </c>
      <c r="AA500">
        <f t="shared" si="15"/>
        <v>2</v>
      </c>
    </row>
    <row r="501" spans="1:27" x14ac:dyDescent="0.25">
      <c r="A501" s="1"/>
      <c r="B501" s="1"/>
      <c r="C501" s="1"/>
      <c r="P501">
        <v>44.2</v>
      </c>
      <c r="Q501">
        <v>6</v>
      </c>
      <c r="R501">
        <v>0</v>
      </c>
      <c r="S501" s="5">
        <v>0</v>
      </c>
      <c r="T501">
        <v>2</v>
      </c>
      <c r="U501">
        <v>2</v>
      </c>
      <c r="V501">
        <v>1</v>
      </c>
      <c r="W501" s="5">
        <v>0</v>
      </c>
      <c r="X501">
        <v>1.8</v>
      </c>
      <c r="Y501">
        <f t="shared" si="14"/>
        <v>1.3416407864998738</v>
      </c>
      <c r="Z501">
        <v>4</v>
      </c>
      <c r="AA501">
        <f t="shared" si="15"/>
        <v>2</v>
      </c>
    </row>
    <row r="502" spans="1:27" x14ac:dyDescent="0.25">
      <c r="A502" s="1"/>
      <c r="B502" s="1"/>
      <c r="C502" s="1"/>
      <c r="P502">
        <v>24.2</v>
      </c>
      <c r="Q502">
        <v>6</v>
      </c>
      <c r="R502">
        <v>1</v>
      </c>
      <c r="S502" s="5">
        <v>0</v>
      </c>
      <c r="T502">
        <v>2</v>
      </c>
      <c r="U502">
        <v>2</v>
      </c>
      <c r="V502">
        <v>1</v>
      </c>
      <c r="W502" s="5">
        <v>0</v>
      </c>
      <c r="X502">
        <v>6.7</v>
      </c>
      <c r="Y502">
        <f t="shared" si="14"/>
        <v>2.5884358211089569</v>
      </c>
      <c r="Z502">
        <v>12</v>
      </c>
      <c r="AA502">
        <f t="shared" si="15"/>
        <v>3.4641016151377544</v>
      </c>
    </row>
    <row r="503" spans="1:27" x14ac:dyDescent="0.25">
      <c r="A503" s="1"/>
      <c r="B503" s="1"/>
      <c r="C503" s="1"/>
      <c r="P503">
        <v>37.118499999999997</v>
      </c>
      <c r="Q503">
        <v>6</v>
      </c>
      <c r="R503">
        <v>0</v>
      </c>
      <c r="S503" s="5">
        <v>0</v>
      </c>
      <c r="T503">
        <v>2</v>
      </c>
      <c r="U503">
        <v>2</v>
      </c>
      <c r="V503">
        <v>1</v>
      </c>
      <c r="W503" s="5">
        <v>0</v>
      </c>
      <c r="X503">
        <v>2.8</v>
      </c>
      <c r="Y503">
        <f t="shared" si="14"/>
        <v>1.6733200530681511</v>
      </c>
      <c r="Z503">
        <v>6</v>
      </c>
      <c r="AA503">
        <f t="shared" si="15"/>
        <v>2.4494897427831779</v>
      </c>
    </row>
    <row r="504" spans="1:27" x14ac:dyDescent="0.25">
      <c r="A504" s="1"/>
      <c r="B504" s="1"/>
      <c r="C504" s="1"/>
      <c r="P504">
        <v>46.9</v>
      </c>
      <c r="Q504">
        <v>6</v>
      </c>
      <c r="R504">
        <v>1</v>
      </c>
      <c r="S504" s="5">
        <v>0</v>
      </c>
      <c r="T504">
        <v>2</v>
      </c>
      <c r="U504">
        <v>2</v>
      </c>
      <c r="V504">
        <v>1</v>
      </c>
      <c r="W504" s="5">
        <v>0</v>
      </c>
      <c r="X504">
        <v>2.4</v>
      </c>
      <c r="Y504">
        <f t="shared" si="14"/>
        <v>1.5491933384829668</v>
      </c>
      <c r="Z504">
        <v>4</v>
      </c>
      <c r="AA504">
        <f t="shared" si="15"/>
        <v>2</v>
      </c>
    </row>
    <row r="505" spans="1:27" x14ac:dyDescent="0.25">
      <c r="A505" s="1"/>
      <c r="B505" s="1"/>
      <c r="C505" s="1"/>
      <c r="P505">
        <v>46.8</v>
      </c>
      <c r="Q505">
        <v>6</v>
      </c>
      <c r="R505">
        <v>1</v>
      </c>
      <c r="S505" s="5">
        <v>0</v>
      </c>
      <c r="T505">
        <v>2</v>
      </c>
      <c r="U505">
        <v>2</v>
      </c>
      <c r="V505">
        <v>1</v>
      </c>
      <c r="W505" s="5">
        <v>0</v>
      </c>
      <c r="X505">
        <v>2.4</v>
      </c>
      <c r="Y505">
        <f t="shared" si="14"/>
        <v>1.5491933384829668</v>
      </c>
      <c r="Z505">
        <v>4</v>
      </c>
      <c r="AA505">
        <f t="shared" si="15"/>
        <v>2</v>
      </c>
    </row>
    <row r="506" spans="1:27" x14ac:dyDescent="0.25">
      <c r="A506" s="1"/>
      <c r="B506" s="1"/>
      <c r="C506" s="1"/>
      <c r="P506">
        <v>35.6</v>
      </c>
      <c r="Q506">
        <v>6</v>
      </c>
      <c r="R506">
        <v>1</v>
      </c>
      <c r="S506" s="5">
        <v>0</v>
      </c>
      <c r="T506">
        <v>2</v>
      </c>
      <c r="U506">
        <v>2</v>
      </c>
      <c r="V506">
        <v>1</v>
      </c>
      <c r="W506" s="5">
        <v>0</v>
      </c>
      <c r="X506">
        <v>3.6</v>
      </c>
      <c r="Y506">
        <f t="shared" si="14"/>
        <v>1.8973665961010275</v>
      </c>
      <c r="Z506">
        <v>6</v>
      </c>
      <c r="AA506">
        <f t="shared" si="15"/>
        <v>2.4494897427831779</v>
      </c>
    </row>
    <row r="507" spans="1:27" x14ac:dyDescent="0.25">
      <c r="A507" s="1"/>
      <c r="B507" s="1"/>
      <c r="C507" s="1"/>
      <c r="P507">
        <v>37.057400000000001</v>
      </c>
      <c r="Q507">
        <v>6</v>
      </c>
      <c r="R507">
        <v>0</v>
      </c>
      <c r="S507" s="5">
        <v>0</v>
      </c>
      <c r="T507">
        <v>2</v>
      </c>
      <c r="U507">
        <v>2</v>
      </c>
      <c r="V507">
        <v>0</v>
      </c>
      <c r="W507" s="5">
        <v>1</v>
      </c>
      <c r="X507">
        <v>2.5</v>
      </c>
      <c r="Y507">
        <f t="shared" si="14"/>
        <v>1.5811388300841898</v>
      </c>
      <c r="Z507">
        <v>4</v>
      </c>
      <c r="AA507">
        <f t="shared" si="15"/>
        <v>2</v>
      </c>
    </row>
    <row r="508" spans="1:27" x14ac:dyDescent="0.25">
      <c r="A508" s="1"/>
      <c r="B508" s="1"/>
      <c r="C508" s="1"/>
      <c r="P508">
        <v>34.6</v>
      </c>
      <c r="Q508">
        <v>6</v>
      </c>
      <c r="R508">
        <v>0</v>
      </c>
      <c r="S508" s="5">
        <v>0</v>
      </c>
      <c r="T508">
        <v>2</v>
      </c>
      <c r="U508">
        <v>2</v>
      </c>
      <c r="V508">
        <v>1</v>
      </c>
      <c r="W508" s="5">
        <v>0</v>
      </c>
      <c r="X508">
        <v>2.5</v>
      </c>
      <c r="Y508">
        <f t="shared" si="14"/>
        <v>1.5811388300841898</v>
      </c>
      <c r="Z508">
        <v>4</v>
      </c>
      <c r="AA508">
        <f t="shared" si="15"/>
        <v>2</v>
      </c>
    </row>
    <row r="509" spans="1:27" x14ac:dyDescent="0.25">
      <c r="A509" s="1"/>
      <c r="B509" s="1"/>
      <c r="C509" s="1"/>
      <c r="P509">
        <v>42.921500000000002</v>
      </c>
      <c r="Q509">
        <v>1</v>
      </c>
      <c r="R509">
        <v>1</v>
      </c>
      <c r="S509" s="5">
        <v>0</v>
      </c>
      <c r="T509">
        <v>2</v>
      </c>
      <c r="U509">
        <v>2</v>
      </c>
      <c r="V509">
        <v>0</v>
      </c>
      <c r="W509" s="5">
        <v>1</v>
      </c>
      <c r="X509">
        <v>2.5</v>
      </c>
      <c r="Y509">
        <f t="shared" si="14"/>
        <v>1.5811388300841898</v>
      </c>
      <c r="Z509">
        <v>4</v>
      </c>
      <c r="AA509">
        <f t="shared" si="15"/>
        <v>2</v>
      </c>
    </row>
    <row r="510" spans="1:27" x14ac:dyDescent="0.25">
      <c r="A510" s="1"/>
      <c r="B510" s="1"/>
      <c r="C510" s="1"/>
      <c r="P510">
        <v>34.270800000000001</v>
      </c>
      <c r="Q510">
        <v>5</v>
      </c>
      <c r="R510">
        <v>1</v>
      </c>
      <c r="S510" s="5">
        <v>0</v>
      </c>
      <c r="T510">
        <v>2</v>
      </c>
      <c r="U510">
        <v>2</v>
      </c>
      <c r="V510">
        <v>0</v>
      </c>
      <c r="W510" s="5">
        <v>1</v>
      </c>
      <c r="X510">
        <v>3.6</v>
      </c>
      <c r="Y510">
        <f t="shared" si="14"/>
        <v>1.8973665961010275</v>
      </c>
      <c r="Z510">
        <v>6</v>
      </c>
      <c r="AA510">
        <f t="shared" si="15"/>
        <v>2.4494897427831779</v>
      </c>
    </row>
    <row r="511" spans="1:27" x14ac:dyDescent="0.25">
      <c r="A511" s="1"/>
      <c r="B511" s="1"/>
      <c r="C511" s="1"/>
      <c r="P511">
        <v>46.8</v>
      </c>
      <c r="Q511">
        <v>6</v>
      </c>
      <c r="R511">
        <v>0</v>
      </c>
      <c r="S511" s="5">
        <v>0</v>
      </c>
      <c r="T511">
        <v>2</v>
      </c>
      <c r="U511">
        <v>2</v>
      </c>
      <c r="V511">
        <v>1</v>
      </c>
      <c r="W511" s="5">
        <v>0</v>
      </c>
      <c r="X511">
        <v>2.5</v>
      </c>
      <c r="Y511">
        <f t="shared" si="14"/>
        <v>1.5811388300841898</v>
      </c>
      <c r="Z511">
        <v>4</v>
      </c>
      <c r="AA511">
        <f t="shared" si="15"/>
        <v>2</v>
      </c>
    </row>
    <row r="512" spans="1:27" x14ac:dyDescent="0.25">
      <c r="A512" s="1"/>
      <c r="B512" s="1"/>
      <c r="C512" s="1"/>
      <c r="P512">
        <v>45.056600000000003</v>
      </c>
      <c r="Q512">
        <v>6</v>
      </c>
      <c r="R512">
        <v>1</v>
      </c>
      <c r="S512" s="5">
        <v>0</v>
      </c>
      <c r="T512">
        <v>2</v>
      </c>
      <c r="U512">
        <v>2</v>
      </c>
      <c r="V512">
        <v>1</v>
      </c>
      <c r="W512" s="5">
        <v>0</v>
      </c>
      <c r="X512">
        <v>2.5</v>
      </c>
      <c r="Y512">
        <f t="shared" si="14"/>
        <v>1.5811388300841898</v>
      </c>
      <c r="Z512">
        <v>4</v>
      </c>
      <c r="AA512">
        <f t="shared" si="15"/>
        <v>2</v>
      </c>
    </row>
    <row r="513" spans="1:27" x14ac:dyDescent="0.25">
      <c r="A513" s="1"/>
      <c r="B513" s="1"/>
      <c r="C513" s="1"/>
      <c r="P513">
        <v>39.799999999999997</v>
      </c>
      <c r="Q513">
        <v>6</v>
      </c>
      <c r="R513">
        <v>1</v>
      </c>
      <c r="S513" s="5">
        <v>0</v>
      </c>
      <c r="T513">
        <v>2</v>
      </c>
      <c r="U513">
        <v>2</v>
      </c>
      <c r="V513">
        <v>1</v>
      </c>
      <c r="W513" s="5">
        <v>0</v>
      </c>
      <c r="X513">
        <v>3.5</v>
      </c>
      <c r="Y513">
        <f t="shared" si="14"/>
        <v>1.8708286933869707</v>
      </c>
      <c r="Z513">
        <v>6</v>
      </c>
      <c r="AA513">
        <f t="shared" si="15"/>
        <v>2.4494897427831779</v>
      </c>
    </row>
    <row r="514" spans="1:27" x14ac:dyDescent="0.25">
      <c r="A514" s="1"/>
      <c r="B514" s="1"/>
      <c r="C514" s="1"/>
      <c r="P514">
        <v>48.2</v>
      </c>
      <c r="Q514">
        <v>1</v>
      </c>
      <c r="R514">
        <v>0</v>
      </c>
      <c r="S514" s="5">
        <v>0</v>
      </c>
      <c r="T514">
        <v>2</v>
      </c>
      <c r="U514">
        <v>2</v>
      </c>
      <c r="V514">
        <v>1</v>
      </c>
      <c r="W514" s="5">
        <v>0</v>
      </c>
      <c r="X514">
        <v>2.4</v>
      </c>
      <c r="Y514">
        <f t="shared" si="14"/>
        <v>1.5491933384829668</v>
      </c>
      <c r="Z514">
        <v>4</v>
      </c>
      <c r="AA514">
        <f t="shared" si="15"/>
        <v>2</v>
      </c>
    </row>
    <row r="515" spans="1:27" x14ac:dyDescent="0.25">
      <c r="A515" s="1"/>
      <c r="B515" s="1"/>
      <c r="C515" s="1"/>
      <c r="P515">
        <v>69.6404</v>
      </c>
      <c r="Q515">
        <v>1</v>
      </c>
      <c r="R515">
        <v>0</v>
      </c>
      <c r="S515" s="5">
        <v>0</v>
      </c>
      <c r="T515">
        <v>2</v>
      </c>
      <c r="U515">
        <v>2</v>
      </c>
      <c r="V515">
        <v>1</v>
      </c>
      <c r="W515" s="5">
        <v>0</v>
      </c>
      <c r="X515">
        <v>1.8</v>
      </c>
      <c r="Y515">
        <f t="shared" si="14"/>
        <v>1.3416407864998738</v>
      </c>
      <c r="Z515">
        <v>4</v>
      </c>
      <c r="AA515">
        <f t="shared" si="15"/>
        <v>2</v>
      </c>
    </row>
    <row r="516" spans="1:27" x14ac:dyDescent="0.25">
      <c r="A516" s="1"/>
      <c r="B516" s="1"/>
      <c r="C516" s="1"/>
      <c r="P516">
        <v>42</v>
      </c>
      <c r="Q516">
        <v>6</v>
      </c>
      <c r="R516">
        <v>0</v>
      </c>
      <c r="S516" s="5">
        <v>0</v>
      </c>
      <c r="T516">
        <v>2</v>
      </c>
      <c r="U516">
        <v>2</v>
      </c>
      <c r="V516">
        <v>1</v>
      </c>
      <c r="W516" s="5">
        <v>0</v>
      </c>
      <c r="X516">
        <v>2</v>
      </c>
      <c r="Y516">
        <f t="shared" si="14"/>
        <v>1.4142135623730951</v>
      </c>
      <c r="Z516">
        <v>4</v>
      </c>
      <c r="AA516">
        <f t="shared" si="15"/>
        <v>2</v>
      </c>
    </row>
    <row r="517" spans="1:27" x14ac:dyDescent="0.25">
      <c r="A517" s="1"/>
      <c r="B517" s="1"/>
      <c r="C517" s="1"/>
      <c r="P517">
        <v>32</v>
      </c>
      <c r="Q517">
        <v>6</v>
      </c>
      <c r="R517">
        <v>1</v>
      </c>
      <c r="S517" s="5">
        <v>0</v>
      </c>
      <c r="T517">
        <v>2</v>
      </c>
      <c r="U517">
        <v>2</v>
      </c>
      <c r="V517">
        <v>1</v>
      </c>
      <c r="W517" s="5">
        <v>0</v>
      </c>
      <c r="X517">
        <v>3</v>
      </c>
      <c r="Y517">
        <f t="shared" si="14"/>
        <v>1.7320508075688772</v>
      </c>
      <c r="Z517">
        <v>6</v>
      </c>
      <c r="AA517">
        <f t="shared" si="15"/>
        <v>2.4494897427831779</v>
      </c>
    </row>
    <row r="518" spans="1:27" x14ac:dyDescent="0.25">
      <c r="A518" s="1"/>
      <c r="B518" s="1"/>
      <c r="C518" s="1"/>
      <c r="P518">
        <v>30.8</v>
      </c>
      <c r="Q518">
        <v>6</v>
      </c>
      <c r="R518">
        <v>1</v>
      </c>
      <c r="S518" s="5">
        <v>0</v>
      </c>
      <c r="T518">
        <v>2</v>
      </c>
      <c r="U518">
        <v>2</v>
      </c>
      <c r="V518">
        <v>1</v>
      </c>
      <c r="W518" s="5">
        <v>0</v>
      </c>
      <c r="X518">
        <v>4.4000000000000004</v>
      </c>
      <c r="Y518">
        <f t="shared" si="14"/>
        <v>2.0976176963403033</v>
      </c>
      <c r="Z518">
        <v>8</v>
      </c>
      <c r="AA518">
        <f t="shared" si="15"/>
        <v>2.8284271247461903</v>
      </c>
    </row>
    <row r="519" spans="1:27" x14ac:dyDescent="0.25">
      <c r="A519" s="1"/>
      <c r="B519" s="1"/>
      <c r="C519" s="1"/>
      <c r="P519">
        <v>36.4</v>
      </c>
      <c r="Q519">
        <v>6</v>
      </c>
      <c r="R519">
        <v>1</v>
      </c>
      <c r="S519" s="5">
        <v>0</v>
      </c>
      <c r="T519">
        <v>2</v>
      </c>
      <c r="U519">
        <v>2</v>
      </c>
      <c r="V519">
        <v>1</v>
      </c>
      <c r="W519" s="5">
        <v>0</v>
      </c>
      <c r="X519">
        <v>3.2</v>
      </c>
      <c r="Y519">
        <f t="shared" si="14"/>
        <v>1.7888543819998317</v>
      </c>
      <c r="Z519">
        <v>6</v>
      </c>
      <c r="AA519">
        <f t="shared" si="15"/>
        <v>2.4494897427831779</v>
      </c>
    </row>
    <row r="520" spans="1:27" x14ac:dyDescent="0.25">
      <c r="A520" s="1"/>
      <c r="B520" s="1"/>
      <c r="C520" s="1"/>
      <c r="P520">
        <v>31.5002</v>
      </c>
      <c r="Q520">
        <v>6</v>
      </c>
      <c r="R520">
        <v>1</v>
      </c>
      <c r="S520" s="5">
        <v>0</v>
      </c>
      <c r="T520">
        <v>2</v>
      </c>
      <c r="U520">
        <v>2</v>
      </c>
      <c r="V520">
        <v>1</v>
      </c>
      <c r="W520" s="5">
        <v>0</v>
      </c>
      <c r="X520">
        <v>4.2</v>
      </c>
      <c r="Y520">
        <f t="shared" ref="Y520:Y583" si="16">SQRT(X520:X1626)</f>
        <v>2.0493901531919199</v>
      </c>
      <c r="Z520">
        <v>8</v>
      </c>
      <c r="AA520">
        <f t="shared" ref="AA520:AA583" si="17">SQRT(Z520:Z1626)</f>
        <v>2.8284271247461903</v>
      </c>
    </row>
    <row r="521" spans="1:27" x14ac:dyDescent="0.25">
      <c r="A521" s="1"/>
      <c r="B521" s="1"/>
      <c r="C521" s="1"/>
      <c r="P521">
        <v>39.493699999999997</v>
      </c>
      <c r="Q521">
        <v>8</v>
      </c>
      <c r="R521">
        <v>1</v>
      </c>
      <c r="S521" s="5">
        <v>0</v>
      </c>
      <c r="T521">
        <v>2</v>
      </c>
      <c r="U521">
        <v>2</v>
      </c>
      <c r="V521">
        <v>1</v>
      </c>
      <c r="W521" s="5">
        <v>1</v>
      </c>
      <c r="X521">
        <v>3</v>
      </c>
      <c r="Y521">
        <f t="shared" si="16"/>
        <v>1.7320508075688772</v>
      </c>
      <c r="Z521">
        <v>6</v>
      </c>
      <c r="AA521">
        <f t="shared" si="17"/>
        <v>2.4494897427831779</v>
      </c>
    </row>
    <row r="522" spans="1:27" x14ac:dyDescent="0.25">
      <c r="A522" s="1"/>
      <c r="B522" s="1"/>
      <c r="C522" s="1"/>
      <c r="P522">
        <v>30.953700000000001</v>
      </c>
      <c r="Q522">
        <v>8</v>
      </c>
      <c r="R522">
        <v>1</v>
      </c>
      <c r="S522" s="5">
        <v>0</v>
      </c>
      <c r="T522">
        <v>2</v>
      </c>
      <c r="U522">
        <v>2</v>
      </c>
      <c r="V522">
        <v>1</v>
      </c>
      <c r="W522" s="5">
        <v>0</v>
      </c>
      <c r="X522">
        <v>4.4000000000000004</v>
      </c>
      <c r="Y522">
        <f t="shared" si="16"/>
        <v>2.0976176963403033</v>
      </c>
      <c r="Z522">
        <v>8</v>
      </c>
      <c r="AA522">
        <f t="shared" si="17"/>
        <v>2.8284271247461903</v>
      </c>
    </row>
    <row r="523" spans="1:27" x14ac:dyDescent="0.25">
      <c r="A523" s="1"/>
      <c r="B523" s="1"/>
      <c r="C523" s="1"/>
      <c r="P523">
        <v>30.562000000000001</v>
      </c>
      <c r="Q523">
        <v>8</v>
      </c>
      <c r="R523">
        <v>1</v>
      </c>
      <c r="S523" s="5">
        <v>0</v>
      </c>
      <c r="T523">
        <v>2</v>
      </c>
      <c r="U523">
        <v>2</v>
      </c>
      <c r="V523">
        <v>1</v>
      </c>
      <c r="W523" s="5">
        <v>0</v>
      </c>
      <c r="X523">
        <v>4.4000000000000004</v>
      </c>
      <c r="Y523">
        <f t="shared" si="16"/>
        <v>2.0976176963403033</v>
      </c>
      <c r="Z523">
        <v>8</v>
      </c>
      <c r="AA523">
        <f t="shared" si="17"/>
        <v>2.8284271247461903</v>
      </c>
    </row>
    <row r="524" spans="1:27" x14ac:dyDescent="0.25">
      <c r="A524" s="1"/>
      <c r="B524" s="1"/>
      <c r="C524" s="1"/>
      <c r="P524">
        <v>30.172599999999999</v>
      </c>
      <c r="Q524">
        <v>6</v>
      </c>
      <c r="R524">
        <v>1</v>
      </c>
      <c r="S524" s="5">
        <v>0</v>
      </c>
      <c r="T524">
        <v>2</v>
      </c>
      <c r="U524">
        <v>2</v>
      </c>
      <c r="V524">
        <v>1</v>
      </c>
      <c r="W524" s="5">
        <v>0</v>
      </c>
      <c r="X524">
        <v>4.4000000000000004</v>
      </c>
      <c r="Y524">
        <f t="shared" si="16"/>
        <v>2.0976176963403033</v>
      </c>
      <c r="Z524">
        <v>8</v>
      </c>
      <c r="AA524">
        <f t="shared" si="17"/>
        <v>2.8284271247461903</v>
      </c>
    </row>
    <row r="525" spans="1:27" x14ac:dyDescent="0.25">
      <c r="A525" s="1"/>
      <c r="B525" s="1"/>
      <c r="C525" s="1"/>
      <c r="P525">
        <v>27.7</v>
      </c>
      <c r="Q525">
        <v>6</v>
      </c>
      <c r="R525">
        <v>1</v>
      </c>
      <c r="S525" s="5">
        <v>0</v>
      </c>
      <c r="T525">
        <v>2</v>
      </c>
      <c r="U525">
        <v>2</v>
      </c>
      <c r="V525">
        <v>1</v>
      </c>
      <c r="W525" s="5">
        <v>0</v>
      </c>
      <c r="X525">
        <v>4.4000000000000004</v>
      </c>
      <c r="Y525">
        <f t="shared" si="16"/>
        <v>2.0976176963403033</v>
      </c>
      <c r="Z525">
        <v>8</v>
      </c>
      <c r="AA525">
        <f t="shared" si="17"/>
        <v>2.8284271247461903</v>
      </c>
    </row>
    <row r="526" spans="1:27" x14ac:dyDescent="0.25">
      <c r="A526" s="1"/>
      <c r="B526" s="1"/>
      <c r="C526" s="1"/>
      <c r="P526">
        <v>29.452100000000002</v>
      </c>
      <c r="Q526">
        <v>6</v>
      </c>
      <c r="R526">
        <v>1</v>
      </c>
      <c r="S526" s="5">
        <v>0</v>
      </c>
      <c r="T526">
        <v>2</v>
      </c>
      <c r="U526">
        <v>2</v>
      </c>
      <c r="V526">
        <v>1</v>
      </c>
      <c r="W526" s="5">
        <v>0</v>
      </c>
      <c r="X526">
        <v>4.4000000000000004</v>
      </c>
      <c r="Y526">
        <f t="shared" si="16"/>
        <v>2.0976176963403033</v>
      </c>
      <c r="Z526">
        <v>8</v>
      </c>
      <c r="AA526">
        <f t="shared" si="17"/>
        <v>2.8284271247461903</v>
      </c>
    </row>
    <row r="527" spans="1:27" x14ac:dyDescent="0.25">
      <c r="A527" s="1"/>
      <c r="B527" s="1"/>
      <c r="C527" s="1"/>
      <c r="P527">
        <v>27.7</v>
      </c>
      <c r="Q527">
        <v>6</v>
      </c>
      <c r="R527">
        <v>1</v>
      </c>
      <c r="S527" s="5">
        <v>0</v>
      </c>
      <c r="T527">
        <v>2</v>
      </c>
      <c r="U527">
        <v>2</v>
      </c>
      <c r="V527">
        <v>1</v>
      </c>
      <c r="W527" s="5">
        <v>0</v>
      </c>
      <c r="X527">
        <v>4.4000000000000004</v>
      </c>
      <c r="Y527">
        <f t="shared" si="16"/>
        <v>2.0976176963403033</v>
      </c>
      <c r="Z527">
        <v>8</v>
      </c>
      <c r="AA527">
        <f t="shared" si="17"/>
        <v>2.8284271247461903</v>
      </c>
    </row>
    <row r="528" spans="1:27" x14ac:dyDescent="0.25">
      <c r="A528" s="1"/>
      <c r="B528" s="1"/>
      <c r="C528" s="1"/>
      <c r="P528">
        <v>26.749500000000001</v>
      </c>
      <c r="Q528">
        <v>8</v>
      </c>
      <c r="R528">
        <v>1</v>
      </c>
      <c r="S528" s="5">
        <v>0</v>
      </c>
      <c r="T528">
        <v>2</v>
      </c>
      <c r="U528">
        <v>2</v>
      </c>
      <c r="V528">
        <v>1</v>
      </c>
      <c r="W528" s="5">
        <v>0</v>
      </c>
      <c r="X528">
        <v>6</v>
      </c>
      <c r="Y528">
        <f t="shared" si="16"/>
        <v>2.4494897427831779</v>
      </c>
      <c r="Z528">
        <v>12</v>
      </c>
      <c r="AA528">
        <f t="shared" si="17"/>
        <v>3.4641016151377544</v>
      </c>
    </row>
    <row r="529" spans="1:27" x14ac:dyDescent="0.25">
      <c r="A529" s="1"/>
      <c r="B529" s="1"/>
      <c r="C529" s="1"/>
      <c r="P529">
        <v>37.299999999999997</v>
      </c>
      <c r="Q529">
        <v>4</v>
      </c>
      <c r="R529">
        <v>1</v>
      </c>
      <c r="S529" s="5">
        <v>0</v>
      </c>
      <c r="T529">
        <v>1</v>
      </c>
      <c r="U529">
        <v>1</v>
      </c>
      <c r="V529">
        <v>1</v>
      </c>
      <c r="W529" s="5">
        <v>0</v>
      </c>
      <c r="X529">
        <v>3.9</v>
      </c>
      <c r="Y529">
        <f t="shared" si="16"/>
        <v>1.9748417658131499</v>
      </c>
      <c r="Z529">
        <v>6</v>
      </c>
      <c r="AA529">
        <f t="shared" si="17"/>
        <v>2.4494897427831779</v>
      </c>
    </row>
    <row r="530" spans="1:27" x14ac:dyDescent="0.25">
      <c r="A530" s="1"/>
      <c r="B530" s="1"/>
      <c r="C530" s="1"/>
      <c r="P530">
        <v>36.6</v>
      </c>
      <c r="Q530">
        <v>4</v>
      </c>
      <c r="R530">
        <v>1</v>
      </c>
      <c r="S530" s="5">
        <v>0</v>
      </c>
      <c r="T530">
        <v>1</v>
      </c>
      <c r="U530">
        <v>1</v>
      </c>
      <c r="V530">
        <v>1</v>
      </c>
      <c r="W530" s="5">
        <v>0</v>
      </c>
      <c r="X530">
        <v>3.9</v>
      </c>
      <c r="Y530">
        <f t="shared" si="16"/>
        <v>1.9748417658131499</v>
      </c>
      <c r="Z530">
        <v>6</v>
      </c>
      <c r="AA530">
        <f t="shared" si="17"/>
        <v>2.4494897427831779</v>
      </c>
    </row>
    <row r="531" spans="1:27" x14ac:dyDescent="0.25">
      <c r="A531" s="1"/>
      <c r="B531" s="1"/>
      <c r="C531" s="1"/>
      <c r="P531">
        <v>31.9</v>
      </c>
      <c r="Q531">
        <v>4</v>
      </c>
      <c r="R531">
        <v>1</v>
      </c>
      <c r="S531" s="5">
        <v>0</v>
      </c>
      <c r="T531">
        <v>2</v>
      </c>
      <c r="U531">
        <v>2</v>
      </c>
      <c r="V531">
        <v>0</v>
      </c>
      <c r="W531" s="5">
        <v>0</v>
      </c>
      <c r="X531">
        <v>4.5999999999999996</v>
      </c>
      <c r="Y531">
        <f t="shared" si="16"/>
        <v>2.1447610589527217</v>
      </c>
      <c r="Z531">
        <v>8</v>
      </c>
      <c r="AA531">
        <f t="shared" si="17"/>
        <v>2.8284271247461903</v>
      </c>
    </row>
    <row r="532" spans="1:27" x14ac:dyDescent="0.25">
      <c r="A532" s="1"/>
      <c r="B532" s="1"/>
      <c r="C532" s="1"/>
      <c r="P532">
        <v>31.9</v>
      </c>
      <c r="Q532">
        <v>4</v>
      </c>
      <c r="R532">
        <v>1</v>
      </c>
      <c r="S532" s="5">
        <v>0</v>
      </c>
      <c r="T532">
        <v>2</v>
      </c>
      <c r="U532">
        <v>2</v>
      </c>
      <c r="V532">
        <v>0</v>
      </c>
      <c r="W532" s="5">
        <v>0</v>
      </c>
      <c r="X532">
        <v>4.5999999999999996</v>
      </c>
      <c r="Y532">
        <f t="shared" si="16"/>
        <v>2.1447610589527217</v>
      </c>
      <c r="Z532">
        <v>8</v>
      </c>
      <c r="AA532">
        <f t="shared" si="17"/>
        <v>2.8284271247461903</v>
      </c>
    </row>
    <row r="533" spans="1:27" x14ac:dyDescent="0.25">
      <c r="A533" s="1"/>
      <c r="B533" s="1"/>
      <c r="C533" s="1"/>
      <c r="P533">
        <v>31.9</v>
      </c>
      <c r="Q533">
        <v>4</v>
      </c>
      <c r="R533">
        <v>1</v>
      </c>
      <c r="S533" s="5">
        <v>0</v>
      </c>
      <c r="T533">
        <v>2</v>
      </c>
      <c r="U533">
        <v>2</v>
      </c>
      <c r="V533">
        <v>0</v>
      </c>
      <c r="W533" s="5">
        <v>0</v>
      </c>
      <c r="X533">
        <v>4.5999999999999996</v>
      </c>
      <c r="Y533">
        <f t="shared" si="16"/>
        <v>2.1447610589527217</v>
      </c>
      <c r="Z533">
        <v>8</v>
      </c>
      <c r="AA533">
        <f t="shared" si="17"/>
        <v>2.8284271247461903</v>
      </c>
    </row>
    <row r="534" spans="1:27" x14ac:dyDescent="0.25">
      <c r="A534" s="1"/>
      <c r="B534" s="1"/>
      <c r="C534" s="1"/>
      <c r="P534">
        <v>22.7</v>
      </c>
      <c r="Q534">
        <v>4</v>
      </c>
      <c r="R534">
        <v>1</v>
      </c>
      <c r="S534" s="5">
        <v>0</v>
      </c>
      <c r="T534">
        <v>2</v>
      </c>
      <c r="U534">
        <v>2</v>
      </c>
      <c r="V534">
        <v>0</v>
      </c>
      <c r="W534" s="5">
        <v>0</v>
      </c>
      <c r="X534">
        <v>4.5999999999999996</v>
      </c>
      <c r="Y534">
        <f t="shared" si="16"/>
        <v>2.1447610589527217</v>
      </c>
      <c r="Z534">
        <v>8</v>
      </c>
      <c r="AA534">
        <f t="shared" si="17"/>
        <v>2.8284271247461903</v>
      </c>
    </row>
    <row r="535" spans="1:27" x14ac:dyDescent="0.25">
      <c r="A535" s="1"/>
      <c r="B535" s="1"/>
      <c r="C535" s="1"/>
      <c r="P535">
        <v>24.5</v>
      </c>
      <c r="Q535">
        <v>4</v>
      </c>
      <c r="R535">
        <v>1</v>
      </c>
      <c r="S535" s="5">
        <v>0</v>
      </c>
      <c r="T535">
        <v>2</v>
      </c>
      <c r="U535">
        <v>2</v>
      </c>
      <c r="V535">
        <v>0</v>
      </c>
      <c r="W535" s="5">
        <v>0</v>
      </c>
      <c r="X535">
        <v>4.5999999999999996</v>
      </c>
      <c r="Y535">
        <f t="shared" si="16"/>
        <v>2.1447610589527217</v>
      </c>
      <c r="Z535">
        <v>8</v>
      </c>
      <c r="AA535">
        <f t="shared" si="17"/>
        <v>2.8284271247461903</v>
      </c>
    </row>
    <row r="536" spans="1:27" x14ac:dyDescent="0.25">
      <c r="A536" s="1"/>
      <c r="B536" s="1"/>
      <c r="C536" s="1"/>
      <c r="P536">
        <v>40.299999999999997</v>
      </c>
      <c r="Q536">
        <v>4</v>
      </c>
      <c r="R536">
        <v>1</v>
      </c>
      <c r="S536" s="5">
        <v>0</v>
      </c>
      <c r="T536">
        <v>1</v>
      </c>
      <c r="U536">
        <v>1</v>
      </c>
      <c r="V536">
        <v>1</v>
      </c>
      <c r="W536" s="5">
        <v>0</v>
      </c>
      <c r="X536">
        <v>3.5</v>
      </c>
      <c r="Y536">
        <f t="shared" si="16"/>
        <v>1.8708286933869707</v>
      </c>
      <c r="Z536">
        <v>6</v>
      </c>
      <c r="AA536">
        <f t="shared" si="17"/>
        <v>2.4494897427831779</v>
      </c>
    </row>
    <row r="537" spans="1:27" x14ac:dyDescent="0.25">
      <c r="A537" s="1"/>
      <c r="B537" s="1"/>
      <c r="C537" s="1"/>
      <c r="P537">
        <v>41.2</v>
      </c>
      <c r="Q537">
        <v>4</v>
      </c>
      <c r="R537">
        <v>1</v>
      </c>
      <c r="S537" s="5">
        <v>0</v>
      </c>
      <c r="T537">
        <v>1</v>
      </c>
      <c r="U537">
        <v>1</v>
      </c>
      <c r="V537">
        <v>1</v>
      </c>
      <c r="W537" s="5">
        <v>0</v>
      </c>
      <c r="X537">
        <v>3.5</v>
      </c>
      <c r="Y537">
        <f t="shared" si="16"/>
        <v>1.8708286933869707</v>
      </c>
      <c r="Z537">
        <v>6</v>
      </c>
      <c r="AA537">
        <f t="shared" si="17"/>
        <v>2.4494897427831779</v>
      </c>
    </row>
    <row r="538" spans="1:27" x14ac:dyDescent="0.25">
      <c r="A538" s="1"/>
      <c r="B538" s="1"/>
      <c r="C538" s="1"/>
      <c r="P538">
        <v>37.299999999999997</v>
      </c>
      <c r="Q538">
        <v>4</v>
      </c>
      <c r="R538">
        <v>1</v>
      </c>
      <c r="S538" s="5">
        <v>0</v>
      </c>
      <c r="T538">
        <v>1</v>
      </c>
      <c r="U538">
        <v>1</v>
      </c>
      <c r="V538">
        <v>1</v>
      </c>
      <c r="W538" s="5">
        <v>0</v>
      </c>
      <c r="X538">
        <v>3.9</v>
      </c>
      <c r="Y538">
        <f t="shared" si="16"/>
        <v>1.9748417658131499</v>
      </c>
      <c r="Z538">
        <v>6</v>
      </c>
      <c r="AA538">
        <f t="shared" si="17"/>
        <v>2.4494897427831779</v>
      </c>
    </row>
    <row r="539" spans="1:27" x14ac:dyDescent="0.25">
      <c r="A539" s="1"/>
      <c r="B539" s="1"/>
      <c r="C539" s="1"/>
      <c r="P539">
        <v>32.1</v>
      </c>
      <c r="Q539">
        <v>5</v>
      </c>
      <c r="R539">
        <v>1</v>
      </c>
      <c r="S539" s="5">
        <v>0</v>
      </c>
      <c r="T539">
        <v>2</v>
      </c>
      <c r="U539">
        <v>2</v>
      </c>
      <c r="V539">
        <v>0</v>
      </c>
      <c r="W539" s="5">
        <v>0</v>
      </c>
      <c r="X539">
        <v>3.5</v>
      </c>
      <c r="Y539">
        <f t="shared" si="16"/>
        <v>1.8708286933869707</v>
      </c>
      <c r="Z539">
        <v>6</v>
      </c>
      <c r="AA539">
        <f t="shared" si="17"/>
        <v>2.4494897427831779</v>
      </c>
    </row>
    <row r="540" spans="1:27" x14ac:dyDescent="0.25">
      <c r="A540" s="1"/>
      <c r="B540" s="1"/>
      <c r="C540" s="1"/>
      <c r="P540">
        <v>31.9</v>
      </c>
      <c r="Q540">
        <v>5</v>
      </c>
      <c r="R540">
        <v>1</v>
      </c>
      <c r="S540" s="5">
        <v>0</v>
      </c>
      <c r="T540">
        <v>1</v>
      </c>
      <c r="U540">
        <v>1</v>
      </c>
      <c r="V540">
        <v>1</v>
      </c>
      <c r="W540" s="5">
        <v>0</v>
      </c>
      <c r="X540">
        <v>5.7</v>
      </c>
      <c r="Y540">
        <f t="shared" si="16"/>
        <v>2.3874672772626644</v>
      </c>
      <c r="Z540">
        <v>8</v>
      </c>
      <c r="AA540">
        <f t="shared" si="17"/>
        <v>2.8284271247461903</v>
      </c>
    </row>
    <row r="541" spans="1:27" x14ac:dyDescent="0.25">
      <c r="A541" s="1"/>
      <c r="B541" s="1"/>
      <c r="C541" s="1"/>
      <c r="P541">
        <v>35.700000000000003</v>
      </c>
      <c r="Q541">
        <v>4</v>
      </c>
      <c r="R541">
        <v>1</v>
      </c>
      <c r="S541" s="5">
        <v>0</v>
      </c>
      <c r="T541">
        <v>2</v>
      </c>
      <c r="U541">
        <v>2</v>
      </c>
      <c r="V541">
        <v>0</v>
      </c>
      <c r="W541" s="5">
        <v>0</v>
      </c>
      <c r="X541">
        <v>2.7</v>
      </c>
      <c r="Y541">
        <f t="shared" si="16"/>
        <v>1.6431676725154984</v>
      </c>
      <c r="Z541">
        <v>6</v>
      </c>
      <c r="AA541">
        <f t="shared" si="17"/>
        <v>2.4494897427831779</v>
      </c>
    </row>
    <row r="542" spans="1:27" x14ac:dyDescent="0.25">
      <c r="A542" s="1"/>
      <c r="B542" s="1"/>
      <c r="C542" s="1"/>
      <c r="P542">
        <v>34.200000000000003</v>
      </c>
      <c r="Q542">
        <v>4</v>
      </c>
      <c r="R542">
        <v>1</v>
      </c>
      <c r="S542" s="5">
        <v>0</v>
      </c>
      <c r="T542">
        <v>2</v>
      </c>
      <c r="U542">
        <v>2</v>
      </c>
      <c r="V542">
        <v>0</v>
      </c>
      <c r="W542" s="5">
        <v>0</v>
      </c>
      <c r="X542">
        <v>3.5</v>
      </c>
      <c r="Y542">
        <f t="shared" si="16"/>
        <v>1.8708286933869707</v>
      </c>
      <c r="Z542">
        <v>6</v>
      </c>
      <c r="AA542">
        <f t="shared" si="17"/>
        <v>2.4494897427831779</v>
      </c>
    </row>
    <row r="543" spans="1:27" x14ac:dyDescent="0.25">
      <c r="A543" s="1"/>
      <c r="B543" s="1"/>
      <c r="C543" s="1"/>
      <c r="P543">
        <v>34.5</v>
      </c>
      <c r="Q543">
        <v>5</v>
      </c>
      <c r="R543">
        <v>1</v>
      </c>
      <c r="S543" s="5">
        <v>0</v>
      </c>
      <c r="T543">
        <v>1</v>
      </c>
      <c r="U543">
        <v>1</v>
      </c>
      <c r="V543">
        <v>1</v>
      </c>
      <c r="W543" s="5">
        <v>0</v>
      </c>
      <c r="X543">
        <v>5.7</v>
      </c>
      <c r="Y543">
        <f t="shared" si="16"/>
        <v>2.3874672772626644</v>
      </c>
      <c r="Z543">
        <v>8</v>
      </c>
      <c r="AA543">
        <f t="shared" si="17"/>
        <v>2.8284271247461903</v>
      </c>
    </row>
    <row r="544" spans="1:27" x14ac:dyDescent="0.25">
      <c r="A544" s="1"/>
      <c r="B544" s="1"/>
      <c r="C544" s="1"/>
      <c r="P544">
        <v>26</v>
      </c>
      <c r="Q544">
        <v>5</v>
      </c>
      <c r="R544">
        <v>1</v>
      </c>
      <c r="S544" s="5">
        <v>0</v>
      </c>
      <c r="T544">
        <v>1</v>
      </c>
      <c r="U544">
        <v>1</v>
      </c>
      <c r="V544">
        <v>0</v>
      </c>
      <c r="W544" s="5">
        <v>0</v>
      </c>
      <c r="X544">
        <v>6.1</v>
      </c>
      <c r="Y544">
        <f t="shared" si="16"/>
        <v>2.4698178070456938</v>
      </c>
      <c r="Z544">
        <v>8</v>
      </c>
      <c r="AA544">
        <f t="shared" si="17"/>
        <v>2.8284271247461903</v>
      </c>
    </row>
    <row r="545" spans="1:27" x14ac:dyDescent="0.25">
      <c r="A545" s="1"/>
      <c r="B545" s="1"/>
      <c r="C545" s="1"/>
      <c r="P545">
        <v>35.700000000000003</v>
      </c>
      <c r="Q545">
        <v>4</v>
      </c>
      <c r="R545">
        <v>1</v>
      </c>
      <c r="S545" s="5">
        <v>0</v>
      </c>
      <c r="T545">
        <v>2</v>
      </c>
      <c r="U545">
        <v>2</v>
      </c>
      <c r="V545">
        <v>0</v>
      </c>
      <c r="W545" s="5">
        <v>0</v>
      </c>
      <c r="X545">
        <v>2.7</v>
      </c>
      <c r="Y545">
        <f t="shared" si="16"/>
        <v>1.6431676725154984</v>
      </c>
      <c r="Z545">
        <v>6</v>
      </c>
      <c r="AA545">
        <f t="shared" si="17"/>
        <v>2.4494897427831779</v>
      </c>
    </row>
    <row r="546" spans="1:27" x14ac:dyDescent="0.25">
      <c r="A546" s="1"/>
      <c r="B546" s="1"/>
      <c r="C546" s="1"/>
      <c r="P546">
        <v>34.200000000000003</v>
      </c>
      <c r="Q546">
        <v>4</v>
      </c>
      <c r="R546">
        <v>1</v>
      </c>
      <c r="S546" s="5">
        <v>0</v>
      </c>
      <c r="T546">
        <v>2</v>
      </c>
      <c r="U546">
        <v>2</v>
      </c>
      <c r="V546">
        <v>0</v>
      </c>
      <c r="W546" s="5">
        <v>0</v>
      </c>
      <c r="X546">
        <v>3.5</v>
      </c>
      <c r="Y546">
        <f t="shared" si="16"/>
        <v>1.8708286933869707</v>
      </c>
      <c r="Z546">
        <v>6</v>
      </c>
      <c r="AA546">
        <f t="shared" si="17"/>
        <v>2.4494897427831779</v>
      </c>
    </row>
    <row r="547" spans="1:27" x14ac:dyDescent="0.25">
      <c r="A547" s="1"/>
      <c r="B547" s="1"/>
      <c r="C547" s="1"/>
      <c r="P547">
        <v>34.5</v>
      </c>
      <c r="Q547">
        <v>5</v>
      </c>
      <c r="R547">
        <v>1</v>
      </c>
      <c r="S547" s="5">
        <v>0</v>
      </c>
      <c r="T547">
        <v>1</v>
      </c>
      <c r="U547">
        <v>1</v>
      </c>
      <c r="V547">
        <v>1</v>
      </c>
      <c r="W547" s="5">
        <v>0</v>
      </c>
      <c r="X547">
        <v>5.7</v>
      </c>
      <c r="Y547">
        <f t="shared" si="16"/>
        <v>2.3874672772626644</v>
      </c>
      <c r="Z547">
        <v>8</v>
      </c>
      <c r="AA547">
        <f t="shared" si="17"/>
        <v>2.8284271247461903</v>
      </c>
    </row>
    <row r="548" spans="1:27" x14ac:dyDescent="0.25">
      <c r="A548" s="1"/>
      <c r="B548" s="1"/>
      <c r="C548" s="1"/>
      <c r="P548">
        <v>26</v>
      </c>
      <c r="Q548">
        <v>5</v>
      </c>
      <c r="R548">
        <v>1</v>
      </c>
      <c r="S548" s="5">
        <v>0</v>
      </c>
      <c r="T548">
        <v>1</v>
      </c>
      <c r="U548">
        <v>1</v>
      </c>
      <c r="V548">
        <v>0</v>
      </c>
      <c r="W548" s="5">
        <v>0</v>
      </c>
      <c r="X548">
        <v>6.1</v>
      </c>
      <c r="Y548">
        <f t="shared" si="16"/>
        <v>2.4698178070456938</v>
      </c>
      <c r="Z548">
        <v>8</v>
      </c>
      <c r="AA548">
        <f t="shared" si="17"/>
        <v>2.8284271247461903</v>
      </c>
    </row>
    <row r="549" spans="1:27" x14ac:dyDescent="0.25">
      <c r="A549" s="1"/>
      <c r="B549" s="1"/>
      <c r="C549" s="1"/>
      <c r="P549">
        <v>32.1</v>
      </c>
      <c r="Q549">
        <v>5</v>
      </c>
      <c r="R549">
        <v>1</v>
      </c>
      <c r="S549" s="5">
        <v>0</v>
      </c>
      <c r="T549">
        <v>2</v>
      </c>
      <c r="U549">
        <v>2</v>
      </c>
      <c r="V549">
        <v>0</v>
      </c>
      <c r="W549" s="5">
        <v>0</v>
      </c>
      <c r="X549">
        <v>3.5</v>
      </c>
      <c r="Y549">
        <f t="shared" si="16"/>
        <v>1.8708286933869707</v>
      </c>
      <c r="Z549">
        <v>6</v>
      </c>
      <c r="AA549">
        <f t="shared" si="17"/>
        <v>2.4494897427831779</v>
      </c>
    </row>
    <row r="550" spans="1:27" x14ac:dyDescent="0.25">
      <c r="A550" s="1"/>
      <c r="B550" s="1"/>
      <c r="C550" s="1"/>
      <c r="P550">
        <v>31.9</v>
      </c>
      <c r="Q550">
        <v>5</v>
      </c>
      <c r="R550">
        <v>1</v>
      </c>
      <c r="S550" s="5">
        <v>0</v>
      </c>
      <c r="T550">
        <v>1</v>
      </c>
      <c r="U550">
        <v>1</v>
      </c>
      <c r="V550">
        <v>1</v>
      </c>
      <c r="W550" s="5">
        <v>0</v>
      </c>
      <c r="X550">
        <v>5.7</v>
      </c>
      <c r="Y550">
        <f t="shared" si="16"/>
        <v>2.3874672772626644</v>
      </c>
      <c r="Z550">
        <v>8</v>
      </c>
      <c r="AA550">
        <f t="shared" si="17"/>
        <v>2.8284271247461903</v>
      </c>
    </row>
    <row r="551" spans="1:27" x14ac:dyDescent="0.25">
      <c r="A551" s="1"/>
      <c r="B551" s="1"/>
      <c r="C551" s="1"/>
      <c r="P551">
        <v>33.305199999999999</v>
      </c>
      <c r="Q551">
        <v>4</v>
      </c>
      <c r="R551">
        <v>1</v>
      </c>
      <c r="S551" s="5">
        <v>1</v>
      </c>
      <c r="T551">
        <v>1</v>
      </c>
      <c r="U551">
        <v>1</v>
      </c>
      <c r="V551">
        <v>0</v>
      </c>
      <c r="W551" s="5">
        <v>0</v>
      </c>
      <c r="X551">
        <v>4.5999999999999996</v>
      </c>
      <c r="Y551">
        <f t="shared" si="16"/>
        <v>2.1447610589527217</v>
      </c>
      <c r="Z551">
        <v>8</v>
      </c>
      <c r="AA551">
        <f t="shared" si="17"/>
        <v>2.8284271247461903</v>
      </c>
    </row>
    <row r="552" spans="1:27" x14ac:dyDescent="0.25">
      <c r="A552" s="1"/>
      <c r="B552" s="1"/>
      <c r="C552" s="1"/>
      <c r="P552">
        <v>34.9</v>
      </c>
      <c r="Q552">
        <v>6</v>
      </c>
      <c r="R552">
        <v>1</v>
      </c>
      <c r="S552" s="5">
        <v>1</v>
      </c>
      <c r="T552">
        <v>2</v>
      </c>
      <c r="U552">
        <v>2</v>
      </c>
      <c r="V552">
        <v>1</v>
      </c>
      <c r="W552" s="5">
        <v>0</v>
      </c>
      <c r="X552">
        <v>3.5</v>
      </c>
      <c r="Y552">
        <f t="shared" si="16"/>
        <v>1.8708286933869707</v>
      </c>
      <c r="Z552">
        <v>6</v>
      </c>
      <c r="AA552">
        <f t="shared" si="17"/>
        <v>2.4494897427831779</v>
      </c>
    </row>
    <row r="553" spans="1:27" x14ac:dyDescent="0.25">
      <c r="A553" s="1"/>
      <c r="B553" s="1"/>
      <c r="C553" s="1"/>
      <c r="P553">
        <v>34.700000000000003</v>
      </c>
      <c r="Q553">
        <v>6</v>
      </c>
      <c r="R553">
        <v>1</v>
      </c>
      <c r="S553" s="5">
        <v>1</v>
      </c>
      <c r="T553">
        <v>2</v>
      </c>
      <c r="U553">
        <v>2</v>
      </c>
      <c r="V553">
        <v>1</v>
      </c>
      <c r="W553" s="5">
        <v>0</v>
      </c>
      <c r="X553">
        <v>3.5</v>
      </c>
      <c r="Y553">
        <f t="shared" si="16"/>
        <v>1.8708286933869707</v>
      </c>
      <c r="Z553">
        <v>6</v>
      </c>
      <c r="AA553">
        <f t="shared" si="17"/>
        <v>2.4494897427831779</v>
      </c>
    </row>
    <row r="554" spans="1:27" x14ac:dyDescent="0.25">
      <c r="A554" s="1"/>
      <c r="B554" s="1"/>
      <c r="C554" s="1"/>
      <c r="P554">
        <v>37.4</v>
      </c>
      <c r="Q554">
        <v>6</v>
      </c>
      <c r="R554">
        <v>1</v>
      </c>
      <c r="S554" s="5">
        <v>0</v>
      </c>
      <c r="T554">
        <v>2</v>
      </c>
      <c r="U554">
        <v>2</v>
      </c>
      <c r="V554">
        <v>1</v>
      </c>
      <c r="W554" s="5">
        <v>0</v>
      </c>
      <c r="X554">
        <v>3.5</v>
      </c>
      <c r="Y554">
        <f t="shared" si="16"/>
        <v>1.8708286933869707</v>
      </c>
      <c r="Z554">
        <v>6</v>
      </c>
      <c r="AA554">
        <f t="shared" si="17"/>
        <v>2.4494897427831779</v>
      </c>
    </row>
    <row r="555" spans="1:27" x14ac:dyDescent="0.25">
      <c r="A555" s="1"/>
      <c r="B555" s="1"/>
      <c r="C555" s="1"/>
      <c r="P555">
        <v>27.8</v>
      </c>
      <c r="Q555">
        <v>6</v>
      </c>
      <c r="R555">
        <v>1</v>
      </c>
      <c r="S555" s="5">
        <v>0</v>
      </c>
      <c r="T555">
        <v>2</v>
      </c>
      <c r="U555">
        <v>2</v>
      </c>
      <c r="V555">
        <v>1</v>
      </c>
      <c r="W555" s="5">
        <v>0</v>
      </c>
      <c r="X555">
        <v>3.5</v>
      </c>
      <c r="Y555">
        <f t="shared" si="16"/>
        <v>1.8708286933869707</v>
      </c>
      <c r="Z555">
        <v>6</v>
      </c>
      <c r="AA555">
        <f t="shared" si="17"/>
        <v>2.4494897427831779</v>
      </c>
    </row>
    <row r="556" spans="1:27" x14ac:dyDescent="0.25">
      <c r="A556" s="1"/>
      <c r="B556" s="1"/>
      <c r="C556" s="1"/>
      <c r="P556">
        <v>43.104300000000002</v>
      </c>
      <c r="Q556">
        <v>5</v>
      </c>
      <c r="R556">
        <v>0</v>
      </c>
      <c r="S556" s="5">
        <v>0</v>
      </c>
      <c r="T556">
        <v>2</v>
      </c>
      <c r="U556">
        <v>2</v>
      </c>
      <c r="V556">
        <v>1</v>
      </c>
      <c r="W556" s="5">
        <v>1</v>
      </c>
      <c r="X556">
        <v>2.4</v>
      </c>
      <c r="Y556">
        <f t="shared" si="16"/>
        <v>1.5491933384829668</v>
      </c>
      <c r="Z556">
        <v>4</v>
      </c>
      <c r="AA556">
        <f t="shared" si="17"/>
        <v>2</v>
      </c>
    </row>
    <row r="557" spans="1:27" x14ac:dyDescent="0.25">
      <c r="A557" s="1"/>
      <c r="B557" s="1"/>
      <c r="C557" s="1"/>
      <c r="P557">
        <v>43.291600000000003</v>
      </c>
      <c r="Q557">
        <v>5</v>
      </c>
      <c r="R557">
        <v>1</v>
      </c>
      <c r="S557" s="5">
        <v>0</v>
      </c>
      <c r="T557">
        <v>2</v>
      </c>
      <c r="U557">
        <v>2</v>
      </c>
      <c r="V557">
        <v>1</v>
      </c>
      <c r="W557" s="5">
        <v>1</v>
      </c>
      <c r="X557">
        <v>2.4</v>
      </c>
      <c r="Y557">
        <f t="shared" si="16"/>
        <v>1.5491933384829668</v>
      </c>
      <c r="Z557">
        <v>4</v>
      </c>
      <c r="AA557">
        <f t="shared" si="17"/>
        <v>2</v>
      </c>
    </row>
    <row r="558" spans="1:27" x14ac:dyDescent="0.25">
      <c r="A558" s="1"/>
      <c r="B558" s="1"/>
      <c r="C558" s="1"/>
      <c r="P558">
        <v>41.2</v>
      </c>
      <c r="Q558">
        <v>5</v>
      </c>
      <c r="R558">
        <v>1</v>
      </c>
      <c r="S558" s="5">
        <v>0</v>
      </c>
      <c r="T558">
        <v>2</v>
      </c>
      <c r="U558">
        <v>2</v>
      </c>
      <c r="V558">
        <v>1</v>
      </c>
      <c r="W558" s="5">
        <v>1</v>
      </c>
      <c r="X558">
        <v>3.5</v>
      </c>
      <c r="Y558">
        <f t="shared" si="16"/>
        <v>1.8708286933869707</v>
      </c>
      <c r="Z558">
        <v>6</v>
      </c>
      <c r="AA558">
        <f t="shared" si="17"/>
        <v>2.4494897427831779</v>
      </c>
    </row>
    <row r="559" spans="1:27" x14ac:dyDescent="0.25">
      <c r="A559" s="1"/>
      <c r="B559" s="1"/>
      <c r="C559" s="1"/>
      <c r="P559">
        <v>36.200000000000003</v>
      </c>
      <c r="Q559">
        <v>5</v>
      </c>
      <c r="R559">
        <v>1</v>
      </c>
      <c r="S559" s="5">
        <v>0</v>
      </c>
      <c r="T559">
        <v>2</v>
      </c>
      <c r="U559">
        <v>2</v>
      </c>
      <c r="V559">
        <v>1</v>
      </c>
      <c r="W559" s="5">
        <v>0</v>
      </c>
      <c r="X559">
        <v>3.3</v>
      </c>
      <c r="Y559">
        <f t="shared" si="16"/>
        <v>1.8165902124584949</v>
      </c>
      <c r="Z559">
        <v>6</v>
      </c>
      <c r="AA559">
        <f t="shared" si="17"/>
        <v>2.4494897427831779</v>
      </c>
    </row>
    <row r="560" spans="1:27" x14ac:dyDescent="0.25">
      <c r="A560" s="1"/>
      <c r="B560" s="1"/>
      <c r="C560" s="1"/>
      <c r="P560">
        <v>35.6</v>
      </c>
      <c r="Q560">
        <v>5</v>
      </c>
      <c r="R560">
        <v>1</v>
      </c>
      <c r="S560" s="5">
        <v>0</v>
      </c>
      <c r="T560">
        <v>2</v>
      </c>
      <c r="U560">
        <v>2</v>
      </c>
      <c r="V560">
        <v>1</v>
      </c>
      <c r="W560" s="5">
        <v>0</v>
      </c>
      <c r="X560">
        <v>3.8</v>
      </c>
      <c r="Y560">
        <f t="shared" si="16"/>
        <v>1.9493588689617927</v>
      </c>
      <c r="Z560">
        <v>6</v>
      </c>
      <c r="AA560">
        <f t="shared" si="17"/>
        <v>2.4494897427831779</v>
      </c>
    </row>
    <row r="561" spans="1:27" x14ac:dyDescent="0.25">
      <c r="A561" s="1"/>
      <c r="B561" s="1"/>
      <c r="C561" s="1"/>
      <c r="P561">
        <v>38.299999999999997</v>
      </c>
      <c r="Q561">
        <v>6</v>
      </c>
      <c r="R561">
        <v>1</v>
      </c>
      <c r="S561" s="5">
        <v>0</v>
      </c>
      <c r="T561">
        <v>2</v>
      </c>
      <c r="U561">
        <v>2</v>
      </c>
      <c r="V561">
        <v>1</v>
      </c>
      <c r="W561" s="5">
        <v>0</v>
      </c>
      <c r="X561">
        <v>3.8</v>
      </c>
      <c r="Y561">
        <f t="shared" si="16"/>
        <v>1.9493588689617927</v>
      </c>
      <c r="Z561">
        <v>6</v>
      </c>
      <c r="AA561">
        <f t="shared" si="17"/>
        <v>2.4494897427831779</v>
      </c>
    </row>
    <row r="562" spans="1:27" x14ac:dyDescent="0.25">
      <c r="A562" s="1"/>
      <c r="B562" s="1"/>
      <c r="C562" s="1"/>
      <c r="P562">
        <v>34.200000000000003</v>
      </c>
      <c r="Q562">
        <v>6</v>
      </c>
      <c r="R562">
        <v>1</v>
      </c>
      <c r="S562" s="5">
        <v>0</v>
      </c>
      <c r="T562">
        <v>2</v>
      </c>
      <c r="U562">
        <v>2</v>
      </c>
      <c r="V562">
        <v>1</v>
      </c>
      <c r="W562" s="5">
        <v>0</v>
      </c>
      <c r="X562">
        <v>4.5999999999999996</v>
      </c>
      <c r="Y562">
        <f t="shared" si="16"/>
        <v>2.1447610589527217</v>
      </c>
      <c r="Z562">
        <v>8</v>
      </c>
      <c r="AA562">
        <f t="shared" si="17"/>
        <v>2.8284271247461903</v>
      </c>
    </row>
    <row r="563" spans="1:27" x14ac:dyDescent="0.25">
      <c r="A563" s="1"/>
      <c r="B563" s="1"/>
      <c r="C563" s="1"/>
      <c r="P563">
        <v>44.4</v>
      </c>
      <c r="Q563">
        <v>5</v>
      </c>
      <c r="R563">
        <v>1</v>
      </c>
      <c r="S563" s="5">
        <v>0</v>
      </c>
      <c r="T563">
        <v>2</v>
      </c>
      <c r="U563">
        <v>2</v>
      </c>
      <c r="V563">
        <v>1</v>
      </c>
      <c r="W563" s="5">
        <v>0</v>
      </c>
      <c r="X563">
        <v>2.4</v>
      </c>
      <c r="Y563">
        <f t="shared" si="16"/>
        <v>1.5491933384829668</v>
      </c>
      <c r="Z563">
        <v>4</v>
      </c>
      <c r="AA563">
        <f t="shared" si="17"/>
        <v>2</v>
      </c>
    </row>
    <row r="564" spans="1:27" x14ac:dyDescent="0.25">
      <c r="A564" s="1"/>
      <c r="B564" s="1"/>
      <c r="C564" s="1"/>
      <c r="P564">
        <v>44.8</v>
      </c>
      <c r="Q564">
        <v>5</v>
      </c>
      <c r="R564">
        <v>0</v>
      </c>
      <c r="S564" s="5">
        <v>0</v>
      </c>
      <c r="T564">
        <v>2</v>
      </c>
      <c r="U564">
        <v>2</v>
      </c>
      <c r="V564">
        <v>1</v>
      </c>
      <c r="W564" s="5">
        <v>0</v>
      </c>
      <c r="X564">
        <v>2.4</v>
      </c>
      <c r="Y564">
        <f t="shared" si="16"/>
        <v>1.5491933384829668</v>
      </c>
      <c r="Z564">
        <v>4</v>
      </c>
      <c r="AA564">
        <f t="shared" si="17"/>
        <v>2</v>
      </c>
    </row>
    <row r="565" spans="1:27" x14ac:dyDescent="0.25">
      <c r="A565" s="1"/>
      <c r="B565" s="1"/>
      <c r="C565" s="1"/>
      <c r="P565">
        <v>40.1</v>
      </c>
      <c r="Q565">
        <v>5</v>
      </c>
      <c r="R565">
        <v>1</v>
      </c>
      <c r="S565" s="5">
        <v>0</v>
      </c>
      <c r="T565">
        <v>2</v>
      </c>
      <c r="U565">
        <v>2</v>
      </c>
      <c r="V565">
        <v>1</v>
      </c>
      <c r="W565" s="5">
        <v>0</v>
      </c>
      <c r="X565">
        <v>3.3</v>
      </c>
      <c r="Y565">
        <f t="shared" si="16"/>
        <v>1.8165902124584949</v>
      </c>
      <c r="Z565">
        <v>6</v>
      </c>
      <c r="AA565">
        <f t="shared" si="17"/>
        <v>2.4494897427831779</v>
      </c>
    </row>
    <row r="566" spans="1:27" x14ac:dyDescent="0.25">
      <c r="A566" s="1"/>
      <c r="B566" s="1"/>
      <c r="C566" s="1"/>
      <c r="P566">
        <v>34.1997</v>
      </c>
      <c r="Q566">
        <v>7</v>
      </c>
      <c r="R566">
        <v>1</v>
      </c>
      <c r="S566" s="5">
        <v>0</v>
      </c>
      <c r="T566">
        <v>2</v>
      </c>
      <c r="U566">
        <v>2</v>
      </c>
      <c r="V566">
        <v>1</v>
      </c>
      <c r="W566" s="5">
        <v>0</v>
      </c>
      <c r="X566">
        <v>3.5</v>
      </c>
      <c r="Y566">
        <f t="shared" si="16"/>
        <v>1.8708286933869707</v>
      </c>
      <c r="Z566">
        <v>6</v>
      </c>
      <c r="AA566">
        <f t="shared" si="17"/>
        <v>2.4494897427831779</v>
      </c>
    </row>
    <row r="567" spans="1:27" x14ac:dyDescent="0.25">
      <c r="A567" s="1"/>
      <c r="B567" s="1"/>
      <c r="C567" s="1"/>
      <c r="P567">
        <v>30.549900000000001</v>
      </c>
      <c r="Q567">
        <v>5</v>
      </c>
      <c r="R567">
        <v>1</v>
      </c>
      <c r="S567" s="5">
        <v>0</v>
      </c>
      <c r="T567">
        <v>2</v>
      </c>
      <c r="U567">
        <v>2</v>
      </c>
      <c r="V567">
        <v>1</v>
      </c>
      <c r="W567" s="5">
        <v>0</v>
      </c>
      <c r="X567">
        <v>3.5</v>
      </c>
      <c r="Y567">
        <f t="shared" si="16"/>
        <v>1.8708286933869707</v>
      </c>
      <c r="Z567">
        <v>6</v>
      </c>
      <c r="AA567">
        <f t="shared" si="17"/>
        <v>2.4494897427831779</v>
      </c>
    </row>
    <row r="568" spans="1:27" x14ac:dyDescent="0.25">
      <c r="A568" s="1"/>
      <c r="B568" s="1"/>
      <c r="C568" s="1"/>
      <c r="P568">
        <v>29.6</v>
      </c>
      <c r="Q568">
        <v>5</v>
      </c>
      <c r="R568">
        <v>1</v>
      </c>
      <c r="S568" s="5">
        <v>0</v>
      </c>
      <c r="T568">
        <v>2</v>
      </c>
      <c r="U568">
        <v>2</v>
      </c>
      <c r="V568">
        <v>1</v>
      </c>
      <c r="W568" s="5">
        <v>0</v>
      </c>
      <c r="X568">
        <v>4.5</v>
      </c>
      <c r="Y568">
        <f t="shared" si="16"/>
        <v>2.1213203435596424</v>
      </c>
      <c r="Z568">
        <v>8</v>
      </c>
      <c r="AA568">
        <f t="shared" si="17"/>
        <v>2.8284271247461903</v>
      </c>
    </row>
    <row r="569" spans="1:27" x14ac:dyDescent="0.25">
      <c r="A569" s="1"/>
      <c r="B569" s="1"/>
      <c r="C569" s="1"/>
      <c r="P569">
        <v>27.2</v>
      </c>
      <c r="Q569">
        <v>5</v>
      </c>
      <c r="R569">
        <v>1</v>
      </c>
      <c r="S569" s="5">
        <v>0</v>
      </c>
      <c r="T569">
        <v>2</v>
      </c>
      <c r="U569">
        <v>2</v>
      </c>
      <c r="V569">
        <v>1</v>
      </c>
      <c r="W569" s="5">
        <v>0</v>
      </c>
      <c r="X569">
        <v>4.5</v>
      </c>
      <c r="Y569">
        <f t="shared" si="16"/>
        <v>2.1213203435596424</v>
      </c>
      <c r="Z569">
        <v>8</v>
      </c>
      <c r="AA569">
        <f t="shared" si="17"/>
        <v>2.8284271247461903</v>
      </c>
    </row>
    <row r="570" spans="1:27" x14ac:dyDescent="0.25">
      <c r="A570" s="1"/>
      <c r="B570" s="1"/>
      <c r="C570" s="1"/>
      <c r="P570">
        <v>29.7559</v>
      </c>
      <c r="Q570">
        <v>6</v>
      </c>
      <c r="R570">
        <v>1</v>
      </c>
      <c r="S570" s="5">
        <v>0</v>
      </c>
      <c r="T570">
        <v>2</v>
      </c>
      <c r="U570">
        <v>2</v>
      </c>
      <c r="V570">
        <v>1</v>
      </c>
      <c r="W570" s="5">
        <v>0</v>
      </c>
      <c r="X570">
        <v>5</v>
      </c>
      <c r="Y570">
        <f t="shared" si="16"/>
        <v>2.2360679774997898</v>
      </c>
      <c r="Z570">
        <v>8</v>
      </c>
      <c r="AA570">
        <f t="shared" si="17"/>
        <v>2.8284271247461903</v>
      </c>
    </row>
    <row r="571" spans="1:27" x14ac:dyDescent="0.25">
      <c r="A571" s="1"/>
      <c r="B571" s="1"/>
      <c r="C571" s="1"/>
      <c r="P571">
        <v>32.670099999999998</v>
      </c>
      <c r="Q571">
        <v>6</v>
      </c>
      <c r="R571">
        <v>1</v>
      </c>
      <c r="S571" s="5">
        <v>0</v>
      </c>
      <c r="T571">
        <v>2</v>
      </c>
      <c r="U571">
        <v>2</v>
      </c>
      <c r="V571">
        <v>1</v>
      </c>
      <c r="W571" s="5">
        <v>1</v>
      </c>
      <c r="X571">
        <v>5</v>
      </c>
      <c r="Y571">
        <f t="shared" si="16"/>
        <v>2.2360679774997898</v>
      </c>
      <c r="Z571">
        <v>8</v>
      </c>
      <c r="AA571">
        <f t="shared" si="17"/>
        <v>2.8284271247461903</v>
      </c>
    </row>
    <row r="572" spans="1:27" x14ac:dyDescent="0.25">
      <c r="A572" s="1"/>
      <c r="B572" s="1"/>
      <c r="C572" s="1"/>
      <c r="P572">
        <v>31.073599999999999</v>
      </c>
      <c r="Q572">
        <v>6</v>
      </c>
      <c r="R572">
        <v>1</v>
      </c>
      <c r="S572" s="5">
        <v>0</v>
      </c>
      <c r="T572">
        <v>2</v>
      </c>
      <c r="U572">
        <v>2</v>
      </c>
      <c r="V572">
        <v>1</v>
      </c>
      <c r="W572" s="5">
        <v>1</v>
      </c>
      <c r="X572">
        <v>5</v>
      </c>
      <c r="Y572">
        <f t="shared" si="16"/>
        <v>2.2360679774997898</v>
      </c>
      <c r="Z572">
        <v>8</v>
      </c>
      <c r="AA572">
        <f t="shared" si="17"/>
        <v>2.8284271247461903</v>
      </c>
    </row>
    <row r="573" spans="1:27" x14ac:dyDescent="0.25">
      <c r="A573" s="1"/>
      <c r="B573" s="1"/>
      <c r="C573" s="1"/>
      <c r="P573">
        <v>33.305199999999999</v>
      </c>
      <c r="Q573">
        <v>4</v>
      </c>
      <c r="R573">
        <v>1</v>
      </c>
      <c r="S573" s="5">
        <v>1</v>
      </c>
      <c r="T573">
        <v>1</v>
      </c>
      <c r="U573">
        <v>1</v>
      </c>
      <c r="V573">
        <v>0</v>
      </c>
      <c r="W573" s="5">
        <v>0</v>
      </c>
      <c r="X573">
        <v>4.5999999999999996</v>
      </c>
      <c r="Y573">
        <f t="shared" si="16"/>
        <v>2.1447610589527217</v>
      </c>
      <c r="Z573">
        <v>8</v>
      </c>
      <c r="AA573">
        <f t="shared" si="17"/>
        <v>2.8284271247461903</v>
      </c>
    </row>
    <row r="574" spans="1:27" x14ac:dyDescent="0.25">
      <c r="A574" s="1"/>
      <c r="B574" s="1"/>
      <c r="C574" s="1"/>
      <c r="P574">
        <v>31.5</v>
      </c>
      <c r="Q574">
        <v>6</v>
      </c>
      <c r="R574">
        <v>1</v>
      </c>
      <c r="S574" s="5">
        <v>1</v>
      </c>
      <c r="T574">
        <v>2</v>
      </c>
      <c r="U574">
        <v>2</v>
      </c>
      <c r="V574">
        <v>1</v>
      </c>
      <c r="W574" s="5">
        <v>0</v>
      </c>
      <c r="X574">
        <v>3.5</v>
      </c>
      <c r="Y574">
        <f t="shared" si="16"/>
        <v>1.8708286933869707</v>
      </c>
      <c r="Z574">
        <v>6</v>
      </c>
      <c r="AA574">
        <f t="shared" si="17"/>
        <v>2.4494897427831779</v>
      </c>
    </row>
    <row r="575" spans="1:27" x14ac:dyDescent="0.25">
      <c r="A575" s="1"/>
      <c r="B575" s="1"/>
      <c r="C575" s="1"/>
      <c r="P575">
        <v>34.700000000000003</v>
      </c>
      <c r="Q575">
        <v>6</v>
      </c>
      <c r="R575">
        <v>1</v>
      </c>
      <c r="S575" s="5">
        <v>1</v>
      </c>
      <c r="T575">
        <v>2</v>
      </c>
      <c r="U575">
        <v>2</v>
      </c>
      <c r="V575">
        <v>1</v>
      </c>
      <c r="W575" s="5">
        <v>0</v>
      </c>
      <c r="X575">
        <v>3.5</v>
      </c>
      <c r="Y575">
        <f t="shared" si="16"/>
        <v>1.8708286933869707</v>
      </c>
      <c r="Z575">
        <v>6</v>
      </c>
      <c r="AA575">
        <f t="shared" si="17"/>
        <v>2.4494897427831779</v>
      </c>
    </row>
    <row r="576" spans="1:27" x14ac:dyDescent="0.25">
      <c r="A576" s="1"/>
      <c r="B576" s="1"/>
      <c r="C576" s="1"/>
      <c r="P576">
        <v>33</v>
      </c>
      <c r="Q576">
        <v>6</v>
      </c>
      <c r="R576">
        <v>1</v>
      </c>
      <c r="S576" s="5">
        <v>1</v>
      </c>
      <c r="T576">
        <v>2</v>
      </c>
      <c r="U576">
        <v>2</v>
      </c>
      <c r="V576">
        <v>1</v>
      </c>
      <c r="W576" s="5">
        <v>0</v>
      </c>
      <c r="X576">
        <v>3.5</v>
      </c>
      <c r="Y576">
        <f t="shared" si="16"/>
        <v>1.8708286933869707</v>
      </c>
      <c r="Z576">
        <v>6</v>
      </c>
      <c r="AA576">
        <f t="shared" si="17"/>
        <v>2.4494897427831779</v>
      </c>
    </row>
    <row r="577" spans="1:27" x14ac:dyDescent="0.25">
      <c r="A577" s="1"/>
      <c r="B577" s="1"/>
      <c r="C577" s="1"/>
      <c r="P577">
        <v>33.305199999999999</v>
      </c>
      <c r="Q577">
        <v>4</v>
      </c>
      <c r="R577">
        <v>1</v>
      </c>
      <c r="S577" s="5">
        <v>1</v>
      </c>
      <c r="T577">
        <v>1</v>
      </c>
      <c r="U577">
        <v>1</v>
      </c>
      <c r="V577">
        <v>0</v>
      </c>
      <c r="W577" s="5">
        <v>0</v>
      </c>
      <c r="X577">
        <v>4.5999999999999996</v>
      </c>
      <c r="Y577">
        <f t="shared" si="16"/>
        <v>2.1447610589527217</v>
      </c>
      <c r="Z577">
        <v>8</v>
      </c>
      <c r="AA577">
        <f t="shared" si="17"/>
        <v>2.8284271247461903</v>
      </c>
    </row>
    <row r="578" spans="1:27" x14ac:dyDescent="0.25">
      <c r="A578" s="1"/>
      <c r="B578" s="1"/>
      <c r="C578" s="1"/>
      <c r="P578">
        <v>24.183700000000002</v>
      </c>
      <c r="Q578">
        <v>6</v>
      </c>
      <c r="R578">
        <v>0</v>
      </c>
      <c r="S578" s="5">
        <v>0</v>
      </c>
      <c r="T578">
        <v>2</v>
      </c>
      <c r="U578">
        <v>2</v>
      </c>
      <c r="V578">
        <v>1</v>
      </c>
      <c r="W578" s="5">
        <v>0</v>
      </c>
      <c r="X578">
        <v>4.2</v>
      </c>
      <c r="Y578">
        <f t="shared" si="16"/>
        <v>2.0493901531919199</v>
      </c>
      <c r="Z578">
        <v>8</v>
      </c>
      <c r="AA578">
        <f t="shared" si="17"/>
        <v>2.8284271247461903</v>
      </c>
    </row>
    <row r="579" spans="1:27" x14ac:dyDescent="0.25">
      <c r="A579" s="1"/>
      <c r="B579" s="1"/>
      <c r="C579" s="1"/>
      <c r="P579">
        <v>25.510200000000001</v>
      </c>
      <c r="Q579">
        <v>6</v>
      </c>
      <c r="R579">
        <v>0</v>
      </c>
      <c r="S579" s="5">
        <v>0</v>
      </c>
      <c r="T579">
        <v>2</v>
      </c>
      <c r="U579">
        <v>2</v>
      </c>
      <c r="V579">
        <v>1</v>
      </c>
      <c r="W579" s="5">
        <v>0</v>
      </c>
      <c r="X579">
        <v>4.7</v>
      </c>
      <c r="Y579">
        <f t="shared" si="16"/>
        <v>2.16794833886788</v>
      </c>
      <c r="Z579">
        <v>8</v>
      </c>
      <c r="AA579">
        <f t="shared" si="17"/>
        <v>2.8284271247461903</v>
      </c>
    </row>
    <row r="580" spans="1:27" x14ac:dyDescent="0.25">
      <c r="A580" s="1"/>
      <c r="B580" s="1"/>
      <c r="C580" s="1"/>
      <c r="P580">
        <v>21.4</v>
      </c>
      <c r="Q580">
        <v>5</v>
      </c>
      <c r="R580">
        <v>1</v>
      </c>
      <c r="S580" s="5">
        <v>0</v>
      </c>
      <c r="T580">
        <v>2</v>
      </c>
      <c r="U580">
        <v>1</v>
      </c>
      <c r="V580">
        <v>1</v>
      </c>
      <c r="W580" s="5">
        <v>0</v>
      </c>
      <c r="X580">
        <v>5.5</v>
      </c>
      <c r="Y580">
        <f t="shared" si="16"/>
        <v>2.3452078799117149</v>
      </c>
      <c r="Z580">
        <v>12</v>
      </c>
      <c r="AA580">
        <f t="shared" si="17"/>
        <v>3.4641016151377544</v>
      </c>
    </row>
    <row r="581" spans="1:27" x14ac:dyDescent="0.25">
      <c r="A581" s="1"/>
      <c r="B581" s="1"/>
      <c r="C581" s="1"/>
      <c r="P581">
        <v>21.4</v>
      </c>
      <c r="Q581">
        <v>5</v>
      </c>
      <c r="R581">
        <v>1</v>
      </c>
      <c r="S581" s="5">
        <v>0</v>
      </c>
      <c r="T581">
        <v>2</v>
      </c>
      <c r="U581">
        <v>1</v>
      </c>
      <c r="V581">
        <v>1</v>
      </c>
      <c r="W581" s="5">
        <v>0</v>
      </c>
      <c r="X581">
        <v>6</v>
      </c>
      <c r="Y581">
        <f t="shared" si="16"/>
        <v>2.4494897427831779</v>
      </c>
      <c r="Z581">
        <v>12</v>
      </c>
      <c r="AA581">
        <f t="shared" si="17"/>
        <v>3.4641016151377544</v>
      </c>
    </row>
    <row r="582" spans="1:27" x14ac:dyDescent="0.25">
      <c r="A582" s="1"/>
      <c r="B582" s="1"/>
      <c r="C582" s="1"/>
      <c r="P582">
        <v>21.7</v>
      </c>
      <c r="Q582">
        <v>5</v>
      </c>
      <c r="R582">
        <v>1</v>
      </c>
      <c r="S582" s="5">
        <v>0</v>
      </c>
      <c r="T582">
        <v>2</v>
      </c>
      <c r="U582">
        <v>1</v>
      </c>
      <c r="V582">
        <v>1</v>
      </c>
      <c r="W582" s="5">
        <v>0</v>
      </c>
      <c r="X582">
        <v>6</v>
      </c>
      <c r="Y582">
        <f t="shared" si="16"/>
        <v>2.4494897427831779</v>
      </c>
      <c r="Z582">
        <v>12</v>
      </c>
      <c r="AA582">
        <f t="shared" si="17"/>
        <v>3.4641016151377544</v>
      </c>
    </row>
    <row r="583" spans="1:27" x14ac:dyDescent="0.25">
      <c r="A583" s="1"/>
      <c r="B583" s="1"/>
      <c r="C583" s="1"/>
      <c r="P583">
        <v>32</v>
      </c>
      <c r="Q583">
        <v>7</v>
      </c>
      <c r="R583">
        <v>1</v>
      </c>
      <c r="S583" s="5">
        <v>0</v>
      </c>
      <c r="T583">
        <v>2</v>
      </c>
      <c r="U583">
        <v>2</v>
      </c>
      <c r="V583">
        <v>1</v>
      </c>
      <c r="W583" s="5">
        <v>0</v>
      </c>
      <c r="X583">
        <v>5.5</v>
      </c>
      <c r="Y583">
        <f t="shared" si="16"/>
        <v>2.3452078799117149</v>
      </c>
      <c r="Z583">
        <v>8</v>
      </c>
      <c r="AA583">
        <f t="shared" si="17"/>
        <v>2.8284271247461903</v>
      </c>
    </row>
    <row r="584" spans="1:27" x14ac:dyDescent="0.25">
      <c r="A584" s="1"/>
      <c r="B584" s="1"/>
      <c r="C584" s="1"/>
      <c r="P584">
        <v>29.8</v>
      </c>
      <c r="Q584">
        <v>7</v>
      </c>
      <c r="R584">
        <v>1</v>
      </c>
      <c r="S584" s="5">
        <v>0</v>
      </c>
      <c r="T584">
        <v>2</v>
      </c>
      <c r="U584">
        <v>2</v>
      </c>
      <c r="V584">
        <v>1</v>
      </c>
      <c r="W584" s="5">
        <v>0</v>
      </c>
      <c r="X584">
        <v>5.5</v>
      </c>
      <c r="Y584">
        <f t="shared" ref="Y584:Y647" si="18">SQRT(X584:X1690)</f>
        <v>2.3452078799117149</v>
      </c>
      <c r="Z584">
        <v>8</v>
      </c>
      <c r="AA584">
        <f t="shared" ref="AA584:AA647" si="19">SQRT(Z584:Z1690)</f>
        <v>2.8284271247461903</v>
      </c>
    </row>
    <row r="585" spans="1:27" x14ac:dyDescent="0.25">
      <c r="A585" s="1"/>
      <c r="B585" s="1"/>
      <c r="C585" s="1"/>
      <c r="P585">
        <v>23.9</v>
      </c>
      <c r="Q585">
        <v>5</v>
      </c>
      <c r="R585">
        <v>1</v>
      </c>
      <c r="S585" s="5">
        <v>0</v>
      </c>
      <c r="T585">
        <v>2</v>
      </c>
      <c r="U585">
        <v>1</v>
      </c>
      <c r="V585">
        <v>1</v>
      </c>
      <c r="W585" s="5">
        <v>0</v>
      </c>
      <c r="X585">
        <v>5.5</v>
      </c>
      <c r="Y585">
        <f t="shared" si="18"/>
        <v>2.3452078799117149</v>
      </c>
      <c r="Z585">
        <v>12</v>
      </c>
      <c r="AA585">
        <f t="shared" si="19"/>
        <v>3.4641016151377544</v>
      </c>
    </row>
    <row r="586" spans="1:27" x14ac:dyDescent="0.25">
      <c r="A586" s="1"/>
      <c r="B586" s="1"/>
      <c r="C586" s="1"/>
      <c r="P586">
        <v>24.6</v>
      </c>
      <c r="Q586">
        <v>7</v>
      </c>
      <c r="R586">
        <v>1</v>
      </c>
      <c r="S586" s="5">
        <v>0</v>
      </c>
      <c r="T586">
        <v>2</v>
      </c>
      <c r="U586">
        <v>2</v>
      </c>
      <c r="V586">
        <v>1</v>
      </c>
      <c r="W586" s="5">
        <v>0</v>
      </c>
      <c r="X586">
        <v>6.3</v>
      </c>
      <c r="Y586">
        <f t="shared" si="18"/>
        <v>2.5099800796022267</v>
      </c>
      <c r="Z586">
        <v>8</v>
      </c>
      <c r="AA586">
        <f t="shared" si="19"/>
        <v>2.8284271247461903</v>
      </c>
    </row>
    <row r="587" spans="1:27" x14ac:dyDescent="0.25">
      <c r="A587" s="1"/>
      <c r="B587" s="1"/>
      <c r="C587" s="1"/>
      <c r="P587">
        <v>23.1</v>
      </c>
      <c r="Q587">
        <v>5</v>
      </c>
      <c r="R587">
        <v>1</v>
      </c>
      <c r="S587" s="5">
        <v>0</v>
      </c>
      <c r="T587">
        <v>2</v>
      </c>
      <c r="U587">
        <v>1</v>
      </c>
      <c r="V587">
        <v>1</v>
      </c>
      <c r="W587" s="5">
        <v>0</v>
      </c>
      <c r="X587">
        <v>6</v>
      </c>
      <c r="Y587">
        <f t="shared" si="18"/>
        <v>2.4494897427831779</v>
      </c>
      <c r="Z587">
        <v>12</v>
      </c>
      <c r="AA587">
        <f t="shared" si="19"/>
        <v>3.4641016151377544</v>
      </c>
    </row>
    <row r="588" spans="1:27" x14ac:dyDescent="0.25">
      <c r="A588" s="1"/>
      <c r="B588" s="1"/>
      <c r="C588" s="1"/>
      <c r="P588">
        <v>35</v>
      </c>
      <c r="Q588">
        <v>7</v>
      </c>
      <c r="R588">
        <v>1</v>
      </c>
      <c r="S588" s="5">
        <v>0</v>
      </c>
      <c r="T588">
        <v>2</v>
      </c>
      <c r="U588">
        <v>2</v>
      </c>
      <c r="V588">
        <v>1</v>
      </c>
      <c r="W588" s="5">
        <v>0</v>
      </c>
      <c r="X588">
        <v>3.5</v>
      </c>
      <c r="Y588">
        <f t="shared" si="18"/>
        <v>1.8708286933869707</v>
      </c>
      <c r="Z588">
        <v>6</v>
      </c>
      <c r="AA588">
        <f t="shared" si="19"/>
        <v>2.4494897427831779</v>
      </c>
    </row>
    <row r="589" spans="1:27" x14ac:dyDescent="0.25">
      <c r="A589" s="1"/>
      <c r="B589" s="1"/>
      <c r="C589" s="1"/>
      <c r="P589">
        <v>33.260300000000001</v>
      </c>
      <c r="Q589">
        <v>7</v>
      </c>
      <c r="R589">
        <v>1</v>
      </c>
      <c r="S589" s="5">
        <v>0</v>
      </c>
      <c r="T589">
        <v>2</v>
      </c>
      <c r="U589">
        <v>2</v>
      </c>
      <c r="V589">
        <v>1</v>
      </c>
      <c r="W589" s="5">
        <v>1</v>
      </c>
      <c r="X589">
        <v>4.8</v>
      </c>
      <c r="Y589">
        <f t="shared" si="18"/>
        <v>2.1908902300206643</v>
      </c>
      <c r="Z589">
        <v>8</v>
      </c>
      <c r="AA589">
        <f t="shared" si="19"/>
        <v>2.8284271247461903</v>
      </c>
    </row>
    <row r="590" spans="1:27" x14ac:dyDescent="0.25">
      <c r="A590" s="1"/>
      <c r="B590" s="1"/>
      <c r="C590" s="1"/>
      <c r="P590">
        <v>33.260300000000001</v>
      </c>
      <c r="Q590">
        <v>7</v>
      </c>
      <c r="R590">
        <v>1</v>
      </c>
      <c r="S590" s="5">
        <v>0</v>
      </c>
      <c r="T590">
        <v>2</v>
      </c>
      <c r="U590">
        <v>2</v>
      </c>
      <c r="V590">
        <v>1</v>
      </c>
      <c r="W590" s="5">
        <v>1</v>
      </c>
      <c r="X590">
        <v>4.8</v>
      </c>
      <c r="Y590">
        <f t="shared" si="18"/>
        <v>2.1908902300206643</v>
      </c>
      <c r="Z590">
        <v>8</v>
      </c>
      <c r="AA590">
        <f t="shared" si="19"/>
        <v>2.8284271247461903</v>
      </c>
    </row>
    <row r="591" spans="1:27" x14ac:dyDescent="0.25">
      <c r="A591" s="1"/>
      <c r="B591" s="1"/>
      <c r="C591" s="1"/>
      <c r="P591">
        <v>32.026299999999999</v>
      </c>
      <c r="Q591">
        <v>7</v>
      </c>
      <c r="R591">
        <v>1</v>
      </c>
      <c r="S591" s="5">
        <v>0</v>
      </c>
      <c r="T591">
        <v>2</v>
      </c>
      <c r="U591">
        <v>2</v>
      </c>
      <c r="V591">
        <v>1</v>
      </c>
      <c r="W591" s="5">
        <v>1</v>
      </c>
      <c r="X591">
        <v>4.8</v>
      </c>
      <c r="Y591">
        <f t="shared" si="18"/>
        <v>2.1908902300206643</v>
      </c>
      <c r="Z591">
        <v>8</v>
      </c>
      <c r="AA591">
        <f t="shared" si="19"/>
        <v>2.8284271247461903</v>
      </c>
    </row>
    <row r="592" spans="1:27" x14ac:dyDescent="0.25">
      <c r="A592" s="1"/>
      <c r="B592" s="1"/>
      <c r="C592" s="1"/>
      <c r="P592">
        <v>27.3</v>
      </c>
      <c r="Q592">
        <v>8</v>
      </c>
      <c r="R592">
        <v>1</v>
      </c>
      <c r="S592" s="5">
        <v>0</v>
      </c>
      <c r="T592">
        <v>2</v>
      </c>
      <c r="U592">
        <v>2</v>
      </c>
      <c r="V592">
        <v>1</v>
      </c>
      <c r="W592" s="5">
        <v>0</v>
      </c>
      <c r="X592">
        <v>6.6</v>
      </c>
      <c r="Y592">
        <f t="shared" si="18"/>
        <v>2.5690465157330258</v>
      </c>
      <c r="Z592">
        <v>12</v>
      </c>
      <c r="AA592">
        <f t="shared" si="19"/>
        <v>3.4641016151377544</v>
      </c>
    </row>
    <row r="593" spans="1:27" x14ac:dyDescent="0.25">
      <c r="A593" s="1"/>
      <c r="B593" s="1"/>
      <c r="C593" s="1"/>
      <c r="P593">
        <v>24.2</v>
      </c>
      <c r="Q593">
        <v>6</v>
      </c>
      <c r="R593">
        <v>1</v>
      </c>
      <c r="S593" s="5">
        <v>0</v>
      </c>
      <c r="T593">
        <v>2</v>
      </c>
      <c r="U593">
        <v>2</v>
      </c>
      <c r="V593">
        <v>1</v>
      </c>
      <c r="W593" s="5">
        <v>0</v>
      </c>
      <c r="X593">
        <v>6.7</v>
      </c>
      <c r="Y593">
        <f t="shared" si="18"/>
        <v>2.5884358211089569</v>
      </c>
      <c r="Z593">
        <v>12</v>
      </c>
      <c r="AA593">
        <f t="shared" si="19"/>
        <v>3.4641016151377544</v>
      </c>
    </row>
    <row r="594" spans="1:27" x14ac:dyDescent="0.25">
      <c r="A594" s="1"/>
      <c r="B594" s="1"/>
      <c r="C594" s="1"/>
      <c r="P594">
        <v>39.799999999999997</v>
      </c>
      <c r="Q594">
        <v>6</v>
      </c>
      <c r="R594">
        <v>1</v>
      </c>
      <c r="S594" s="5">
        <v>0</v>
      </c>
      <c r="T594">
        <v>2</v>
      </c>
      <c r="U594">
        <v>2</v>
      </c>
      <c r="V594">
        <v>1</v>
      </c>
      <c r="W594" s="5">
        <v>0</v>
      </c>
      <c r="X594">
        <v>3.5</v>
      </c>
      <c r="Y594">
        <f t="shared" si="18"/>
        <v>1.8708286933869707</v>
      </c>
      <c r="Z594">
        <v>6</v>
      </c>
      <c r="AA594">
        <f t="shared" si="19"/>
        <v>2.4494897427831779</v>
      </c>
    </row>
    <row r="595" spans="1:27" x14ac:dyDescent="0.25">
      <c r="A595" s="1"/>
      <c r="B595" s="1"/>
      <c r="C595" s="1"/>
      <c r="P595">
        <v>40.400300000000001</v>
      </c>
      <c r="Q595">
        <v>6</v>
      </c>
      <c r="R595">
        <v>0</v>
      </c>
      <c r="S595" s="5">
        <v>0</v>
      </c>
      <c r="T595">
        <v>2</v>
      </c>
      <c r="U595">
        <v>2</v>
      </c>
      <c r="V595">
        <v>1</v>
      </c>
      <c r="W595" s="5">
        <v>0</v>
      </c>
      <c r="X595">
        <v>2</v>
      </c>
      <c r="Y595">
        <f t="shared" si="18"/>
        <v>1.4142135623730951</v>
      </c>
      <c r="Z595">
        <v>4</v>
      </c>
      <c r="AA595">
        <f t="shared" si="19"/>
        <v>2</v>
      </c>
    </row>
    <row r="596" spans="1:27" x14ac:dyDescent="0.25">
      <c r="A596" s="1"/>
      <c r="B596" s="1"/>
      <c r="C596" s="1"/>
      <c r="P596">
        <v>38.870199999999997</v>
      </c>
      <c r="Q596">
        <v>6</v>
      </c>
      <c r="R596">
        <v>0</v>
      </c>
      <c r="S596" s="5">
        <v>0</v>
      </c>
      <c r="T596">
        <v>2</v>
      </c>
      <c r="U596">
        <v>2</v>
      </c>
      <c r="V596">
        <v>1</v>
      </c>
      <c r="W596" s="5">
        <v>0</v>
      </c>
      <c r="X596">
        <v>2</v>
      </c>
      <c r="Y596">
        <f t="shared" si="18"/>
        <v>1.4142135623730951</v>
      </c>
      <c r="Z596">
        <v>4</v>
      </c>
      <c r="AA596">
        <f t="shared" si="19"/>
        <v>2</v>
      </c>
    </row>
    <row r="597" spans="1:27" x14ac:dyDescent="0.25">
      <c r="A597" s="1"/>
      <c r="B597" s="1"/>
      <c r="C597" s="1"/>
      <c r="P597">
        <v>60.1</v>
      </c>
      <c r="Q597">
        <v>6</v>
      </c>
      <c r="R597">
        <v>0</v>
      </c>
      <c r="S597" s="5">
        <v>0</v>
      </c>
      <c r="T597">
        <v>2</v>
      </c>
      <c r="U597">
        <v>2</v>
      </c>
      <c r="V597">
        <v>0</v>
      </c>
      <c r="W597" s="5">
        <v>0</v>
      </c>
      <c r="X597">
        <v>2</v>
      </c>
      <c r="Y597">
        <f t="shared" si="18"/>
        <v>1.4142135623730951</v>
      </c>
      <c r="Z597">
        <v>4</v>
      </c>
      <c r="AA597">
        <f t="shared" si="19"/>
        <v>2</v>
      </c>
    </row>
    <row r="598" spans="1:27" x14ac:dyDescent="0.25">
      <c r="A598" s="1"/>
      <c r="B598" s="1"/>
      <c r="C598" s="1"/>
      <c r="P598">
        <v>37.1</v>
      </c>
      <c r="Q598">
        <v>6</v>
      </c>
      <c r="R598">
        <v>0</v>
      </c>
      <c r="S598" s="5">
        <v>0</v>
      </c>
      <c r="T598">
        <v>2</v>
      </c>
      <c r="U598">
        <v>2</v>
      </c>
      <c r="V598">
        <v>1</v>
      </c>
      <c r="W598" s="5">
        <v>0</v>
      </c>
      <c r="X598">
        <v>2</v>
      </c>
      <c r="Y598">
        <f t="shared" si="18"/>
        <v>1.4142135623730951</v>
      </c>
      <c r="Z598">
        <v>4</v>
      </c>
      <c r="AA598">
        <f t="shared" si="19"/>
        <v>2</v>
      </c>
    </row>
    <row r="599" spans="1:27" x14ac:dyDescent="0.25">
      <c r="A599" s="1"/>
      <c r="B599" s="1"/>
      <c r="C599" s="1"/>
      <c r="P599">
        <v>37.798900000000003</v>
      </c>
      <c r="Q599">
        <v>6</v>
      </c>
      <c r="R599">
        <v>1</v>
      </c>
      <c r="S599" s="5">
        <v>0</v>
      </c>
      <c r="T599">
        <v>2</v>
      </c>
      <c r="U599">
        <v>2</v>
      </c>
      <c r="V599">
        <v>1</v>
      </c>
      <c r="W599" s="5">
        <v>1</v>
      </c>
      <c r="X599">
        <v>2</v>
      </c>
      <c r="Y599">
        <f t="shared" si="18"/>
        <v>1.4142135623730951</v>
      </c>
      <c r="Z599">
        <v>4</v>
      </c>
      <c r="AA599">
        <f t="shared" si="19"/>
        <v>2</v>
      </c>
    </row>
    <row r="600" spans="1:27" x14ac:dyDescent="0.25">
      <c r="A600" s="1"/>
      <c r="B600" s="1"/>
      <c r="C600" s="1"/>
      <c r="P600">
        <v>38.169600000000003</v>
      </c>
      <c r="Q600">
        <v>6</v>
      </c>
      <c r="R600">
        <v>1</v>
      </c>
      <c r="S600" s="5">
        <v>0</v>
      </c>
      <c r="T600">
        <v>2</v>
      </c>
      <c r="U600">
        <v>2</v>
      </c>
      <c r="V600">
        <v>1</v>
      </c>
      <c r="W600" s="5">
        <v>1</v>
      </c>
      <c r="X600">
        <v>3</v>
      </c>
      <c r="Y600">
        <f t="shared" si="18"/>
        <v>1.7320508075688772</v>
      </c>
      <c r="Z600">
        <v>6</v>
      </c>
      <c r="AA600">
        <f t="shared" si="19"/>
        <v>2.4494897427831779</v>
      </c>
    </row>
    <row r="601" spans="1:27" x14ac:dyDescent="0.25">
      <c r="A601" s="1"/>
      <c r="B601" s="1"/>
      <c r="C601" s="1"/>
      <c r="P601">
        <v>36.798000000000002</v>
      </c>
      <c r="Q601">
        <v>6</v>
      </c>
      <c r="R601">
        <v>1</v>
      </c>
      <c r="S601" s="5">
        <v>0</v>
      </c>
      <c r="T601">
        <v>2</v>
      </c>
      <c r="U601">
        <v>2</v>
      </c>
      <c r="V601">
        <v>1</v>
      </c>
      <c r="W601" s="5">
        <v>1</v>
      </c>
      <c r="X601">
        <v>3</v>
      </c>
      <c r="Y601">
        <f t="shared" si="18"/>
        <v>1.7320508075688772</v>
      </c>
      <c r="Z601">
        <v>6</v>
      </c>
      <c r="AA601">
        <f t="shared" si="19"/>
        <v>2.4494897427831779</v>
      </c>
    </row>
    <row r="602" spans="1:27" x14ac:dyDescent="0.25">
      <c r="A602" s="1"/>
      <c r="B602" s="1"/>
      <c r="C602" s="1"/>
      <c r="P602">
        <v>35.540399999999998</v>
      </c>
      <c r="Q602">
        <v>6</v>
      </c>
      <c r="R602">
        <v>1</v>
      </c>
      <c r="S602" s="5">
        <v>0</v>
      </c>
      <c r="T602">
        <v>2</v>
      </c>
      <c r="U602">
        <v>2</v>
      </c>
      <c r="V602">
        <v>1</v>
      </c>
      <c r="W602" s="5">
        <v>1</v>
      </c>
      <c r="X602">
        <v>3</v>
      </c>
      <c r="Y602">
        <f t="shared" si="18"/>
        <v>1.7320508075688772</v>
      </c>
      <c r="Z602">
        <v>6</v>
      </c>
      <c r="AA602">
        <f t="shared" si="19"/>
        <v>2.4494897427831779</v>
      </c>
    </row>
    <row r="603" spans="1:27" x14ac:dyDescent="0.25">
      <c r="A603" s="1"/>
      <c r="B603" s="1"/>
      <c r="C603" s="1"/>
      <c r="P603">
        <v>35.460599999999999</v>
      </c>
      <c r="Q603">
        <v>6</v>
      </c>
      <c r="R603">
        <v>0</v>
      </c>
      <c r="S603" s="5">
        <v>0</v>
      </c>
      <c r="T603">
        <v>2</v>
      </c>
      <c r="U603">
        <v>2</v>
      </c>
      <c r="V603">
        <v>1</v>
      </c>
      <c r="W603" s="5">
        <v>1</v>
      </c>
      <c r="X603">
        <v>3</v>
      </c>
      <c r="Y603">
        <f t="shared" si="18"/>
        <v>1.7320508075688772</v>
      </c>
      <c r="Z603">
        <v>6</v>
      </c>
      <c r="AA603">
        <f t="shared" si="19"/>
        <v>2.4494897427831779</v>
      </c>
    </row>
    <row r="604" spans="1:27" x14ac:dyDescent="0.25">
      <c r="A604" s="1"/>
      <c r="B604" s="1"/>
      <c r="C604" s="1"/>
      <c r="P604">
        <v>38.299999999999997</v>
      </c>
      <c r="Q604">
        <v>6</v>
      </c>
      <c r="R604">
        <v>1</v>
      </c>
      <c r="S604" s="5">
        <v>0</v>
      </c>
      <c r="T604">
        <v>2</v>
      </c>
      <c r="U604">
        <v>2</v>
      </c>
      <c r="V604">
        <v>1</v>
      </c>
      <c r="W604" s="5">
        <v>0</v>
      </c>
      <c r="X604">
        <v>3</v>
      </c>
      <c r="Y604">
        <f t="shared" si="18"/>
        <v>1.7320508075688772</v>
      </c>
      <c r="Z604">
        <v>6</v>
      </c>
      <c r="AA604">
        <f t="shared" si="19"/>
        <v>2.4494897427831779</v>
      </c>
    </row>
    <row r="605" spans="1:27" x14ac:dyDescent="0.25">
      <c r="A605" s="1"/>
      <c r="B605" s="1"/>
      <c r="C605" s="1"/>
      <c r="P605">
        <v>37</v>
      </c>
      <c r="Q605">
        <v>6</v>
      </c>
      <c r="R605">
        <v>1</v>
      </c>
      <c r="S605" s="5">
        <v>0</v>
      </c>
      <c r="T605">
        <v>2</v>
      </c>
      <c r="U605">
        <v>2</v>
      </c>
      <c r="V605">
        <v>1</v>
      </c>
      <c r="W605" s="5">
        <v>0</v>
      </c>
      <c r="X605">
        <v>3.6</v>
      </c>
      <c r="Y605">
        <f t="shared" si="18"/>
        <v>1.8973665961010275</v>
      </c>
      <c r="Z605">
        <v>6</v>
      </c>
      <c r="AA605">
        <f t="shared" si="19"/>
        <v>2.4494897427831779</v>
      </c>
    </row>
    <row r="606" spans="1:27" x14ac:dyDescent="0.25">
      <c r="A606" s="1"/>
      <c r="B606" s="1"/>
      <c r="C606" s="1"/>
      <c r="P606">
        <v>36.1</v>
      </c>
      <c r="Q606">
        <v>6</v>
      </c>
      <c r="R606">
        <v>1</v>
      </c>
      <c r="S606" s="5">
        <v>0</v>
      </c>
      <c r="T606">
        <v>2</v>
      </c>
      <c r="U606">
        <v>2</v>
      </c>
      <c r="V606">
        <v>1</v>
      </c>
      <c r="W606" s="5">
        <v>0</v>
      </c>
      <c r="X606">
        <v>3</v>
      </c>
      <c r="Y606">
        <f t="shared" si="18"/>
        <v>1.7320508075688772</v>
      </c>
      <c r="Z606">
        <v>6</v>
      </c>
      <c r="AA606">
        <f t="shared" si="19"/>
        <v>2.4494897427831779</v>
      </c>
    </row>
    <row r="607" spans="1:27" x14ac:dyDescent="0.25">
      <c r="A607" s="1"/>
      <c r="B607" s="1"/>
      <c r="C607" s="1"/>
      <c r="P607">
        <v>37.200000000000003</v>
      </c>
      <c r="Q607">
        <v>6</v>
      </c>
      <c r="R607">
        <v>1</v>
      </c>
      <c r="S607" s="5">
        <v>0</v>
      </c>
      <c r="T607">
        <v>2</v>
      </c>
      <c r="U607">
        <v>2</v>
      </c>
      <c r="V607">
        <v>1</v>
      </c>
      <c r="W607" s="5">
        <v>0</v>
      </c>
      <c r="X607">
        <v>3.6</v>
      </c>
      <c r="Y607">
        <f t="shared" si="18"/>
        <v>1.8973665961010275</v>
      </c>
      <c r="Z607">
        <v>6</v>
      </c>
      <c r="AA607">
        <f t="shared" si="19"/>
        <v>2.4494897427831779</v>
      </c>
    </row>
    <row r="608" spans="1:27" x14ac:dyDescent="0.25">
      <c r="A608" s="1"/>
      <c r="B608" s="1"/>
      <c r="C608" s="1"/>
      <c r="P608">
        <v>43.9</v>
      </c>
      <c r="Q608">
        <v>5</v>
      </c>
      <c r="R608">
        <v>0</v>
      </c>
      <c r="S608" s="5">
        <v>0</v>
      </c>
      <c r="T608">
        <v>2</v>
      </c>
      <c r="U608">
        <v>2</v>
      </c>
      <c r="V608">
        <v>1</v>
      </c>
      <c r="W608" s="5">
        <v>0</v>
      </c>
      <c r="X608">
        <v>2</v>
      </c>
      <c r="Y608">
        <f t="shared" si="18"/>
        <v>1.4142135623730951</v>
      </c>
      <c r="Z608">
        <v>4</v>
      </c>
      <c r="AA608">
        <f t="shared" si="19"/>
        <v>2</v>
      </c>
    </row>
    <row r="609" spans="1:27" x14ac:dyDescent="0.25">
      <c r="A609" s="1"/>
      <c r="B609" s="1"/>
      <c r="C609" s="1"/>
      <c r="P609">
        <v>38</v>
      </c>
      <c r="Q609">
        <v>1</v>
      </c>
      <c r="R609">
        <v>1</v>
      </c>
      <c r="S609" s="5">
        <v>0</v>
      </c>
      <c r="T609">
        <v>2</v>
      </c>
      <c r="U609">
        <v>2</v>
      </c>
      <c r="V609">
        <v>1</v>
      </c>
      <c r="W609" s="5">
        <v>0</v>
      </c>
      <c r="X609">
        <v>2</v>
      </c>
      <c r="Y609">
        <f t="shared" si="18"/>
        <v>1.4142135623730951</v>
      </c>
      <c r="Z609">
        <v>4</v>
      </c>
      <c r="AA609">
        <f t="shared" si="19"/>
        <v>2</v>
      </c>
    </row>
    <row r="610" spans="1:27" x14ac:dyDescent="0.25">
      <c r="A610" s="1"/>
      <c r="B610" s="1"/>
      <c r="C610" s="1"/>
      <c r="P610">
        <v>35.299999999999997</v>
      </c>
      <c r="Q610">
        <v>1</v>
      </c>
      <c r="R610">
        <v>1</v>
      </c>
      <c r="S610" s="5">
        <v>0</v>
      </c>
      <c r="T610">
        <v>2</v>
      </c>
      <c r="U610">
        <v>2</v>
      </c>
      <c r="V610">
        <v>1</v>
      </c>
      <c r="W610" s="5">
        <v>0</v>
      </c>
      <c r="X610">
        <v>2.4</v>
      </c>
      <c r="Y610">
        <f t="shared" si="18"/>
        <v>1.5491933384829668</v>
      </c>
      <c r="Z610">
        <v>4</v>
      </c>
      <c r="AA610">
        <f t="shared" si="19"/>
        <v>2</v>
      </c>
    </row>
    <row r="611" spans="1:27" x14ac:dyDescent="0.25">
      <c r="A611" s="1"/>
      <c r="B611" s="1"/>
      <c r="C611" s="1"/>
      <c r="P611">
        <v>40.1</v>
      </c>
      <c r="Q611">
        <v>5</v>
      </c>
      <c r="R611">
        <v>0</v>
      </c>
      <c r="S611" s="5">
        <v>0</v>
      </c>
      <c r="T611">
        <v>2</v>
      </c>
      <c r="U611">
        <v>2</v>
      </c>
      <c r="V611">
        <v>1</v>
      </c>
      <c r="W611" s="5">
        <v>0</v>
      </c>
      <c r="X611">
        <v>2.4</v>
      </c>
      <c r="Y611">
        <f t="shared" si="18"/>
        <v>1.5491933384829668</v>
      </c>
      <c r="Z611">
        <v>4</v>
      </c>
      <c r="AA611">
        <f t="shared" si="19"/>
        <v>2</v>
      </c>
    </row>
    <row r="612" spans="1:27" x14ac:dyDescent="0.25">
      <c r="A612" s="1"/>
      <c r="B612" s="1"/>
      <c r="C612" s="1"/>
      <c r="P612">
        <v>46.2622</v>
      </c>
      <c r="Q612">
        <v>5</v>
      </c>
      <c r="R612">
        <v>0</v>
      </c>
      <c r="S612" s="5">
        <v>0</v>
      </c>
      <c r="T612">
        <v>2</v>
      </c>
      <c r="U612">
        <v>2</v>
      </c>
      <c r="V612">
        <v>1</v>
      </c>
      <c r="W612" s="5">
        <v>0</v>
      </c>
      <c r="X612">
        <v>1.5</v>
      </c>
      <c r="Y612">
        <f t="shared" si="18"/>
        <v>1.2247448713915889</v>
      </c>
      <c r="Z612">
        <v>4</v>
      </c>
      <c r="AA612">
        <f t="shared" si="19"/>
        <v>2</v>
      </c>
    </row>
    <row r="613" spans="1:27" x14ac:dyDescent="0.25">
      <c r="A613" s="1"/>
      <c r="B613" s="1"/>
      <c r="C613" s="1"/>
      <c r="P613">
        <v>49.3</v>
      </c>
      <c r="Q613">
        <v>5</v>
      </c>
      <c r="R613">
        <v>1</v>
      </c>
      <c r="S613" s="5">
        <v>0</v>
      </c>
      <c r="T613">
        <v>2</v>
      </c>
      <c r="U613">
        <v>2</v>
      </c>
      <c r="V613">
        <v>1</v>
      </c>
      <c r="W613" s="5">
        <v>0</v>
      </c>
      <c r="X613">
        <v>1.5</v>
      </c>
      <c r="Y613">
        <f t="shared" si="18"/>
        <v>1.2247448713915889</v>
      </c>
      <c r="Z613">
        <v>4</v>
      </c>
      <c r="AA613">
        <f t="shared" si="19"/>
        <v>2</v>
      </c>
    </row>
    <row r="614" spans="1:27" x14ac:dyDescent="0.25">
      <c r="A614" s="1"/>
      <c r="B614" s="1"/>
      <c r="C614" s="1"/>
      <c r="P614">
        <v>47.4</v>
      </c>
      <c r="Q614">
        <v>5</v>
      </c>
      <c r="R614">
        <v>1</v>
      </c>
      <c r="S614" s="5">
        <v>0</v>
      </c>
      <c r="T614">
        <v>2</v>
      </c>
      <c r="U614">
        <v>2</v>
      </c>
      <c r="V614">
        <v>1</v>
      </c>
      <c r="W614" s="5">
        <v>0</v>
      </c>
      <c r="X614">
        <v>1.5</v>
      </c>
      <c r="Y614">
        <f t="shared" si="18"/>
        <v>1.2247448713915889</v>
      </c>
      <c r="Z614">
        <v>4</v>
      </c>
      <c r="AA614">
        <f t="shared" si="19"/>
        <v>2</v>
      </c>
    </row>
    <row r="615" spans="1:27" x14ac:dyDescent="0.25">
      <c r="A615" s="1"/>
      <c r="B615" s="1"/>
      <c r="C615" s="1"/>
      <c r="P615">
        <v>42.6</v>
      </c>
      <c r="Q615">
        <v>4</v>
      </c>
      <c r="R615">
        <v>1</v>
      </c>
      <c r="S615" s="5">
        <v>0</v>
      </c>
      <c r="T615">
        <v>2</v>
      </c>
      <c r="U615">
        <v>2</v>
      </c>
      <c r="V615">
        <v>1</v>
      </c>
      <c r="W615" s="5">
        <v>0</v>
      </c>
      <c r="X615">
        <v>2</v>
      </c>
      <c r="Y615">
        <f t="shared" si="18"/>
        <v>1.4142135623730951</v>
      </c>
      <c r="Z615">
        <v>4</v>
      </c>
      <c r="AA615">
        <f t="shared" si="19"/>
        <v>2</v>
      </c>
    </row>
    <row r="616" spans="1:27" x14ac:dyDescent="0.25">
      <c r="A616" s="1"/>
      <c r="B616" s="1"/>
      <c r="C616" s="1"/>
      <c r="P616">
        <v>43.5</v>
      </c>
      <c r="Q616">
        <v>5</v>
      </c>
      <c r="R616">
        <v>0</v>
      </c>
      <c r="S616" s="5">
        <v>0</v>
      </c>
      <c r="T616">
        <v>2</v>
      </c>
      <c r="U616">
        <v>2</v>
      </c>
      <c r="V616">
        <v>1</v>
      </c>
      <c r="W616" s="5">
        <v>0</v>
      </c>
      <c r="X616">
        <v>2</v>
      </c>
      <c r="Y616">
        <f t="shared" si="18"/>
        <v>1.4142135623730951</v>
      </c>
      <c r="Z616">
        <v>4</v>
      </c>
      <c r="AA616">
        <f t="shared" si="19"/>
        <v>2</v>
      </c>
    </row>
    <row r="617" spans="1:27" x14ac:dyDescent="0.25">
      <c r="A617" s="1"/>
      <c r="B617" s="1"/>
      <c r="C617" s="1"/>
      <c r="P617">
        <v>33.299999999999997</v>
      </c>
      <c r="Q617">
        <v>5</v>
      </c>
      <c r="R617">
        <v>1</v>
      </c>
      <c r="S617" s="5">
        <v>0</v>
      </c>
      <c r="T617">
        <v>2</v>
      </c>
      <c r="U617">
        <v>2</v>
      </c>
      <c r="V617">
        <v>1</v>
      </c>
      <c r="W617" s="5">
        <v>0</v>
      </c>
      <c r="X617">
        <v>3.5</v>
      </c>
      <c r="Y617">
        <f t="shared" si="18"/>
        <v>1.8708286933869707</v>
      </c>
      <c r="Z617">
        <v>6</v>
      </c>
      <c r="AA617">
        <f t="shared" si="19"/>
        <v>2.4494897427831779</v>
      </c>
    </row>
    <row r="618" spans="1:27" x14ac:dyDescent="0.25">
      <c r="A618" s="1"/>
      <c r="B618" s="1"/>
      <c r="C618" s="1"/>
      <c r="P618">
        <v>32.348999999999997</v>
      </c>
      <c r="Q618">
        <v>5</v>
      </c>
      <c r="R618">
        <v>1</v>
      </c>
      <c r="S618" s="5">
        <v>0</v>
      </c>
      <c r="T618">
        <v>2</v>
      </c>
      <c r="U618">
        <v>2</v>
      </c>
      <c r="V618">
        <v>1</v>
      </c>
      <c r="W618" s="5">
        <v>0</v>
      </c>
      <c r="X618">
        <v>3.5</v>
      </c>
      <c r="Y618">
        <f t="shared" si="18"/>
        <v>1.8708286933869707</v>
      </c>
      <c r="Z618">
        <v>6</v>
      </c>
      <c r="AA618">
        <f t="shared" si="19"/>
        <v>2.4494897427831779</v>
      </c>
    </row>
    <row r="619" spans="1:27" x14ac:dyDescent="0.25">
      <c r="A619" s="1"/>
      <c r="B619" s="1"/>
      <c r="C619" s="1"/>
      <c r="P619">
        <v>43.5</v>
      </c>
      <c r="Q619">
        <v>4</v>
      </c>
      <c r="R619">
        <v>1</v>
      </c>
      <c r="S619" s="5">
        <v>0</v>
      </c>
      <c r="T619">
        <v>2</v>
      </c>
      <c r="U619">
        <v>2</v>
      </c>
      <c r="V619">
        <v>1</v>
      </c>
      <c r="W619" s="5">
        <v>0</v>
      </c>
      <c r="X619">
        <v>1.6</v>
      </c>
      <c r="Y619">
        <f t="shared" si="18"/>
        <v>1.2649110640673518</v>
      </c>
      <c r="Z619">
        <v>4</v>
      </c>
      <c r="AA619">
        <f t="shared" si="19"/>
        <v>2</v>
      </c>
    </row>
    <row r="620" spans="1:27" x14ac:dyDescent="0.25">
      <c r="A620" s="1"/>
      <c r="B620" s="1"/>
      <c r="C620" s="1"/>
      <c r="P620">
        <v>44.2</v>
      </c>
      <c r="Q620">
        <v>5</v>
      </c>
      <c r="R620">
        <v>0</v>
      </c>
      <c r="S620" s="5">
        <v>0</v>
      </c>
      <c r="T620">
        <v>2</v>
      </c>
      <c r="U620">
        <v>2</v>
      </c>
      <c r="V620">
        <v>1</v>
      </c>
      <c r="W620" s="5">
        <v>0</v>
      </c>
      <c r="X620">
        <v>1.6</v>
      </c>
      <c r="Y620">
        <f t="shared" si="18"/>
        <v>1.2649110640673518</v>
      </c>
      <c r="Z620">
        <v>4</v>
      </c>
      <c r="AA620">
        <f t="shared" si="19"/>
        <v>2</v>
      </c>
    </row>
    <row r="621" spans="1:27" x14ac:dyDescent="0.25">
      <c r="A621" s="1"/>
      <c r="B621" s="1"/>
      <c r="C621" s="1"/>
      <c r="P621">
        <v>41.8</v>
      </c>
      <c r="Q621">
        <v>4</v>
      </c>
      <c r="R621">
        <v>1</v>
      </c>
      <c r="S621" s="5">
        <v>1</v>
      </c>
      <c r="T621">
        <v>2</v>
      </c>
      <c r="U621">
        <v>2</v>
      </c>
      <c r="V621">
        <v>1</v>
      </c>
      <c r="W621" s="5">
        <v>0</v>
      </c>
      <c r="X621">
        <v>2</v>
      </c>
      <c r="Y621">
        <f t="shared" si="18"/>
        <v>1.4142135623730951</v>
      </c>
      <c r="Z621">
        <v>4</v>
      </c>
      <c r="AA621">
        <f t="shared" si="19"/>
        <v>2</v>
      </c>
    </row>
    <row r="622" spans="1:27" x14ac:dyDescent="0.25">
      <c r="A622" s="1"/>
      <c r="B622" s="1"/>
      <c r="C622" s="1"/>
      <c r="P622">
        <v>42.8</v>
      </c>
      <c r="Q622">
        <v>5</v>
      </c>
      <c r="R622">
        <v>0</v>
      </c>
      <c r="S622" s="5">
        <v>0</v>
      </c>
      <c r="T622">
        <v>2</v>
      </c>
      <c r="U622">
        <v>2</v>
      </c>
      <c r="V622">
        <v>1</v>
      </c>
      <c r="W622" s="5">
        <v>0</v>
      </c>
      <c r="X622">
        <v>2</v>
      </c>
      <c r="Y622">
        <f t="shared" si="18"/>
        <v>1.4142135623730951</v>
      </c>
      <c r="Z622">
        <v>4</v>
      </c>
      <c r="AA622">
        <f t="shared" si="19"/>
        <v>2</v>
      </c>
    </row>
    <row r="623" spans="1:27" x14ac:dyDescent="0.25">
      <c r="A623" s="1"/>
      <c r="B623" s="1"/>
      <c r="C623" s="1"/>
      <c r="P623">
        <v>34.700000000000003</v>
      </c>
      <c r="Q623">
        <v>6</v>
      </c>
      <c r="R623">
        <v>1</v>
      </c>
      <c r="S623" s="5">
        <v>0</v>
      </c>
      <c r="T623">
        <v>2</v>
      </c>
      <c r="U623">
        <v>2</v>
      </c>
      <c r="V623">
        <v>1</v>
      </c>
      <c r="W623" s="5">
        <v>0</v>
      </c>
      <c r="X623">
        <v>2</v>
      </c>
      <c r="Y623">
        <f t="shared" si="18"/>
        <v>1.4142135623730951</v>
      </c>
      <c r="Z623">
        <v>4</v>
      </c>
      <c r="AA623">
        <f t="shared" si="19"/>
        <v>2</v>
      </c>
    </row>
    <row r="624" spans="1:27" x14ac:dyDescent="0.25">
      <c r="A624" s="1"/>
      <c r="B624" s="1"/>
      <c r="C624" s="1"/>
      <c r="P624">
        <v>37.221800000000002</v>
      </c>
      <c r="Q624">
        <v>5</v>
      </c>
      <c r="R624">
        <v>0</v>
      </c>
      <c r="S624" s="5">
        <v>0</v>
      </c>
      <c r="T624">
        <v>2</v>
      </c>
      <c r="U624">
        <v>2</v>
      </c>
      <c r="V624">
        <v>1</v>
      </c>
      <c r="W624" s="5">
        <v>0</v>
      </c>
      <c r="X624">
        <v>2.4</v>
      </c>
      <c r="Y624">
        <f t="shared" si="18"/>
        <v>1.5491933384829668</v>
      </c>
      <c r="Z624">
        <v>4</v>
      </c>
      <c r="AA624">
        <f t="shared" si="19"/>
        <v>2</v>
      </c>
    </row>
    <row r="625" spans="1:27" x14ac:dyDescent="0.25">
      <c r="A625" s="1"/>
      <c r="B625" s="1"/>
      <c r="C625" s="1"/>
      <c r="P625">
        <v>37.491100000000003</v>
      </c>
      <c r="Q625">
        <v>1</v>
      </c>
      <c r="R625">
        <v>0</v>
      </c>
      <c r="S625" s="5">
        <v>0</v>
      </c>
      <c r="T625">
        <v>2</v>
      </c>
      <c r="U625">
        <v>2</v>
      </c>
      <c r="V625">
        <v>1</v>
      </c>
      <c r="W625" s="5">
        <v>0</v>
      </c>
      <c r="X625">
        <v>2.4</v>
      </c>
      <c r="Y625">
        <f t="shared" si="18"/>
        <v>1.5491933384829668</v>
      </c>
      <c r="Z625">
        <v>4</v>
      </c>
      <c r="AA625">
        <f t="shared" si="19"/>
        <v>2</v>
      </c>
    </row>
    <row r="626" spans="1:27" x14ac:dyDescent="0.25">
      <c r="A626" s="1"/>
      <c r="B626" s="1"/>
      <c r="C626" s="1"/>
      <c r="P626">
        <v>41.798999999999999</v>
      </c>
      <c r="Q626">
        <v>6</v>
      </c>
      <c r="R626">
        <v>0</v>
      </c>
      <c r="S626" s="5">
        <v>0</v>
      </c>
      <c r="T626">
        <v>2</v>
      </c>
      <c r="U626">
        <v>2</v>
      </c>
      <c r="V626">
        <v>1</v>
      </c>
      <c r="W626" s="5">
        <v>0</v>
      </c>
      <c r="X626">
        <v>1.8</v>
      </c>
      <c r="Y626">
        <f t="shared" si="18"/>
        <v>1.3416407864998738</v>
      </c>
      <c r="Z626">
        <v>4</v>
      </c>
      <c r="AA626">
        <f t="shared" si="19"/>
        <v>2</v>
      </c>
    </row>
    <row r="627" spans="1:27" x14ac:dyDescent="0.25">
      <c r="A627" s="1"/>
      <c r="B627" s="1"/>
      <c r="C627" s="1"/>
      <c r="P627">
        <v>43.260899999999999</v>
      </c>
      <c r="Q627">
        <v>1</v>
      </c>
      <c r="R627">
        <v>1</v>
      </c>
      <c r="S627" s="5">
        <v>0</v>
      </c>
      <c r="T627">
        <v>2</v>
      </c>
      <c r="U627">
        <v>2</v>
      </c>
      <c r="V627">
        <v>1</v>
      </c>
      <c r="W627" s="5">
        <v>0</v>
      </c>
      <c r="X627">
        <v>1.8</v>
      </c>
      <c r="Y627">
        <f t="shared" si="18"/>
        <v>1.3416407864998738</v>
      </c>
      <c r="Z627">
        <v>4</v>
      </c>
      <c r="AA627">
        <f t="shared" si="19"/>
        <v>2</v>
      </c>
    </row>
    <row r="628" spans="1:27" x14ac:dyDescent="0.25">
      <c r="A628" s="1"/>
      <c r="B628" s="1"/>
      <c r="C628" s="1"/>
      <c r="P628">
        <v>43.7</v>
      </c>
      <c r="Q628">
        <v>4</v>
      </c>
      <c r="R628">
        <v>1</v>
      </c>
      <c r="S628" s="5">
        <v>0</v>
      </c>
      <c r="T628">
        <v>2</v>
      </c>
      <c r="U628">
        <v>2</v>
      </c>
      <c r="V628">
        <v>1</v>
      </c>
      <c r="W628" s="5">
        <v>0</v>
      </c>
      <c r="X628">
        <v>1.8</v>
      </c>
      <c r="Y628">
        <f t="shared" si="18"/>
        <v>1.3416407864998738</v>
      </c>
      <c r="Z628">
        <v>4</v>
      </c>
      <c r="AA628">
        <f t="shared" si="19"/>
        <v>2</v>
      </c>
    </row>
    <row r="629" spans="1:27" x14ac:dyDescent="0.25">
      <c r="A629" s="1"/>
      <c r="B629" s="1"/>
      <c r="C629" s="1"/>
      <c r="P629">
        <v>44.8</v>
      </c>
      <c r="Q629">
        <v>5</v>
      </c>
      <c r="R629">
        <v>0</v>
      </c>
      <c r="S629" s="5">
        <v>0</v>
      </c>
      <c r="T629">
        <v>2</v>
      </c>
      <c r="U629">
        <v>2</v>
      </c>
      <c r="V629">
        <v>1</v>
      </c>
      <c r="W629" s="5">
        <v>0</v>
      </c>
      <c r="X629">
        <v>1.8</v>
      </c>
      <c r="Y629">
        <f t="shared" si="18"/>
        <v>1.3416407864998738</v>
      </c>
      <c r="Z629">
        <v>4</v>
      </c>
      <c r="AA629">
        <f t="shared" si="19"/>
        <v>2</v>
      </c>
    </row>
    <row r="630" spans="1:27" x14ac:dyDescent="0.25">
      <c r="A630" s="1"/>
      <c r="B630" s="1"/>
      <c r="C630" s="1"/>
      <c r="P630">
        <v>40</v>
      </c>
      <c r="Q630">
        <v>5</v>
      </c>
      <c r="R630">
        <v>1</v>
      </c>
      <c r="S630" s="5">
        <v>0</v>
      </c>
      <c r="T630">
        <v>2</v>
      </c>
      <c r="U630">
        <v>2</v>
      </c>
      <c r="V630">
        <v>1</v>
      </c>
      <c r="W630" s="5">
        <v>0</v>
      </c>
      <c r="X630">
        <v>2.4</v>
      </c>
      <c r="Y630">
        <f t="shared" si="18"/>
        <v>1.5491933384829668</v>
      </c>
      <c r="Z630">
        <v>4</v>
      </c>
      <c r="AA630">
        <f t="shared" si="19"/>
        <v>2</v>
      </c>
    </row>
    <row r="631" spans="1:27" x14ac:dyDescent="0.25">
      <c r="A631" s="1"/>
      <c r="B631" s="1"/>
      <c r="C631" s="1"/>
      <c r="P631">
        <v>38.6</v>
      </c>
      <c r="Q631">
        <v>5</v>
      </c>
      <c r="R631">
        <v>0</v>
      </c>
      <c r="S631" s="5">
        <v>0</v>
      </c>
      <c r="T631">
        <v>2</v>
      </c>
      <c r="U631">
        <v>2</v>
      </c>
      <c r="V631">
        <v>1</v>
      </c>
      <c r="W631" s="5">
        <v>0</v>
      </c>
      <c r="X631">
        <v>2.4</v>
      </c>
      <c r="Y631">
        <f t="shared" si="18"/>
        <v>1.5491933384829668</v>
      </c>
      <c r="Z631">
        <v>4</v>
      </c>
      <c r="AA631">
        <f t="shared" si="19"/>
        <v>2</v>
      </c>
    </row>
    <row r="632" spans="1:27" x14ac:dyDescent="0.25">
      <c r="A632" s="1"/>
      <c r="B632" s="1"/>
      <c r="C632" s="1"/>
      <c r="P632">
        <v>35.587699999999998</v>
      </c>
      <c r="Q632">
        <v>4</v>
      </c>
      <c r="R632">
        <v>1</v>
      </c>
      <c r="S632" s="5">
        <v>0</v>
      </c>
      <c r="T632">
        <v>2</v>
      </c>
      <c r="U632">
        <v>2</v>
      </c>
      <c r="V632">
        <v>1</v>
      </c>
      <c r="W632" s="5">
        <v>0</v>
      </c>
      <c r="X632">
        <v>2.4</v>
      </c>
      <c r="Y632">
        <f t="shared" si="18"/>
        <v>1.5491933384829668</v>
      </c>
      <c r="Z632">
        <v>4</v>
      </c>
      <c r="AA632">
        <f t="shared" si="19"/>
        <v>2</v>
      </c>
    </row>
    <row r="633" spans="1:27" x14ac:dyDescent="0.25">
      <c r="A633" s="1"/>
      <c r="B633" s="1"/>
      <c r="C633" s="1"/>
      <c r="P633">
        <v>37.5</v>
      </c>
      <c r="Q633">
        <v>5</v>
      </c>
      <c r="R633">
        <v>1</v>
      </c>
      <c r="S633" s="5">
        <v>0</v>
      </c>
      <c r="T633">
        <v>2</v>
      </c>
      <c r="U633">
        <v>2</v>
      </c>
      <c r="V633">
        <v>0</v>
      </c>
      <c r="W633" s="5">
        <v>0</v>
      </c>
      <c r="X633">
        <v>2</v>
      </c>
      <c r="Y633">
        <f t="shared" si="18"/>
        <v>1.4142135623730951</v>
      </c>
      <c r="Z633">
        <v>4</v>
      </c>
      <c r="AA633">
        <f t="shared" si="19"/>
        <v>2</v>
      </c>
    </row>
    <row r="634" spans="1:27" x14ac:dyDescent="0.25">
      <c r="A634" s="1"/>
      <c r="B634" s="1"/>
      <c r="C634" s="1"/>
      <c r="P634">
        <v>43.1</v>
      </c>
      <c r="Q634">
        <v>6</v>
      </c>
      <c r="R634">
        <v>0</v>
      </c>
      <c r="S634" s="5">
        <v>0</v>
      </c>
      <c r="T634">
        <v>2</v>
      </c>
      <c r="U634">
        <v>2</v>
      </c>
      <c r="V634">
        <v>0</v>
      </c>
      <c r="W634" s="5">
        <v>0</v>
      </c>
      <c r="X634">
        <v>2</v>
      </c>
      <c r="Y634">
        <f t="shared" si="18"/>
        <v>1.4142135623730951</v>
      </c>
      <c r="Z634">
        <v>4</v>
      </c>
      <c r="AA634">
        <f t="shared" si="19"/>
        <v>2</v>
      </c>
    </row>
    <row r="635" spans="1:27" x14ac:dyDescent="0.25">
      <c r="A635" s="1"/>
      <c r="B635" s="1"/>
      <c r="C635" s="1"/>
      <c r="P635">
        <v>41.0456</v>
      </c>
      <c r="Q635">
        <v>6</v>
      </c>
      <c r="R635">
        <v>0</v>
      </c>
      <c r="S635" s="5">
        <v>0</v>
      </c>
      <c r="T635">
        <v>2</v>
      </c>
      <c r="U635">
        <v>2</v>
      </c>
      <c r="V635">
        <v>0</v>
      </c>
      <c r="W635" s="5">
        <v>0</v>
      </c>
      <c r="X635">
        <v>2</v>
      </c>
      <c r="Y635">
        <f t="shared" si="18"/>
        <v>1.4142135623730951</v>
      </c>
      <c r="Z635">
        <v>4</v>
      </c>
      <c r="AA635">
        <f t="shared" si="19"/>
        <v>2</v>
      </c>
    </row>
    <row r="636" spans="1:27" x14ac:dyDescent="0.25">
      <c r="A636" s="1"/>
      <c r="B636" s="1"/>
      <c r="C636" s="1"/>
      <c r="P636">
        <v>38.462699999999998</v>
      </c>
      <c r="Q636">
        <v>6</v>
      </c>
      <c r="R636">
        <v>1</v>
      </c>
      <c r="S636" s="5">
        <v>0</v>
      </c>
      <c r="T636">
        <v>2</v>
      </c>
      <c r="U636">
        <v>2</v>
      </c>
      <c r="V636">
        <v>0</v>
      </c>
      <c r="W636" s="5">
        <v>0</v>
      </c>
      <c r="X636">
        <v>2</v>
      </c>
      <c r="Y636">
        <f t="shared" si="18"/>
        <v>1.4142135623730951</v>
      </c>
      <c r="Z636">
        <v>4</v>
      </c>
      <c r="AA636">
        <f t="shared" si="19"/>
        <v>2</v>
      </c>
    </row>
    <row r="637" spans="1:27" x14ac:dyDescent="0.25">
      <c r="A637" s="1"/>
      <c r="B637" s="1"/>
      <c r="C637" s="1"/>
      <c r="P637">
        <v>38.200000000000003</v>
      </c>
      <c r="Q637">
        <v>5</v>
      </c>
      <c r="R637">
        <v>1</v>
      </c>
      <c r="S637" s="5">
        <v>0</v>
      </c>
      <c r="T637">
        <v>2</v>
      </c>
      <c r="U637">
        <v>2</v>
      </c>
      <c r="V637">
        <v>0</v>
      </c>
      <c r="W637" s="5">
        <v>0</v>
      </c>
      <c r="X637">
        <v>2</v>
      </c>
      <c r="Y637">
        <f t="shared" si="18"/>
        <v>1.4142135623730951</v>
      </c>
      <c r="Z637">
        <v>4</v>
      </c>
      <c r="AA637">
        <f t="shared" si="19"/>
        <v>2</v>
      </c>
    </row>
    <row r="638" spans="1:27" x14ac:dyDescent="0.25">
      <c r="A638" s="1"/>
      <c r="B638" s="1"/>
      <c r="C638" s="1"/>
      <c r="P638">
        <v>37.070999999999998</v>
      </c>
      <c r="Q638">
        <v>5</v>
      </c>
      <c r="R638">
        <v>0</v>
      </c>
      <c r="S638" s="5">
        <v>0</v>
      </c>
      <c r="T638">
        <v>2</v>
      </c>
      <c r="U638">
        <v>2</v>
      </c>
      <c r="V638">
        <v>0</v>
      </c>
      <c r="W638" s="5">
        <v>1</v>
      </c>
      <c r="X638">
        <v>2.5</v>
      </c>
      <c r="Y638">
        <f t="shared" si="18"/>
        <v>1.5811388300841898</v>
      </c>
      <c r="Z638">
        <v>4</v>
      </c>
      <c r="AA638">
        <f t="shared" si="19"/>
        <v>2</v>
      </c>
    </row>
    <row r="639" spans="1:27" x14ac:dyDescent="0.25">
      <c r="A639" s="1"/>
      <c r="B639" s="1"/>
      <c r="C639" s="1"/>
      <c r="P639">
        <v>35.922600000000003</v>
      </c>
      <c r="Q639">
        <v>4</v>
      </c>
      <c r="R639">
        <v>1</v>
      </c>
      <c r="S639" s="5">
        <v>0</v>
      </c>
      <c r="T639">
        <v>2</v>
      </c>
      <c r="U639">
        <v>2</v>
      </c>
      <c r="V639">
        <v>0</v>
      </c>
      <c r="W639" s="5">
        <v>1</v>
      </c>
      <c r="X639">
        <v>2.5</v>
      </c>
      <c r="Y639">
        <f t="shared" si="18"/>
        <v>1.5811388300841898</v>
      </c>
      <c r="Z639">
        <v>4</v>
      </c>
      <c r="AA639">
        <f t="shared" si="19"/>
        <v>2</v>
      </c>
    </row>
    <row r="640" spans="1:27" x14ac:dyDescent="0.25">
      <c r="A640" s="1"/>
      <c r="B640" s="1"/>
      <c r="C640" s="1"/>
      <c r="P640">
        <v>34.143500000000003</v>
      </c>
      <c r="Q640">
        <v>5</v>
      </c>
      <c r="R640">
        <v>0</v>
      </c>
      <c r="S640" s="5">
        <v>0</v>
      </c>
      <c r="T640">
        <v>2</v>
      </c>
      <c r="U640">
        <v>2</v>
      </c>
      <c r="V640">
        <v>1</v>
      </c>
      <c r="W640" s="5">
        <v>0</v>
      </c>
      <c r="X640">
        <v>2.5</v>
      </c>
      <c r="Y640">
        <f t="shared" si="18"/>
        <v>1.5811388300841898</v>
      </c>
      <c r="Z640">
        <v>4</v>
      </c>
      <c r="AA640">
        <f t="shared" si="19"/>
        <v>2</v>
      </c>
    </row>
    <row r="641" spans="1:27" x14ac:dyDescent="0.25">
      <c r="A641" s="1"/>
      <c r="B641" s="1"/>
      <c r="C641" s="1"/>
      <c r="P641">
        <v>32.910299999999999</v>
      </c>
      <c r="Q641">
        <v>4</v>
      </c>
      <c r="R641">
        <v>1</v>
      </c>
      <c r="S641" s="5">
        <v>0</v>
      </c>
      <c r="T641">
        <v>2</v>
      </c>
      <c r="U641">
        <v>2</v>
      </c>
      <c r="V641">
        <v>1</v>
      </c>
      <c r="W641" s="5">
        <v>0</v>
      </c>
      <c r="X641">
        <v>2.5</v>
      </c>
      <c r="Y641">
        <f t="shared" si="18"/>
        <v>1.5811388300841898</v>
      </c>
      <c r="Z641">
        <v>4</v>
      </c>
      <c r="AA641">
        <f t="shared" si="19"/>
        <v>2</v>
      </c>
    </row>
    <row r="642" spans="1:27" x14ac:dyDescent="0.25">
      <c r="A642" s="1"/>
      <c r="B642" s="1"/>
      <c r="C642" s="1"/>
      <c r="P642">
        <v>31.8</v>
      </c>
      <c r="Q642">
        <v>6</v>
      </c>
      <c r="R642">
        <v>0</v>
      </c>
      <c r="S642" s="5">
        <v>0</v>
      </c>
      <c r="T642">
        <v>2</v>
      </c>
      <c r="U642">
        <v>2</v>
      </c>
      <c r="V642">
        <v>1</v>
      </c>
      <c r="W642" s="5">
        <v>0</v>
      </c>
      <c r="X642">
        <v>2.5</v>
      </c>
      <c r="Y642">
        <f t="shared" si="18"/>
        <v>1.5811388300841898</v>
      </c>
      <c r="Z642">
        <v>4</v>
      </c>
      <c r="AA642">
        <f t="shared" si="19"/>
        <v>2</v>
      </c>
    </row>
    <row r="643" spans="1:27" x14ac:dyDescent="0.25">
      <c r="A643" s="1"/>
      <c r="B643" s="1"/>
      <c r="C643" s="1"/>
      <c r="P643">
        <v>42.3461</v>
      </c>
      <c r="Q643">
        <v>6</v>
      </c>
      <c r="R643">
        <v>0</v>
      </c>
      <c r="S643" s="5">
        <v>0</v>
      </c>
      <c r="T643">
        <v>2</v>
      </c>
      <c r="U643">
        <v>2</v>
      </c>
      <c r="V643">
        <v>1</v>
      </c>
      <c r="W643" s="5">
        <v>0</v>
      </c>
      <c r="X643">
        <v>2</v>
      </c>
      <c r="Y643">
        <f t="shared" si="18"/>
        <v>1.4142135623730951</v>
      </c>
      <c r="Z643">
        <v>4</v>
      </c>
      <c r="AA643">
        <f t="shared" si="19"/>
        <v>2</v>
      </c>
    </row>
    <row r="644" spans="1:27" x14ac:dyDescent="0.25">
      <c r="A644" s="1"/>
      <c r="B644" s="1"/>
      <c r="C644" s="1"/>
      <c r="P644">
        <v>41.566099999999999</v>
      </c>
      <c r="Q644">
        <v>1</v>
      </c>
      <c r="R644">
        <v>1</v>
      </c>
      <c r="S644" s="5">
        <v>0</v>
      </c>
      <c r="T644">
        <v>2</v>
      </c>
      <c r="U644">
        <v>2</v>
      </c>
      <c r="V644">
        <v>1</v>
      </c>
      <c r="W644" s="5">
        <v>0</v>
      </c>
      <c r="X644">
        <v>2</v>
      </c>
      <c r="Y644">
        <f t="shared" si="18"/>
        <v>1.4142135623730951</v>
      </c>
      <c r="Z644">
        <v>4</v>
      </c>
      <c r="AA644">
        <f t="shared" si="19"/>
        <v>2</v>
      </c>
    </row>
    <row r="645" spans="1:27" x14ac:dyDescent="0.25">
      <c r="A645" s="1"/>
      <c r="B645" s="1"/>
      <c r="C645" s="1"/>
      <c r="P645">
        <v>41.707799999999999</v>
      </c>
      <c r="Q645">
        <v>6</v>
      </c>
      <c r="R645">
        <v>0</v>
      </c>
      <c r="S645" s="5">
        <v>0</v>
      </c>
      <c r="T645">
        <v>2</v>
      </c>
      <c r="U645">
        <v>2</v>
      </c>
      <c r="V645">
        <v>1</v>
      </c>
      <c r="W645" s="5">
        <v>0</v>
      </c>
      <c r="X645">
        <v>2</v>
      </c>
      <c r="Y645">
        <f t="shared" si="18"/>
        <v>1.4142135623730951</v>
      </c>
      <c r="Z645">
        <v>4</v>
      </c>
      <c r="AA645">
        <f t="shared" si="19"/>
        <v>2</v>
      </c>
    </row>
    <row r="646" spans="1:27" x14ac:dyDescent="0.25">
      <c r="A646" s="1"/>
      <c r="B646" s="1"/>
      <c r="C646" s="1"/>
      <c r="P646">
        <v>40.234499999999997</v>
      </c>
      <c r="Q646">
        <v>1</v>
      </c>
      <c r="R646">
        <v>1</v>
      </c>
      <c r="S646" s="5">
        <v>0</v>
      </c>
      <c r="T646">
        <v>2</v>
      </c>
      <c r="U646">
        <v>2</v>
      </c>
      <c r="V646">
        <v>1</v>
      </c>
      <c r="W646" s="5">
        <v>0</v>
      </c>
      <c r="X646">
        <v>2</v>
      </c>
      <c r="Y646">
        <f t="shared" si="18"/>
        <v>1.4142135623730951</v>
      </c>
      <c r="Z646">
        <v>4</v>
      </c>
      <c r="AA646">
        <f t="shared" si="19"/>
        <v>2</v>
      </c>
    </row>
    <row r="647" spans="1:27" x14ac:dyDescent="0.25">
      <c r="A647" s="1"/>
      <c r="B647" s="1"/>
      <c r="C647" s="1"/>
      <c r="P647">
        <v>43.628999999999998</v>
      </c>
      <c r="Q647">
        <v>4</v>
      </c>
      <c r="R647">
        <v>1</v>
      </c>
      <c r="S647" s="5">
        <v>0</v>
      </c>
      <c r="T647">
        <v>2</v>
      </c>
      <c r="U647">
        <v>2</v>
      </c>
      <c r="V647">
        <v>1</v>
      </c>
      <c r="W647" s="5">
        <v>0</v>
      </c>
      <c r="X647">
        <v>1.8</v>
      </c>
      <c r="Y647">
        <f t="shared" si="18"/>
        <v>1.3416407864998738</v>
      </c>
      <c r="Z647">
        <v>4</v>
      </c>
      <c r="AA647">
        <f t="shared" si="19"/>
        <v>2</v>
      </c>
    </row>
    <row r="648" spans="1:27" x14ac:dyDescent="0.25">
      <c r="A648" s="1"/>
      <c r="B648" s="1"/>
      <c r="C648" s="1"/>
      <c r="P648">
        <v>44.7393</v>
      </c>
      <c r="Q648">
        <v>5</v>
      </c>
      <c r="R648">
        <v>0</v>
      </c>
      <c r="S648" s="5">
        <v>0</v>
      </c>
      <c r="T648">
        <v>2</v>
      </c>
      <c r="U648">
        <v>2</v>
      </c>
      <c r="V648">
        <v>1</v>
      </c>
      <c r="W648" s="5">
        <v>0</v>
      </c>
      <c r="X648">
        <v>1.8</v>
      </c>
      <c r="Y648">
        <f t="shared" ref="Y648:Y711" si="20">SQRT(X648:X1754)</f>
        <v>1.3416407864998738</v>
      </c>
      <c r="Z648">
        <v>4</v>
      </c>
      <c r="AA648">
        <f t="shared" ref="AA648:AA711" si="21">SQRT(Z648:Z1754)</f>
        <v>2</v>
      </c>
    </row>
    <row r="649" spans="1:27" x14ac:dyDescent="0.25">
      <c r="A649" s="1"/>
      <c r="B649" s="1"/>
      <c r="C649" s="1"/>
      <c r="P649">
        <v>36.159599999999998</v>
      </c>
      <c r="Q649">
        <v>4</v>
      </c>
      <c r="R649">
        <v>1</v>
      </c>
      <c r="S649" s="5">
        <v>0</v>
      </c>
      <c r="T649">
        <v>2</v>
      </c>
      <c r="U649">
        <v>2</v>
      </c>
      <c r="V649">
        <v>1</v>
      </c>
      <c r="W649" s="5">
        <v>0</v>
      </c>
      <c r="X649">
        <v>2.4</v>
      </c>
      <c r="Y649">
        <f t="shared" si="20"/>
        <v>1.5491933384829668</v>
      </c>
      <c r="Z649">
        <v>4</v>
      </c>
      <c r="AA649">
        <f t="shared" si="21"/>
        <v>2</v>
      </c>
    </row>
    <row r="650" spans="1:27" x14ac:dyDescent="0.25">
      <c r="A650" s="1"/>
      <c r="B650" s="1"/>
      <c r="C650" s="1"/>
      <c r="P650">
        <v>38.957500000000003</v>
      </c>
      <c r="Q650">
        <v>5</v>
      </c>
      <c r="R650">
        <v>0</v>
      </c>
      <c r="S650" s="5">
        <v>0</v>
      </c>
      <c r="T650">
        <v>2</v>
      </c>
      <c r="U650">
        <v>2</v>
      </c>
      <c r="V650">
        <v>1</v>
      </c>
      <c r="W650" s="5">
        <v>0</v>
      </c>
      <c r="X650">
        <v>2.4</v>
      </c>
      <c r="Y650">
        <f t="shared" si="20"/>
        <v>1.5491933384829668</v>
      </c>
      <c r="Z650">
        <v>4</v>
      </c>
      <c r="AA650">
        <f t="shared" si="21"/>
        <v>2</v>
      </c>
    </row>
    <row r="651" spans="1:27" x14ac:dyDescent="0.25">
      <c r="A651" s="1"/>
      <c r="B651" s="1"/>
      <c r="C651" s="1"/>
      <c r="P651">
        <v>40.279600000000002</v>
      </c>
      <c r="Q651">
        <v>5</v>
      </c>
      <c r="R651">
        <v>1</v>
      </c>
      <c r="S651" s="5">
        <v>0</v>
      </c>
      <c r="T651">
        <v>2</v>
      </c>
      <c r="U651">
        <v>2</v>
      </c>
      <c r="V651">
        <v>1</v>
      </c>
      <c r="W651" s="5">
        <v>0</v>
      </c>
      <c r="X651">
        <v>2.4</v>
      </c>
      <c r="Y651">
        <f t="shared" si="20"/>
        <v>1.5491933384829668</v>
      </c>
      <c r="Z651">
        <v>4</v>
      </c>
      <c r="AA651">
        <f t="shared" si="21"/>
        <v>2</v>
      </c>
    </row>
    <row r="652" spans="1:27" x14ac:dyDescent="0.25">
      <c r="A652" s="1"/>
      <c r="B652" s="1"/>
      <c r="C652" s="1"/>
      <c r="P652">
        <v>38.700000000000003</v>
      </c>
      <c r="Q652">
        <v>5</v>
      </c>
      <c r="R652">
        <v>0</v>
      </c>
      <c r="S652" s="5">
        <v>0</v>
      </c>
      <c r="T652">
        <v>2</v>
      </c>
      <c r="U652">
        <v>2</v>
      </c>
      <c r="V652">
        <v>1</v>
      </c>
      <c r="W652" s="5">
        <v>0</v>
      </c>
      <c r="X652">
        <v>2.4</v>
      </c>
      <c r="Y652">
        <f t="shared" si="20"/>
        <v>1.5491933384829668</v>
      </c>
      <c r="Z652">
        <v>4</v>
      </c>
      <c r="AA652">
        <f t="shared" si="21"/>
        <v>2</v>
      </c>
    </row>
    <row r="653" spans="1:27" x14ac:dyDescent="0.25">
      <c r="A653" s="1"/>
      <c r="B653" s="1"/>
      <c r="C653" s="1"/>
      <c r="P653">
        <v>38.700000000000003</v>
      </c>
      <c r="Q653">
        <v>4</v>
      </c>
      <c r="R653">
        <v>1</v>
      </c>
      <c r="S653" s="5">
        <v>0</v>
      </c>
      <c r="T653">
        <v>2</v>
      </c>
      <c r="U653">
        <v>2</v>
      </c>
      <c r="V653">
        <v>1</v>
      </c>
      <c r="W653" s="5">
        <v>0</v>
      </c>
      <c r="X653">
        <v>2.4</v>
      </c>
      <c r="Y653">
        <f t="shared" si="20"/>
        <v>1.5491933384829668</v>
      </c>
      <c r="Z653">
        <v>4</v>
      </c>
      <c r="AA653">
        <f t="shared" si="21"/>
        <v>2</v>
      </c>
    </row>
    <row r="654" spans="1:27" x14ac:dyDescent="0.25">
      <c r="A654" s="1"/>
      <c r="B654" s="1"/>
      <c r="C654" s="1"/>
      <c r="P654">
        <v>60.1</v>
      </c>
      <c r="Q654">
        <v>6</v>
      </c>
      <c r="R654">
        <v>0</v>
      </c>
      <c r="S654" s="5">
        <v>0</v>
      </c>
      <c r="T654">
        <v>2</v>
      </c>
      <c r="U654">
        <v>2</v>
      </c>
      <c r="V654">
        <v>0</v>
      </c>
      <c r="W654" s="5">
        <v>0</v>
      </c>
      <c r="X654">
        <v>2</v>
      </c>
      <c r="Y654">
        <f t="shared" si="20"/>
        <v>1.4142135623730951</v>
      </c>
      <c r="Z654">
        <v>4</v>
      </c>
      <c r="AA654">
        <f t="shared" si="21"/>
        <v>2</v>
      </c>
    </row>
    <row r="655" spans="1:27" x14ac:dyDescent="0.25">
      <c r="A655" s="1"/>
      <c r="B655" s="1"/>
      <c r="C655" s="1"/>
      <c r="P655">
        <v>58.534999999999997</v>
      </c>
      <c r="Q655">
        <v>6</v>
      </c>
      <c r="R655">
        <v>0</v>
      </c>
      <c r="S655" s="5">
        <v>0</v>
      </c>
      <c r="T655">
        <v>2</v>
      </c>
      <c r="U655">
        <v>2</v>
      </c>
      <c r="V655">
        <v>0</v>
      </c>
      <c r="W655" s="5">
        <v>0</v>
      </c>
      <c r="X655">
        <v>2</v>
      </c>
      <c r="Y655">
        <f t="shared" si="20"/>
        <v>1.4142135623730951</v>
      </c>
      <c r="Z655">
        <v>4</v>
      </c>
      <c r="AA655">
        <f t="shared" si="21"/>
        <v>2</v>
      </c>
    </row>
    <row r="656" spans="1:27" x14ac:dyDescent="0.25">
      <c r="A656" s="1"/>
      <c r="B656" s="1"/>
      <c r="C656" s="1"/>
      <c r="P656">
        <v>39.571399999999997</v>
      </c>
      <c r="Q656">
        <v>5</v>
      </c>
      <c r="R656">
        <v>0</v>
      </c>
      <c r="S656" s="5">
        <v>0</v>
      </c>
      <c r="T656">
        <v>2</v>
      </c>
      <c r="U656">
        <v>2</v>
      </c>
      <c r="V656">
        <v>1</v>
      </c>
      <c r="W656" s="5">
        <v>0</v>
      </c>
      <c r="X656">
        <v>2.5</v>
      </c>
      <c r="Y656">
        <f t="shared" si="20"/>
        <v>1.5811388300841898</v>
      </c>
      <c r="Z656">
        <v>5</v>
      </c>
      <c r="AA656">
        <f t="shared" si="21"/>
        <v>2.2360679774997898</v>
      </c>
    </row>
    <row r="657" spans="1:27" x14ac:dyDescent="0.25">
      <c r="A657" s="1"/>
      <c r="B657" s="1"/>
      <c r="C657" s="1"/>
      <c r="P657">
        <v>40.0169</v>
      </c>
      <c r="Q657">
        <v>6</v>
      </c>
      <c r="R657">
        <v>0</v>
      </c>
      <c r="S657" s="5">
        <v>0</v>
      </c>
      <c r="T657">
        <v>2</v>
      </c>
      <c r="U657">
        <v>2</v>
      </c>
      <c r="V657">
        <v>1</v>
      </c>
      <c r="W657" s="5">
        <v>0</v>
      </c>
      <c r="X657">
        <v>2.5</v>
      </c>
      <c r="Y657">
        <f t="shared" si="20"/>
        <v>1.5811388300841898</v>
      </c>
      <c r="Z657">
        <v>5</v>
      </c>
      <c r="AA657">
        <f t="shared" si="21"/>
        <v>2.2360679774997898</v>
      </c>
    </row>
    <row r="658" spans="1:27" x14ac:dyDescent="0.25">
      <c r="A658" s="1"/>
      <c r="B658" s="1"/>
      <c r="C658" s="1"/>
      <c r="P658">
        <v>37.6</v>
      </c>
      <c r="Q658">
        <v>5</v>
      </c>
      <c r="R658">
        <v>1</v>
      </c>
      <c r="S658" s="5">
        <v>0</v>
      </c>
      <c r="T658">
        <v>2</v>
      </c>
      <c r="U658">
        <v>2</v>
      </c>
      <c r="V658">
        <v>1</v>
      </c>
      <c r="W658" s="5">
        <v>0</v>
      </c>
      <c r="X658">
        <v>2.5</v>
      </c>
      <c r="Y658">
        <f t="shared" si="20"/>
        <v>1.5811388300841898</v>
      </c>
      <c r="Z658">
        <v>5</v>
      </c>
      <c r="AA658">
        <f t="shared" si="21"/>
        <v>2.2360679774997898</v>
      </c>
    </row>
    <row r="659" spans="1:27" x14ac:dyDescent="0.25">
      <c r="A659" s="1"/>
      <c r="B659" s="1"/>
      <c r="C659" s="1"/>
      <c r="P659">
        <v>37.5</v>
      </c>
      <c r="Q659">
        <v>6</v>
      </c>
      <c r="R659">
        <v>0</v>
      </c>
      <c r="S659" s="5">
        <v>0</v>
      </c>
      <c r="T659">
        <v>2</v>
      </c>
      <c r="U659">
        <v>2</v>
      </c>
      <c r="V659">
        <v>1</v>
      </c>
      <c r="W659" s="5">
        <v>0</v>
      </c>
      <c r="X659">
        <v>2.5</v>
      </c>
      <c r="Y659">
        <f t="shared" si="20"/>
        <v>1.5811388300841898</v>
      </c>
      <c r="Z659">
        <v>5</v>
      </c>
      <c r="AA659">
        <f t="shared" si="21"/>
        <v>2.2360679774997898</v>
      </c>
    </row>
    <row r="660" spans="1:27" x14ac:dyDescent="0.25">
      <c r="A660" s="1"/>
      <c r="B660" s="1"/>
      <c r="C660" s="1"/>
      <c r="P660">
        <v>39.347999999999999</v>
      </c>
      <c r="Q660">
        <v>5</v>
      </c>
      <c r="R660">
        <v>1</v>
      </c>
      <c r="S660" s="5">
        <v>0</v>
      </c>
      <c r="T660">
        <v>2</v>
      </c>
      <c r="U660">
        <v>2</v>
      </c>
      <c r="V660">
        <v>1</v>
      </c>
      <c r="W660" s="5">
        <v>0</v>
      </c>
      <c r="X660">
        <v>2.4</v>
      </c>
      <c r="Y660">
        <f t="shared" si="20"/>
        <v>1.5491933384829668</v>
      </c>
      <c r="Z660">
        <v>5</v>
      </c>
      <c r="AA660">
        <f t="shared" si="21"/>
        <v>2.2360679774997898</v>
      </c>
    </row>
    <row r="661" spans="1:27" x14ac:dyDescent="0.25">
      <c r="A661" s="1"/>
      <c r="B661" s="1"/>
      <c r="C661" s="1"/>
      <c r="P661">
        <v>40.4</v>
      </c>
      <c r="Q661">
        <v>6</v>
      </c>
      <c r="R661">
        <v>0</v>
      </c>
      <c r="S661" s="5">
        <v>0</v>
      </c>
      <c r="T661">
        <v>2</v>
      </c>
      <c r="U661">
        <v>2</v>
      </c>
      <c r="V661">
        <v>1</v>
      </c>
      <c r="W661" s="5">
        <v>0</v>
      </c>
      <c r="X661">
        <v>2.5</v>
      </c>
      <c r="Y661">
        <f t="shared" si="20"/>
        <v>1.5811388300841898</v>
      </c>
      <c r="Z661">
        <v>5</v>
      </c>
      <c r="AA661">
        <f t="shared" si="21"/>
        <v>2.2360679774997898</v>
      </c>
    </row>
    <row r="662" spans="1:27" x14ac:dyDescent="0.25">
      <c r="A662" s="1"/>
      <c r="B662" s="1"/>
      <c r="C662" s="1"/>
      <c r="P662">
        <v>40.6</v>
      </c>
      <c r="Q662">
        <v>5</v>
      </c>
      <c r="R662">
        <v>1</v>
      </c>
      <c r="S662" s="5">
        <v>0</v>
      </c>
      <c r="T662">
        <v>2</v>
      </c>
      <c r="U662">
        <v>2</v>
      </c>
      <c r="V662">
        <v>1</v>
      </c>
      <c r="W662" s="5">
        <v>0</v>
      </c>
      <c r="X662">
        <v>2.5</v>
      </c>
      <c r="Y662">
        <f t="shared" si="20"/>
        <v>1.5811388300841898</v>
      </c>
      <c r="Z662">
        <v>5</v>
      </c>
      <c r="AA662">
        <f t="shared" si="21"/>
        <v>2.2360679774997898</v>
      </c>
    </row>
    <row r="663" spans="1:27" x14ac:dyDescent="0.25">
      <c r="A663" s="1"/>
      <c r="B663" s="1"/>
      <c r="C663" s="1"/>
      <c r="P663">
        <v>34.7286</v>
      </c>
      <c r="Q663">
        <v>6</v>
      </c>
      <c r="R663">
        <v>1</v>
      </c>
      <c r="S663" s="5">
        <v>0</v>
      </c>
      <c r="T663">
        <v>2</v>
      </c>
      <c r="U663">
        <v>2</v>
      </c>
      <c r="V663">
        <v>1</v>
      </c>
      <c r="W663" s="5">
        <v>0</v>
      </c>
      <c r="X663">
        <v>3</v>
      </c>
      <c r="Y663">
        <f t="shared" si="20"/>
        <v>1.7320508075688772</v>
      </c>
      <c r="Z663">
        <v>6</v>
      </c>
      <c r="AA663">
        <f t="shared" si="21"/>
        <v>2.4494897427831779</v>
      </c>
    </row>
    <row r="664" spans="1:27" x14ac:dyDescent="0.25">
      <c r="A664" s="1"/>
      <c r="B664" s="1"/>
      <c r="C664" s="1"/>
      <c r="P664">
        <v>32.5289</v>
      </c>
      <c r="Q664">
        <v>6</v>
      </c>
      <c r="R664">
        <v>0</v>
      </c>
      <c r="S664" s="5">
        <v>0</v>
      </c>
      <c r="T664">
        <v>2</v>
      </c>
      <c r="U664">
        <v>2</v>
      </c>
      <c r="V664">
        <v>1</v>
      </c>
      <c r="W664" s="5">
        <v>0</v>
      </c>
      <c r="X664">
        <v>3</v>
      </c>
      <c r="Y664">
        <f t="shared" si="20"/>
        <v>1.7320508075688772</v>
      </c>
      <c r="Z664">
        <v>6</v>
      </c>
      <c r="AA664">
        <f t="shared" si="21"/>
        <v>2.4494897427831779</v>
      </c>
    </row>
    <row r="665" spans="1:27" x14ac:dyDescent="0.25">
      <c r="A665" s="1"/>
      <c r="B665" s="1"/>
      <c r="C665" s="1"/>
      <c r="P665">
        <v>33.722900000000003</v>
      </c>
      <c r="Q665">
        <v>6</v>
      </c>
      <c r="R665">
        <v>1</v>
      </c>
      <c r="S665" s="5">
        <v>0</v>
      </c>
      <c r="T665">
        <v>2</v>
      </c>
      <c r="U665">
        <v>2</v>
      </c>
      <c r="V665">
        <v>1</v>
      </c>
      <c r="W665" s="5">
        <v>0</v>
      </c>
      <c r="X665">
        <v>3</v>
      </c>
      <c r="Y665">
        <f t="shared" si="20"/>
        <v>1.7320508075688772</v>
      </c>
      <c r="Z665">
        <v>6</v>
      </c>
      <c r="AA665">
        <f t="shared" si="21"/>
        <v>2.4494897427831779</v>
      </c>
    </row>
    <row r="666" spans="1:27" x14ac:dyDescent="0.25">
      <c r="A666" s="1"/>
      <c r="B666" s="1"/>
      <c r="C666" s="1"/>
      <c r="P666">
        <v>37.071100000000001</v>
      </c>
      <c r="Q666">
        <v>4</v>
      </c>
      <c r="R666">
        <v>1</v>
      </c>
      <c r="S666" s="5">
        <v>0</v>
      </c>
      <c r="T666">
        <v>2</v>
      </c>
      <c r="U666">
        <v>2</v>
      </c>
      <c r="V666">
        <v>1</v>
      </c>
      <c r="W666" s="5">
        <v>0</v>
      </c>
      <c r="X666">
        <v>2.4</v>
      </c>
      <c r="Y666">
        <f t="shared" si="20"/>
        <v>1.5491933384829668</v>
      </c>
      <c r="Z666">
        <v>4</v>
      </c>
      <c r="AA666">
        <f t="shared" si="21"/>
        <v>2</v>
      </c>
    </row>
    <row r="667" spans="1:27" x14ac:dyDescent="0.25">
      <c r="A667" s="1"/>
      <c r="B667" s="1"/>
      <c r="C667" s="1"/>
      <c r="P667">
        <v>35.9</v>
      </c>
      <c r="Q667">
        <v>5</v>
      </c>
      <c r="R667">
        <v>1</v>
      </c>
      <c r="S667" s="5">
        <v>0</v>
      </c>
      <c r="T667">
        <v>2</v>
      </c>
      <c r="U667">
        <v>2</v>
      </c>
      <c r="V667">
        <v>1</v>
      </c>
      <c r="W667" s="5">
        <v>0</v>
      </c>
      <c r="X667">
        <v>2.7</v>
      </c>
      <c r="Y667">
        <f t="shared" si="20"/>
        <v>1.6431676725154984</v>
      </c>
      <c r="Z667">
        <v>6</v>
      </c>
      <c r="AA667">
        <f t="shared" si="21"/>
        <v>2.4494897427831779</v>
      </c>
    </row>
    <row r="668" spans="1:27" x14ac:dyDescent="0.25">
      <c r="A668" s="1"/>
      <c r="B668" s="1"/>
      <c r="C668" s="1"/>
      <c r="P668">
        <v>42</v>
      </c>
      <c r="Q668">
        <v>6</v>
      </c>
      <c r="R668">
        <v>0</v>
      </c>
      <c r="S668" s="5">
        <v>0</v>
      </c>
      <c r="T668">
        <v>2</v>
      </c>
      <c r="U668">
        <v>2</v>
      </c>
      <c r="V668">
        <v>1</v>
      </c>
      <c r="W668" s="5">
        <v>0</v>
      </c>
      <c r="X668">
        <v>2</v>
      </c>
      <c r="Y668">
        <f t="shared" si="20"/>
        <v>1.4142135623730951</v>
      </c>
      <c r="Z668">
        <v>4</v>
      </c>
      <c r="AA668">
        <f t="shared" si="21"/>
        <v>2</v>
      </c>
    </row>
    <row r="669" spans="1:27" x14ac:dyDescent="0.25">
      <c r="A669" s="1"/>
      <c r="B669" s="1"/>
      <c r="C669" s="1"/>
      <c r="P669">
        <v>36.4</v>
      </c>
      <c r="Q669">
        <v>6</v>
      </c>
      <c r="R669">
        <v>1</v>
      </c>
      <c r="S669" s="5">
        <v>0</v>
      </c>
      <c r="T669">
        <v>2</v>
      </c>
      <c r="U669">
        <v>2</v>
      </c>
      <c r="V669">
        <v>1</v>
      </c>
      <c r="W669" s="5">
        <v>0</v>
      </c>
      <c r="X669">
        <v>3.2</v>
      </c>
      <c r="Y669">
        <f t="shared" si="20"/>
        <v>1.7888543819998317</v>
      </c>
      <c r="Z669">
        <v>6</v>
      </c>
      <c r="AA669">
        <f t="shared" si="21"/>
        <v>2.4494897427831779</v>
      </c>
    </row>
    <row r="670" spans="1:27" x14ac:dyDescent="0.25">
      <c r="A670" s="1"/>
      <c r="B670" s="1"/>
      <c r="C670" s="1"/>
      <c r="P670">
        <v>34.151400000000002</v>
      </c>
      <c r="Q670">
        <v>4</v>
      </c>
      <c r="R670">
        <v>1</v>
      </c>
      <c r="S670" s="5">
        <v>0</v>
      </c>
      <c r="T670">
        <v>2</v>
      </c>
      <c r="U670">
        <v>2</v>
      </c>
      <c r="V670">
        <v>0</v>
      </c>
      <c r="W670" s="5">
        <v>0</v>
      </c>
      <c r="X670">
        <v>2.9</v>
      </c>
      <c r="Y670">
        <f t="shared" si="20"/>
        <v>1.70293863659264</v>
      </c>
      <c r="Z670">
        <v>4</v>
      </c>
      <c r="AA670">
        <f t="shared" si="21"/>
        <v>2</v>
      </c>
    </row>
    <row r="671" spans="1:27" x14ac:dyDescent="0.25">
      <c r="A671" s="1"/>
      <c r="B671" s="1"/>
      <c r="C671" s="1"/>
      <c r="P671">
        <v>35.323700000000002</v>
      </c>
      <c r="Q671">
        <v>5</v>
      </c>
      <c r="R671">
        <v>0</v>
      </c>
      <c r="S671" s="5">
        <v>0</v>
      </c>
      <c r="T671">
        <v>2</v>
      </c>
      <c r="U671">
        <v>2</v>
      </c>
      <c r="V671">
        <v>0</v>
      </c>
      <c r="W671" s="5">
        <v>0</v>
      </c>
      <c r="X671">
        <v>2.9</v>
      </c>
      <c r="Y671">
        <f t="shared" si="20"/>
        <v>1.70293863659264</v>
      </c>
      <c r="Z671">
        <v>4</v>
      </c>
      <c r="AA671">
        <f t="shared" si="21"/>
        <v>2</v>
      </c>
    </row>
    <row r="672" spans="1:27" x14ac:dyDescent="0.25">
      <c r="A672" s="1"/>
      <c r="B672" s="1"/>
      <c r="C672" s="1"/>
      <c r="P672">
        <v>31.8217</v>
      </c>
      <c r="Q672">
        <v>4</v>
      </c>
      <c r="R672">
        <v>1</v>
      </c>
      <c r="S672" s="5">
        <v>0</v>
      </c>
      <c r="T672">
        <v>2</v>
      </c>
      <c r="U672">
        <v>2</v>
      </c>
      <c r="V672">
        <v>0</v>
      </c>
      <c r="W672" s="5">
        <v>0</v>
      </c>
      <c r="X672">
        <v>3.7</v>
      </c>
      <c r="Y672">
        <f t="shared" si="20"/>
        <v>1.9235384061671346</v>
      </c>
      <c r="Z672">
        <v>5</v>
      </c>
      <c r="AA672">
        <f t="shared" si="21"/>
        <v>2.2360679774997898</v>
      </c>
    </row>
    <row r="673" spans="1:27" x14ac:dyDescent="0.25">
      <c r="A673" s="1"/>
      <c r="B673" s="1"/>
      <c r="C673" s="1"/>
      <c r="P673">
        <v>27.9</v>
      </c>
      <c r="Q673">
        <v>4</v>
      </c>
      <c r="R673">
        <v>1</v>
      </c>
      <c r="S673" s="5">
        <v>0</v>
      </c>
      <c r="T673">
        <v>1</v>
      </c>
      <c r="U673">
        <v>1</v>
      </c>
      <c r="V673">
        <v>1</v>
      </c>
      <c r="W673" s="5">
        <v>0</v>
      </c>
      <c r="X673">
        <v>5.3</v>
      </c>
      <c r="Y673">
        <f t="shared" si="20"/>
        <v>2.3021728866442674</v>
      </c>
      <c r="Z673">
        <v>8</v>
      </c>
      <c r="AA673">
        <f t="shared" si="21"/>
        <v>2.8284271247461903</v>
      </c>
    </row>
    <row r="674" spans="1:27" x14ac:dyDescent="0.25">
      <c r="A674" s="1"/>
      <c r="B674" s="1"/>
      <c r="C674" s="1"/>
      <c r="P674">
        <v>27</v>
      </c>
      <c r="Q674">
        <v>4</v>
      </c>
      <c r="R674">
        <v>1</v>
      </c>
      <c r="S674" s="5">
        <v>0</v>
      </c>
      <c r="T674">
        <v>2</v>
      </c>
      <c r="U674">
        <v>2</v>
      </c>
      <c r="V674">
        <v>0</v>
      </c>
      <c r="W674" s="5">
        <v>0</v>
      </c>
      <c r="X674">
        <v>3.7</v>
      </c>
      <c r="Y674">
        <f t="shared" si="20"/>
        <v>1.9235384061671346</v>
      </c>
      <c r="Z674">
        <v>5</v>
      </c>
      <c r="AA674">
        <f t="shared" si="21"/>
        <v>2.2360679774997898</v>
      </c>
    </row>
    <row r="675" spans="1:27" x14ac:dyDescent="0.25">
      <c r="A675" s="1"/>
      <c r="B675" s="1"/>
      <c r="C675" s="1"/>
      <c r="P675">
        <v>34.299999999999997</v>
      </c>
      <c r="Q675">
        <v>4</v>
      </c>
      <c r="R675">
        <v>1</v>
      </c>
      <c r="S675" s="5">
        <v>0</v>
      </c>
      <c r="T675">
        <v>2</v>
      </c>
      <c r="U675">
        <v>2</v>
      </c>
      <c r="V675">
        <v>0</v>
      </c>
      <c r="W675" s="5">
        <v>0</v>
      </c>
      <c r="X675">
        <v>2.9</v>
      </c>
      <c r="Y675">
        <f t="shared" si="20"/>
        <v>1.70293863659264</v>
      </c>
      <c r="Z675">
        <v>4</v>
      </c>
      <c r="AA675">
        <f t="shared" si="21"/>
        <v>2</v>
      </c>
    </row>
    <row r="676" spans="1:27" x14ac:dyDescent="0.25">
      <c r="A676" s="1"/>
      <c r="B676" s="1"/>
      <c r="C676" s="1"/>
      <c r="P676">
        <v>35.5</v>
      </c>
      <c r="Q676">
        <v>5</v>
      </c>
      <c r="R676">
        <v>0</v>
      </c>
      <c r="S676" s="5">
        <v>0</v>
      </c>
      <c r="T676">
        <v>2</v>
      </c>
      <c r="U676">
        <v>2</v>
      </c>
      <c r="V676">
        <v>0</v>
      </c>
      <c r="W676" s="5">
        <v>0</v>
      </c>
      <c r="X676">
        <v>2.9</v>
      </c>
      <c r="Y676">
        <f t="shared" si="20"/>
        <v>1.70293863659264</v>
      </c>
      <c r="Z676">
        <v>4</v>
      </c>
      <c r="AA676">
        <f t="shared" si="21"/>
        <v>2</v>
      </c>
    </row>
    <row r="677" spans="1:27" x14ac:dyDescent="0.25">
      <c r="A677" s="1"/>
      <c r="B677" s="1"/>
      <c r="C677" s="1"/>
      <c r="P677">
        <v>31.6</v>
      </c>
      <c r="Q677">
        <v>4</v>
      </c>
      <c r="R677">
        <v>1</v>
      </c>
      <c r="S677" s="5">
        <v>0</v>
      </c>
      <c r="T677">
        <v>2</v>
      </c>
      <c r="U677">
        <v>2</v>
      </c>
      <c r="V677">
        <v>0</v>
      </c>
      <c r="W677" s="5">
        <v>0</v>
      </c>
      <c r="X677">
        <v>3.7</v>
      </c>
      <c r="Y677">
        <f t="shared" si="20"/>
        <v>1.9235384061671346</v>
      </c>
      <c r="Z677">
        <v>5</v>
      </c>
      <c r="AA677">
        <f t="shared" si="21"/>
        <v>2.2360679774997898</v>
      </c>
    </row>
    <row r="678" spans="1:27" x14ac:dyDescent="0.25">
      <c r="A678" s="1"/>
      <c r="B678" s="1"/>
      <c r="C678" s="1"/>
      <c r="P678">
        <v>27.9</v>
      </c>
      <c r="Q678">
        <v>4</v>
      </c>
      <c r="R678">
        <v>1</v>
      </c>
      <c r="S678" s="5">
        <v>0</v>
      </c>
      <c r="T678">
        <v>1</v>
      </c>
      <c r="U678">
        <v>1</v>
      </c>
      <c r="V678">
        <v>1</v>
      </c>
      <c r="W678" s="5">
        <v>0</v>
      </c>
      <c r="X678">
        <v>5.3</v>
      </c>
      <c r="Y678">
        <f t="shared" si="20"/>
        <v>2.3021728866442674</v>
      </c>
      <c r="Z678">
        <v>8</v>
      </c>
      <c r="AA678">
        <f t="shared" si="21"/>
        <v>2.8284271247461903</v>
      </c>
    </row>
    <row r="679" spans="1:27" x14ac:dyDescent="0.25">
      <c r="A679" s="1"/>
      <c r="B679" s="1"/>
      <c r="C679" s="1"/>
      <c r="P679">
        <v>32.8232</v>
      </c>
      <c r="Q679">
        <v>5</v>
      </c>
      <c r="R679">
        <v>1</v>
      </c>
      <c r="S679" s="5">
        <v>1</v>
      </c>
      <c r="T679">
        <v>2</v>
      </c>
      <c r="U679">
        <v>2</v>
      </c>
      <c r="V679">
        <v>0</v>
      </c>
      <c r="W679" s="5">
        <v>0</v>
      </c>
      <c r="X679">
        <v>2.2999999999999998</v>
      </c>
      <c r="Y679">
        <f t="shared" si="20"/>
        <v>1.51657508881031</v>
      </c>
      <c r="Z679">
        <v>4</v>
      </c>
      <c r="AA679">
        <f t="shared" si="21"/>
        <v>2</v>
      </c>
    </row>
    <row r="680" spans="1:27" x14ac:dyDescent="0.25">
      <c r="A680" s="1"/>
      <c r="B680" s="1"/>
      <c r="C680" s="1"/>
      <c r="P680">
        <v>37.700000000000003</v>
      </c>
      <c r="Q680">
        <v>5</v>
      </c>
      <c r="R680">
        <v>0</v>
      </c>
      <c r="S680" s="5">
        <v>1</v>
      </c>
      <c r="T680">
        <v>2</v>
      </c>
      <c r="U680">
        <v>2</v>
      </c>
      <c r="V680">
        <v>0</v>
      </c>
      <c r="W680" s="5">
        <v>0</v>
      </c>
      <c r="X680">
        <v>2.2999999999999998</v>
      </c>
      <c r="Y680">
        <f t="shared" si="20"/>
        <v>1.51657508881031</v>
      </c>
      <c r="Z680">
        <v>4</v>
      </c>
      <c r="AA680">
        <f t="shared" si="21"/>
        <v>2</v>
      </c>
    </row>
    <row r="681" spans="1:27" x14ac:dyDescent="0.25">
      <c r="A681" s="1"/>
      <c r="B681" s="1"/>
      <c r="C681" s="1"/>
      <c r="P681">
        <v>28.6</v>
      </c>
      <c r="Q681">
        <v>5</v>
      </c>
      <c r="R681">
        <v>0</v>
      </c>
      <c r="S681" s="5">
        <v>1</v>
      </c>
      <c r="T681">
        <v>1</v>
      </c>
      <c r="U681">
        <v>1</v>
      </c>
      <c r="V681">
        <v>0</v>
      </c>
      <c r="W681" s="5">
        <v>0</v>
      </c>
      <c r="X681">
        <v>4</v>
      </c>
      <c r="Y681">
        <f t="shared" si="20"/>
        <v>2</v>
      </c>
      <c r="Z681">
        <v>6</v>
      </c>
      <c r="AA681">
        <f t="shared" si="21"/>
        <v>2.4494897427831779</v>
      </c>
    </row>
    <row r="682" spans="1:27" x14ac:dyDescent="0.25">
      <c r="A682" s="1"/>
      <c r="B682" s="1"/>
      <c r="C682" s="1"/>
      <c r="P682">
        <v>28.5</v>
      </c>
      <c r="Q682">
        <v>5</v>
      </c>
      <c r="R682">
        <v>1</v>
      </c>
      <c r="S682" s="5">
        <v>1</v>
      </c>
      <c r="T682">
        <v>1</v>
      </c>
      <c r="U682">
        <v>1</v>
      </c>
      <c r="V682">
        <v>0</v>
      </c>
      <c r="W682" s="5">
        <v>0</v>
      </c>
      <c r="X682">
        <v>4</v>
      </c>
      <c r="Y682">
        <f t="shared" si="20"/>
        <v>2</v>
      </c>
      <c r="Z682">
        <v>6</v>
      </c>
      <c r="AA682">
        <f t="shared" si="21"/>
        <v>2.4494897427831779</v>
      </c>
    </row>
    <row r="683" spans="1:27" x14ac:dyDescent="0.25">
      <c r="A683" s="1"/>
      <c r="B683" s="1"/>
      <c r="C683" s="1"/>
      <c r="P683">
        <v>34.179600000000001</v>
      </c>
      <c r="Q683">
        <v>4</v>
      </c>
      <c r="R683">
        <v>1</v>
      </c>
      <c r="S683" s="5">
        <v>0</v>
      </c>
      <c r="T683">
        <v>2</v>
      </c>
      <c r="U683">
        <v>2</v>
      </c>
      <c r="V683">
        <v>0</v>
      </c>
      <c r="W683" s="5">
        <v>0</v>
      </c>
      <c r="X683">
        <v>2.9</v>
      </c>
      <c r="Y683">
        <f t="shared" si="20"/>
        <v>1.70293863659264</v>
      </c>
      <c r="Z683">
        <v>4</v>
      </c>
      <c r="AA683">
        <f t="shared" si="21"/>
        <v>2</v>
      </c>
    </row>
    <row r="684" spans="1:27" x14ac:dyDescent="0.25">
      <c r="A684" s="1"/>
      <c r="B684" s="1"/>
      <c r="C684" s="1"/>
      <c r="P684">
        <v>35.258200000000002</v>
      </c>
      <c r="Q684">
        <v>5</v>
      </c>
      <c r="R684">
        <v>0</v>
      </c>
      <c r="S684" s="5">
        <v>0</v>
      </c>
      <c r="T684">
        <v>2</v>
      </c>
      <c r="U684">
        <v>2</v>
      </c>
      <c r="V684">
        <v>0</v>
      </c>
      <c r="W684" s="5">
        <v>0</v>
      </c>
      <c r="X684">
        <v>2.9</v>
      </c>
      <c r="Y684">
        <f t="shared" si="20"/>
        <v>1.70293863659264</v>
      </c>
      <c r="Z684">
        <v>4</v>
      </c>
      <c r="AA684">
        <f t="shared" si="21"/>
        <v>2</v>
      </c>
    </row>
    <row r="685" spans="1:27" x14ac:dyDescent="0.25">
      <c r="A685" s="1"/>
      <c r="B685" s="1"/>
      <c r="C685" s="1"/>
      <c r="P685">
        <v>31.846699999999998</v>
      </c>
      <c r="Q685">
        <v>4</v>
      </c>
      <c r="R685">
        <v>1</v>
      </c>
      <c r="S685" s="5">
        <v>0</v>
      </c>
      <c r="T685">
        <v>2</v>
      </c>
      <c r="U685">
        <v>2</v>
      </c>
      <c r="V685">
        <v>0</v>
      </c>
      <c r="W685" s="5">
        <v>0</v>
      </c>
      <c r="X685">
        <v>3.7</v>
      </c>
      <c r="Y685">
        <f t="shared" si="20"/>
        <v>1.9235384061671346</v>
      </c>
      <c r="Z685">
        <v>5</v>
      </c>
      <c r="AA685">
        <f t="shared" si="21"/>
        <v>2.2360679774997898</v>
      </c>
    </row>
    <row r="686" spans="1:27" x14ac:dyDescent="0.25">
      <c r="A686" s="1"/>
      <c r="B686" s="1"/>
      <c r="C686" s="1"/>
      <c r="P686">
        <v>27.9</v>
      </c>
      <c r="Q686">
        <v>4</v>
      </c>
      <c r="R686">
        <v>1</v>
      </c>
      <c r="S686" s="5">
        <v>0</v>
      </c>
      <c r="T686">
        <v>1</v>
      </c>
      <c r="U686">
        <v>1</v>
      </c>
      <c r="V686">
        <v>1</v>
      </c>
      <c r="W686" s="5">
        <v>0</v>
      </c>
      <c r="X686">
        <v>5.3</v>
      </c>
      <c r="Y686">
        <f t="shared" si="20"/>
        <v>2.3021728866442674</v>
      </c>
      <c r="Z686">
        <v>8</v>
      </c>
      <c r="AA686">
        <f t="shared" si="21"/>
        <v>2.8284271247461903</v>
      </c>
    </row>
    <row r="687" spans="1:27" x14ac:dyDescent="0.25">
      <c r="A687" s="1"/>
      <c r="B687" s="1"/>
      <c r="C687" s="1"/>
      <c r="P687">
        <v>27</v>
      </c>
      <c r="Q687">
        <v>4</v>
      </c>
      <c r="R687">
        <v>1</v>
      </c>
      <c r="S687" s="5">
        <v>0</v>
      </c>
      <c r="T687">
        <v>2</v>
      </c>
      <c r="U687">
        <v>2</v>
      </c>
      <c r="V687">
        <v>0</v>
      </c>
      <c r="W687" s="5">
        <v>0</v>
      </c>
      <c r="X687">
        <v>3.7</v>
      </c>
      <c r="Y687">
        <f t="shared" si="20"/>
        <v>1.9235384061671346</v>
      </c>
      <c r="Z687">
        <v>5</v>
      </c>
      <c r="AA687">
        <f t="shared" si="21"/>
        <v>2.2360679774997898</v>
      </c>
    </row>
    <row r="688" spans="1:27" x14ac:dyDescent="0.25">
      <c r="A688" s="1"/>
      <c r="B688" s="1"/>
      <c r="C688" s="1"/>
      <c r="P688">
        <v>34.299999999999997</v>
      </c>
      <c r="Q688">
        <v>4</v>
      </c>
      <c r="R688">
        <v>1</v>
      </c>
      <c r="S688" s="5">
        <v>0</v>
      </c>
      <c r="T688">
        <v>2</v>
      </c>
      <c r="U688">
        <v>2</v>
      </c>
      <c r="V688">
        <v>0</v>
      </c>
      <c r="W688" s="5">
        <v>0</v>
      </c>
      <c r="X688">
        <v>2.9</v>
      </c>
      <c r="Y688">
        <f t="shared" si="20"/>
        <v>1.70293863659264</v>
      </c>
      <c r="Z688">
        <v>4</v>
      </c>
      <c r="AA688">
        <f t="shared" si="21"/>
        <v>2</v>
      </c>
    </row>
    <row r="689" spans="1:27" x14ac:dyDescent="0.25">
      <c r="A689" s="1"/>
      <c r="B689" s="1"/>
      <c r="C689" s="1"/>
      <c r="P689">
        <v>35.5</v>
      </c>
      <c r="Q689">
        <v>5</v>
      </c>
      <c r="R689">
        <v>0</v>
      </c>
      <c r="S689" s="5">
        <v>0</v>
      </c>
      <c r="T689">
        <v>2</v>
      </c>
      <c r="U689">
        <v>2</v>
      </c>
      <c r="V689">
        <v>0</v>
      </c>
      <c r="W689" s="5">
        <v>0</v>
      </c>
      <c r="X689">
        <v>2.9</v>
      </c>
      <c r="Y689">
        <f t="shared" si="20"/>
        <v>1.70293863659264</v>
      </c>
      <c r="Z689">
        <v>4</v>
      </c>
      <c r="AA689">
        <f t="shared" si="21"/>
        <v>2</v>
      </c>
    </row>
    <row r="690" spans="1:27" x14ac:dyDescent="0.25">
      <c r="A690" s="1"/>
      <c r="B690" s="1"/>
      <c r="C690" s="1"/>
      <c r="P690">
        <v>31.6</v>
      </c>
      <c r="Q690">
        <v>4</v>
      </c>
      <c r="R690">
        <v>1</v>
      </c>
      <c r="S690" s="5">
        <v>0</v>
      </c>
      <c r="T690">
        <v>2</v>
      </c>
      <c r="U690">
        <v>2</v>
      </c>
      <c r="V690">
        <v>0</v>
      </c>
      <c r="W690" s="5">
        <v>0</v>
      </c>
      <c r="X690">
        <v>3.7</v>
      </c>
      <c r="Y690">
        <f t="shared" si="20"/>
        <v>1.9235384061671346</v>
      </c>
      <c r="Z690">
        <v>5</v>
      </c>
      <c r="AA690">
        <f t="shared" si="21"/>
        <v>2.2360679774997898</v>
      </c>
    </row>
    <row r="691" spans="1:27" x14ac:dyDescent="0.25">
      <c r="A691" s="1"/>
      <c r="B691" s="1"/>
      <c r="C691" s="1"/>
      <c r="P691">
        <v>27.9</v>
      </c>
      <c r="Q691">
        <v>4</v>
      </c>
      <c r="R691">
        <v>1</v>
      </c>
      <c r="S691" s="5">
        <v>0</v>
      </c>
      <c r="T691">
        <v>1</v>
      </c>
      <c r="U691">
        <v>1</v>
      </c>
      <c r="V691">
        <v>1</v>
      </c>
      <c r="W691" s="5">
        <v>0</v>
      </c>
      <c r="X691">
        <v>5.3</v>
      </c>
      <c r="Y691">
        <f t="shared" si="20"/>
        <v>2.3021728866442674</v>
      </c>
      <c r="Z691">
        <v>8</v>
      </c>
      <c r="AA691">
        <f t="shared" si="21"/>
        <v>2.8284271247461903</v>
      </c>
    </row>
    <row r="692" spans="1:27" x14ac:dyDescent="0.25">
      <c r="A692" s="1"/>
      <c r="B692" s="1"/>
      <c r="C692" s="1"/>
      <c r="P692">
        <v>30.168800000000001</v>
      </c>
      <c r="Q692">
        <v>5</v>
      </c>
      <c r="R692">
        <v>1</v>
      </c>
      <c r="S692" s="5">
        <v>0</v>
      </c>
      <c r="T692">
        <v>2</v>
      </c>
      <c r="U692">
        <v>2</v>
      </c>
      <c r="V692">
        <v>1</v>
      </c>
      <c r="W692" s="5">
        <v>0</v>
      </c>
      <c r="X692">
        <v>2.5</v>
      </c>
      <c r="Y692">
        <f t="shared" si="20"/>
        <v>1.5811388300841898</v>
      </c>
      <c r="Z692">
        <v>4</v>
      </c>
      <c r="AA692">
        <f t="shared" si="21"/>
        <v>2</v>
      </c>
    </row>
    <row r="693" spans="1:27" x14ac:dyDescent="0.25">
      <c r="A693" s="1"/>
      <c r="B693" s="1"/>
      <c r="C693" s="1"/>
      <c r="P693">
        <v>31.7</v>
      </c>
      <c r="Q693">
        <v>5</v>
      </c>
      <c r="R693">
        <v>0</v>
      </c>
      <c r="S693" s="5">
        <v>0</v>
      </c>
      <c r="T693">
        <v>2</v>
      </c>
      <c r="U693">
        <v>2</v>
      </c>
      <c r="V693">
        <v>1</v>
      </c>
      <c r="W693" s="5">
        <v>0</v>
      </c>
      <c r="X693">
        <v>2.5</v>
      </c>
      <c r="Y693">
        <f t="shared" si="20"/>
        <v>1.5811388300841898</v>
      </c>
      <c r="Z693">
        <v>4</v>
      </c>
      <c r="AA693">
        <f t="shared" si="21"/>
        <v>2</v>
      </c>
    </row>
    <row r="694" spans="1:27" x14ac:dyDescent="0.25">
      <c r="A694" s="1"/>
      <c r="B694" s="1"/>
      <c r="C694" s="1"/>
      <c r="P694">
        <v>27.736599999999999</v>
      </c>
      <c r="Q694">
        <v>5</v>
      </c>
      <c r="R694">
        <v>1</v>
      </c>
      <c r="S694" s="5">
        <v>0</v>
      </c>
      <c r="T694">
        <v>2</v>
      </c>
      <c r="U694">
        <v>2</v>
      </c>
      <c r="V694">
        <v>1</v>
      </c>
      <c r="W694" s="5">
        <v>0</v>
      </c>
      <c r="X694">
        <v>4</v>
      </c>
      <c r="Y694">
        <f t="shared" si="20"/>
        <v>2</v>
      </c>
      <c r="Z694">
        <v>6</v>
      </c>
      <c r="AA694">
        <f t="shared" si="21"/>
        <v>2.4494897427831779</v>
      </c>
    </row>
    <row r="695" spans="1:27" x14ac:dyDescent="0.25">
      <c r="A695" s="1"/>
      <c r="B695" s="1"/>
      <c r="C695" s="1"/>
      <c r="P695">
        <v>27.589400000000001</v>
      </c>
      <c r="Q695">
        <v>6</v>
      </c>
      <c r="R695">
        <v>0</v>
      </c>
      <c r="S695" s="5">
        <v>0</v>
      </c>
      <c r="T695">
        <v>2</v>
      </c>
      <c r="U695">
        <v>2</v>
      </c>
      <c r="V695">
        <v>1</v>
      </c>
      <c r="W695" s="5">
        <v>0</v>
      </c>
      <c r="X695">
        <v>4</v>
      </c>
      <c r="Y695">
        <f t="shared" si="20"/>
        <v>2</v>
      </c>
      <c r="Z695">
        <v>6</v>
      </c>
      <c r="AA695">
        <f t="shared" si="21"/>
        <v>2.4494897427831779</v>
      </c>
    </row>
    <row r="696" spans="1:27" x14ac:dyDescent="0.25">
      <c r="A696" s="1"/>
      <c r="B696" s="1"/>
      <c r="C696" s="1"/>
      <c r="P696">
        <v>30.2</v>
      </c>
      <c r="Q696">
        <v>5</v>
      </c>
      <c r="R696">
        <v>1</v>
      </c>
      <c r="S696" s="5">
        <v>0</v>
      </c>
      <c r="T696">
        <v>2</v>
      </c>
      <c r="U696">
        <v>2</v>
      </c>
      <c r="V696">
        <v>1</v>
      </c>
      <c r="W696" s="5">
        <v>0</v>
      </c>
      <c r="X696">
        <v>2.5</v>
      </c>
      <c r="Y696">
        <f t="shared" si="20"/>
        <v>1.5811388300841898</v>
      </c>
      <c r="Z696">
        <v>4</v>
      </c>
      <c r="AA696">
        <f t="shared" si="21"/>
        <v>2</v>
      </c>
    </row>
    <row r="697" spans="1:27" x14ac:dyDescent="0.25">
      <c r="A697" s="1"/>
      <c r="B697" s="1"/>
      <c r="C697" s="1"/>
      <c r="P697">
        <v>31.8</v>
      </c>
      <c r="Q697">
        <v>5</v>
      </c>
      <c r="R697">
        <v>0</v>
      </c>
      <c r="S697" s="5">
        <v>0</v>
      </c>
      <c r="T697">
        <v>2</v>
      </c>
      <c r="U697">
        <v>2</v>
      </c>
      <c r="V697">
        <v>1</v>
      </c>
      <c r="W697" s="5">
        <v>0</v>
      </c>
      <c r="X697">
        <v>2.5</v>
      </c>
      <c r="Y697">
        <f t="shared" si="20"/>
        <v>1.5811388300841898</v>
      </c>
      <c r="Z697">
        <v>4</v>
      </c>
      <c r="AA697">
        <f t="shared" si="21"/>
        <v>2</v>
      </c>
    </row>
    <row r="698" spans="1:27" x14ac:dyDescent="0.25">
      <c r="A698" s="1"/>
      <c r="B698" s="1"/>
      <c r="C698" s="1"/>
      <c r="P698">
        <v>27.785699999999999</v>
      </c>
      <c r="Q698">
        <v>5</v>
      </c>
      <c r="R698">
        <v>1</v>
      </c>
      <c r="S698" s="5">
        <v>0</v>
      </c>
      <c r="T698">
        <v>2</v>
      </c>
      <c r="U698">
        <v>2</v>
      </c>
      <c r="V698">
        <v>1</v>
      </c>
      <c r="W698" s="5">
        <v>0</v>
      </c>
      <c r="X698">
        <v>4</v>
      </c>
      <c r="Y698">
        <f t="shared" si="20"/>
        <v>2</v>
      </c>
      <c r="Z698">
        <v>6</v>
      </c>
      <c r="AA698">
        <f t="shared" si="21"/>
        <v>2.4494897427831779</v>
      </c>
    </row>
    <row r="699" spans="1:27" x14ac:dyDescent="0.25">
      <c r="A699" s="1"/>
      <c r="B699" s="1"/>
      <c r="C699" s="1"/>
      <c r="P699">
        <v>35.429099999999998</v>
      </c>
      <c r="Q699">
        <v>4</v>
      </c>
      <c r="R699">
        <v>1</v>
      </c>
      <c r="S699" s="5">
        <v>0</v>
      </c>
      <c r="T699">
        <v>2</v>
      </c>
      <c r="U699">
        <v>2</v>
      </c>
      <c r="V699">
        <v>1</v>
      </c>
      <c r="W699" s="5">
        <v>0</v>
      </c>
      <c r="X699">
        <v>2.7</v>
      </c>
      <c r="Y699">
        <f t="shared" si="20"/>
        <v>1.6431676725154984</v>
      </c>
      <c r="Z699">
        <v>4</v>
      </c>
      <c r="AA699">
        <f t="shared" si="21"/>
        <v>2</v>
      </c>
    </row>
    <row r="700" spans="1:27" x14ac:dyDescent="0.25">
      <c r="A700" s="1"/>
      <c r="B700" s="1"/>
      <c r="C700" s="1"/>
      <c r="P700">
        <v>36.146299999999997</v>
      </c>
      <c r="Q700">
        <v>5</v>
      </c>
      <c r="R700">
        <v>0</v>
      </c>
      <c r="S700" s="5">
        <v>0</v>
      </c>
      <c r="T700">
        <v>2</v>
      </c>
      <c r="U700">
        <v>2</v>
      </c>
      <c r="V700">
        <v>1</v>
      </c>
      <c r="W700" s="5">
        <v>0</v>
      </c>
      <c r="X700">
        <v>2.7</v>
      </c>
      <c r="Y700">
        <f t="shared" si="20"/>
        <v>1.6431676725154984</v>
      </c>
      <c r="Z700">
        <v>4</v>
      </c>
      <c r="AA700">
        <f t="shared" si="21"/>
        <v>2</v>
      </c>
    </row>
    <row r="701" spans="1:27" x14ac:dyDescent="0.25">
      <c r="A701" s="1"/>
      <c r="B701" s="1"/>
      <c r="C701" s="1"/>
      <c r="P701">
        <v>29.2</v>
      </c>
      <c r="Q701">
        <v>5</v>
      </c>
      <c r="R701">
        <v>1</v>
      </c>
      <c r="S701" s="5">
        <v>0</v>
      </c>
      <c r="T701">
        <v>2</v>
      </c>
      <c r="U701">
        <v>2</v>
      </c>
      <c r="V701">
        <v>1</v>
      </c>
      <c r="W701" s="5">
        <v>0</v>
      </c>
      <c r="X701">
        <v>4</v>
      </c>
      <c r="Y701">
        <f t="shared" si="20"/>
        <v>2</v>
      </c>
      <c r="Z701">
        <v>6</v>
      </c>
      <c r="AA701">
        <f t="shared" si="21"/>
        <v>2.4494897427831779</v>
      </c>
    </row>
    <row r="702" spans="1:27" x14ac:dyDescent="0.25">
      <c r="A702" s="1"/>
      <c r="B702" s="1"/>
      <c r="C702" s="1"/>
      <c r="P702">
        <v>25.3</v>
      </c>
      <c r="Q702">
        <v>6</v>
      </c>
      <c r="R702">
        <v>0</v>
      </c>
      <c r="S702" s="5">
        <v>0</v>
      </c>
      <c r="T702">
        <v>2</v>
      </c>
      <c r="U702">
        <v>2</v>
      </c>
      <c r="V702">
        <v>1</v>
      </c>
      <c r="W702" s="5">
        <v>0</v>
      </c>
      <c r="X702">
        <v>4</v>
      </c>
      <c r="Y702">
        <f t="shared" si="20"/>
        <v>2</v>
      </c>
      <c r="Z702">
        <v>6</v>
      </c>
      <c r="AA702">
        <f t="shared" si="21"/>
        <v>2.4494897427831779</v>
      </c>
    </row>
    <row r="703" spans="1:27" x14ac:dyDescent="0.25">
      <c r="A703" s="1"/>
      <c r="B703" s="1"/>
      <c r="C703" s="1"/>
      <c r="P703">
        <v>32.4</v>
      </c>
      <c r="Q703">
        <v>4</v>
      </c>
      <c r="R703">
        <v>1</v>
      </c>
      <c r="S703" s="5">
        <v>0</v>
      </c>
      <c r="T703">
        <v>2</v>
      </c>
      <c r="U703">
        <v>2</v>
      </c>
      <c r="V703">
        <v>0</v>
      </c>
      <c r="W703" s="5">
        <v>0</v>
      </c>
      <c r="X703">
        <v>2.9</v>
      </c>
      <c r="Y703">
        <f t="shared" si="20"/>
        <v>1.70293863659264</v>
      </c>
      <c r="Z703">
        <v>4</v>
      </c>
      <c r="AA703">
        <f t="shared" si="21"/>
        <v>2</v>
      </c>
    </row>
    <row r="704" spans="1:27" x14ac:dyDescent="0.25">
      <c r="A704" s="1"/>
      <c r="B704" s="1"/>
      <c r="C704" s="1"/>
      <c r="P704">
        <v>34.1</v>
      </c>
      <c r="Q704">
        <v>5</v>
      </c>
      <c r="R704">
        <v>0</v>
      </c>
      <c r="S704" s="5">
        <v>0</v>
      </c>
      <c r="T704">
        <v>2</v>
      </c>
      <c r="U704">
        <v>2</v>
      </c>
      <c r="V704">
        <v>0</v>
      </c>
      <c r="W704" s="5">
        <v>0</v>
      </c>
      <c r="X704">
        <v>2.9</v>
      </c>
      <c r="Y704">
        <f t="shared" si="20"/>
        <v>1.70293863659264</v>
      </c>
      <c r="Z704">
        <v>4</v>
      </c>
      <c r="AA704">
        <f t="shared" si="21"/>
        <v>2</v>
      </c>
    </row>
    <row r="705" spans="1:27" x14ac:dyDescent="0.25">
      <c r="A705" s="1"/>
      <c r="B705" s="1"/>
      <c r="C705" s="1"/>
      <c r="P705">
        <v>31.411200000000001</v>
      </c>
      <c r="Q705">
        <v>4</v>
      </c>
      <c r="R705">
        <v>1</v>
      </c>
      <c r="S705" s="5">
        <v>0</v>
      </c>
      <c r="T705">
        <v>2</v>
      </c>
      <c r="U705">
        <v>2</v>
      </c>
      <c r="V705">
        <v>0</v>
      </c>
      <c r="W705" s="5">
        <v>0</v>
      </c>
      <c r="X705">
        <v>3.7</v>
      </c>
      <c r="Y705">
        <f t="shared" si="20"/>
        <v>1.9235384061671346</v>
      </c>
      <c r="Z705">
        <v>5</v>
      </c>
      <c r="AA705">
        <f t="shared" si="21"/>
        <v>2.2360679774997898</v>
      </c>
    </row>
    <row r="706" spans="1:27" x14ac:dyDescent="0.25">
      <c r="A706" s="1"/>
      <c r="B706" s="1"/>
      <c r="C706" s="1"/>
      <c r="P706">
        <v>26.6</v>
      </c>
      <c r="Q706">
        <v>4</v>
      </c>
      <c r="R706">
        <v>1</v>
      </c>
      <c r="S706" s="5">
        <v>0</v>
      </c>
      <c r="T706">
        <v>1</v>
      </c>
      <c r="U706">
        <v>1</v>
      </c>
      <c r="V706">
        <v>1</v>
      </c>
      <c r="W706" s="5">
        <v>0</v>
      </c>
      <c r="X706">
        <v>5.3</v>
      </c>
      <c r="Y706">
        <f t="shared" si="20"/>
        <v>2.3021728866442674</v>
      </c>
      <c r="Z706">
        <v>8</v>
      </c>
      <c r="AA706">
        <f t="shared" si="21"/>
        <v>2.8284271247461903</v>
      </c>
    </row>
    <row r="707" spans="1:27" x14ac:dyDescent="0.25">
      <c r="A707" s="1"/>
      <c r="B707" s="1"/>
      <c r="C707" s="1"/>
      <c r="P707">
        <v>29.799900000000001</v>
      </c>
      <c r="Q707">
        <v>4</v>
      </c>
      <c r="R707">
        <v>1</v>
      </c>
      <c r="S707" s="5">
        <v>0</v>
      </c>
      <c r="T707">
        <v>2</v>
      </c>
      <c r="U707">
        <v>2</v>
      </c>
      <c r="V707">
        <v>0</v>
      </c>
      <c r="W707" s="5">
        <v>0</v>
      </c>
      <c r="X707">
        <v>3.7</v>
      </c>
      <c r="Y707">
        <f t="shared" si="20"/>
        <v>1.9235384061671346</v>
      </c>
      <c r="Z707">
        <v>5</v>
      </c>
      <c r="AA707">
        <f t="shared" si="21"/>
        <v>2.2360679774997898</v>
      </c>
    </row>
    <row r="708" spans="1:27" x14ac:dyDescent="0.25">
      <c r="A708" s="1"/>
      <c r="B708" s="1"/>
      <c r="C708" s="1"/>
      <c r="P708">
        <v>29.799900000000001</v>
      </c>
      <c r="Q708">
        <v>4</v>
      </c>
      <c r="R708">
        <v>1</v>
      </c>
      <c r="S708" s="5">
        <v>0</v>
      </c>
      <c r="T708">
        <v>2</v>
      </c>
      <c r="U708">
        <v>2</v>
      </c>
      <c r="V708">
        <v>0</v>
      </c>
      <c r="W708" s="5">
        <v>0</v>
      </c>
      <c r="X708">
        <v>3.7</v>
      </c>
      <c r="Y708">
        <f t="shared" si="20"/>
        <v>1.9235384061671346</v>
      </c>
      <c r="Z708">
        <v>5</v>
      </c>
      <c r="AA708">
        <f t="shared" si="21"/>
        <v>2.2360679774997898</v>
      </c>
    </row>
    <row r="709" spans="1:27" x14ac:dyDescent="0.25">
      <c r="A709" s="1"/>
      <c r="B709" s="1"/>
      <c r="C709" s="1"/>
      <c r="P709">
        <v>26.6</v>
      </c>
      <c r="Q709">
        <v>4</v>
      </c>
      <c r="R709">
        <v>1</v>
      </c>
      <c r="S709" s="5">
        <v>0</v>
      </c>
      <c r="T709">
        <v>1</v>
      </c>
      <c r="U709">
        <v>1</v>
      </c>
      <c r="V709">
        <v>1</v>
      </c>
      <c r="W709" s="5">
        <v>0</v>
      </c>
      <c r="X709">
        <v>5.3</v>
      </c>
      <c r="Y709">
        <f t="shared" si="20"/>
        <v>2.3021728866442674</v>
      </c>
      <c r="Z709">
        <v>8</v>
      </c>
      <c r="AA709">
        <f t="shared" si="21"/>
        <v>2.8284271247461903</v>
      </c>
    </row>
    <row r="710" spans="1:27" x14ac:dyDescent="0.25">
      <c r="A710" s="1"/>
      <c r="B710" s="1"/>
      <c r="C710" s="1"/>
      <c r="P710">
        <v>26.2</v>
      </c>
      <c r="Q710">
        <v>5</v>
      </c>
      <c r="R710">
        <v>0</v>
      </c>
      <c r="S710" s="5">
        <v>1</v>
      </c>
      <c r="T710">
        <v>1</v>
      </c>
      <c r="U710">
        <v>1</v>
      </c>
      <c r="V710">
        <v>0</v>
      </c>
      <c r="W710" s="5">
        <v>0</v>
      </c>
      <c r="X710">
        <v>4</v>
      </c>
      <c r="Y710">
        <f t="shared" si="20"/>
        <v>2</v>
      </c>
      <c r="Z710">
        <v>6</v>
      </c>
      <c r="AA710">
        <f t="shared" si="21"/>
        <v>2.4494897427831779</v>
      </c>
    </row>
    <row r="711" spans="1:27" x14ac:dyDescent="0.25">
      <c r="A711" s="1"/>
      <c r="B711" s="1"/>
      <c r="C711" s="1"/>
      <c r="P711">
        <v>24.6648</v>
      </c>
      <c r="Q711">
        <v>5</v>
      </c>
      <c r="R711">
        <v>1</v>
      </c>
      <c r="S711" s="5">
        <v>1</v>
      </c>
      <c r="T711">
        <v>1</v>
      </c>
      <c r="U711">
        <v>1</v>
      </c>
      <c r="V711">
        <v>0</v>
      </c>
      <c r="W711" s="5">
        <v>0</v>
      </c>
      <c r="X711">
        <v>4</v>
      </c>
      <c r="Y711">
        <f t="shared" si="20"/>
        <v>2</v>
      </c>
      <c r="Z711">
        <v>6</v>
      </c>
      <c r="AA711">
        <f t="shared" si="21"/>
        <v>2.4494897427831779</v>
      </c>
    </row>
    <row r="712" spans="1:27" x14ac:dyDescent="0.25">
      <c r="A712" s="1"/>
      <c r="B712" s="1"/>
      <c r="C712" s="1"/>
      <c r="P712">
        <v>32.4</v>
      </c>
      <c r="Q712">
        <v>4</v>
      </c>
      <c r="R712">
        <v>1</v>
      </c>
      <c r="S712" s="5">
        <v>0</v>
      </c>
      <c r="T712">
        <v>2</v>
      </c>
      <c r="U712">
        <v>2</v>
      </c>
      <c r="V712">
        <v>0</v>
      </c>
      <c r="W712" s="5">
        <v>0</v>
      </c>
      <c r="X712">
        <v>2.9</v>
      </c>
      <c r="Y712">
        <f t="shared" ref="Y712:Y756" si="22">SQRT(X712:X1818)</f>
        <v>1.70293863659264</v>
      </c>
      <c r="Z712">
        <v>4</v>
      </c>
      <c r="AA712">
        <f t="shared" ref="AA712:AA775" si="23">SQRT(Z712:Z1818)</f>
        <v>2</v>
      </c>
    </row>
    <row r="713" spans="1:27" x14ac:dyDescent="0.25">
      <c r="A713" s="1"/>
      <c r="B713" s="1"/>
      <c r="C713" s="1"/>
      <c r="P713">
        <v>34.1</v>
      </c>
      <c r="Q713">
        <v>5</v>
      </c>
      <c r="R713">
        <v>0</v>
      </c>
      <c r="S713" s="5">
        <v>0</v>
      </c>
      <c r="T713">
        <v>2</v>
      </c>
      <c r="U713">
        <v>2</v>
      </c>
      <c r="V713">
        <v>0</v>
      </c>
      <c r="W713" s="5">
        <v>0</v>
      </c>
      <c r="X713">
        <v>2.9</v>
      </c>
      <c r="Y713">
        <f t="shared" si="22"/>
        <v>1.70293863659264</v>
      </c>
      <c r="Z713">
        <v>4</v>
      </c>
      <c r="AA713">
        <f t="shared" si="23"/>
        <v>2</v>
      </c>
    </row>
    <row r="714" spans="1:27" x14ac:dyDescent="0.25">
      <c r="A714" s="1"/>
      <c r="B714" s="1"/>
      <c r="C714" s="1"/>
      <c r="P714">
        <v>31.3858</v>
      </c>
      <c r="Q714">
        <v>4</v>
      </c>
      <c r="R714">
        <v>1</v>
      </c>
      <c r="S714" s="5">
        <v>0</v>
      </c>
      <c r="T714">
        <v>2</v>
      </c>
      <c r="U714">
        <v>2</v>
      </c>
      <c r="V714">
        <v>0</v>
      </c>
      <c r="W714" s="5">
        <v>0</v>
      </c>
      <c r="X714">
        <v>3.7</v>
      </c>
      <c r="Y714">
        <f t="shared" si="22"/>
        <v>1.9235384061671346</v>
      </c>
      <c r="Z714">
        <v>5</v>
      </c>
      <c r="AA714">
        <f t="shared" si="23"/>
        <v>2.2360679774997898</v>
      </c>
    </row>
    <row r="715" spans="1:27" x14ac:dyDescent="0.25">
      <c r="A715" s="1"/>
      <c r="B715" s="1"/>
      <c r="C715" s="1"/>
      <c r="P715">
        <v>26.6</v>
      </c>
      <c r="Q715">
        <v>4</v>
      </c>
      <c r="R715">
        <v>1</v>
      </c>
      <c r="S715" s="5">
        <v>0</v>
      </c>
      <c r="T715">
        <v>1</v>
      </c>
      <c r="U715">
        <v>1</v>
      </c>
      <c r="V715">
        <v>1</v>
      </c>
      <c r="W715" s="5">
        <v>0</v>
      </c>
      <c r="X715">
        <v>5.3</v>
      </c>
      <c r="Y715">
        <f t="shared" si="22"/>
        <v>2.3021728866442674</v>
      </c>
      <c r="Z715">
        <v>8</v>
      </c>
      <c r="AA715">
        <f t="shared" si="23"/>
        <v>2.8284271247461903</v>
      </c>
    </row>
    <row r="716" spans="1:27" x14ac:dyDescent="0.25">
      <c r="A716" s="1"/>
      <c r="B716" s="1"/>
      <c r="C716" s="1"/>
      <c r="P716">
        <v>29.799900000000001</v>
      </c>
      <c r="Q716">
        <v>4</v>
      </c>
      <c r="R716">
        <v>1</v>
      </c>
      <c r="S716" s="5">
        <v>0</v>
      </c>
      <c r="T716">
        <v>2</v>
      </c>
      <c r="U716">
        <v>2</v>
      </c>
      <c r="V716">
        <v>0</v>
      </c>
      <c r="W716" s="5">
        <v>0</v>
      </c>
      <c r="X716">
        <v>3.7</v>
      </c>
      <c r="Y716">
        <f t="shared" si="22"/>
        <v>1.9235384061671346</v>
      </c>
      <c r="Z716">
        <v>5</v>
      </c>
      <c r="AA716">
        <f t="shared" si="23"/>
        <v>2.2360679774997898</v>
      </c>
    </row>
    <row r="717" spans="1:27" x14ac:dyDescent="0.25">
      <c r="A717" s="1"/>
      <c r="B717" s="1"/>
      <c r="C717" s="1"/>
      <c r="P717">
        <v>29.799900000000001</v>
      </c>
      <c r="Q717">
        <v>4</v>
      </c>
      <c r="R717">
        <v>1</v>
      </c>
      <c r="S717" s="5">
        <v>0</v>
      </c>
      <c r="T717">
        <v>2</v>
      </c>
      <c r="U717">
        <v>2</v>
      </c>
      <c r="V717">
        <v>0</v>
      </c>
      <c r="W717" s="5">
        <v>0</v>
      </c>
      <c r="X717">
        <v>3.7</v>
      </c>
      <c r="Y717">
        <f t="shared" si="22"/>
        <v>1.9235384061671346</v>
      </c>
      <c r="Z717">
        <v>5</v>
      </c>
      <c r="AA717">
        <f t="shared" si="23"/>
        <v>2.2360679774997898</v>
      </c>
    </row>
    <row r="718" spans="1:27" x14ac:dyDescent="0.25">
      <c r="A718" s="1"/>
      <c r="B718" s="1"/>
      <c r="C718" s="1"/>
      <c r="P718">
        <v>26.6</v>
      </c>
      <c r="Q718">
        <v>4</v>
      </c>
      <c r="R718">
        <v>1</v>
      </c>
      <c r="S718" s="5">
        <v>0</v>
      </c>
      <c r="T718">
        <v>1</v>
      </c>
      <c r="U718">
        <v>1</v>
      </c>
      <c r="V718">
        <v>1</v>
      </c>
      <c r="W718" s="5">
        <v>0</v>
      </c>
      <c r="X718">
        <v>5.3</v>
      </c>
      <c r="Y718">
        <f t="shared" si="22"/>
        <v>2.3021728866442674</v>
      </c>
      <c r="Z718">
        <v>8</v>
      </c>
      <c r="AA718">
        <f t="shared" si="23"/>
        <v>2.8284271247461903</v>
      </c>
    </row>
    <row r="719" spans="1:27" x14ac:dyDescent="0.25">
      <c r="A719" s="1"/>
      <c r="B719" s="1"/>
      <c r="C719" s="1"/>
      <c r="P719">
        <v>26.82</v>
      </c>
      <c r="Q719">
        <v>6</v>
      </c>
      <c r="R719">
        <v>0</v>
      </c>
      <c r="S719" s="5">
        <v>0</v>
      </c>
      <c r="T719">
        <v>2</v>
      </c>
      <c r="U719">
        <v>2</v>
      </c>
      <c r="V719">
        <v>1</v>
      </c>
      <c r="W719" s="5">
        <v>0</v>
      </c>
      <c r="X719">
        <v>4</v>
      </c>
      <c r="Y719">
        <f t="shared" si="22"/>
        <v>2</v>
      </c>
      <c r="Z719">
        <v>6</v>
      </c>
      <c r="AA719">
        <f t="shared" si="23"/>
        <v>2.4494897427831779</v>
      </c>
    </row>
    <row r="720" spans="1:27" x14ac:dyDescent="0.25">
      <c r="A720" s="1"/>
      <c r="B720" s="1"/>
      <c r="C720" s="1"/>
      <c r="P720">
        <v>26.6538</v>
      </c>
      <c r="Q720">
        <v>5</v>
      </c>
      <c r="R720">
        <v>1</v>
      </c>
      <c r="S720" s="5">
        <v>0</v>
      </c>
      <c r="T720">
        <v>2</v>
      </c>
      <c r="U720">
        <v>2</v>
      </c>
      <c r="V720">
        <v>1</v>
      </c>
      <c r="W720" s="5">
        <v>0</v>
      </c>
      <c r="X720">
        <v>4</v>
      </c>
      <c r="Y720">
        <f t="shared" si="22"/>
        <v>2</v>
      </c>
      <c r="Z720">
        <v>6</v>
      </c>
      <c r="AA720">
        <f t="shared" si="23"/>
        <v>2.4494897427831779</v>
      </c>
    </row>
    <row r="721" spans="1:27" x14ac:dyDescent="0.25">
      <c r="A721" s="1"/>
      <c r="B721" s="1"/>
      <c r="C721" s="1"/>
      <c r="P721">
        <v>26.384599999999999</v>
      </c>
      <c r="Q721">
        <v>5</v>
      </c>
      <c r="R721">
        <v>1</v>
      </c>
      <c r="S721" s="5">
        <v>0</v>
      </c>
      <c r="T721">
        <v>2</v>
      </c>
      <c r="U721">
        <v>2</v>
      </c>
      <c r="V721">
        <v>1</v>
      </c>
      <c r="W721" s="5">
        <v>0</v>
      </c>
      <c r="X721">
        <v>4</v>
      </c>
      <c r="Y721">
        <f t="shared" si="22"/>
        <v>2</v>
      </c>
      <c r="Z721">
        <v>6</v>
      </c>
      <c r="AA721">
        <f t="shared" si="23"/>
        <v>2.4494897427831779</v>
      </c>
    </row>
    <row r="722" spans="1:27" x14ac:dyDescent="0.25">
      <c r="A722" s="1"/>
      <c r="B722" s="1"/>
      <c r="C722" s="1"/>
      <c r="P722">
        <v>30.3</v>
      </c>
      <c r="Q722">
        <v>5</v>
      </c>
      <c r="R722">
        <v>0</v>
      </c>
      <c r="S722" s="5">
        <v>0</v>
      </c>
      <c r="T722">
        <v>2</v>
      </c>
      <c r="U722">
        <v>2</v>
      </c>
      <c r="V722">
        <v>1</v>
      </c>
      <c r="W722" s="5">
        <v>0</v>
      </c>
      <c r="X722">
        <v>2.7</v>
      </c>
      <c r="Y722">
        <f t="shared" si="22"/>
        <v>1.6431676725154984</v>
      </c>
      <c r="Z722">
        <v>4</v>
      </c>
      <c r="AA722">
        <f t="shared" si="23"/>
        <v>2</v>
      </c>
    </row>
    <row r="723" spans="1:27" x14ac:dyDescent="0.25">
      <c r="A723" s="1"/>
      <c r="B723" s="1"/>
      <c r="C723" s="1"/>
      <c r="P723">
        <v>28.3</v>
      </c>
      <c r="Q723">
        <v>5</v>
      </c>
      <c r="R723">
        <v>1</v>
      </c>
      <c r="S723" s="5">
        <v>0</v>
      </c>
      <c r="T723">
        <v>2</v>
      </c>
      <c r="U723">
        <v>2</v>
      </c>
      <c r="V723">
        <v>1</v>
      </c>
      <c r="W723" s="5">
        <v>0</v>
      </c>
      <c r="X723">
        <v>4</v>
      </c>
      <c r="Y723">
        <f t="shared" si="22"/>
        <v>2</v>
      </c>
      <c r="Z723">
        <v>6</v>
      </c>
      <c r="AA723">
        <f t="shared" si="23"/>
        <v>2.4494897427831779</v>
      </c>
    </row>
    <row r="724" spans="1:27" x14ac:dyDescent="0.25">
      <c r="A724" s="1"/>
      <c r="B724" s="1"/>
      <c r="C724" s="1"/>
      <c r="P724">
        <v>24.4</v>
      </c>
      <c r="Q724">
        <v>6</v>
      </c>
      <c r="R724">
        <v>0</v>
      </c>
      <c r="S724" s="5">
        <v>0</v>
      </c>
      <c r="T724">
        <v>2</v>
      </c>
      <c r="U724">
        <v>2</v>
      </c>
      <c r="V724">
        <v>1</v>
      </c>
      <c r="W724" s="5">
        <v>0</v>
      </c>
      <c r="X724">
        <v>4</v>
      </c>
      <c r="Y724">
        <f t="shared" si="22"/>
        <v>2</v>
      </c>
      <c r="Z724">
        <v>6</v>
      </c>
      <c r="AA724">
        <f t="shared" si="23"/>
        <v>2.4494897427831779</v>
      </c>
    </row>
    <row r="725" spans="1:27" x14ac:dyDescent="0.25">
      <c r="A725" s="1"/>
      <c r="B725" s="1"/>
      <c r="C725" s="1"/>
      <c r="P725">
        <v>27.805499999999999</v>
      </c>
      <c r="Q725">
        <v>4</v>
      </c>
      <c r="R725">
        <v>1</v>
      </c>
      <c r="S725" s="5">
        <v>0</v>
      </c>
      <c r="T725">
        <v>1</v>
      </c>
      <c r="U725">
        <v>1</v>
      </c>
      <c r="V725">
        <v>0</v>
      </c>
      <c r="W725" s="5">
        <v>0</v>
      </c>
      <c r="X725">
        <v>4.3</v>
      </c>
      <c r="Y725">
        <f t="shared" si="22"/>
        <v>2.0736441353327719</v>
      </c>
      <c r="Z725">
        <v>6</v>
      </c>
      <c r="AA725">
        <f t="shared" si="23"/>
        <v>2.4494897427831779</v>
      </c>
    </row>
    <row r="726" spans="1:27" x14ac:dyDescent="0.25">
      <c r="A726" s="1"/>
      <c r="B726" s="1"/>
      <c r="C726" s="1"/>
      <c r="P726">
        <v>26.228300000000001</v>
      </c>
      <c r="Q726">
        <v>4</v>
      </c>
      <c r="R726">
        <v>1</v>
      </c>
      <c r="S726" s="5">
        <v>0</v>
      </c>
      <c r="T726">
        <v>1</v>
      </c>
      <c r="U726">
        <v>1</v>
      </c>
      <c r="V726">
        <v>1</v>
      </c>
      <c r="W726" s="5">
        <v>0</v>
      </c>
      <c r="X726">
        <v>4.8</v>
      </c>
      <c r="Y726">
        <f t="shared" si="22"/>
        <v>2.1908902300206643</v>
      </c>
      <c r="Z726">
        <v>8</v>
      </c>
      <c r="AA726">
        <f t="shared" si="23"/>
        <v>2.8284271247461903</v>
      </c>
    </row>
    <row r="727" spans="1:27" x14ac:dyDescent="0.25">
      <c r="A727" s="1"/>
      <c r="B727" s="1"/>
      <c r="C727" s="1"/>
      <c r="P727">
        <v>29.370799999999999</v>
      </c>
      <c r="Q727">
        <v>6</v>
      </c>
      <c r="R727">
        <v>1</v>
      </c>
      <c r="S727" s="5">
        <v>0</v>
      </c>
      <c r="T727">
        <v>1</v>
      </c>
      <c r="U727">
        <v>1</v>
      </c>
      <c r="V727">
        <v>1</v>
      </c>
      <c r="W727" s="5">
        <v>0</v>
      </c>
      <c r="X727">
        <v>5.3</v>
      </c>
      <c r="Y727">
        <f t="shared" si="22"/>
        <v>2.3021728866442674</v>
      </c>
      <c r="Z727">
        <v>8</v>
      </c>
      <c r="AA727">
        <f t="shared" si="23"/>
        <v>2.8284271247461903</v>
      </c>
    </row>
    <row r="728" spans="1:27" x14ac:dyDescent="0.25">
      <c r="A728" s="1"/>
      <c r="B728" s="1"/>
      <c r="C728" s="1"/>
      <c r="P728">
        <v>26.1</v>
      </c>
      <c r="Q728">
        <v>6</v>
      </c>
      <c r="R728">
        <v>1</v>
      </c>
      <c r="S728" s="5">
        <v>0</v>
      </c>
      <c r="T728">
        <v>1</v>
      </c>
      <c r="U728">
        <v>1</v>
      </c>
      <c r="V728">
        <v>1</v>
      </c>
      <c r="W728" s="5">
        <v>0</v>
      </c>
      <c r="X728">
        <v>6.2</v>
      </c>
      <c r="Y728">
        <f t="shared" si="22"/>
        <v>2.4899799195977463</v>
      </c>
      <c r="Z728">
        <v>8</v>
      </c>
      <c r="AA728">
        <f t="shared" si="23"/>
        <v>2.8284271247461903</v>
      </c>
    </row>
    <row r="729" spans="1:27" x14ac:dyDescent="0.25">
      <c r="A729" s="1"/>
      <c r="B729" s="1"/>
      <c r="C729" s="1"/>
      <c r="P729">
        <v>30.5</v>
      </c>
      <c r="Q729">
        <v>1</v>
      </c>
      <c r="R729">
        <v>0</v>
      </c>
      <c r="S729" s="5">
        <v>0</v>
      </c>
      <c r="T729">
        <v>1</v>
      </c>
      <c r="U729">
        <v>1</v>
      </c>
      <c r="V729">
        <v>1</v>
      </c>
      <c r="W729" s="5">
        <v>0</v>
      </c>
      <c r="X729">
        <v>6</v>
      </c>
      <c r="Y729">
        <f t="shared" si="22"/>
        <v>2.4494897427831779</v>
      </c>
      <c r="Z729">
        <v>8</v>
      </c>
      <c r="AA729">
        <f t="shared" si="23"/>
        <v>2.8284271247461903</v>
      </c>
    </row>
    <row r="730" spans="1:27" x14ac:dyDescent="0.25">
      <c r="A730" s="1"/>
      <c r="B730" s="1"/>
      <c r="C730" s="1"/>
      <c r="P730">
        <v>30.4</v>
      </c>
      <c r="Q730">
        <v>6</v>
      </c>
      <c r="R730">
        <v>1</v>
      </c>
      <c r="S730" s="5">
        <v>0</v>
      </c>
      <c r="T730">
        <v>1</v>
      </c>
      <c r="U730">
        <v>1</v>
      </c>
      <c r="V730">
        <v>1</v>
      </c>
      <c r="W730" s="5">
        <v>0</v>
      </c>
      <c r="X730">
        <v>5.3</v>
      </c>
      <c r="Y730">
        <f t="shared" si="22"/>
        <v>2.3021728866442674</v>
      </c>
      <c r="Z730">
        <v>8</v>
      </c>
      <c r="AA730">
        <f t="shared" si="23"/>
        <v>2.8284271247461903</v>
      </c>
    </row>
    <row r="731" spans="1:27" x14ac:dyDescent="0.25">
      <c r="A731" s="1"/>
      <c r="B731" s="1"/>
      <c r="C731" s="1"/>
      <c r="P731">
        <v>28.1</v>
      </c>
      <c r="Q731">
        <v>4</v>
      </c>
      <c r="R731">
        <v>1</v>
      </c>
      <c r="S731" s="5">
        <v>0</v>
      </c>
      <c r="T731">
        <v>1</v>
      </c>
      <c r="U731">
        <v>1</v>
      </c>
      <c r="V731">
        <v>0</v>
      </c>
      <c r="W731" s="5">
        <v>0</v>
      </c>
      <c r="X731">
        <v>3.7</v>
      </c>
      <c r="Y731">
        <f t="shared" si="22"/>
        <v>1.9235384061671346</v>
      </c>
      <c r="Z731">
        <v>6</v>
      </c>
      <c r="AA731">
        <f t="shared" si="23"/>
        <v>2.4494897427831779</v>
      </c>
    </row>
    <row r="732" spans="1:27" x14ac:dyDescent="0.25">
      <c r="A732" s="1"/>
      <c r="B732" s="1"/>
      <c r="C732" s="1"/>
      <c r="P732">
        <v>25.6</v>
      </c>
      <c r="Q732">
        <v>5</v>
      </c>
      <c r="R732">
        <v>1</v>
      </c>
      <c r="S732" s="5">
        <v>0</v>
      </c>
      <c r="T732">
        <v>1</v>
      </c>
      <c r="U732">
        <v>1</v>
      </c>
      <c r="V732">
        <v>0</v>
      </c>
      <c r="W732" s="5">
        <v>0</v>
      </c>
      <c r="X732">
        <v>4.7</v>
      </c>
      <c r="Y732">
        <f t="shared" si="22"/>
        <v>2.16794833886788</v>
      </c>
      <c r="Z732">
        <v>8</v>
      </c>
      <c r="AA732">
        <f t="shared" si="23"/>
        <v>2.8284271247461903</v>
      </c>
    </row>
    <row r="733" spans="1:27" x14ac:dyDescent="0.25">
      <c r="A733" s="1"/>
      <c r="B733" s="1"/>
      <c r="C733" s="1"/>
      <c r="P733">
        <v>27.8</v>
      </c>
      <c r="Q733">
        <v>4</v>
      </c>
      <c r="R733">
        <v>1</v>
      </c>
      <c r="S733" s="5">
        <v>0</v>
      </c>
      <c r="T733">
        <v>1</v>
      </c>
      <c r="U733">
        <v>1</v>
      </c>
      <c r="V733">
        <v>0</v>
      </c>
      <c r="W733" s="5">
        <v>0</v>
      </c>
      <c r="X733">
        <v>3.7</v>
      </c>
      <c r="Y733">
        <f t="shared" si="22"/>
        <v>1.9235384061671346</v>
      </c>
      <c r="Z733">
        <v>6</v>
      </c>
      <c r="AA733">
        <f t="shared" si="23"/>
        <v>2.4494897427831779</v>
      </c>
    </row>
    <row r="734" spans="1:27" x14ac:dyDescent="0.25">
      <c r="A734" s="1"/>
      <c r="B734" s="1"/>
      <c r="C734" s="1"/>
      <c r="P734">
        <v>25.6</v>
      </c>
      <c r="Q734">
        <v>5</v>
      </c>
      <c r="R734">
        <v>1</v>
      </c>
      <c r="S734" s="5">
        <v>0</v>
      </c>
      <c r="T734">
        <v>1</v>
      </c>
      <c r="U734">
        <v>1</v>
      </c>
      <c r="V734">
        <v>0</v>
      </c>
      <c r="W734" s="5">
        <v>0</v>
      </c>
      <c r="X734">
        <v>4.7</v>
      </c>
      <c r="Y734">
        <f t="shared" si="22"/>
        <v>2.16794833886788</v>
      </c>
      <c r="Z734">
        <v>8</v>
      </c>
      <c r="AA734">
        <f t="shared" si="23"/>
        <v>2.8284271247461903</v>
      </c>
    </row>
    <row r="735" spans="1:27" x14ac:dyDescent="0.25">
      <c r="A735" s="1"/>
      <c r="B735" s="1"/>
      <c r="C735" s="1"/>
      <c r="P735">
        <v>27.1</v>
      </c>
      <c r="Q735">
        <v>5</v>
      </c>
      <c r="R735">
        <v>1</v>
      </c>
      <c r="S735" s="5">
        <v>0</v>
      </c>
      <c r="T735">
        <v>1</v>
      </c>
      <c r="U735">
        <v>1</v>
      </c>
      <c r="V735">
        <v>1</v>
      </c>
      <c r="W735" s="5">
        <v>0</v>
      </c>
      <c r="X735">
        <v>5.7</v>
      </c>
      <c r="Y735">
        <f t="shared" si="22"/>
        <v>2.3874672772626644</v>
      </c>
      <c r="Z735">
        <v>8</v>
      </c>
      <c r="AA735">
        <f t="shared" si="23"/>
        <v>2.8284271247461903</v>
      </c>
    </row>
    <row r="736" spans="1:27" x14ac:dyDescent="0.25">
      <c r="A736" s="1"/>
      <c r="B736" s="1"/>
      <c r="C736" s="1"/>
      <c r="P736">
        <v>27.8</v>
      </c>
      <c r="Q736">
        <v>5</v>
      </c>
      <c r="R736">
        <v>1</v>
      </c>
      <c r="S736" s="5">
        <v>1</v>
      </c>
      <c r="T736">
        <v>1</v>
      </c>
      <c r="U736">
        <v>1</v>
      </c>
      <c r="V736">
        <v>0</v>
      </c>
      <c r="W736" s="5">
        <v>0</v>
      </c>
      <c r="X736">
        <v>4</v>
      </c>
      <c r="Y736">
        <f t="shared" si="22"/>
        <v>2</v>
      </c>
      <c r="Z736">
        <v>6</v>
      </c>
      <c r="AA736">
        <f t="shared" si="23"/>
        <v>2.4494897427831779</v>
      </c>
    </row>
    <row r="737" spans="1:27" x14ac:dyDescent="0.25">
      <c r="A737" s="1"/>
      <c r="B737" s="1"/>
      <c r="C737" s="1"/>
      <c r="P737">
        <v>29</v>
      </c>
      <c r="Q737">
        <v>6</v>
      </c>
      <c r="R737">
        <v>1</v>
      </c>
      <c r="S737" s="5">
        <v>1</v>
      </c>
      <c r="T737">
        <v>2</v>
      </c>
      <c r="U737">
        <v>1</v>
      </c>
      <c r="V737">
        <v>0</v>
      </c>
      <c r="W737" s="5">
        <v>0</v>
      </c>
      <c r="X737">
        <v>4.5999999999999996</v>
      </c>
      <c r="Y737">
        <f t="shared" si="22"/>
        <v>2.1447610589527217</v>
      </c>
      <c r="Z737">
        <v>8</v>
      </c>
      <c r="AA737">
        <f t="shared" si="23"/>
        <v>2.8284271247461903</v>
      </c>
    </row>
    <row r="738" spans="1:27" x14ac:dyDescent="0.25">
      <c r="A738" s="1"/>
      <c r="B738" s="1"/>
      <c r="C738" s="1"/>
      <c r="P738">
        <v>27.0426</v>
      </c>
      <c r="Q738">
        <v>6</v>
      </c>
      <c r="R738">
        <v>1</v>
      </c>
      <c r="S738" s="5">
        <v>0</v>
      </c>
      <c r="T738">
        <v>2</v>
      </c>
      <c r="U738">
        <v>1</v>
      </c>
      <c r="V738">
        <v>0</v>
      </c>
      <c r="W738" s="5">
        <v>0</v>
      </c>
      <c r="X738">
        <v>5.4</v>
      </c>
      <c r="Y738">
        <f t="shared" si="22"/>
        <v>2.3237900077244502</v>
      </c>
      <c r="Z738">
        <v>8</v>
      </c>
      <c r="AA738">
        <f t="shared" si="23"/>
        <v>2.8284271247461903</v>
      </c>
    </row>
    <row r="739" spans="1:27" x14ac:dyDescent="0.25">
      <c r="A739" s="1"/>
      <c r="B739" s="1"/>
      <c r="C739" s="1"/>
      <c r="P739">
        <v>26.782900000000001</v>
      </c>
      <c r="Q739">
        <v>4</v>
      </c>
      <c r="R739">
        <v>1</v>
      </c>
      <c r="S739" s="5">
        <v>0</v>
      </c>
      <c r="T739">
        <v>1</v>
      </c>
      <c r="U739">
        <v>1</v>
      </c>
      <c r="V739">
        <v>0</v>
      </c>
      <c r="W739" s="5">
        <v>0</v>
      </c>
      <c r="X739">
        <v>4.5999999999999996</v>
      </c>
      <c r="Y739">
        <f t="shared" si="22"/>
        <v>2.1447610589527217</v>
      </c>
      <c r="Z739">
        <v>8</v>
      </c>
      <c r="AA739">
        <f t="shared" si="23"/>
        <v>2.8284271247461903</v>
      </c>
    </row>
    <row r="740" spans="1:27" x14ac:dyDescent="0.25">
      <c r="A740" s="1"/>
      <c r="B740" s="1"/>
      <c r="C740" s="1"/>
      <c r="P740">
        <v>28.4633</v>
      </c>
      <c r="Q740">
        <v>6</v>
      </c>
      <c r="R740">
        <v>1</v>
      </c>
      <c r="S740" s="5">
        <v>1</v>
      </c>
      <c r="T740">
        <v>2</v>
      </c>
      <c r="U740">
        <v>1</v>
      </c>
      <c r="V740">
        <v>0</v>
      </c>
      <c r="W740" s="5">
        <v>0</v>
      </c>
      <c r="X740">
        <v>4.5999999999999996</v>
      </c>
      <c r="Y740">
        <f t="shared" si="22"/>
        <v>2.1447610589527217</v>
      </c>
      <c r="Z740">
        <v>8</v>
      </c>
      <c r="AA740">
        <f t="shared" si="23"/>
        <v>2.8284271247461903</v>
      </c>
    </row>
    <row r="741" spans="1:27" x14ac:dyDescent="0.25">
      <c r="A741" s="1"/>
      <c r="B741" s="1"/>
      <c r="C741" s="1"/>
      <c r="P741">
        <v>27.8522</v>
      </c>
      <c r="Q741">
        <v>4</v>
      </c>
      <c r="R741">
        <v>1</v>
      </c>
      <c r="S741" s="5">
        <v>0</v>
      </c>
      <c r="T741">
        <v>1</v>
      </c>
      <c r="U741">
        <v>1</v>
      </c>
      <c r="V741">
        <v>0</v>
      </c>
      <c r="W741" s="5">
        <v>0</v>
      </c>
      <c r="X741">
        <v>4.3</v>
      </c>
      <c r="Y741">
        <f t="shared" si="22"/>
        <v>2.0736441353327719</v>
      </c>
      <c r="Z741">
        <v>6</v>
      </c>
      <c r="AA741">
        <f t="shared" si="23"/>
        <v>2.4494897427831779</v>
      </c>
    </row>
    <row r="742" spans="1:27" x14ac:dyDescent="0.25">
      <c r="A742" s="1"/>
      <c r="B742" s="1"/>
      <c r="C742" s="1"/>
      <c r="P742">
        <v>26.212499999999999</v>
      </c>
      <c r="Q742">
        <v>4</v>
      </c>
      <c r="R742">
        <v>1</v>
      </c>
      <c r="S742" s="5">
        <v>0</v>
      </c>
      <c r="T742">
        <v>1</v>
      </c>
      <c r="U742">
        <v>1</v>
      </c>
      <c r="V742">
        <v>1</v>
      </c>
      <c r="W742" s="5">
        <v>0</v>
      </c>
      <c r="X742">
        <v>4.8</v>
      </c>
      <c r="Y742">
        <f t="shared" si="22"/>
        <v>2.1908902300206643</v>
      </c>
      <c r="Z742">
        <v>8</v>
      </c>
      <c r="AA742">
        <f t="shared" si="23"/>
        <v>2.8284271247461903</v>
      </c>
    </row>
    <row r="743" spans="1:27" x14ac:dyDescent="0.25">
      <c r="A743" s="1"/>
      <c r="B743" s="1"/>
      <c r="C743" s="1"/>
      <c r="P743">
        <v>29.3645</v>
      </c>
      <c r="Q743">
        <v>6</v>
      </c>
      <c r="R743">
        <v>1</v>
      </c>
      <c r="S743" s="5">
        <v>0</v>
      </c>
      <c r="T743">
        <v>1</v>
      </c>
      <c r="U743">
        <v>1</v>
      </c>
      <c r="V743">
        <v>1</v>
      </c>
      <c r="W743" s="5">
        <v>0</v>
      </c>
      <c r="X743">
        <v>5.3</v>
      </c>
      <c r="Y743">
        <f t="shared" si="22"/>
        <v>2.3021728866442674</v>
      </c>
      <c r="Z743">
        <v>8</v>
      </c>
      <c r="AA743">
        <f t="shared" si="23"/>
        <v>2.8284271247461903</v>
      </c>
    </row>
    <row r="744" spans="1:27" x14ac:dyDescent="0.25">
      <c r="A744" s="1"/>
      <c r="B744" s="1"/>
      <c r="C744" s="1"/>
      <c r="P744">
        <v>26.1</v>
      </c>
      <c r="Q744">
        <v>6</v>
      </c>
      <c r="R744">
        <v>1</v>
      </c>
      <c r="S744" s="5">
        <v>0</v>
      </c>
      <c r="T744">
        <v>1</v>
      </c>
      <c r="U744">
        <v>1</v>
      </c>
      <c r="V744">
        <v>1</v>
      </c>
      <c r="W744" s="5">
        <v>0</v>
      </c>
      <c r="X744">
        <v>6.2</v>
      </c>
      <c r="Y744">
        <f t="shared" si="22"/>
        <v>2.4899799195977463</v>
      </c>
      <c r="Z744">
        <v>8</v>
      </c>
      <c r="AA744">
        <f t="shared" si="23"/>
        <v>2.8284271247461903</v>
      </c>
    </row>
    <row r="745" spans="1:27" x14ac:dyDescent="0.25">
      <c r="A745" s="1"/>
      <c r="B745" s="1"/>
      <c r="C745" s="1"/>
      <c r="P745">
        <v>30.5</v>
      </c>
      <c r="Q745">
        <v>1</v>
      </c>
      <c r="R745">
        <v>0</v>
      </c>
      <c r="S745" s="5">
        <v>0</v>
      </c>
      <c r="T745">
        <v>1</v>
      </c>
      <c r="U745">
        <v>1</v>
      </c>
      <c r="V745">
        <v>1</v>
      </c>
      <c r="W745" s="5">
        <v>0</v>
      </c>
      <c r="X745">
        <v>6</v>
      </c>
      <c r="Y745">
        <f t="shared" si="22"/>
        <v>2.4494897427831779</v>
      </c>
      <c r="Z745">
        <v>8</v>
      </c>
      <c r="AA745">
        <f t="shared" si="23"/>
        <v>2.8284271247461903</v>
      </c>
    </row>
    <row r="746" spans="1:27" x14ac:dyDescent="0.25">
      <c r="A746" s="1"/>
      <c r="B746" s="1"/>
      <c r="C746" s="1"/>
      <c r="P746">
        <v>30.4</v>
      </c>
      <c r="Q746">
        <v>6</v>
      </c>
      <c r="R746">
        <v>1</v>
      </c>
      <c r="S746" s="5">
        <v>0</v>
      </c>
      <c r="T746">
        <v>1</v>
      </c>
      <c r="U746">
        <v>1</v>
      </c>
      <c r="V746">
        <v>1</v>
      </c>
      <c r="W746" s="5">
        <v>0</v>
      </c>
      <c r="X746">
        <v>5.3</v>
      </c>
      <c r="Y746">
        <f t="shared" si="22"/>
        <v>2.3021728866442674</v>
      </c>
      <c r="Z746">
        <v>8</v>
      </c>
      <c r="AA746">
        <f t="shared" si="23"/>
        <v>2.8284271247461903</v>
      </c>
    </row>
    <row r="747" spans="1:27" x14ac:dyDescent="0.25">
      <c r="A747" s="1"/>
      <c r="B747" s="1"/>
      <c r="C747" s="1"/>
      <c r="P747">
        <v>24.9815</v>
      </c>
      <c r="Q747">
        <v>5</v>
      </c>
      <c r="R747">
        <v>1</v>
      </c>
      <c r="S747" s="5">
        <v>0</v>
      </c>
      <c r="T747">
        <v>2</v>
      </c>
      <c r="U747">
        <v>2</v>
      </c>
      <c r="V747">
        <v>1</v>
      </c>
      <c r="W747" s="5">
        <v>0</v>
      </c>
      <c r="X747">
        <v>5.6</v>
      </c>
      <c r="Y747">
        <f t="shared" si="22"/>
        <v>2.3664319132398464</v>
      </c>
      <c r="Z747">
        <v>8</v>
      </c>
      <c r="AA747">
        <f t="shared" si="23"/>
        <v>2.8284271247461903</v>
      </c>
    </row>
    <row r="748" spans="1:27" x14ac:dyDescent="0.25">
      <c r="A748" s="1"/>
      <c r="B748" s="1"/>
      <c r="C748" s="1"/>
      <c r="P748">
        <v>25.008900000000001</v>
      </c>
      <c r="Q748">
        <v>5</v>
      </c>
      <c r="R748">
        <v>1</v>
      </c>
      <c r="S748" s="5">
        <v>0</v>
      </c>
      <c r="T748">
        <v>2</v>
      </c>
      <c r="U748">
        <v>2</v>
      </c>
      <c r="V748">
        <v>1</v>
      </c>
      <c r="W748" s="5">
        <v>0</v>
      </c>
      <c r="X748">
        <v>5.6</v>
      </c>
      <c r="Y748">
        <f t="shared" si="22"/>
        <v>2.3664319132398464</v>
      </c>
      <c r="Z748">
        <v>8</v>
      </c>
      <c r="AA748">
        <f t="shared" si="23"/>
        <v>2.8284271247461903</v>
      </c>
    </row>
    <row r="749" spans="1:27" x14ac:dyDescent="0.25">
      <c r="A749" s="1"/>
      <c r="B749" s="1"/>
      <c r="C749" s="1"/>
      <c r="P749">
        <v>25.7499</v>
      </c>
      <c r="Q749">
        <v>5</v>
      </c>
      <c r="R749">
        <v>1</v>
      </c>
      <c r="S749" s="5">
        <v>0</v>
      </c>
      <c r="T749">
        <v>2</v>
      </c>
      <c r="U749">
        <v>2</v>
      </c>
      <c r="V749">
        <v>1</v>
      </c>
      <c r="W749" s="5">
        <v>0</v>
      </c>
      <c r="X749">
        <v>4</v>
      </c>
      <c r="Y749">
        <f t="shared" si="22"/>
        <v>2</v>
      </c>
      <c r="Z749">
        <v>6</v>
      </c>
      <c r="AA749">
        <f t="shared" si="23"/>
        <v>2.4494897427831779</v>
      </c>
    </row>
    <row r="750" spans="1:27" x14ac:dyDescent="0.25">
      <c r="A750" s="1"/>
      <c r="B750" s="1"/>
      <c r="C750" s="1"/>
      <c r="P750">
        <v>28.0212</v>
      </c>
      <c r="Q750">
        <v>6</v>
      </c>
      <c r="R750">
        <v>1</v>
      </c>
      <c r="S750" s="5">
        <v>0</v>
      </c>
      <c r="T750">
        <v>2</v>
      </c>
      <c r="U750">
        <v>2</v>
      </c>
      <c r="V750">
        <v>1</v>
      </c>
      <c r="W750" s="5">
        <v>0</v>
      </c>
      <c r="X750">
        <v>4.5999999999999996</v>
      </c>
      <c r="Y750">
        <f t="shared" si="22"/>
        <v>2.1447610589527217</v>
      </c>
      <c r="Z750">
        <v>8</v>
      </c>
      <c r="AA750">
        <f t="shared" si="23"/>
        <v>2.8284271247461903</v>
      </c>
    </row>
    <row r="751" spans="1:27" x14ac:dyDescent="0.25">
      <c r="A751" s="1"/>
      <c r="B751" s="1"/>
      <c r="C751" s="1"/>
      <c r="P751">
        <v>25.555099999999999</v>
      </c>
      <c r="Q751">
        <v>6</v>
      </c>
      <c r="R751">
        <v>1</v>
      </c>
      <c r="S751" s="5">
        <v>0</v>
      </c>
      <c r="T751">
        <v>2</v>
      </c>
      <c r="U751">
        <v>2</v>
      </c>
      <c r="V751">
        <v>1</v>
      </c>
      <c r="W751" s="5">
        <v>0</v>
      </c>
      <c r="X751">
        <v>5.7</v>
      </c>
      <c r="Y751">
        <f t="shared" si="22"/>
        <v>2.3874672772626644</v>
      </c>
      <c r="Z751">
        <v>8</v>
      </c>
      <c r="AA751">
        <f t="shared" si="23"/>
        <v>2.8284271247461903</v>
      </c>
    </row>
    <row r="752" spans="1:27" x14ac:dyDescent="0.25">
      <c r="A752" s="1"/>
      <c r="B752" s="1"/>
      <c r="C752" s="1"/>
      <c r="P752">
        <v>24.1937</v>
      </c>
      <c r="Q752">
        <v>4</v>
      </c>
      <c r="R752">
        <v>1</v>
      </c>
      <c r="S752" s="5">
        <v>0</v>
      </c>
      <c r="T752">
        <v>1</v>
      </c>
      <c r="U752">
        <v>1</v>
      </c>
      <c r="V752">
        <v>0</v>
      </c>
      <c r="W752" s="5">
        <v>0</v>
      </c>
      <c r="X752">
        <v>4.3</v>
      </c>
      <c r="Y752">
        <f t="shared" si="22"/>
        <v>2.0736441353327719</v>
      </c>
      <c r="Z752">
        <v>6</v>
      </c>
      <c r="AA752">
        <f t="shared" si="23"/>
        <v>2.4494897427831779</v>
      </c>
    </row>
    <row r="753" spans="1:27" x14ac:dyDescent="0.25">
      <c r="A753" s="1"/>
      <c r="B753" s="1"/>
      <c r="C753" s="1"/>
      <c r="P753">
        <v>24.1496</v>
      </c>
      <c r="Q753">
        <v>4</v>
      </c>
      <c r="R753">
        <v>1</v>
      </c>
      <c r="S753" s="5">
        <v>0</v>
      </c>
      <c r="T753">
        <v>1</v>
      </c>
      <c r="U753">
        <v>1</v>
      </c>
      <c r="V753">
        <v>1</v>
      </c>
      <c r="W753" s="5">
        <v>0</v>
      </c>
      <c r="X753">
        <v>4.8</v>
      </c>
      <c r="Y753">
        <f t="shared" si="22"/>
        <v>2.1908902300206643</v>
      </c>
      <c r="Z753">
        <v>8</v>
      </c>
      <c r="AA753">
        <f t="shared" si="23"/>
        <v>2.8284271247461903</v>
      </c>
    </row>
    <row r="754" spans="1:27" x14ac:dyDescent="0.25">
      <c r="A754" s="1"/>
      <c r="B754" s="1"/>
      <c r="C754" s="1"/>
      <c r="P754">
        <v>29.020499999999998</v>
      </c>
      <c r="Q754">
        <v>6</v>
      </c>
      <c r="R754">
        <v>1</v>
      </c>
      <c r="S754" s="5">
        <v>0</v>
      </c>
      <c r="T754">
        <v>1</v>
      </c>
      <c r="U754">
        <v>1</v>
      </c>
      <c r="V754">
        <v>1</v>
      </c>
      <c r="W754" s="5">
        <v>0</v>
      </c>
      <c r="X754">
        <v>5.3</v>
      </c>
      <c r="Y754">
        <f t="shared" si="22"/>
        <v>2.3021728866442674</v>
      </c>
      <c r="Z754">
        <v>8</v>
      </c>
      <c r="AA754">
        <f t="shared" si="23"/>
        <v>2.8284271247461903</v>
      </c>
    </row>
    <row r="755" spans="1:27" x14ac:dyDescent="0.25">
      <c r="A755" s="1"/>
      <c r="B755" s="1"/>
      <c r="C755" s="1"/>
      <c r="P755">
        <v>25.799900000000001</v>
      </c>
      <c r="Q755">
        <v>6</v>
      </c>
      <c r="R755">
        <v>1</v>
      </c>
      <c r="S755" s="5">
        <v>0</v>
      </c>
      <c r="T755">
        <v>1</v>
      </c>
      <c r="U755">
        <v>1</v>
      </c>
      <c r="V755">
        <v>1</v>
      </c>
      <c r="W755" s="5">
        <v>0</v>
      </c>
      <c r="X755">
        <v>6.2</v>
      </c>
      <c r="Y755">
        <f t="shared" si="22"/>
        <v>2.4899799195977463</v>
      </c>
      <c r="Z755">
        <v>8</v>
      </c>
      <c r="AA755">
        <f t="shared" si="23"/>
        <v>2.8284271247461903</v>
      </c>
    </row>
    <row r="756" spans="1:27" x14ac:dyDescent="0.25">
      <c r="A756" s="1"/>
      <c r="B756" s="1"/>
      <c r="C756" s="1"/>
      <c r="P756">
        <v>30.299900000000001</v>
      </c>
      <c r="Q756">
        <v>1</v>
      </c>
      <c r="R756">
        <v>0</v>
      </c>
      <c r="S756" s="5">
        <v>0</v>
      </c>
      <c r="T756">
        <v>1</v>
      </c>
      <c r="U756">
        <v>1</v>
      </c>
      <c r="V756">
        <v>1</v>
      </c>
      <c r="W756" s="5">
        <v>0</v>
      </c>
      <c r="X756">
        <v>6</v>
      </c>
      <c r="Y756">
        <f t="shared" si="22"/>
        <v>2.4494897427831779</v>
      </c>
      <c r="Z756">
        <v>8</v>
      </c>
      <c r="AA756">
        <f t="shared" si="23"/>
        <v>2.8284271247461903</v>
      </c>
    </row>
    <row r="757" spans="1:27" x14ac:dyDescent="0.25">
      <c r="A757" s="1"/>
      <c r="B757" s="1"/>
      <c r="C757" s="1"/>
      <c r="P757">
        <v>24.4</v>
      </c>
      <c r="Q757">
        <v>4</v>
      </c>
      <c r="R757">
        <v>1</v>
      </c>
      <c r="S757" s="5">
        <v>0</v>
      </c>
      <c r="T757">
        <v>1</v>
      </c>
      <c r="U757">
        <v>1</v>
      </c>
      <c r="V757">
        <v>0</v>
      </c>
      <c r="W757" s="5">
        <v>0</v>
      </c>
      <c r="X757" t="s">
        <v>0</v>
      </c>
      <c r="Y757" t="s">
        <v>50</v>
      </c>
      <c r="Z757">
        <v>6</v>
      </c>
      <c r="AA757">
        <f t="shared" si="23"/>
        <v>2.4494897427831779</v>
      </c>
    </row>
    <row r="758" spans="1:27" x14ac:dyDescent="0.25">
      <c r="A758" s="1"/>
      <c r="B758" s="1"/>
      <c r="C758" s="1"/>
      <c r="P758">
        <v>25.6</v>
      </c>
      <c r="Q758">
        <v>5</v>
      </c>
      <c r="R758">
        <v>1</v>
      </c>
      <c r="S758" s="5">
        <v>0</v>
      </c>
      <c r="T758">
        <v>1</v>
      </c>
      <c r="U758">
        <v>1</v>
      </c>
      <c r="V758">
        <v>0</v>
      </c>
      <c r="W758" s="5">
        <v>0</v>
      </c>
      <c r="X758">
        <v>3.44203251394016</v>
      </c>
      <c r="Y758">
        <f t="shared" ref="Y758:Y821" si="24">SQRT(X758:X1864)</f>
        <v>1.8552715472243302</v>
      </c>
      <c r="Z758">
        <v>8</v>
      </c>
      <c r="AA758">
        <f t="shared" si="23"/>
        <v>2.8284271247461903</v>
      </c>
    </row>
    <row r="759" spans="1:27" x14ac:dyDescent="0.25">
      <c r="A759" s="1"/>
      <c r="B759" s="1"/>
      <c r="C759" s="1"/>
      <c r="P759">
        <v>24.5</v>
      </c>
      <c r="Q759">
        <v>5</v>
      </c>
      <c r="R759">
        <v>1</v>
      </c>
      <c r="S759" s="5">
        <v>0</v>
      </c>
      <c r="T759">
        <v>1</v>
      </c>
      <c r="U759">
        <v>1</v>
      </c>
      <c r="V759">
        <v>1</v>
      </c>
      <c r="W759" s="5">
        <v>0</v>
      </c>
      <c r="X759">
        <v>3.44218946045708</v>
      </c>
      <c r="Y759">
        <f t="shared" si="24"/>
        <v>1.8553138441937742</v>
      </c>
      <c r="Z759">
        <v>8</v>
      </c>
      <c r="AA759">
        <f t="shared" si="23"/>
        <v>2.8284271247461903</v>
      </c>
    </row>
    <row r="760" spans="1:27" x14ac:dyDescent="0.25">
      <c r="A760" s="1"/>
      <c r="B760" s="1"/>
      <c r="C760" s="1"/>
      <c r="P760">
        <v>25.4</v>
      </c>
      <c r="Q760">
        <v>5</v>
      </c>
      <c r="R760">
        <v>1</v>
      </c>
      <c r="S760" s="5">
        <v>0</v>
      </c>
      <c r="T760">
        <v>1</v>
      </c>
      <c r="U760">
        <v>1</v>
      </c>
      <c r="V760">
        <v>1</v>
      </c>
      <c r="W760" s="5">
        <v>0</v>
      </c>
      <c r="X760">
        <v>3.4423464069740102</v>
      </c>
      <c r="Y760">
        <f t="shared" si="24"/>
        <v>1.8553561401989673</v>
      </c>
      <c r="Z760">
        <v>8</v>
      </c>
      <c r="AA760">
        <f t="shared" si="23"/>
        <v>2.8284271247461903</v>
      </c>
    </row>
    <row r="761" spans="1:27" x14ac:dyDescent="0.25">
      <c r="A761" s="1"/>
      <c r="B761" s="1"/>
      <c r="C761" s="1"/>
      <c r="P761">
        <v>25.753499999999999</v>
      </c>
      <c r="Q761">
        <v>5</v>
      </c>
      <c r="R761">
        <v>1</v>
      </c>
      <c r="S761" s="5">
        <v>1</v>
      </c>
      <c r="T761">
        <v>1</v>
      </c>
      <c r="U761">
        <v>1</v>
      </c>
      <c r="V761">
        <v>0</v>
      </c>
      <c r="W761" s="5">
        <v>0</v>
      </c>
      <c r="X761">
        <v>3.4425033534909399</v>
      </c>
      <c r="Y761">
        <f t="shared" si="24"/>
        <v>1.8553984352399728</v>
      </c>
      <c r="Z761">
        <v>6</v>
      </c>
      <c r="AA761">
        <f t="shared" si="23"/>
        <v>2.4494897427831779</v>
      </c>
    </row>
    <row r="762" spans="1:27" x14ac:dyDescent="0.25">
      <c r="A762" s="1"/>
      <c r="B762" s="1"/>
      <c r="C762" s="1"/>
      <c r="P762">
        <v>26.662199999999999</v>
      </c>
      <c r="Q762">
        <v>6</v>
      </c>
      <c r="R762">
        <v>1</v>
      </c>
      <c r="S762" s="5">
        <v>1</v>
      </c>
      <c r="T762">
        <v>2</v>
      </c>
      <c r="U762">
        <v>1</v>
      </c>
      <c r="V762">
        <v>0</v>
      </c>
      <c r="W762" s="5">
        <v>0</v>
      </c>
      <c r="X762">
        <v>3.4426603000078599</v>
      </c>
      <c r="Y762">
        <f t="shared" si="24"/>
        <v>1.8554407293168542</v>
      </c>
      <c r="Z762">
        <v>8</v>
      </c>
      <c r="AA762">
        <f t="shared" si="23"/>
        <v>2.8284271247461903</v>
      </c>
    </row>
    <row r="763" spans="1:27" x14ac:dyDescent="0.25">
      <c r="A763" s="1"/>
      <c r="B763" s="1"/>
      <c r="C763" s="1"/>
      <c r="P763">
        <v>24.793900000000001</v>
      </c>
      <c r="Q763">
        <v>6</v>
      </c>
      <c r="R763">
        <v>1</v>
      </c>
      <c r="S763" s="5">
        <v>0</v>
      </c>
      <c r="T763">
        <v>2</v>
      </c>
      <c r="U763">
        <v>1</v>
      </c>
      <c r="V763">
        <v>0</v>
      </c>
      <c r="W763" s="5">
        <v>0</v>
      </c>
      <c r="X763">
        <v>3.4428172465247799</v>
      </c>
      <c r="Y763">
        <f t="shared" si="24"/>
        <v>1.8554830224296799</v>
      </c>
      <c r="Z763">
        <v>8</v>
      </c>
      <c r="AA763">
        <f t="shared" si="23"/>
        <v>2.8284271247461903</v>
      </c>
    </row>
    <row r="764" spans="1:27" x14ac:dyDescent="0.25">
      <c r="A764" s="1"/>
      <c r="B764" s="1"/>
      <c r="C764" s="1"/>
      <c r="P764">
        <v>27.106100000000001</v>
      </c>
      <c r="Q764">
        <v>6</v>
      </c>
      <c r="R764">
        <v>1</v>
      </c>
      <c r="S764" s="5">
        <v>0</v>
      </c>
      <c r="T764">
        <v>2</v>
      </c>
      <c r="U764">
        <v>1</v>
      </c>
      <c r="V764">
        <v>0</v>
      </c>
      <c r="W764" s="5">
        <v>0</v>
      </c>
      <c r="X764">
        <v>3.4429741930417102</v>
      </c>
      <c r="Y764">
        <f t="shared" si="24"/>
        <v>1.8555253145785184</v>
      </c>
      <c r="Z764">
        <v>8</v>
      </c>
      <c r="AA764">
        <f t="shared" si="23"/>
        <v>2.8284271247461903</v>
      </c>
    </row>
    <row r="765" spans="1:27" x14ac:dyDescent="0.25">
      <c r="A765" s="1"/>
      <c r="B765" s="1"/>
      <c r="C765" s="1"/>
      <c r="P765">
        <v>25.229800000000001</v>
      </c>
      <c r="Q765">
        <v>4</v>
      </c>
      <c r="R765">
        <v>1</v>
      </c>
      <c r="S765" s="5">
        <v>0</v>
      </c>
      <c r="T765">
        <v>1</v>
      </c>
      <c r="U765">
        <v>1</v>
      </c>
      <c r="V765">
        <v>0</v>
      </c>
      <c r="W765" s="5">
        <v>0</v>
      </c>
      <c r="X765">
        <v>3.4431311395586301</v>
      </c>
      <c r="Y765">
        <f t="shared" si="24"/>
        <v>1.8555676057634305</v>
      </c>
      <c r="Z765">
        <v>8</v>
      </c>
      <c r="AA765">
        <f t="shared" si="23"/>
        <v>2.8284271247461903</v>
      </c>
    </row>
    <row r="766" spans="1:27" x14ac:dyDescent="0.25">
      <c r="A766" s="1"/>
      <c r="B766" s="1"/>
      <c r="C766" s="1"/>
      <c r="P766">
        <v>24.1937</v>
      </c>
      <c r="Q766">
        <v>4</v>
      </c>
      <c r="R766">
        <v>1</v>
      </c>
      <c r="S766" s="5">
        <v>0</v>
      </c>
      <c r="T766">
        <v>1</v>
      </c>
      <c r="U766">
        <v>1</v>
      </c>
      <c r="V766">
        <v>0</v>
      </c>
      <c r="W766" s="5">
        <v>0</v>
      </c>
      <c r="X766">
        <v>3.4432880860755599</v>
      </c>
      <c r="Y766">
        <f t="shared" si="24"/>
        <v>1.8556098959844873</v>
      </c>
      <c r="Z766">
        <v>6</v>
      </c>
      <c r="AA766">
        <f t="shared" si="23"/>
        <v>2.4494897427831779</v>
      </c>
    </row>
    <row r="767" spans="1:27" x14ac:dyDescent="0.25">
      <c r="A767" s="1"/>
      <c r="B767" s="1"/>
      <c r="C767" s="1"/>
      <c r="P767">
        <v>24.153400000000001</v>
      </c>
      <c r="Q767">
        <v>4</v>
      </c>
      <c r="R767">
        <v>1</v>
      </c>
      <c r="S767" s="5">
        <v>0</v>
      </c>
      <c r="T767">
        <v>1</v>
      </c>
      <c r="U767">
        <v>1</v>
      </c>
      <c r="V767">
        <v>1</v>
      </c>
      <c r="W767" s="5">
        <v>0</v>
      </c>
      <c r="X767">
        <v>3.4434450325924799</v>
      </c>
      <c r="Y767">
        <f t="shared" si="24"/>
        <v>1.8556521852417494</v>
      </c>
      <c r="Z767">
        <v>8</v>
      </c>
      <c r="AA767">
        <f t="shared" si="23"/>
        <v>2.8284271247461903</v>
      </c>
    </row>
    <row r="768" spans="1:27" x14ac:dyDescent="0.25">
      <c r="A768" s="1"/>
      <c r="B768" s="1"/>
      <c r="C768" s="1"/>
      <c r="P768">
        <v>29.0185</v>
      </c>
      <c r="Q768">
        <v>6</v>
      </c>
      <c r="R768">
        <v>1</v>
      </c>
      <c r="S768" s="5">
        <v>0</v>
      </c>
      <c r="T768">
        <v>1</v>
      </c>
      <c r="U768">
        <v>1</v>
      </c>
      <c r="V768">
        <v>1</v>
      </c>
      <c r="W768" s="5">
        <v>0</v>
      </c>
      <c r="X768">
        <v>3.4436019791094101</v>
      </c>
      <c r="Y768">
        <f t="shared" si="24"/>
        <v>1.855694473535288</v>
      </c>
      <c r="Z768">
        <v>8</v>
      </c>
      <c r="AA768">
        <f t="shared" si="23"/>
        <v>2.8284271247461903</v>
      </c>
    </row>
    <row r="769" spans="1:27" x14ac:dyDescent="0.25">
      <c r="A769" s="1"/>
      <c r="B769" s="1"/>
      <c r="C769" s="1"/>
      <c r="P769">
        <v>25.802600000000002</v>
      </c>
      <c r="Q769">
        <v>6</v>
      </c>
      <c r="R769">
        <v>1</v>
      </c>
      <c r="S769" s="5">
        <v>0</v>
      </c>
      <c r="T769">
        <v>1</v>
      </c>
      <c r="U769">
        <v>1</v>
      </c>
      <c r="V769">
        <v>1</v>
      </c>
      <c r="W769" s="5">
        <v>0</v>
      </c>
      <c r="X769">
        <v>3.4437589256263301</v>
      </c>
      <c r="Y769">
        <f t="shared" si="24"/>
        <v>1.8557367608651638</v>
      </c>
      <c r="Z769">
        <v>8</v>
      </c>
      <c r="AA769">
        <f t="shared" si="23"/>
        <v>2.8284271247461903</v>
      </c>
    </row>
    <row r="770" spans="1:27" x14ac:dyDescent="0.25">
      <c r="A770" s="1"/>
      <c r="B770" s="1"/>
      <c r="C770" s="1"/>
      <c r="P770">
        <v>30.299900000000001</v>
      </c>
      <c r="Q770">
        <v>1</v>
      </c>
      <c r="R770">
        <v>0</v>
      </c>
      <c r="S770" s="5">
        <v>0</v>
      </c>
      <c r="T770">
        <v>1</v>
      </c>
      <c r="U770">
        <v>1</v>
      </c>
      <c r="V770">
        <v>1</v>
      </c>
      <c r="W770" s="5">
        <v>0</v>
      </c>
      <c r="X770">
        <v>3.4439158721432599</v>
      </c>
      <c r="Y770">
        <f t="shared" si="24"/>
        <v>1.8557790472314477</v>
      </c>
      <c r="Z770">
        <v>8</v>
      </c>
      <c r="AA770">
        <f t="shared" si="23"/>
        <v>2.8284271247461903</v>
      </c>
    </row>
    <row r="771" spans="1:27" x14ac:dyDescent="0.25">
      <c r="A771" s="1"/>
      <c r="B771" s="1"/>
      <c r="C771" s="1"/>
      <c r="P771">
        <v>25.799900000000001</v>
      </c>
      <c r="Q771">
        <v>6</v>
      </c>
      <c r="R771">
        <v>1</v>
      </c>
      <c r="S771" s="5">
        <v>0</v>
      </c>
      <c r="T771">
        <v>1</v>
      </c>
      <c r="U771">
        <v>1</v>
      </c>
      <c r="V771">
        <v>1</v>
      </c>
      <c r="W771" s="5">
        <v>0</v>
      </c>
      <c r="X771">
        <v>3.4440728186601799</v>
      </c>
      <c r="Y771">
        <f t="shared" si="24"/>
        <v>1.8558213326342006</v>
      </c>
      <c r="Z771">
        <v>8</v>
      </c>
      <c r="AA771">
        <f t="shared" si="23"/>
        <v>2.8284271247461903</v>
      </c>
    </row>
    <row r="772" spans="1:27" x14ac:dyDescent="0.25">
      <c r="A772" s="1"/>
      <c r="B772" s="1"/>
      <c r="C772" s="1"/>
      <c r="P772">
        <v>28.2</v>
      </c>
      <c r="Q772">
        <v>5</v>
      </c>
      <c r="R772">
        <v>1</v>
      </c>
      <c r="S772" s="5">
        <v>0</v>
      </c>
      <c r="T772">
        <v>2</v>
      </c>
      <c r="U772">
        <v>2</v>
      </c>
      <c r="V772">
        <v>1</v>
      </c>
      <c r="W772" s="5">
        <v>1</v>
      </c>
      <c r="X772">
        <v>3.4442297651770999</v>
      </c>
      <c r="Y772">
        <f t="shared" si="24"/>
        <v>1.8558636170734906</v>
      </c>
      <c r="Z772">
        <v>6</v>
      </c>
      <c r="AA772">
        <f t="shared" si="23"/>
        <v>2.4494897427831779</v>
      </c>
    </row>
    <row r="773" spans="1:27" x14ac:dyDescent="0.25">
      <c r="A773" s="1"/>
      <c r="B773" s="1"/>
      <c r="C773" s="1"/>
      <c r="P773">
        <v>25.2</v>
      </c>
      <c r="Q773">
        <v>5</v>
      </c>
      <c r="R773">
        <v>0</v>
      </c>
      <c r="S773" s="5">
        <v>0</v>
      </c>
      <c r="T773">
        <v>2</v>
      </c>
      <c r="U773">
        <v>2</v>
      </c>
      <c r="V773">
        <v>0</v>
      </c>
      <c r="W773" s="5">
        <v>0</v>
      </c>
      <c r="X773">
        <v>3.4443867116940301</v>
      </c>
      <c r="Y773">
        <f t="shared" si="24"/>
        <v>1.8559059005493868</v>
      </c>
      <c r="Z773">
        <v>5</v>
      </c>
      <c r="AA773">
        <f t="shared" si="23"/>
        <v>2.2360679774997898</v>
      </c>
    </row>
    <row r="774" spans="1:27" x14ac:dyDescent="0.25">
      <c r="A774" s="1"/>
      <c r="B774" s="1"/>
      <c r="C774" s="1"/>
      <c r="P774">
        <v>25.1</v>
      </c>
      <c r="Q774">
        <v>4</v>
      </c>
      <c r="R774">
        <v>1</v>
      </c>
      <c r="S774" s="5">
        <v>0</v>
      </c>
      <c r="T774">
        <v>2</v>
      </c>
      <c r="U774">
        <v>2</v>
      </c>
      <c r="V774">
        <v>0</v>
      </c>
      <c r="W774" s="5">
        <v>0</v>
      </c>
      <c r="X774">
        <v>3.4445436582109501</v>
      </c>
      <c r="Y774">
        <f t="shared" si="24"/>
        <v>1.8559481830619491</v>
      </c>
      <c r="Z774">
        <v>5</v>
      </c>
      <c r="AA774">
        <f t="shared" si="23"/>
        <v>2.2360679774997898</v>
      </c>
    </row>
    <row r="775" spans="1:27" x14ac:dyDescent="0.25">
      <c r="A775" s="1"/>
      <c r="B775" s="1"/>
      <c r="C775" s="1"/>
      <c r="P775">
        <v>22.299900000000001</v>
      </c>
      <c r="Q775">
        <v>4</v>
      </c>
      <c r="R775">
        <v>1</v>
      </c>
      <c r="S775" s="5">
        <v>0</v>
      </c>
      <c r="T775">
        <v>1</v>
      </c>
      <c r="U775">
        <v>1</v>
      </c>
      <c r="V775">
        <v>1</v>
      </c>
      <c r="W775" s="5">
        <v>0</v>
      </c>
      <c r="X775">
        <v>3.4447006047278799</v>
      </c>
      <c r="Y775">
        <f t="shared" si="24"/>
        <v>1.8559904646112491</v>
      </c>
      <c r="Z775">
        <v>8</v>
      </c>
      <c r="AA775">
        <f t="shared" si="23"/>
        <v>2.8284271247461903</v>
      </c>
    </row>
    <row r="776" spans="1:27" x14ac:dyDescent="0.25">
      <c r="A776" s="1"/>
      <c r="B776" s="1"/>
      <c r="C776" s="1"/>
      <c r="P776">
        <v>23.061</v>
      </c>
      <c r="Q776">
        <v>5</v>
      </c>
      <c r="R776">
        <v>1</v>
      </c>
      <c r="S776" s="5">
        <v>0</v>
      </c>
      <c r="T776">
        <v>2</v>
      </c>
      <c r="U776">
        <v>2</v>
      </c>
      <c r="V776">
        <v>1</v>
      </c>
      <c r="W776" s="5">
        <v>0</v>
      </c>
      <c r="X776">
        <v>3.4448575512447999</v>
      </c>
      <c r="Y776">
        <f t="shared" si="24"/>
        <v>1.8560327451973471</v>
      </c>
      <c r="Z776">
        <v>8</v>
      </c>
      <c r="AA776">
        <f t="shared" ref="AA776:AA839" si="25">SQRT(Z776:Z1882)</f>
        <v>2.8284271247461903</v>
      </c>
    </row>
    <row r="777" spans="1:27" x14ac:dyDescent="0.25">
      <c r="A777" s="1"/>
      <c r="B777" s="1"/>
      <c r="C777" s="1"/>
      <c r="P777">
        <v>23.110900000000001</v>
      </c>
      <c r="Q777">
        <v>5</v>
      </c>
      <c r="R777">
        <v>1</v>
      </c>
      <c r="S777" s="5">
        <v>0</v>
      </c>
      <c r="T777">
        <v>2</v>
      </c>
      <c r="U777">
        <v>2</v>
      </c>
      <c r="V777">
        <v>1</v>
      </c>
      <c r="W777" s="5">
        <v>0</v>
      </c>
      <c r="X777">
        <v>3.4450144977617301</v>
      </c>
      <c r="Y777">
        <f t="shared" si="24"/>
        <v>1.8560750248203142</v>
      </c>
      <c r="Z777">
        <v>8</v>
      </c>
      <c r="AA777">
        <f t="shared" si="25"/>
        <v>2.8284271247461903</v>
      </c>
    </row>
    <row r="778" spans="1:27" x14ac:dyDescent="0.25">
      <c r="A778" s="1"/>
      <c r="B778" s="1"/>
      <c r="C778" s="1"/>
      <c r="P778">
        <v>26.229500000000002</v>
      </c>
      <c r="Q778">
        <v>6</v>
      </c>
      <c r="R778">
        <v>1</v>
      </c>
      <c r="S778" s="5">
        <v>0</v>
      </c>
      <c r="T778">
        <v>2</v>
      </c>
      <c r="U778">
        <v>2</v>
      </c>
      <c r="V778">
        <v>1</v>
      </c>
      <c r="W778" s="5">
        <v>0</v>
      </c>
      <c r="X778">
        <v>3.4451714442786501</v>
      </c>
      <c r="Y778">
        <f t="shared" si="24"/>
        <v>1.8561173034802112</v>
      </c>
      <c r="Z778">
        <v>8</v>
      </c>
      <c r="AA778">
        <f t="shared" si="25"/>
        <v>2.8284271247461903</v>
      </c>
    </row>
    <row r="779" spans="1:27" x14ac:dyDescent="0.25">
      <c r="A779" s="1"/>
      <c r="B779" s="1"/>
      <c r="C779" s="1"/>
      <c r="P779">
        <v>23.431799999999999</v>
      </c>
      <c r="Q779">
        <v>6</v>
      </c>
      <c r="R779">
        <v>1</v>
      </c>
      <c r="S779" s="5">
        <v>0</v>
      </c>
      <c r="T779">
        <v>2</v>
      </c>
      <c r="U779">
        <v>2</v>
      </c>
      <c r="V779">
        <v>1</v>
      </c>
      <c r="W779" s="5">
        <v>0</v>
      </c>
      <c r="X779">
        <v>3.4453283907955798</v>
      </c>
      <c r="Y779">
        <f t="shared" si="24"/>
        <v>1.8561595811771088</v>
      </c>
      <c r="Z779">
        <v>8</v>
      </c>
      <c r="AA779">
        <f t="shared" si="25"/>
        <v>2.8284271247461903</v>
      </c>
    </row>
    <row r="780" spans="1:27" x14ac:dyDescent="0.25">
      <c r="A780" s="1"/>
      <c r="B780" s="1"/>
      <c r="C780" s="1"/>
      <c r="P780">
        <v>23.999300000000002</v>
      </c>
      <c r="Q780">
        <v>6</v>
      </c>
      <c r="R780">
        <v>1</v>
      </c>
      <c r="S780" s="5">
        <v>0</v>
      </c>
      <c r="T780">
        <v>2</v>
      </c>
      <c r="U780">
        <v>2</v>
      </c>
      <c r="V780">
        <v>1</v>
      </c>
      <c r="W780" s="5">
        <v>0</v>
      </c>
      <c r="X780">
        <v>3.4454853373124998</v>
      </c>
      <c r="Y780">
        <f t="shared" si="24"/>
        <v>1.8562018579110677</v>
      </c>
      <c r="Z780">
        <v>8</v>
      </c>
      <c r="AA780">
        <f t="shared" si="25"/>
        <v>2.8284271247461903</v>
      </c>
    </row>
    <row r="781" spans="1:27" x14ac:dyDescent="0.25">
      <c r="A781" s="1"/>
      <c r="B781" s="1"/>
      <c r="C781" s="1"/>
      <c r="P781">
        <v>27.6</v>
      </c>
      <c r="Q781">
        <v>4</v>
      </c>
      <c r="R781">
        <v>1</v>
      </c>
      <c r="S781" s="5">
        <v>0</v>
      </c>
      <c r="T781">
        <v>1</v>
      </c>
      <c r="U781">
        <v>1</v>
      </c>
      <c r="V781">
        <v>0</v>
      </c>
      <c r="W781" s="5">
        <v>0</v>
      </c>
      <c r="X781">
        <v>3.4456422838294301</v>
      </c>
      <c r="Y781">
        <f t="shared" si="24"/>
        <v>1.8562441336821593</v>
      </c>
      <c r="Z781">
        <v>6</v>
      </c>
      <c r="AA781">
        <f t="shared" si="25"/>
        <v>2.4494897427831779</v>
      </c>
    </row>
    <row r="782" spans="1:27" x14ac:dyDescent="0.25">
      <c r="A782" s="1"/>
      <c r="B782" s="1"/>
      <c r="C782" s="1"/>
      <c r="P782">
        <v>24.299900000000001</v>
      </c>
      <c r="Q782">
        <v>4</v>
      </c>
      <c r="R782">
        <v>1</v>
      </c>
      <c r="S782" s="5">
        <v>0</v>
      </c>
      <c r="T782">
        <v>1</v>
      </c>
      <c r="U782">
        <v>1</v>
      </c>
      <c r="V782">
        <v>1</v>
      </c>
      <c r="W782" s="5">
        <v>0</v>
      </c>
      <c r="X782">
        <v>3.4457992303463501</v>
      </c>
      <c r="Y782">
        <f t="shared" si="24"/>
        <v>1.8562864084904436</v>
      </c>
      <c r="Z782">
        <v>8</v>
      </c>
      <c r="AA782">
        <f t="shared" si="25"/>
        <v>2.8284271247461903</v>
      </c>
    </row>
    <row r="783" spans="1:27" x14ac:dyDescent="0.25">
      <c r="A783" s="1"/>
      <c r="B783" s="1"/>
      <c r="C783" s="1"/>
      <c r="P783">
        <v>23.299900000000001</v>
      </c>
      <c r="Q783">
        <v>4</v>
      </c>
      <c r="R783">
        <v>1</v>
      </c>
      <c r="S783" s="5">
        <v>0</v>
      </c>
      <c r="T783">
        <v>1</v>
      </c>
      <c r="U783">
        <v>1</v>
      </c>
      <c r="V783">
        <v>1</v>
      </c>
      <c r="W783" s="5">
        <v>0</v>
      </c>
      <c r="X783">
        <v>3.44595617686327</v>
      </c>
      <c r="Y783">
        <f t="shared" si="24"/>
        <v>1.8563286823359892</v>
      </c>
      <c r="Z783">
        <v>8</v>
      </c>
      <c r="AA783">
        <f t="shared" si="25"/>
        <v>2.8284271247461903</v>
      </c>
    </row>
    <row r="784" spans="1:27" x14ac:dyDescent="0.25">
      <c r="A784" s="1"/>
      <c r="B784" s="1"/>
      <c r="C784" s="1"/>
      <c r="P784">
        <v>22.761900000000001</v>
      </c>
      <c r="Q784">
        <v>4</v>
      </c>
      <c r="R784">
        <v>1</v>
      </c>
      <c r="S784" s="5">
        <v>0</v>
      </c>
      <c r="T784">
        <v>1</v>
      </c>
      <c r="U784">
        <v>1</v>
      </c>
      <c r="V784">
        <v>1</v>
      </c>
      <c r="W784" s="5">
        <v>0</v>
      </c>
      <c r="X784">
        <v>3.4461131233801998</v>
      </c>
      <c r="Y784">
        <f t="shared" si="24"/>
        <v>1.8563709552188645</v>
      </c>
      <c r="Z784">
        <v>8</v>
      </c>
      <c r="AA784">
        <f t="shared" si="25"/>
        <v>2.8284271247461903</v>
      </c>
    </row>
    <row r="785" spans="1:27" x14ac:dyDescent="0.25">
      <c r="A785" s="1"/>
      <c r="B785" s="1"/>
      <c r="C785" s="1"/>
      <c r="P785">
        <v>22.9</v>
      </c>
      <c r="Q785">
        <v>4</v>
      </c>
      <c r="R785">
        <v>1</v>
      </c>
      <c r="S785" s="5">
        <v>0</v>
      </c>
      <c r="T785">
        <v>1</v>
      </c>
      <c r="U785">
        <v>1</v>
      </c>
      <c r="V785">
        <v>1</v>
      </c>
      <c r="W785" s="5">
        <v>0</v>
      </c>
      <c r="X785">
        <v>3.4462700698971198</v>
      </c>
      <c r="Y785">
        <f t="shared" si="24"/>
        <v>1.8564132271391303</v>
      </c>
      <c r="Z785">
        <v>8</v>
      </c>
      <c r="AA785">
        <f t="shared" si="25"/>
        <v>2.8284271247461903</v>
      </c>
    </row>
    <row r="786" spans="1:27" x14ac:dyDescent="0.25">
      <c r="A786" s="1"/>
      <c r="B786" s="1"/>
      <c r="C786" s="1"/>
      <c r="P786">
        <v>27.6</v>
      </c>
      <c r="Q786">
        <v>4</v>
      </c>
      <c r="R786">
        <v>1</v>
      </c>
      <c r="S786" s="5">
        <v>0</v>
      </c>
      <c r="T786">
        <v>1</v>
      </c>
      <c r="U786">
        <v>1</v>
      </c>
      <c r="V786">
        <v>0</v>
      </c>
      <c r="W786" s="5">
        <v>0</v>
      </c>
      <c r="X786">
        <v>3.44642701641405</v>
      </c>
      <c r="Y786">
        <f t="shared" si="24"/>
        <v>1.8564554980968571</v>
      </c>
      <c r="Z786">
        <v>6</v>
      </c>
      <c r="AA786">
        <f t="shared" si="25"/>
        <v>2.4494897427831779</v>
      </c>
    </row>
    <row r="787" spans="1:27" x14ac:dyDescent="0.25">
      <c r="A787" s="1"/>
      <c r="B787" s="1"/>
      <c r="C787" s="1"/>
      <c r="P787">
        <v>24.299900000000001</v>
      </c>
      <c r="Q787">
        <v>4</v>
      </c>
      <c r="R787">
        <v>1</v>
      </c>
      <c r="S787" s="5">
        <v>0</v>
      </c>
      <c r="T787">
        <v>1</v>
      </c>
      <c r="U787">
        <v>1</v>
      </c>
      <c r="V787">
        <v>1</v>
      </c>
      <c r="W787" s="5">
        <v>0</v>
      </c>
      <c r="X787">
        <v>3.44658396293097</v>
      </c>
      <c r="Y787">
        <f t="shared" si="24"/>
        <v>1.8564977680921058</v>
      </c>
      <c r="Z787">
        <v>8</v>
      </c>
      <c r="AA787">
        <f t="shared" si="25"/>
        <v>2.8284271247461903</v>
      </c>
    </row>
    <row r="788" spans="1:27" x14ac:dyDescent="0.25">
      <c r="A788" s="1"/>
      <c r="B788" s="1"/>
      <c r="C788" s="1"/>
      <c r="P788">
        <v>23.299900000000001</v>
      </c>
      <c r="Q788">
        <v>4</v>
      </c>
      <c r="R788">
        <v>1</v>
      </c>
      <c r="S788" s="5">
        <v>0</v>
      </c>
      <c r="T788">
        <v>1</v>
      </c>
      <c r="U788">
        <v>1</v>
      </c>
      <c r="V788">
        <v>1</v>
      </c>
      <c r="W788" s="5">
        <v>0</v>
      </c>
      <c r="X788">
        <v>3.4467409094478998</v>
      </c>
      <c r="Y788">
        <f t="shared" si="24"/>
        <v>1.856540037124947</v>
      </c>
      <c r="Z788">
        <v>8</v>
      </c>
      <c r="AA788">
        <f t="shared" si="25"/>
        <v>2.8284271247461903</v>
      </c>
    </row>
    <row r="789" spans="1:27" x14ac:dyDescent="0.25">
      <c r="A789" s="1"/>
      <c r="B789" s="1"/>
      <c r="C789" s="1"/>
      <c r="P789">
        <v>22.761900000000001</v>
      </c>
      <c r="Q789">
        <v>4</v>
      </c>
      <c r="R789">
        <v>1</v>
      </c>
      <c r="S789" s="5">
        <v>0</v>
      </c>
      <c r="T789">
        <v>1</v>
      </c>
      <c r="U789">
        <v>1</v>
      </c>
      <c r="V789">
        <v>1</v>
      </c>
      <c r="W789" s="5">
        <v>0</v>
      </c>
      <c r="X789">
        <v>3.4468978559648198</v>
      </c>
      <c r="Y789">
        <f t="shared" si="24"/>
        <v>1.8565823051954415</v>
      </c>
      <c r="Z789">
        <v>8</v>
      </c>
      <c r="AA789">
        <f t="shared" si="25"/>
        <v>2.8284271247461903</v>
      </c>
    </row>
    <row r="790" spans="1:27" x14ac:dyDescent="0.25">
      <c r="A790" s="1"/>
      <c r="B790" s="1"/>
      <c r="C790" s="1"/>
      <c r="P790">
        <v>22.9</v>
      </c>
      <c r="Q790">
        <v>4</v>
      </c>
      <c r="R790">
        <v>1</v>
      </c>
      <c r="S790" s="5">
        <v>0</v>
      </c>
      <c r="T790">
        <v>1</v>
      </c>
      <c r="U790">
        <v>1</v>
      </c>
      <c r="V790">
        <v>1</v>
      </c>
      <c r="W790" s="5">
        <v>0</v>
      </c>
      <c r="X790">
        <v>3.44705480248175</v>
      </c>
      <c r="Y790">
        <f t="shared" si="24"/>
        <v>1.8566245723036605</v>
      </c>
      <c r="Z790">
        <v>8</v>
      </c>
      <c r="AA790">
        <f t="shared" si="25"/>
        <v>2.8284271247461903</v>
      </c>
    </row>
    <row r="791" spans="1:27" x14ac:dyDescent="0.25">
      <c r="A791" s="1"/>
      <c r="B791" s="1"/>
      <c r="C791" s="1"/>
      <c r="P791">
        <v>23.299900000000001</v>
      </c>
      <c r="Q791">
        <v>4</v>
      </c>
      <c r="R791">
        <v>1</v>
      </c>
      <c r="S791" s="5">
        <v>0</v>
      </c>
      <c r="T791">
        <v>1</v>
      </c>
      <c r="U791">
        <v>1</v>
      </c>
      <c r="V791">
        <v>1</v>
      </c>
      <c r="W791" s="5">
        <v>0</v>
      </c>
      <c r="X791">
        <v>3.44721174899867</v>
      </c>
      <c r="Y791">
        <f t="shared" si="24"/>
        <v>1.8566668384496638</v>
      </c>
      <c r="Z791">
        <v>8</v>
      </c>
      <c r="AA791">
        <f t="shared" si="25"/>
        <v>2.8284271247461903</v>
      </c>
    </row>
    <row r="792" spans="1:27" x14ac:dyDescent="0.25">
      <c r="A792" s="1"/>
      <c r="B792" s="1"/>
      <c r="C792" s="1"/>
      <c r="P792">
        <v>22.9</v>
      </c>
      <c r="Q792">
        <v>4</v>
      </c>
      <c r="R792">
        <v>1</v>
      </c>
      <c r="S792" s="5">
        <v>0</v>
      </c>
      <c r="T792">
        <v>1</v>
      </c>
      <c r="U792">
        <v>1</v>
      </c>
      <c r="V792">
        <v>1</v>
      </c>
      <c r="W792" s="5">
        <v>0</v>
      </c>
      <c r="X792">
        <v>3.44736869551559</v>
      </c>
      <c r="Y792">
        <f t="shared" si="24"/>
        <v>1.8567091036335202</v>
      </c>
      <c r="Z792">
        <v>8</v>
      </c>
      <c r="AA792">
        <f t="shared" si="25"/>
        <v>2.8284271247461903</v>
      </c>
    </row>
    <row r="793" spans="1:27" x14ac:dyDescent="0.25">
      <c r="A793" s="1"/>
      <c r="B793" s="1"/>
      <c r="C793" s="1"/>
      <c r="P793">
        <v>23.299900000000001</v>
      </c>
      <c r="Q793">
        <v>4</v>
      </c>
      <c r="R793">
        <v>1</v>
      </c>
      <c r="S793" s="5">
        <v>0</v>
      </c>
      <c r="T793">
        <v>1</v>
      </c>
      <c r="U793">
        <v>1</v>
      </c>
      <c r="V793">
        <v>1</v>
      </c>
      <c r="W793" s="5">
        <v>0</v>
      </c>
      <c r="X793">
        <v>3.4475256420325202</v>
      </c>
      <c r="Y793">
        <f t="shared" si="24"/>
        <v>1.856751367855298</v>
      </c>
      <c r="Z793">
        <v>8</v>
      </c>
      <c r="AA793">
        <f t="shared" si="25"/>
        <v>2.8284271247461903</v>
      </c>
    </row>
    <row r="794" spans="1:27" x14ac:dyDescent="0.25">
      <c r="A794" s="1"/>
      <c r="B794" s="1"/>
      <c r="C794" s="1"/>
      <c r="P794">
        <v>22.9</v>
      </c>
      <c r="Q794">
        <v>4</v>
      </c>
      <c r="R794">
        <v>1</v>
      </c>
      <c r="S794" s="5">
        <v>0</v>
      </c>
      <c r="T794">
        <v>1</v>
      </c>
      <c r="U794">
        <v>1</v>
      </c>
      <c r="V794">
        <v>1</v>
      </c>
      <c r="W794" s="5">
        <v>0</v>
      </c>
      <c r="X794">
        <v>3.4476825885494402</v>
      </c>
      <c r="Y794">
        <f t="shared" si="24"/>
        <v>1.8567936311150575</v>
      </c>
      <c r="Z794">
        <v>8</v>
      </c>
      <c r="AA794">
        <f t="shared" si="25"/>
        <v>2.8284271247461903</v>
      </c>
    </row>
    <row r="795" spans="1:27" x14ac:dyDescent="0.25">
      <c r="A795" s="1"/>
      <c r="B795" s="1"/>
      <c r="C795" s="1"/>
      <c r="P795">
        <v>35</v>
      </c>
      <c r="Q795">
        <v>4</v>
      </c>
      <c r="R795">
        <v>1</v>
      </c>
      <c r="S795" s="5">
        <v>1</v>
      </c>
      <c r="T795">
        <v>2</v>
      </c>
      <c r="U795">
        <v>2</v>
      </c>
      <c r="V795">
        <v>0</v>
      </c>
      <c r="W795" s="5">
        <v>0</v>
      </c>
      <c r="X795">
        <v>3.44783953506637</v>
      </c>
      <c r="Y795">
        <f t="shared" si="24"/>
        <v>1.8568358934128697</v>
      </c>
      <c r="Z795">
        <v>4</v>
      </c>
      <c r="AA795">
        <f t="shared" si="25"/>
        <v>2</v>
      </c>
    </row>
    <row r="796" spans="1:27" x14ac:dyDescent="0.25">
      <c r="A796" s="1"/>
      <c r="B796" s="1"/>
      <c r="C796" s="1"/>
      <c r="P796">
        <v>33.098799999999997</v>
      </c>
      <c r="Q796">
        <v>4</v>
      </c>
      <c r="R796">
        <v>1</v>
      </c>
      <c r="S796" s="5">
        <v>0</v>
      </c>
      <c r="T796">
        <v>1</v>
      </c>
      <c r="U796">
        <v>1</v>
      </c>
      <c r="V796">
        <v>0</v>
      </c>
      <c r="W796" s="5">
        <v>0</v>
      </c>
      <c r="X796">
        <v>3.44799648158329</v>
      </c>
      <c r="Y796">
        <f t="shared" si="24"/>
        <v>1.8568781547487949</v>
      </c>
      <c r="Z796">
        <v>6</v>
      </c>
      <c r="AA796">
        <f t="shared" si="25"/>
        <v>2.4494897427831779</v>
      </c>
    </row>
    <row r="797" spans="1:27" x14ac:dyDescent="0.25">
      <c r="A797" s="1"/>
      <c r="B797" s="1"/>
      <c r="C797" s="1"/>
      <c r="P797">
        <v>31.9</v>
      </c>
      <c r="Q797">
        <v>6</v>
      </c>
      <c r="R797">
        <v>1</v>
      </c>
      <c r="S797" s="5">
        <v>0</v>
      </c>
      <c r="T797">
        <v>1</v>
      </c>
      <c r="U797">
        <v>1</v>
      </c>
      <c r="V797">
        <v>0</v>
      </c>
      <c r="W797" s="5">
        <v>0</v>
      </c>
      <c r="X797">
        <v>3.4481534281002202</v>
      </c>
      <c r="Y797">
        <f t="shared" si="24"/>
        <v>1.8569204151229046</v>
      </c>
      <c r="Z797">
        <v>6</v>
      </c>
      <c r="AA797">
        <f t="shared" si="25"/>
        <v>2.4494897427831779</v>
      </c>
    </row>
    <row r="798" spans="1:27" x14ac:dyDescent="0.25">
      <c r="A798" s="1"/>
      <c r="B798" s="1"/>
      <c r="C798" s="1"/>
      <c r="P798">
        <v>35.200000000000003</v>
      </c>
      <c r="Q798">
        <v>6</v>
      </c>
      <c r="R798">
        <v>1</v>
      </c>
      <c r="S798" s="5">
        <v>0</v>
      </c>
      <c r="T798">
        <v>2</v>
      </c>
      <c r="U798">
        <v>2</v>
      </c>
      <c r="V798">
        <v>0</v>
      </c>
      <c r="W798" s="5">
        <v>0</v>
      </c>
      <c r="X798">
        <v>3.4483103746171402</v>
      </c>
      <c r="Y798">
        <f t="shared" si="24"/>
        <v>1.8569626745352585</v>
      </c>
      <c r="Z798">
        <v>6</v>
      </c>
      <c r="AA798">
        <f t="shared" si="25"/>
        <v>2.4494897427831779</v>
      </c>
    </row>
    <row r="799" spans="1:27" x14ac:dyDescent="0.25">
      <c r="A799" s="1"/>
      <c r="B799" s="1"/>
      <c r="C799" s="1"/>
      <c r="P799">
        <v>33.098799999999997</v>
      </c>
      <c r="Q799">
        <v>4</v>
      </c>
      <c r="R799">
        <v>1</v>
      </c>
      <c r="S799" s="5">
        <v>0</v>
      </c>
      <c r="T799">
        <v>1</v>
      </c>
      <c r="U799">
        <v>1</v>
      </c>
      <c r="V799">
        <v>0</v>
      </c>
      <c r="W799" s="5">
        <v>0</v>
      </c>
      <c r="X799">
        <v>3.44846732113407</v>
      </c>
      <c r="Y799">
        <f t="shared" si="24"/>
        <v>1.8570049329859277</v>
      </c>
      <c r="Z799">
        <v>6</v>
      </c>
      <c r="AA799">
        <f t="shared" si="25"/>
        <v>2.4494897427831779</v>
      </c>
    </row>
    <row r="800" spans="1:27" x14ac:dyDescent="0.25">
      <c r="A800" s="1"/>
      <c r="B800" s="1"/>
      <c r="C800" s="1"/>
      <c r="P800">
        <v>31.9</v>
      </c>
      <c r="Q800">
        <v>6</v>
      </c>
      <c r="R800">
        <v>1</v>
      </c>
      <c r="S800" s="5">
        <v>0</v>
      </c>
      <c r="T800">
        <v>1</v>
      </c>
      <c r="U800">
        <v>1</v>
      </c>
      <c r="V800">
        <v>0</v>
      </c>
      <c r="W800" s="5">
        <v>0</v>
      </c>
      <c r="X800">
        <v>3.4486242676509899</v>
      </c>
      <c r="Y800">
        <f t="shared" si="24"/>
        <v>1.8570471904749728</v>
      </c>
      <c r="Z800">
        <v>6</v>
      </c>
      <c r="AA800">
        <f t="shared" si="25"/>
        <v>2.4494897427831779</v>
      </c>
    </row>
    <row r="801" spans="1:27" x14ac:dyDescent="0.25">
      <c r="A801" s="1"/>
      <c r="B801" s="1"/>
      <c r="C801" s="1"/>
      <c r="P801">
        <v>35.200000000000003</v>
      </c>
      <c r="Q801">
        <v>6</v>
      </c>
      <c r="R801">
        <v>1</v>
      </c>
      <c r="S801" s="5">
        <v>0</v>
      </c>
      <c r="T801">
        <v>2</v>
      </c>
      <c r="U801">
        <v>2</v>
      </c>
      <c r="V801">
        <v>0</v>
      </c>
      <c r="W801" s="5">
        <v>0</v>
      </c>
      <c r="X801">
        <v>3.4487812141679202</v>
      </c>
      <c r="Y801">
        <f t="shared" si="24"/>
        <v>1.8570894470024648</v>
      </c>
      <c r="Z801">
        <v>6</v>
      </c>
      <c r="AA801">
        <f t="shared" si="25"/>
        <v>2.4494897427831779</v>
      </c>
    </row>
    <row r="802" spans="1:27" x14ac:dyDescent="0.25">
      <c r="A802" s="1"/>
      <c r="B802" s="1"/>
      <c r="C802" s="1"/>
      <c r="P802">
        <v>35.5</v>
      </c>
      <c r="Q802">
        <v>5</v>
      </c>
      <c r="R802">
        <v>1</v>
      </c>
      <c r="S802" s="5">
        <v>0</v>
      </c>
      <c r="T802">
        <v>2</v>
      </c>
      <c r="U802">
        <v>2</v>
      </c>
      <c r="V802">
        <v>1</v>
      </c>
      <c r="W802" s="5">
        <v>0</v>
      </c>
      <c r="X802">
        <v>3.4489381606848402</v>
      </c>
      <c r="Y802">
        <f t="shared" si="24"/>
        <v>1.8571317025684635</v>
      </c>
      <c r="Z802">
        <v>6</v>
      </c>
      <c r="AA802">
        <f t="shared" si="25"/>
        <v>2.4494897427831779</v>
      </c>
    </row>
    <row r="803" spans="1:27" x14ac:dyDescent="0.25">
      <c r="A803" s="1"/>
      <c r="B803" s="1"/>
      <c r="C803" s="1"/>
      <c r="P803">
        <v>32.4</v>
      </c>
      <c r="Q803">
        <v>5</v>
      </c>
      <c r="R803">
        <v>1</v>
      </c>
      <c r="S803" s="5">
        <v>0</v>
      </c>
      <c r="T803">
        <v>2</v>
      </c>
      <c r="U803">
        <v>2</v>
      </c>
      <c r="V803">
        <v>1</v>
      </c>
      <c r="W803" s="5">
        <v>0</v>
      </c>
      <c r="X803">
        <v>3.4490951072017699</v>
      </c>
      <c r="Y803">
        <f t="shared" si="24"/>
        <v>1.8571739571730403</v>
      </c>
      <c r="Z803">
        <v>6</v>
      </c>
      <c r="AA803">
        <f t="shared" si="25"/>
        <v>2.4494897427831779</v>
      </c>
    </row>
    <row r="804" spans="1:27" x14ac:dyDescent="0.25">
      <c r="A804" s="1"/>
      <c r="B804" s="1"/>
      <c r="C804" s="1"/>
      <c r="P804">
        <v>32.4</v>
      </c>
      <c r="Q804">
        <v>5</v>
      </c>
      <c r="R804">
        <v>1</v>
      </c>
      <c r="S804" s="5">
        <v>0</v>
      </c>
      <c r="T804">
        <v>2</v>
      </c>
      <c r="U804">
        <v>2</v>
      </c>
      <c r="V804">
        <v>1</v>
      </c>
      <c r="W804" s="5">
        <v>0</v>
      </c>
      <c r="X804">
        <v>3.4492520537186899</v>
      </c>
      <c r="Y804">
        <f t="shared" si="24"/>
        <v>1.8572162108162555</v>
      </c>
      <c r="Z804">
        <v>6</v>
      </c>
      <c r="AA804">
        <f t="shared" si="25"/>
        <v>2.4494897427831779</v>
      </c>
    </row>
    <row r="805" spans="1:27" x14ac:dyDescent="0.25">
      <c r="A805" s="1"/>
      <c r="B805" s="1"/>
      <c r="C805" s="1"/>
      <c r="P805">
        <v>32.4</v>
      </c>
      <c r="Q805">
        <v>5</v>
      </c>
      <c r="R805">
        <v>1</v>
      </c>
      <c r="S805" s="5">
        <v>0</v>
      </c>
      <c r="T805">
        <v>2</v>
      </c>
      <c r="U805">
        <v>2</v>
      </c>
      <c r="V805">
        <v>1</v>
      </c>
      <c r="W805" s="5">
        <v>0</v>
      </c>
      <c r="X805">
        <v>3.4494090002356099</v>
      </c>
      <c r="Y805">
        <f t="shared" si="24"/>
        <v>1.8572584634981772</v>
      </c>
      <c r="Z805">
        <v>6</v>
      </c>
      <c r="AA805">
        <f t="shared" si="25"/>
        <v>2.4494897427831779</v>
      </c>
    </row>
    <row r="806" spans="1:27" x14ac:dyDescent="0.25">
      <c r="A806" s="1"/>
      <c r="B806" s="1"/>
      <c r="C806" s="1"/>
      <c r="P806">
        <v>39.200000000000003</v>
      </c>
      <c r="Q806">
        <v>5</v>
      </c>
      <c r="R806">
        <v>0</v>
      </c>
      <c r="S806" s="5">
        <v>0</v>
      </c>
      <c r="T806">
        <v>2</v>
      </c>
      <c r="U806">
        <v>2</v>
      </c>
      <c r="V806">
        <v>1</v>
      </c>
      <c r="W806" s="5">
        <v>0</v>
      </c>
      <c r="X806">
        <v>3.4495659467525401</v>
      </c>
      <c r="Y806">
        <f t="shared" si="24"/>
        <v>1.8573007152188739</v>
      </c>
      <c r="Z806">
        <v>4</v>
      </c>
      <c r="AA806">
        <f t="shared" si="25"/>
        <v>2</v>
      </c>
    </row>
    <row r="807" spans="1:27" x14ac:dyDescent="0.25">
      <c r="A807" s="1"/>
      <c r="B807" s="1"/>
      <c r="C807" s="1"/>
      <c r="P807">
        <v>38.1</v>
      </c>
      <c r="Q807">
        <v>5</v>
      </c>
      <c r="R807">
        <v>1</v>
      </c>
      <c r="S807" s="5">
        <v>0</v>
      </c>
      <c r="T807">
        <v>2</v>
      </c>
      <c r="U807">
        <v>2</v>
      </c>
      <c r="V807">
        <v>1</v>
      </c>
      <c r="W807" s="5">
        <v>0</v>
      </c>
      <c r="X807">
        <v>3.4497228932694601</v>
      </c>
      <c r="Y807">
        <f t="shared" si="24"/>
        <v>1.8573429659784055</v>
      </c>
      <c r="Z807">
        <v>4</v>
      </c>
      <c r="AA807">
        <f t="shared" si="25"/>
        <v>2</v>
      </c>
    </row>
    <row r="808" spans="1:27" x14ac:dyDescent="0.25">
      <c r="A808" s="1"/>
      <c r="B808" s="1"/>
      <c r="C808" s="1"/>
      <c r="P808">
        <v>34</v>
      </c>
      <c r="Q808">
        <v>5</v>
      </c>
      <c r="R808">
        <v>1</v>
      </c>
      <c r="S808" s="5">
        <v>0</v>
      </c>
      <c r="T808">
        <v>2</v>
      </c>
      <c r="U808">
        <v>2</v>
      </c>
      <c r="V808">
        <v>1</v>
      </c>
      <c r="W808" s="5">
        <v>0</v>
      </c>
      <c r="X808">
        <v>3.4498798397863899</v>
      </c>
      <c r="Y808">
        <f t="shared" si="24"/>
        <v>1.8573852157768431</v>
      </c>
      <c r="Z808">
        <v>6</v>
      </c>
      <c r="AA808">
        <f t="shared" si="25"/>
        <v>2.4494897427831779</v>
      </c>
    </row>
    <row r="809" spans="1:27" x14ac:dyDescent="0.25">
      <c r="A809" s="1"/>
      <c r="B809" s="1"/>
      <c r="C809" s="1"/>
      <c r="P809">
        <v>31.9</v>
      </c>
      <c r="Q809">
        <v>6</v>
      </c>
      <c r="R809">
        <v>1</v>
      </c>
      <c r="S809" s="5">
        <v>0</v>
      </c>
      <c r="T809">
        <v>1</v>
      </c>
      <c r="U809">
        <v>1</v>
      </c>
      <c r="V809">
        <v>0</v>
      </c>
      <c r="W809" s="5">
        <v>0</v>
      </c>
      <c r="X809">
        <v>3.4500367863033099</v>
      </c>
      <c r="Y809">
        <f t="shared" si="24"/>
        <v>1.857427464614247</v>
      </c>
      <c r="Z809">
        <v>6</v>
      </c>
      <c r="AA809">
        <f t="shared" si="25"/>
        <v>2.4494897427831779</v>
      </c>
    </row>
    <row r="810" spans="1:27" x14ac:dyDescent="0.25">
      <c r="A810" s="1"/>
      <c r="B810" s="1"/>
      <c r="C810" s="1"/>
      <c r="P810">
        <v>35.200000000000003</v>
      </c>
      <c r="Q810">
        <v>6</v>
      </c>
      <c r="R810">
        <v>1</v>
      </c>
      <c r="S810" s="5">
        <v>0</v>
      </c>
      <c r="T810">
        <v>2</v>
      </c>
      <c r="U810">
        <v>2</v>
      </c>
      <c r="V810">
        <v>0</v>
      </c>
      <c r="W810" s="5">
        <v>0</v>
      </c>
      <c r="X810">
        <v>3.4501937328202401</v>
      </c>
      <c r="Y810">
        <f t="shared" si="24"/>
        <v>1.8574697124906883</v>
      </c>
      <c r="Z810">
        <v>6</v>
      </c>
      <c r="AA810">
        <f t="shared" si="25"/>
        <v>2.4494897427831779</v>
      </c>
    </row>
    <row r="811" spans="1:27" x14ac:dyDescent="0.25">
      <c r="A811" s="1"/>
      <c r="B811" s="1"/>
      <c r="C811" s="1"/>
      <c r="P811">
        <v>29.2</v>
      </c>
      <c r="Q811">
        <v>5</v>
      </c>
      <c r="R811">
        <v>1</v>
      </c>
      <c r="S811" s="5">
        <v>0</v>
      </c>
      <c r="T811">
        <v>2</v>
      </c>
      <c r="U811">
        <v>2</v>
      </c>
      <c r="V811">
        <v>1</v>
      </c>
      <c r="W811" s="5">
        <v>0</v>
      </c>
      <c r="X811">
        <v>3.4503506793371601</v>
      </c>
      <c r="Y811">
        <f t="shared" si="24"/>
        <v>1.8575119594062268</v>
      </c>
      <c r="Z811">
        <v>6</v>
      </c>
      <c r="AA811">
        <f t="shared" si="25"/>
        <v>2.4494897427831779</v>
      </c>
    </row>
    <row r="812" spans="1:27" x14ac:dyDescent="0.25">
      <c r="A812" s="1"/>
      <c r="B812" s="1"/>
      <c r="C812" s="1"/>
      <c r="P812">
        <v>34.4</v>
      </c>
      <c r="Q812">
        <v>5</v>
      </c>
      <c r="R812">
        <v>1</v>
      </c>
      <c r="S812" s="5">
        <v>0</v>
      </c>
      <c r="T812">
        <v>2</v>
      </c>
      <c r="U812">
        <v>2</v>
      </c>
      <c r="V812">
        <v>1</v>
      </c>
      <c r="W812" s="5">
        <v>1</v>
      </c>
      <c r="X812">
        <v>3.4505076258540801</v>
      </c>
      <c r="Y812">
        <f t="shared" si="24"/>
        <v>1.8575542053609311</v>
      </c>
      <c r="Z812">
        <v>4</v>
      </c>
      <c r="AA812">
        <f t="shared" si="25"/>
        <v>2</v>
      </c>
    </row>
    <row r="813" spans="1:27" x14ac:dyDescent="0.25">
      <c r="A813" s="1"/>
      <c r="B813" s="1"/>
      <c r="C813" s="1"/>
      <c r="P813">
        <v>33</v>
      </c>
      <c r="Q813">
        <v>6</v>
      </c>
      <c r="R813">
        <v>1</v>
      </c>
      <c r="S813" s="5">
        <v>0</v>
      </c>
      <c r="T813">
        <v>2</v>
      </c>
      <c r="U813">
        <v>2</v>
      </c>
      <c r="V813">
        <v>1</v>
      </c>
      <c r="W813" s="5">
        <v>0</v>
      </c>
      <c r="X813">
        <v>3.4506645723710099</v>
      </c>
      <c r="Y813">
        <f t="shared" si="24"/>
        <v>1.8575964503548692</v>
      </c>
      <c r="Z813">
        <v>6</v>
      </c>
      <c r="AA813">
        <f t="shared" si="25"/>
        <v>2.4494897427831779</v>
      </c>
    </row>
    <row r="814" spans="1:27" x14ac:dyDescent="0.25">
      <c r="A814" s="1"/>
      <c r="B814" s="1"/>
      <c r="C814" s="1"/>
      <c r="P814">
        <v>28.4</v>
      </c>
      <c r="Q814">
        <v>6</v>
      </c>
      <c r="R814">
        <v>1</v>
      </c>
      <c r="S814" s="5">
        <v>0</v>
      </c>
      <c r="T814">
        <v>1</v>
      </c>
      <c r="U814">
        <v>1</v>
      </c>
      <c r="V814">
        <v>1</v>
      </c>
      <c r="W814" s="5">
        <v>0</v>
      </c>
      <c r="X814">
        <v>3.4508215188879299</v>
      </c>
      <c r="Y814">
        <f t="shared" si="24"/>
        <v>1.8576386943881014</v>
      </c>
      <c r="Z814">
        <v>8</v>
      </c>
      <c r="AA814">
        <f t="shared" si="25"/>
        <v>2.8284271247461903</v>
      </c>
    </row>
    <row r="815" spans="1:27" x14ac:dyDescent="0.25">
      <c r="A815" s="1"/>
      <c r="B815" s="1"/>
      <c r="C815" s="1"/>
      <c r="P815">
        <v>30.5</v>
      </c>
      <c r="Q815">
        <v>1</v>
      </c>
      <c r="R815">
        <v>0</v>
      </c>
      <c r="S815" s="5">
        <v>0</v>
      </c>
      <c r="T815">
        <v>1</v>
      </c>
      <c r="U815">
        <v>1</v>
      </c>
      <c r="V815">
        <v>1</v>
      </c>
      <c r="W815" s="5">
        <v>0</v>
      </c>
      <c r="X815">
        <v>3.4509784654048601</v>
      </c>
      <c r="Y815">
        <f t="shared" si="24"/>
        <v>1.8576809374606986</v>
      </c>
      <c r="Z815">
        <v>8</v>
      </c>
      <c r="AA815">
        <f t="shared" si="25"/>
        <v>2.8284271247461903</v>
      </c>
    </row>
    <row r="816" spans="1:27" x14ac:dyDescent="0.25">
      <c r="A816" s="1"/>
      <c r="B816" s="1"/>
      <c r="C816" s="1"/>
      <c r="P816">
        <v>28.4</v>
      </c>
      <c r="Q816">
        <v>6</v>
      </c>
      <c r="R816">
        <v>1</v>
      </c>
      <c r="S816" s="5">
        <v>0</v>
      </c>
      <c r="T816">
        <v>1</v>
      </c>
      <c r="U816">
        <v>1</v>
      </c>
      <c r="V816">
        <v>1</v>
      </c>
      <c r="W816" s="5">
        <v>0</v>
      </c>
      <c r="X816">
        <v>3.4511354119217801</v>
      </c>
      <c r="Y816">
        <f t="shared" si="24"/>
        <v>1.8577231795727209</v>
      </c>
      <c r="Z816">
        <v>8</v>
      </c>
      <c r="AA816">
        <f t="shared" si="25"/>
        <v>2.8284271247461903</v>
      </c>
    </row>
    <row r="817" spans="1:27" x14ac:dyDescent="0.25">
      <c r="A817" s="1"/>
      <c r="B817" s="1"/>
      <c r="C817" s="1"/>
      <c r="P817">
        <v>34.5</v>
      </c>
      <c r="Q817">
        <v>6</v>
      </c>
      <c r="R817">
        <v>1</v>
      </c>
      <c r="S817" s="5">
        <v>0</v>
      </c>
      <c r="T817">
        <v>2</v>
      </c>
      <c r="U817">
        <v>2</v>
      </c>
      <c r="V817">
        <v>1</v>
      </c>
      <c r="W817" s="5">
        <v>0</v>
      </c>
      <c r="X817">
        <v>3.4512923584387099</v>
      </c>
      <c r="Y817">
        <f t="shared" si="24"/>
        <v>1.8577654207242393</v>
      </c>
      <c r="Z817">
        <v>6</v>
      </c>
      <c r="AA817">
        <f t="shared" si="25"/>
        <v>2.4494897427831779</v>
      </c>
    </row>
    <row r="818" spans="1:27" x14ac:dyDescent="0.25">
      <c r="A818" s="1"/>
      <c r="B818" s="1"/>
      <c r="C818" s="1"/>
      <c r="P818">
        <v>28.993500000000001</v>
      </c>
      <c r="Q818">
        <v>6</v>
      </c>
      <c r="R818">
        <v>1</v>
      </c>
      <c r="S818" s="5">
        <v>0</v>
      </c>
      <c r="T818">
        <v>1</v>
      </c>
      <c r="U818">
        <v>1</v>
      </c>
      <c r="V818">
        <v>1</v>
      </c>
      <c r="W818" s="5">
        <v>0</v>
      </c>
      <c r="X818">
        <v>3.4514493049556298</v>
      </c>
      <c r="Y818">
        <f t="shared" si="24"/>
        <v>1.8578076609153138</v>
      </c>
      <c r="Z818">
        <v>8</v>
      </c>
      <c r="AA818">
        <f t="shared" si="25"/>
        <v>2.8284271247461903</v>
      </c>
    </row>
    <row r="819" spans="1:27" x14ac:dyDescent="0.25">
      <c r="A819" s="1"/>
      <c r="B819" s="1"/>
      <c r="C819" s="1"/>
      <c r="P819">
        <v>26</v>
      </c>
      <c r="Q819">
        <v>6</v>
      </c>
      <c r="R819">
        <v>1</v>
      </c>
      <c r="S819" s="5">
        <v>0</v>
      </c>
      <c r="T819">
        <v>1</v>
      </c>
      <c r="U819">
        <v>1</v>
      </c>
      <c r="V819">
        <v>1</v>
      </c>
      <c r="W819" s="5">
        <v>0</v>
      </c>
      <c r="X819">
        <v>3.4516062514725601</v>
      </c>
      <c r="Y819">
        <f t="shared" si="24"/>
        <v>1.8578499001460156</v>
      </c>
      <c r="Z819">
        <v>8</v>
      </c>
      <c r="AA819">
        <f t="shared" si="25"/>
        <v>2.8284271247461903</v>
      </c>
    </row>
    <row r="820" spans="1:27" x14ac:dyDescent="0.25">
      <c r="A820" s="1"/>
      <c r="B820" s="1"/>
      <c r="C820" s="1"/>
      <c r="P820">
        <v>28.993500000000001</v>
      </c>
      <c r="Q820">
        <v>6</v>
      </c>
      <c r="R820">
        <v>1</v>
      </c>
      <c r="S820" s="5">
        <v>0</v>
      </c>
      <c r="T820">
        <v>1</v>
      </c>
      <c r="U820">
        <v>1</v>
      </c>
      <c r="V820">
        <v>1</v>
      </c>
      <c r="W820" s="5">
        <v>0</v>
      </c>
      <c r="X820">
        <v>3.4517631979894801</v>
      </c>
      <c r="Y820">
        <f t="shared" si="24"/>
        <v>1.8578921384164044</v>
      </c>
      <c r="Z820">
        <v>8</v>
      </c>
      <c r="AA820">
        <f t="shared" si="25"/>
        <v>2.8284271247461903</v>
      </c>
    </row>
    <row r="821" spans="1:27" x14ac:dyDescent="0.25">
      <c r="A821" s="1"/>
      <c r="B821" s="1"/>
      <c r="C821" s="1"/>
      <c r="P821">
        <v>26</v>
      </c>
      <c r="Q821">
        <v>6</v>
      </c>
      <c r="R821">
        <v>1</v>
      </c>
      <c r="S821" s="5">
        <v>0</v>
      </c>
      <c r="T821">
        <v>1</v>
      </c>
      <c r="U821">
        <v>1</v>
      </c>
      <c r="V821">
        <v>1</v>
      </c>
      <c r="W821" s="5">
        <v>0</v>
      </c>
      <c r="X821">
        <v>3.4519201445064098</v>
      </c>
      <c r="Y821">
        <f t="shared" si="24"/>
        <v>1.8579343757265512</v>
      </c>
      <c r="Z821">
        <v>8</v>
      </c>
      <c r="AA821">
        <f t="shared" si="25"/>
        <v>2.8284271247461903</v>
      </c>
    </row>
    <row r="822" spans="1:27" x14ac:dyDescent="0.25">
      <c r="A822" s="1"/>
      <c r="B822" s="1"/>
      <c r="C822" s="1"/>
      <c r="P822">
        <v>28.993500000000001</v>
      </c>
      <c r="Q822">
        <v>6</v>
      </c>
      <c r="R822">
        <v>1</v>
      </c>
      <c r="S822" s="5">
        <v>0</v>
      </c>
      <c r="T822">
        <v>1</v>
      </c>
      <c r="U822">
        <v>1</v>
      </c>
      <c r="V822">
        <v>1</v>
      </c>
      <c r="W822" s="5">
        <v>0</v>
      </c>
      <c r="X822">
        <v>3.4520770910233298</v>
      </c>
      <c r="Y822">
        <f t="shared" ref="Y822:Y885" si="26">SQRT(X822:X1928)</f>
        <v>1.8579766120765164</v>
      </c>
      <c r="Z822">
        <v>8</v>
      </c>
      <c r="AA822">
        <f t="shared" si="25"/>
        <v>2.8284271247461903</v>
      </c>
    </row>
    <row r="823" spans="1:27" x14ac:dyDescent="0.25">
      <c r="A823" s="1"/>
      <c r="B823" s="1"/>
      <c r="C823" s="1"/>
      <c r="P823">
        <v>30.5</v>
      </c>
      <c r="Q823">
        <v>1</v>
      </c>
      <c r="R823">
        <v>0</v>
      </c>
      <c r="S823" s="5">
        <v>0</v>
      </c>
      <c r="T823">
        <v>1</v>
      </c>
      <c r="U823">
        <v>1</v>
      </c>
      <c r="V823">
        <v>1</v>
      </c>
      <c r="W823" s="5">
        <v>0</v>
      </c>
      <c r="X823">
        <v>3.45223403754026</v>
      </c>
      <c r="Y823">
        <f t="shared" si="26"/>
        <v>1.8580188474663706</v>
      </c>
      <c r="Z823">
        <v>8</v>
      </c>
      <c r="AA823">
        <f t="shared" si="25"/>
        <v>2.8284271247461903</v>
      </c>
    </row>
    <row r="824" spans="1:27" x14ac:dyDescent="0.25">
      <c r="A824" s="1"/>
      <c r="B824" s="1"/>
      <c r="C824" s="1"/>
      <c r="P824">
        <v>45.1</v>
      </c>
      <c r="Q824">
        <v>6</v>
      </c>
      <c r="R824">
        <v>1</v>
      </c>
      <c r="S824" s="5">
        <v>0</v>
      </c>
      <c r="T824">
        <v>2</v>
      </c>
      <c r="U824">
        <v>2</v>
      </c>
      <c r="V824">
        <v>1</v>
      </c>
      <c r="W824" s="5">
        <v>0</v>
      </c>
      <c r="X824">
        <v>3.45239098405718</v>
      </c>
      <c r="Y824">
        <f t="shared" si="26"/>
        <v>1.8580610818961738</v>
      </c>
      <c r="Z824">
        <v>4</v>
      </c>
      <c r="AA824">
        <f t="shared" si="25"/>
        <v>2</v>
      </c>
    </row>
    <row r="825" spans="1:27" x14ac:dyDescent="0.25">
      <c r="A825" s="1"/>
      <c r="B825" s="1"/>
      <c r="C825" s="1"/>
      <c r="P825">
        <v>34.548200000000001</v>
      </c>
      <c r="Q825">
        <v>6</v>
      </c>
      <c r="R825">
        <v>1</v>
      </c>
      <c r="S825" s="5">
        <v>0</v>
      </c>
      <c r="T825">
        <v>2</v>
      </c>
      <c r="U825">
        <v>2</v>
      </c>
      <c r="V825">
        <v>1</v>
      </c>
      <c r="W825" s="5">
        <v>0</v>
      </c>
      <c r="X825">
        <v>3.4525479305741</v>
      </c>
      <c r="Y825">
        <f t="shared" si="26"/>
        <v>1.8581033153659945</v>
      </c>
      <c r="Z825">
        <v>6</v>
      </c>
      <c r="AA825">
        <f t="shared" si="25"/>
        <v>2.4494897427831779</v>
      </c>
    </row>
    <row r="826" spans="1:27" x14ac:dyDescent="0.25">
      <c r="A826" s="1"/>
      <c r="B826" s="1"/>
      <c r="C826" s="1"/>
      <c r="P826">
        <v>40.299999999999997</v>
      </c>
      <c r="Q826">
        <v>4</v>
      </c>
      <c r="R826">
        <v>1</v>
      </c>
      <c r="S826" s="5">
        <v>0</v>
      </c>
      <c r="T826">
        <v>2</v>
      </c>
      <c r="U826">
        <v>2</v>
      </c>
      <c r="V826">
        <v>1</v>
      </c>
      <c r="W826" s="5">
        <v>0</v>
      </c>
      <c r="X826">
        <v>3.4527048770910298</v>
      </c>
      <c r="Y826">
        <f t="shared" si="26"/>
        <v>1.8581455478759004</v>
      </c>
      <c r="Z826">
        <v>4</v>
      </c>
      <c r="AA826">
        <f t="shared" si="25"/>
        <v>2</v>
      </c>
    </row>
    <row r="827" spans="1:27" x14ac:dyDescent="0.25">
      <c r="A827" s="1"/>
      <c r="B827" s="1"/>
      <c r="C827" s="1"/>
      <c r="P827">
        <v>40.6</v>
      </c>
      <c r="Q827">
        <v>5</v>
      </c>
      <c r="R827">
        <v>0</v>
      </c>
      <c r="S827" s="5">
        <v>0</v>
      </c>
      <c r="T827">
        <v>2</v>
      </c>
      <c r="U827">
        <v>2</v>
      </c>
      <c r="V827">
        <v>1</v>
      </c>
      <c r="W827" s="5">
        <v>0</v>
      </c>
      <c r="X827">
        <v>3.4528618236079498</v>
      </c>
      <c r="Y827">
        <f t="shared" si="26"/>
        <v>1.8581877794259518</v>
      </c>
      <c r="Z827">
        <v>4</v>
      </c>
      <c r="AA827">
        <f t="shared" si="25"/>
        <v>2</v>
      </c>
    </row>
    <row r="828" spans="1:27" x14ac:dyDescent="0.25">
      <c r="A828" s="1"/>
      <c r="B828" s="1"/>
      <c r="C828" s="1"/>
      <c r="P828">
        <v>42.399099999999997</v>
      </c>
      <c r="Q828">
        <v>4</v>
      </c>
      <c r="R828">
        <v>1</v>
      </c>
      <c r="S828" s="5">
        <v>0</v>
      </c>
      <c r="T828">
        <v>2</v>
      </c>
      <c r="U828">
        <v>2</v>
      </c>
      <c r="V828">
        <v>1</v>
      </c>
      <c r="W828" s="5">
        <v>0</v>
      </c>
      <c r="X828">
        <v>3.45301877012488</v>
      </c>
      <c r="Y828">
        <f t="shared" si="26"/>
        <v>1.8582300100162197</v>
      </c>
      <c r="Z828">
        <v>4</v>
      </c>
      <c r="AA828">
        <f t="shared" si="25"/>
        <v>2</v>
      </c>
    </row>
    <row r="829" spans="1:27" x14ac:dyDescent="0.25">
      <c r="A829" s="1"/>
      <c r="B829" s="1"/>
      <c r="C829" s="1"/>
      <c r="P829">
        <v>44.999099999999999</v>
      </c>
      <c r="Q829">
        <v>5</v>
      </c>
      <c r="R829">
        <v>0</v>
      </c>
      <c r="S829" s="5">
        <v>0</v>
      </c>
      <c r="T829">
        <v>2</v>
      </c>
      <c r="U829">
        <v>2</v>
      </c>
      <c r="V829">
        <v>1</v>
      </c>
      <c r="W829" s="5">
        <v>0</v>
      </c>
      <c r="X829">
        <v>3.4531757166418</v>
      </c>
      <c r="Y829">
        <f t="shared" si="26"/>
        <v>1.8582722396467639</v>
      </c>
      <c r="Z829">
        <v>4</v>
      </c>
      <c r="AA829">
        <f t="shared" si="25"/>
        <v>2</v>
      </c>
    </row>
    <row r="830" spans="1:27" x14ac:dyDescent="0.25">
      <c r="A830" s="1"/>
      <c r="B830" s="1"/>
      <c r="C830" s="1"/>
      <c r="P830">
        <v>41.9</v>
      </c>
      <c r="Q830">
        <v>5</v>
      </c>
      <c r="R830">
        <v>0</v>
      </c>
      <c r="S830" s="5">
        <v>0</v>
      </c>
      <c r="T830">
        <v>2</v>
      </c>
      <c r="U830">
        <v>2</v>
      </c>
      <c r="V830">
        <v>1</v>
      </c>
      <c r="W830" s="5">
        <v>0</v>
      </c>
      <c r="X830">
        <v>3.4533326631587302</v>
      </c>
      <c r="Y830">
        <f t="shared" si="26"/>
        <v>1.8583144683176553</v>
      </c>
      <c r="Z830">
        <v>4</v>
      </c>
      <c r="AA830">
        <f t="shared" si="25"/>
        <v>2</v>
      </c>
    </row>
    <row r="831" spans="1:27" x14ac:dyDescent="0.25">
      <c r="A831" s="1"/>
      <c r="B831" s="1"/>
      <c r="C831" s="1"/>
      <c r="P831">
        <v>41.5</v>
      </c>
      <c r="Q831">
        <v>4</v>
      </c>
      <c r="R831">
        <v>1</v>
      </c>
      <c r="S831" s="5">
        <v>0</v>
      </c>
      <c r="T831">
        <v>2</v>
      </c>
      <c r="U831">
        <v>2</v>
      </c>
      <c r="V831">
        <v>1</v>
      </c>
      <c r="W831" s="5">
        <v>0</v>
      </c>
      <c r="X831">
        <v>3.4534896096756502</v>
      </c>
      <c r="Y831">
        <f t="shared" si="26"/>
        <v>1.8583566960289539</v>
      </c>
      <c r="Z831">
        <v>4</v>
      </c>
      <c r="AA831">
        <f t="shared" si="25"/>
        <v>2</v>
      </c>
    </row>
    <row r="832" spans="1:27" x14ac:dyDescent="0.25">
      <c r="A832" s="1"/>
      <c r="B832" s="1"/>
      <c r="C832" s="1"/>
      <c r="P832">
        <v>42.399099999999997</v>
      </c>
      <c r="Q832">
        <v>4</v>
      </c>
      <c r="R832">
        <v>1</v>
      </c>
      <c r="S832" s="5">
        <v>0</v>
      </c>
      <c r="T832">
        <v>2</v>
      </c>
      <c r="U832">
        <v>2</v>
      </c>
      <c r="V832">
        <v>1</v>
      </c>
      <c r="W832" s="5">
        <v>0</v>
      </c>
      <c r="X832">
        <v>3.45364655619258</v>
      </c>
      <c r="Y832">
        <f t="shared" si="26"/>
        <v>1.8583989227807307</v>
      </c>
      <c r="Z832">
        <v>4</v>
      </c>
      <c r="AA832">
        <f t="shared" si="25"/>
        <v>2</v>
      </c>
    </row>
    <row r="833" spans="1:27" x14ac:dyDescent="0.25">
      <c r="A833" s="1"/>
      <c r="B833" s="1"/>
      <c r="C833" s="1"/>
      <c r="P833">
        <v>44.999099999999999</v>
      </c>
      <c r="Q833">
        <v>5</v>
      </c>
      <c r="R833">
        <v>0</v>
      </c>
      <c r="S833" s="5">
        <v>0</v>
      </c>
      <c r="T833">
        <v>2</v>
      </c>
      <c r="U833">
        <v>2</v>
      </c>
      <c r="V833">
        <v>1</v>
      </c>
      <c r="W833" s="5">
        <v>0</v>
      </c>
      <c r="X833">
        <v>3.4538035027095</v>
      </c>
      <c r="Y833">
        <f t="shared" si="26"/>
        <v>1.8584411485730454</v>
      </c>
      <c r="Z833">
        <v>4</v>
      </c>
      <c r="AA833">
        <f t="shared" si="25"/>
        <v>2</v>
      </c>
    </row>
    <row r="834" spans="1:27" x14ac:dyDescent="0.25">
      <c r="A834" s="1"/>
      <c r="B834" s="1"/>
      <c r="C834" s="1"/>
      <c r="P834">
        <v>41.9</v>
      </c>
      <c r="Q834">
        <v>5</v>
      </c>
      <c r="R834">
        <v>0</v>
      </c>
      <c r="S834" s="5">
        <v>0</v>
      </c>
      <c r="T834">
        <v>2</v>
      </c>
      <c r="U834">
        <v>2</v>
      </c>
      <c r="V834">
        <v>1</v>
      </c>
      <c r="W834" s="5">
        <v>0</v>
      </c>
      <c r="X834">
        <v>3.45396044922642</v>
      </c>
      <c r="Y834">
        <f t="shared" si="26"/>
        <v>1.8584833734059663</v>
      </c>
      <c r="Z834">
        <v>4</v>
      </c>
      <c r="AA834">
        <f t="shared" si="25"/>
        <v>2</v>
      </c>
    </row>
    <row r="835" spans="1:27" x14ac:dyDescent="0.25">
      <c r="A835" s="1"/>
      <c r="B835" s="1"/>
      <c r="C835" s="1"/>
      <c r="P835">
        <v>41.5</v>
      </c>
      <c r="Q835">
        <v>4</v>
      </c>
      <c r="R835">
        <v>1</v>
      </c>
      <c r="S835" s="5">
        <v>0</v>
      </c>
      <c r="T835">
        <v>2</v>
      </c>
      <c r="U835">
        <v>2</v>
      </c>
      <c r="V835">
        <v>1</v>
      </c>
      <c r="W835" s="5">
        <v>0</v>
      </c>
      <c r="X835">
        <v>3.4541173957433502</v>
      </c>
      <c r="Y835">
        <f t="shared" si="26"/>
        <v>1.8585255972795613</v>
      </c>
      <c r="Z835">
        <v>4</v>
      </c>
      <c r="AA835">
        <f t="shared" si="25"/>
        <v>2</v>
      </c>
    </row>
    <row r="836" spans="1:27" x14ac:dyDescent="0.25">
      <c r="A836" s="1"/>
      <c r="B836" s="1"/>
      <c r="C836" s="1"/>
      <c r="P836">
        <v>33</v>
      </c>
      <c r="Q836">
        <v>6</v>
      </c>
      <c r="R836">
        <v>1</v>
      </c>
      <c r="S836" s="5">
        <v>0</v>
      </c>
      <c r="T836">
        <v>2</v>
      </c>
      <c r="U836">
        <v>2</v>
      </c>
      <c r="V836">
        <v>1</v>
      </c>
      <c r="W836" s="5">
        <v>0</v>
      </c>
      <c r="X836">
        <v>3.4542743422602702</v>
      </c>
      <c r="Y836">
        <f t="shared" si="26"/>
        <v>1.8585678201938907</v>
      </c>
      <c r="Z836">
        <v>6</v>
      </c>
      <c r="AA836">
        <f t="shared" si="25"/>
        <v>2.4494897427831779</v>
      </c>
    </row>
    <row r="837" spans="1:27" x14ac:dyDescent="0.25">
      <c r="A837" s="1"/>
      <c r="B837" s="1"/>
      <c r="C837" s="1"/>
      <c r="P837">
        <v>34.1</v>
      </c>
      <c r="Q837">
        <v>4</v>
      </c>
      <c r="R837">
        <v>1</v>
      </c>
      <c r="S837" s="5">
        <v>0</v>
      </c>
      <c r="T837">
        <v>2</v>
      </c>
      <c r="U837">
        <v>2</v>
      </c>
      <c r="V837">
        <v>0</v>
      </c>
      <c r="W837" s="5">
        <v>0</v>
      </c>
      <c r="X837">
        <v>3.4544312887772</v>
      </c>
      <c r="Y837">
        <f t="shared" si="26"/>
        <v>1.8586100421490248</v>
      </c>
      <c r="Z837">
        <v>4</v>
      </c>
      <c r="AA837">
        <f t="shared" si="25"/>
        <v>2</v>
      </c>
    </row>
    <row r="838" spans="1:27" x14ac:dyDescent="0.25">
      <c r="A838" s="1"/>
      <c r="B838" s="1"/>
      <c r="C838" s="1"/>
      <c r="P838">
        <v>35</v>
      </c>
      <c r="Q838">
        <v>4</v>
      </c>
      <c r="R838">
        <v>1</v>
      </c>
      <c r="S838" s="5">
        <v>0</v>
      </c>
      <c r="T838">
        <v>2</v>
      </c>
      <c r="U838">
        <v>2</v>
      </c>
      <c r="V838">
        <v>1</v>
      </c>
      <c r="W838" s="5">
        <v>0</v>
      </c>
      <c r="X838">
        <v>3.45458823529412</v>
      </c>
      <c r="Y838">
        <f t="shared" si="26"/>
        <v>1.8586522631450242</v>
      </c>
      <c r="Z838">
        <v>4</v>
      </c>
      <c r="AA838">
        <f t="shared" si="25"/>
        <v>2</v>
      </c>
    </row>
    <row r="839" spans="1:27" x14ac:dyDescent="0.25">
      <c r="A839" s="1"/>
      <c r="B839" s="1"/>
      <c r="C839" s="1"/>
      <c r="P839">
        <v>33.200000000000003</v>
      </c>
      <c r="Q839">
        <v>6</v>
      </c>
      <c r="R839">
        <v>1</v>
      </c>
      <c r="S839" s="5">
        <v>0</v>
      </c>
      <c r="T839">
        <v>2</v>
      </c>
      <c r="U839">
        <v>2</v>
      </c>
      <c r="V839">
        <v>0</v>
      </c>
      <c r="W839" s="5">
        <v>0</v>
      </c>
      <c r="X839">
        <v>3.4547451818110502</v>
      </c>
      <c r="Y839">
        <f t="shared" si="26"/>
        <v>1.8586944831819592</v>
      </c>
      <c r="Z839">
        <v>6</v>
      </c>
      <c r="AA839">
        <f t="shared" si="25"/>
        <v>2.4494897427831779</v>
      </c>
    </row>
    <row r="840" spans="1:27" x14ac:dyDescent="0.25">
      <c r="A840" s="1"/>
      <c r="B840" s="1"/>
      <c r="C840" s="1"/>
      <c r="P840">
        <v>30.5</v>
      </c>
      <c r="Q840">
        <v>4</v>
      </c>
      <c r="R840">
        <v>1</v>
      </c>
      <c r="S840" s="5">
        <v>0</v>
      </c>
      <c r="T840">
        <v>1</v>
      </c>
      <c r="U840">
        <v>1</v>
      </c>
      <c r="V840">
        <v>0</v>
      </c>
      <c r="W840" s="5">
        <v>0</v>
      </c>
      <c r="X840">
        <v>3.4549021283279702</v>
      </c>
      <c r="Y840">
        <f t="shared" si="26"/>
        <v>1.8587367022598897</v>
      </c>
      <c r="Z840">
        <v>6</v>
      </c>
      <c r="AA840">
        <f t="shared" ref="AA840:AA903" si="27">SQRT(Z840:Z1946)</f>
        <v>2.4494897427831779</v>
      </c>
    </row>
    <row r="841" spans="1:27" x14ac:dyDescent="0.25">
      <c r="A841" s="1"/>
      <c r="B841" s="1"/>
      <c r="C841" s="1"/>
      <c r="P841">
        <v>29.4</v>
      </c>
      <c r="Q841">
        <v>5</v>
      </c>
      <c r="R841">
        <v>1</v>
      </c>
      <c r="S841" s="5">
        <v>0</v>
      </c>
      <c r="T841">
        <v>2</v>
      </c>
      <c r="U841">
        <v>2</v>
      </c>
      <c r="V841">
        <v>0</v>
      </c>
      <c r="W841" s="5">
        <v>0</v>
      </c>
      <c r="X841">
        <v>3.4550590748448999</v>
      </c>
      <c r="Y841">
        <f t="shared" si="26"/>
        <v>1.8587789203788867</v>
      </c>
      <c r="Z841">
        <v>6</v>
      </c>
      <c r="AA841">
        <f t="shared" si="27"/>
        <v>2.4494897427831779</v>
      </c>
    </row>
    <row r="842" spans="1:27" x14ac:dyDescent="0.25">
      <c r="A842" s="1"/>
      <c r="B842" s="1"/>
      <c r="C842" s="1"/>
      <c r="P842">
        <v>34.200000000000003</v>
      </c>
      <c r="Q842">
        <v>6</v>
      </c>
      <c r="R842">
        <v>1</v>
      </c>
      <c r="S842" s="5">
        <v>1</v>
      </c>
      <c r="T842">
        <v>2</v>
      </c>
      <c r="U842">
        <v>2</v>
      </c>
      <c r="V842">
        <v>0</v>
      </c>
      <c r="W842" s="5">
        <v>0</v>
      </c>
      <c r="X842">
        <v>3.4552160213618199</v>
      </c>
      <c r="Y842">
        <f t="shared" si="26"/>
        <v>1.8588211375390102</v>
      </c>
      <c r="Z842">
        <v>6</v>
      </c>
      <c r="AA842">
        <f t="shared" si="27"/>
        <v>2.4494897427831779</v>
      </c>
    </row>
    <row r="843" spans="1:27" x14ac:dyDescent="0.25">
      <c r="A843" s="1"/>
      <c r="B843" s="1"/>
      <c r="C843" s="1"/>
      <c r="P843">
        <v>39.200000000000003</v>
      </c>
      <c r="Q843">
        <v>6</v>
      </c>
      <c r="R843">
        <v>1</v>
      </c>
      <c r="S843" s="5">
        <v>0</v>
      </c>
      <c r="T843">
        <v>2</v>
      </c>
      <c r="U843">
        <v>2</v>
      </c>
      <c r="V843">
        <v>1</v>
      </c>
      <c r="W843" s="5">
        <v>0</v>
      </c>
      <c r="X843">
        <v>3.4553729678787501</v>
      </c>
      <c r="Y843">
        <f t="shared" si="26"/>
        <v>1.8588633537403307</v>
      </c>
      <c r="Z843">
        <v>4</v>
      </c>
      <c r="AA843">
        <f t="shared" si="27"/>
        <v>2</v>
      </c>
    </row>
    <row r="844" spans="1:27" x14ac:dyDescent="0.25">
      <c r="A844" s="1"/>
      <c r="B844" s="1"/>
      <c r="C844" s="1"/>
      <c r="P844">
        <v>38.6</v>
      </c>
      <c r="Q844">
        <v>5</v>
      </c>
      <c r="R844">
        <v>0</v>
      </c>
      <c r="S844" s="5">
        <v>0</v>
      </c>
      <c r="T844">
        <v>2</v>
      </c>
      <c r="U844">
        <v>2</v>
      </c>
      <c r="V844">
        <v>1</v>
      </c>
      <c r="W844" s="5">
        <v>0</v>
      </c>
      <c r="X844">
        <v>3.4555299143956701</v>
      </c>
      <c r="Y844">
        <f t="shared" si="26"/>
        <v>1.8589055689829084</v>
      </c>
      <c r="Z844">
        <v>4</v>
      </c>
      <c r="AA844">
        <f t="shared" si="27"/>
        <v>2</v>
      </c>
    </row>
    <row r="845" spans="1:27" x14ac:dyDescent="0.25">
      <c r="A845" s="1"/>
      <c r="B845" s="1"/>
      <c r="C845" s="1"/>
      <c r="P845">
        <v>34.799999999999997</v>
      </c>
      <c r="Q845">
        <v>6</v>
      </c>
      <c r="R845">
        <v>1</v>
      </c>
      <c r="S845" s="5">
        <v>0</v>
      </c>
      <c r="T845">
        <v>2</v>
      </c>
      <c r="U845">
        <v>2</v>
      </c>
      <c r="V845">
        <v>1</v>
      </c>
      <c r="W845" s="5">
        <v>0</v>
      </c>
      <c r="X845">
        <v>3.4556868609125999</v>
      </c>
      <c r="Y845">
        <f t="shared" si="26"/>
        <v>1.8589477832668135</v>
      </c>
      <c r="Z845">
        <v>6</v>
      </c>
      <c r="AA845">
        <f t="shared" si="27"/>
        <v>2.4494897427831779</v>
      </c>
    </row>
    <row r="846" spans="1:27" x14ac:dyDescent="0.25">
      <c r="A846" s="1"/>
      <c r="B846" s="1"/>
      <c r="C846" s="1"/>
      <c r="P846">
        <v>42.9</v>
      </c>
      <c r="Q846">
        <v>1</v>
      </c>
      <c r="R846">
        <v>0</v>
      </c>
      <c r="S846" s="5">
        <v>0</v>
      </c>
      <c r="T846">
        <v>2</v>
      </c>
      <c r="U846">
        <v>2</v>
      </c>
      <c r="V846">
        <v>1</v>
      </c>
      <c r="W846" s="5">
        <v>0</v>
      </c>
      <c r="X846">
        <v>3.4558438074295199</v>
      </c>
      <c r="Y846">
        <f t="shared" si="26"/>
        <v>1.8589899965921064</v>
      </c>
      <c r="Z846">
        <v>4</v>
      </c>
      <c r="AA846">
        <f t="shared" si="27"/>
        <v>2</v>
      </c>
    </row>
    <row r="847" spans="1:27" x14ac:dyDescent="0.25">
      <c r="A847" s="1"/>
      <c r="B847" s="1"/>
      <c r="C847" s="1"/>
      <c r="P847">
        <v>27</v>
      </c>
      <c r="Q847">
        <v>6</v>
      </c>
      <c r="R847">
        <v>1</v>
      </c>
      <c r="S847" s="5">
        <v>0</v>
      </c>
      <c r="T847">
        <v>2</v>
      </c>
      <c r="U847">
        <v>1</v>
      </c>
      <c r="V847">
        <v>0</v>
      </c>
      <c r="W847" s="5">
        <v>0</v>
      </c>
      <c r="X847">
        <v>3.4560007539464399</v>
      </c>
      <c r="Y847">
        <f t="shared" si="26"/>
        <v>1.8590322089588549</v>
      </c>
      <c r="Z847">
        <v>8</v>
      </c>
      <c r="AA847">
        <f t="shared" si="27"/>
        <v>2.8284271247461903</v>
      </c>
    </row>
    <row r="848" spans="1:27" x14ac:dyDescent="0.25">
      <c r="A848" s="1"/>
      <c r="B848" s="1"/>
      <c r="C848" s="1"/>
      <c r="P848">
        <v>27.8</v>
      </c>
      <c r="Q848">
        <v>5</v>
      </c>
      <c r="R848">
        <v>1</v>
      </c>
      <c r="S848" s="5">
        <v>1</v>
      </c>
      <c r="T848">
        <v>1</v>
      </c>
      <c r="U848">
        <v>1</v>
      </c>
      <c r="V848">
        <v>0</v>
      </c>
      <c r="W848" s="5">
        <v>0</v>
      </c>
      <c r="X848">
        <v>3.4561577004633701</v>
      </c>
      <c r="Y848">
        <f t="shared" si="26"/>
        <v>1.8590744203671272</v>
      </c>
      <c r="Z848">
        <v>6</v>
      </c>
      <c r="AA848">
        <f t="shared" si="27"/>
        <v>2.4494897427831779</v>
      </c>
    </row>
    <row r="849" spans="1:27" x14ac:dyDescent="0.25">
      <c r="A849" s="1"/>
      <c r="B849" s="1"/>
      <c r="C849" s="1"/>
      <c r="P849">
        <v>29</v>
      </c>
      <c r="Q849">
        <v>6</v>
      </c>
      <c r="R849">
        <v>1</v>
      </c>
      <c r="S849" s="5">
        <v>1</v>
      </c>
      <c r="T849">
        <v>2</v>
      </c>
      <c r="U849">
        <v>1</v>
      </c>
      <c r="V849">
        <v>0</v>
      </c>
      <c r="W849" s="5">
        <v>0</v>
      </c>
      <c r="X849">
        <v>3.4563146469802901</v>
      </c>
      <c r="Y849">
        <f t="shared" si="26"/>
        <v>1.8591166308169829</v>
      </c>
      <c r="Z849">
        <v>8</v>
      </c>
      <c r="AA849">
        <f t="shared" si="27"/>
        <v>2.8284271247461903</v>
      </c>
    </row>
    <row r="850" spans="1:27" x14ac:dyDescent="0.25">
      <c r="A850" s="1"/>
      <c r="B850" s="1"/>
      <c r="C850" s="1"/>
      <c r="P850">
        <v>34.200000000000003</v>
      </c>
      <c r="Q850">
        <v>6</v>
      </c>
      <c r="R850">
        <v>1</v>
      </c>
      <c r="S850" s="5">
        <v>1</v>
      </c>
      <c r="T850">
        <v>2</v>
      </c>
      <c r="U850">
        <v>2</v>
      </c>
      <c r="V850">
        <v>0</v>
      </c>
      <c r="W850" s="5">
        <v>0</v>
      </c>
      <c r="X850">
        <v>3.4564715934972199</v>
      </c>
      <c r="Y850">
        <f t="shared" si="26"/>
        <v>1.8591588403084929</v>
      </c>
      <c r="Z850">
        <v>6</v>
      </c>
      <c r="AA850">
        <f t="shared" si="27"/>
        <v>2.4494897427831779</v>
      </c>
    </row>
    <row r="851" spans="1:27" x14ac:dyDescent="0.25">
      <c r="A851" s="1"/>
      <c r="B851" s="1"/>
      <c r="C851" s="1"/>
      <c r="P851">
        <v>33</v>
      </c>
      <c r="Q851">
        <v>6</v>
      </c>
      <c r="R851">
        <v>1</v>
      </c>
      <c r="S851" s="5">
        <v>0</v>
      </c>
      <c r="T851">
        <v>2</v>
      </c>
      <c r="U851">
        <v>2</v>
      </c>
      <c r="V851">
        <v>1</v>
      </c>
      <c r="W851" s="5">
        <v>0</v>
      </c>
      <c r="X851">
        <v>3.4566285400141399</v>
      </c>
      <c r="Y851">
        <f t="shared" si="26"/>
        <v>1.8592010488417168</v>
      </c>
      <c r="Z851">
        <v>6</v>
      </c>
      <c r="AA851">
        <f t="shared" si="27"/>
        <v>2.4494897427831779</v>
      </c>
    </row>
    <row r="852" spans="1:27" x14ac:dyDescent="0.25">
      <c r="A852" s="1"/>
      <c r="B852" s="1"/>
      <c r="C852" s="1"/>
      <c r="P852">
        <v>28.993500000000001</v>
      </c>
      <c r="Q852">
        <v>6</v>
      </c>
      <c r="R852">
        <v>1</v>
      </c>
      <c r="S852" s="5">
        <v>0</v>
      </c>
      <c r="T852">
        <v>1</v>
      </c>
      <c r="U852">
        <v>1</v>
      </c>
      <c r="V852">
        <v>1</v>
      </c>
      <c r="W852" s="5">
        <v>0</v>
      </c>
      <c r="X852">
        <v>3.4567854865310701</v>
      </c>
      <c r="Y852">
        <f t="shared" si="26"/>
        <v>1.8592432564167256</v>
      </c>
      <c r="Z852">
        <v>8</v>
      </c>
      <c r="AA852">
        <f t="shared" si="27"/>
        <v>2.8284271247461903</v>
      </c>
    </row>
    <row r="853" spans="1:27" x14ac:dyDescent="0.25">
      <c r="A853" s="1"/>
      <c r="B853" s="1"/>
      <c r="C853" s="1"/>
      <c r="P853">
        <v>28.4</v>
      </c>
      <c r="Q853">
        <v>6</v>
      </c>
      <c r="R853">
        <v>1</v>
      </c>
      <c r="S853" s="5">
        <v>0</v>
      </c>
      <c r="T853">
        <v>1</v>
      </c>
      <c r="U853">
        <v>1</v>
      </c>
      <c r="V853">
        <v>1</v>
      </c>
      <c r="W853" s="5">
        <v>0</v>
      </c>
      <c r="X853">
        <v>3.4569424330479901</v>
      </c>
      <c r="Y853">
        <f t="shared" si="26"/>
        <v>1.8592854630335789</v>
      </c>
      <c r="Z853">
        <v>8</v>
      </c>
      <c r="AA853">
        <f t="shared" si="27"/>
        <v>2.8284271247461903</v>
      </c>
    </row>
    <row r="854" spans="1:27" x14ac:dyDescent="0.25">
      <c r="A854" s="1"/>
      <c r="B854" s="1"/>
      <c r="C854" s="1"/>
      <c r="P854">
        <v>30.5</v>
      </c>
      <c r="Q854">
        <v>1</v>
      </c>
      <c r="R854">
        <v>0</v>
      </c>
      <c r="S854" s="5">
        <v>0</v>
      </c>
      <c r="T854">
        <v>1</v>
      </c>
      <c r="U854">
        <v>1</v>
      </c>
      <c r="V854">
        <v>1</v>
      </c>
      <c r="W854" s="5">
        <v>0</v>
      </c>
      <c r="X854">
        <v>3.4570993795649199</v>
      </c>
      <c r="Y854">
        <f t="shared" si="26"/>
        <v>1.8593276686923474</v>
      </c>
      <c r="Z854">
        <v>8</v>
      </c>
      <c r="AA854">
        <f t="shared" si="27"/>
        <v>2.8284271247461903</v>
      </c>
    </row>
    <row r="855" spans="1:27" x14ac:dyDescent="0.25">
      <c r="A855" s="1"/>
      <c r="B855" s="1"/>
      <c r="C855" s="1"/>
      <c r="P855">
        <v>28.993500000000001</v>
      </c>
      <c r="Q855">
        <v>6</v>
      </c>
      <c r="R855">
        <v>1</v>
      </c>
      <c r="S855" s="5">
        <v>0</v>
      </c>
      <c r="T855">
        <v>1</v>
      </c>
      <c r="U855">
        <v>1</v>
      </c>
      <c r="V855">
        <v>1</v>
      </c>
      <c r="W855" s="5">
        <v>0</v>
      </c>
      <c r="X855">
        <v>3.4572563260818399</v>
      </c>
      <c r="Y855">
        <f t="shared" si="26"/>
        <v>1.8593698733930912</v>
      </c>
      <c r="Z855">
        <v>8</v>
      </c>
      <c r="AA855">
        <f t="shared" si="27"/>
        <v>2.8284271247461903</v>
      </c>
    </row>
    <row r="856" spans="1:27" x14ac:dyDescent="0.25">
      <c r="A856" s="1"/>
      <c r="B856" s="1"/>
      <c r="C856" s="1"/>
      <c r="P856">
        <v>28.4</v>
      </c>
      <c r="Q856">
        <v>6</v>
      </c>
      <c r="R856">
        <v>1</v>
      </c>
      <c r="S856" s="5">
        <v>0</v>
      </c>
      <c r="T856">
        <v>1</v>
      </c>
      <c r="U856">
        <v>1</v>
      </c>
      <c r="V856">
        <v>1</v>
      </c>
      <c r="W856" s="5">
        <v>0</v>
      </c>
      <c r="X856">
        <v>3.4574132725987701</v>
      </c>
      <c r="Y856">
        <f t="shared" si="26"/>
        <v>1.8594120771358806</v>
      </c>
      <c r="Z856">
        <v>8</v>
      </c>
      <c r="AA856">
        <f t="shared" si="27"/>
        <v>2.8284271247461903</v>
      </c>
    </row>
    <row r="857" spans="1:27" x14ac:dyDescent="0.25">
      <c r="A857" s="1"/>
      <c r="B857" s="1"/>
      <c r="C857" s="1"/>
      <c r="P857">
        <v>26</v>
      </c>
      <c r="Q857">
        <v>6</v>
      </c>
      <c r="R857">
        <v>1</v>
      </c>
      <c r="S857" s="5">
        <v>0</v>
      </c>
      <c r="T857">
        <v>1</v>
      </c>
      <c r="U857">
        <v>1</v>
      </c>
      <c r="V857">
        <v>1</v>
      </c>
      <c r="W857" s="5">
        <v>0</v>
      </c>
      <c r="X857">
        <v>3.4575702191156901</v>
      </c>
      <c r="Y857">
        <f t="shared" si="26"/>
        <v>1.8594542799207756</v>
      </c>
      <c r="Z857">
        <v>8</v>
      </c>
      <c r="AA857">
        <f t="shared" si="27"/>
        <v>2.8284271247461903</v>
      </c>
    </row>
    <row r="858" spans="1:27" x14ac:dyDescent="0.25">
      <c r="A858" s="1"/>
      <c r="B858" s="1"/>
      <c r="C858" s="1"/>
      <c r="P858">
        <v>45.1</v>
      </c>
      <c r="Q858">
        <v>6</v>
      </c>
      <c r="R858">
        <v>1</v>
      </c>
      <c r="S858" s="5">
        <v>0</v>
      </c>
      <c r="T858">
        <v>2</v>
      </c>
      <c r="U858">
        <v>2</v>
      </c>
      <c r="V858">
        <v>1</v>
      </c>
      <c r="W858" s="5">
        <v>0</v>
      </c>
      <c r="X858">
        <v>3.4577271656326101</v>
      </c>
      <c r="Y858">
        <f t="shared" si="26"/>
        <v>1.8594964817478441</v>
      </c>
      <c r="Z858">
        <v>4</v>
      </c>
      <c r="AA858">
        <f t="shared" si="27"/>
        <v>2</v>
      </c>
    </row>
    <row r="859" spans="1:27" x14ac:dyDescent="0.25">
      <c r="A859" s="1"/>
      <c r="B859" s="1"/>
      <c r="C859" s="1"/>
      <c r="P859">
        <v>34.548200000000001</v>
      </c>
      <c r="Q859">
        <v>6</v>
      </c>
      <c r="R859">
        <v>1</v>
      </c>
      <c r="S859" s="5">
        <v>0</v>
      </c>
      <c r="T859">
        <v>2</v>
      </c>
      <c r="U859">
        <v>2</v>
      </c>
      <c r="V859">
        <v>1</v>
      </c>
      <c r="W859" s="5">
        <v>0</v>
      </c>
      <c r="X859">
        <v>3.4578841121495398</v>
      </c>
      <c r="Y859">
        <f t="shared" si="26"/>
        <v>1.8595386826171538</v>
      </c>
      <c r="Z859">
        <v>6</v>
      </c>
      <c r="AA859">
        <f t="shared" si="27"/>
        <v>2.4494897427831779</v>
      </c>
    </row>
    <row r="860" spans="1:27" x14ac:dyDescent="0.25">
      <c r="A860" s="1"/>
      <c r="B860" s="1"/>
      <c r="C860" s="1"/>
      <c r="P860">
        <v>38.299999999999997</v>
      </c>
      <c r="Q860">
        <v>5</v>
      </c>
      <c r="R860">
        <v>1</v>
      </c>
      <c r="S860" s="5">
        <v>0</v>
      </c>
      <c r="T860">
        <v>2</v>
      </c>
      <c r="U860">
        <v>2</v>
      </c>
      <c r="V860">
        <v>1</v>
      </c>
      <c r="W860" s="5">
        <v>1</v>
      </c>
      <c r="X860">
        <v>3.4580410586664598</v>
      </c>
      <c r="Y860">
        <f t="shared" si="26"/>
        <v>1.8595808825287647</v>
      </c>
      <c r="Z860">
        <v>6</v>
      </c>
      <c r="AA860">
        <f t="shared" si="27"/>
        <v>2.4494897427831779</v>
      </c>
    </row>
    <row r="861" spans="1:27" x14ac:dyDescent="0.25">
      <c r="A861" s="1"/>
      <c r="B861" s="1"/>
      <c r="C861" s="1"/>
      <c r="P861">
        <v>39.200000000000003</v>
      </c>
      <c r="Q861">
        <v>5</v>
      </c>
      <c r="R861">
        <v>1</v>
      </c>
      <c r="S861" s="5">
        <v>0</v>
      </c>
      <c r="T861">
        <v>2</v>
      </c>
      <c r="U861">
        <v>2</v>
      </c>
      <c r="V861">
        <v>1</v>
      </c>
      <c r="W861" s="5">
        <v>1</v>
      </c>
      <c r="X861">
        <v>3.45819800518339</v>
      </c>
      <c r="Y861">
        <f t="shared" si="26"/>
        <v>1.8596230814827477</v>
      </c>
      <c r="Z861">
        <v>4</v>
      </c>
      <c r="AA861">
        <f t="shared" si="27"/>
        <v>2</v>
      </c>
    </row>
    <row r="862" spans="1:27" x14ac:dyDescent="0.25">
      <c r="A862" s="1"/>
      <c r="B862" s="1"/>
      <c r="C862" s="1"/>
      <c r="P862">
        <v>34.299999999999997</v>
      </c>
      <c r="Q862">
        <v>5</v>
      </c>
      <c r="R862">
        <v>1</v>
      </c>
      <c r="S862" s="5">
        <v>0</v>
      </c>
      <c r="T862">
        <v>2</v>
      </c>
      <c r="U862">
        <v>2</v>
      </c>
      <c r="V862">
        <v>1</v>
      </c>
      <c r="W862" s="5">
        <v>1</v>
      </c>
      <c r="X862">
        <v>3.45835495170031</v>
      </c>
      <c r="Y862">
        <f t="shared" si="26"/>
        <v>1.8596652794791622</v>
      </c>
      <c r="Z862">
        <v>4</v>
      </c>
      <c r="AA862">
        <f t="shared" si="27"/>
        <v>2</v>
      </c>
    </row>
    <row r="863" spans="1:27" x14ac:dyDescent="0.25">
      <c r="A863" s="1"/>
      <c r="B863" s="1"/>
      <c r="C863" s="1"/>
      <c r="P863">
        <v>31.9</v>
      </c>
      <c r="Q863">
        <v>5</v>
      </c>
      <c r="R863">
        <v>0</v>
      </c>
      <c r="S863" s="5">
        <v>0</v>
      </c>
      <c r="T863">
        <v>2</v>
      </c>
      <c r="U863">
        <v>2</v>
      </c>
      <c r="V863">
        <v>1</v>
      </c>
      <c r="W863" s="5">
        <v>1</v>
      </c>
      <c r="X863">
        <v>3.4585118982172398</v>
      </c>
      <c r="Y863">
        <f t="shared" si="26"/>
        <v>1.8597074765180786</v>
      </c>
      <c r="Z863">
        <v>4</v>
      </c>
      <c r="AA863">
        <f t="shared" si="27"/>
        <v>2</v>
      </c>
    </row>
    <row r="864" spans="1:27" x14ac:dyDescent="0.25">
      <c r="A864" s="1"/>
      <c r="B864" s="1"/>
      <c r="C864" s="1"/>
      <c r="P864">
        <v>31.947500000000002</v>
      </c>
      <c r="Q864">
        <v>5</v>
      </c>
      <c r="R864">
        <v>1</v>
      </c>
      <c r="S864" s="5">
        <v>0</v>
      </c>
      <c r="T864">
        <v>2</v>
      </c>
      <c r="U864">
        <v>2</v>
      </c>
      <c r="V864">
        <v>1</v>
      </c>
      <c r="W864" s="5">
        <v>1</v>
      </c>
      <c r="X864">
        <v>3.4586688447341598</v>
      </c>
      <c r="Y864">
        <f t="shared" si="26"/>
        <v>1.859749672599557</v>
      </c>
      <c r="Z864">
        <v>6</v>
      </c>
      <c r="AA864">
        <f t="shared" si="27"/>
        <v>2.4494897427831779</v>
      </c>
    </row>
    <row r="865" spans="1:27" x14ac:dyDescent="0.25">
      <c r="A865" s="1"/>
      <c r="B865" s="1"/>
      <c r="C865" s="1"/>
      <c r="P865">
        <v>38.6</v>
      </c>
      <c r="Q865">
        <v>6</v>
      </c>
      <c r="R865">
        <v>1</v>
      </c>
      <c r="S865" s="5">
        <v>0</v>
      </c>
      <c r="T865">
        <v>2</v>
      </c>
      <c r="U865">
        <v>2</v>
      </c>
      <c r="V865">
        <v>1</v>
      </c>
      <c r="W865" s="5">
        <v>0</v>
      </c>
      <c r="X865">
        <v>3.45882579125109</v>
      </c>
      <c r="Y865">
        <f t="shared" si="26"/>
        <v>1.8597918677236682</v>
      </c>
      <c r="Z865">
        <v>4</v>
      </c>
      <c r="AA865">
        <f t="shared" si="27"/>
        <v>2</v>
      </c>
    </row>
    <row r="866" spans="1:27" x14ac:dyDescent="0.25">
      <c r="A866" s="1"/>
      <c r="B866" s="1"/>
      <c r="C866" s="1"/>
      <c r="P866">
        <v>36.700000000000003</v>
      </c>
      <c r="Q866">
        <v>6</v>
      </c>
      <c r="R866">
        <v>0</v>
      </c>
      <c r="S866" s="5">
        <v>0</v>
      </c>
      <c r="T866">
        <v>2</v>
      </c>
      <c r="U866">
        <v>2</v>
      </c>
      <c r="V866">
        <v>1</v>
      </c>
      <c r="W866" s="5">
        <v>0</v>
      </c>
      <c r="X866">
        <v>3.45898273776801</v>
      </c>
      <c r="Y866">
        <f t="shared" si="26"/>
        <v>1.8598340618904714</v>
      </c>
      <c r="Z866">
        <v>4</v>
      </c>
      <c r="AA866">
        <f t="shared" si="27"/>
        <v>2</v>
      </c>
    </row>
    <row r="867" spans="1:27" x14ac:dyDescent="0.25">
      <c r="A867" s="1"/>
      <c r="B867" s="1"/>
      <c r="C867" s="1"/>
      <c r="P867">
        <v>36.4</v>
      </c>
      <c r="Q867">
        <v>6</v>
      </c>
      <c r="R867">
        <v>1</v>
      </c>
      <c r="S867" s="5">
        <v>0</v>
      </c>
      <c r="T867">
        <v>2</v>
      </c>
      <c r="U867">
        <v>2</v>
      </c>
      <c r="V867">
        <v>1</v>
      </c>
      <c r="W867" s="5">
        <v>0</v>
      </c>
      <c r="X867">
        <v>3.45913968428493</v>
      </c>
      <c r="Y867">
        <f t="shared" si="26"/>
        <v>1.859876255100035</v>
      </c>
      <c r="Z867">
        <v>6</v>
      </c>
      <c r="AA867">
        <f t="shared" si="27"/>
        <v>2.4494897427831779</v>
      </c>
    </row>
    <row r="868" spans="1:27" x14ac:dyDescent="0.25">
      <c r="A868" s="1"/>
      <c r="B868" s="1"/>
      <c r="C868" s="1"/>
      <c r="P868">
        <v>41.6</v>
      </c>
      <c r="Q868">
        <v>6</v>
      </c>
      <c r="R868">
        <v>0</v>
      </c>
      <c r="S868" s="5">
        <v>0</v>
      </c>
      <c r="T868">
        <v>2</v>
      </c>
      <c r="U868">
        <v>2</v>
      </c>
      <c r="V868">
        <v>1</v>
      </c>
      <c r="W868" s="5">
        <v>0</v>
      </c>
      <c r="X868">
        <v>3.4592966308018598</v>
      </c>
      <c r="Y868">
        <f t="shared" si="26"/>
        <v>1.8599184473524262</v>
      </c>
      <c r="Z868">
        <v>4</v>
      </c>
      <c r="AA868">
        <f t="shared" si="27"/>
        <v>2</v>
      </c>
    </row>
    <row r="869" spans="1:27" x14ac:dyDescent="0.25">
      <c r="A869" s="1"/>
      <c r="B869" s="1"/>
      <c r="C869" s="1"/>
      <c r="P869">
        <v>43.2286</v>
      </c>
      <c r="Q869">
        <v>6</v>
      </c>
      <c r="R869">
        <v>1</v>
      </c>
      <c r="S869" s="5">
        <v>0</v>
      </c>
      <c r="T869">
        <v>2</v>
      </c>
      <c r="U869">
        <v>2</v>
      </c>
      <c r="V869">
        <v>1</v>
      </c>
      <c r="W869" s="5">
        <v>0</v>
      </c>
      <c r="X869">
        <v>3.4594535773187798</v>
      </c>
      <c r="Y869">
        <f t="shared" si="26"/>
        <v>1.8599606386477052</v>
      </c>
      <c r="Z869">
        <v>4</v>
      </c>
      <c r="AA869">
        <f t="shared" si="27"/>
        <v>2</v>
      </c>
    </row>
    <row r="870" spans="1:27" x14ac:dyDescent="0.25">
      <c r="A870" s="1"/>
      <c r="B870" s="1"/>
      <c r="C870" s="1"/>
      <c r="P870">
        <v>32.5</v>
      </c>
      <c r="Q870">
        <v>6</v>
      </c>
      <c r="R870">
        <v>1</v>
      </c>
      <c r="S870" s="5">
        <v>0</v>
      </c>
      <c r="T870">
        <v>2</v>
      </c>
      <c r="U870">
        <v>2</v>
      </c>
      <c r="V870">
        <v>1</v>
      </c>
      <c r="W870" s="5">
        <v>0</v>
      </c>
      <c r="X870">
        <v>3.45961052383571</v>
      </c>
      <c r="Y870">
        <f t="shared" si="26"/>
        <v>1.8600028289859427</v>
      </c>
      <c r="Z870">
        <v>6</v>
      </c>
      <c r="AA870">
        <f t="shared" si="27"/>
        <v>2.4494897427831779</v>
      </c>
    </row>
    <row r="871" spans="1:27" x14ac:dyDescent="0.25">
      <c r="A871" s="1"/>
      <c r="B871" s="1"/>
      <c r="C871" s="1"/>
      <c r="P871">
        <v>31.496099999999998</v>
      </c>
      <c r="Q871">
        <v>7</v>
      </c>
      <c r="R871">
        <v>1</v>
      </c>
      <c r="S871" s="5">
        <v>0</v>
      </c>
      <c r="T871">
        <v>2</v>
      </c>
      <c r="U871">
        <v>2</v>
      </c>
      <c r="V871">
        <v>1</v>
      </c>
      <c r="W871" s="5">
        <v>0</v>
      </c>
      <c r="X871">
        <v>3.45976747035263</v>
      </c>
      <c r="Y871">
        <f t="shared" si="26"/>
        <v>1.8600450183671979</v>
      </c>
      <c r="Z871">
        <v>6</v>
      </c>
      <c r="AA871">
        <f t="shared" si="27"/>
        <v>2.4494897427831779</v>
      </c>
    </row>
    <row r="872" spans="1:27" x14ac:dyDescent="0.25">
      <c r="A872" s="1"/>
      <c r="B872" s="1"/>
      <c r="C872" s="1"/>
      <c r="P872">
        <v>24.2</v>
      </c>
      <c r="Q872">
        <v>5</v>
      </c>
      <c r="R872">
        <v>1</v>
      </c>
      <c r="S872" s="5">
        <v>0</v>
      </c>
      <c r="T872">
        <v>2</v>
      </c>
      <c r="U872">
        <v>2</v>
      </c>
      <c r="V872">
        <v>1</v>
      </c>
      <c r="W872" s="5">
        <v>0</v>
      </c>
      <c r="X872">
        <v>3.4599244168695602</v>
      </c>
      <c r="Y872">
        <f t="shared" si="26"/>
        <v>1.8600872067915419</v>
      </c>
      <c r="Z872">
        <v>8</v>
      </c>
      <c r="AA872">
        <f t="shared" si="27"/>
        <v>2.8284271247461903</v>
      </c>
    </row>
    <row r="873" spans="1:27" x14ac:dyDescent="0.25">
      <c r="A873" s="1"/>
      <c r="B873" s="1"/>
      <c r="C873" s="1"/>
      <c r="P873">
        <v>27.2</v>
      </c>
      <c r="Q873">
        <v>5</v>
      </c>
      <c r="R873">
        <v>1</v>
      </c>
      <c r="S873" s="5">
        <v>0</v>
      </c>
      <c r="T873">
        <v>1</v>
      </c>
      <c r="U873">
        <v>1</v>
      </c>
      <c r="V873">
        <v>0</v>
      </c>
      <c r="W873" s="5">
        <v>0</v>
      </c>
      <c r="X873">
        <v>3.4600813633864802</v>
      </c>
      <c r="Y873">
        <f t="shared" si="26"/>
        <v>1.8601293942590338</v>
      </c>
      <c r="Z873">
        <v>6</v>
      </c>
      <c r="AA873">
        <f t="shared" si="27"/>
        <v>2.4494897427831779</v>
      </c>
    </row>
    <row r="874" spans="1:27" x14ac:dyDescent="0.25">
      <c r="A874" s="1"/>
      <c r="B874" s="1"/>
      <c r="C874" s="1"/>
      <c r="P874">
        <v>27.1</v>
      </c>
      <c r="Q874">
        <v>5</v>
      </c>
      <c r="R874">
        <v>1</v>
      </c>
      <c r="S874" s="5">
        <v>0</v>
      </c>
      <c r="T874">
        <v>1</v>
      </c>
      <c r="U874">
        <v>1</v>
      </c>
      <c r="V874">
        <v>1</v>
      </c>
      <c r="W874" s="5">
        <v>0</v>
      </c>
      <c r="X874">
        <v>3.46023830990341</v>
      </c>
      <c r="Y874">
        <f t="shared" si="26"/>
        <v>1.8601715807697445</v>
      </c>
      <c r="Z874">
        <v>8</v>
      </c>
      <c r="AA874">
        <f t="shared" si="27"/>
        <v>2.8284271247461903</v>
      </c>
    </row>
    <row r="875" spans="1:27" x14ac:dyDescent="0.25">
      <c r="A875" s="1"/>
      <c r="B875" s="1"/>
      <c r="C875" s="1"/>
      <c r="P875">
        <v>40.239699999999999</v>
      </c>
      <c r="Q875">
        <v>5</v>
      </c>
      <c r="R875">
        <v>0</v>
      </c>
      <c r="S875" s="5">
        <v>0</v>
      </c>
      <c r="T875">
        <v>2</v>
      </c>
      <c r="U875">
        <v>2</v>
      </c>
      <c r="V875">
        <v>1</v>
      </c>
      <c r="W875" s="5">
        <v>0</v>
      </c>
      <c r="X875">
        <v>3.46039525642033</v>
      </c>
      <c r="Y875">
        <f t="shared" si="26"/>
        <v>1.8602137663237335</v>
      </c>
      <c r="Z875">
        <v>4</v>
      </c>
      <c r="AA875">
        <f t="shared" si="27"/>
        <v>2</v>
      </c>
    </row>
    <row r="876" spans="1:27" x14ac:dyDescent="0.25">
      <c r="A876" s="1"/>
      <c r="B876" s="1"/>
      <c r="C876" s="1"/>
      <c r="P876">
        <v>38</v>
      </c>
      <c r="Q876">
        <v>1</v>
      </c>
      <c r="R876">
        <v>1</v>
      </c>
      <c r="S876" s="5">
        <v>0</v>
      </c>
      <c r="T876">
        <v>2</v>
      </c>
      <c r="U876">
        <v>2</v>
      </c>
      <c r="V876">
        <v>1</v>
      </c>
      <c r="W876" s="5">
        <v>0</v>
      </c>
      <c r="X876">
        <v>3.46055220293725</v>
      </c>
      <c r="Y876">
        <f t="shared" si="26"/>
        <v>1.8602559509210688</v>
      </c>
      <c r="Z876">
        <v>4</v>
      </c>
      <c r="AA876">
        <f t="shared" si="27"/>
        <v>2</v>
      </c>
    </row>
    <row r="877" spans="1:27" x14ac:dyDescent="0.25">
      <c r="A877" s="1"/>
      <c r="B877" s="1"/>
      <c r="C877" s="1"/>
      <c r="P877">
        <v>39.200000000000003</v>
      </c>
      <c r="Q877">
        <v>5</v>
      </c>
      <c r="R877">
        <v>0</v>
      </c>
      <c r="S877" s="5">
        <v>0</v>
      </c>
      <c r="T877">
        <v>2</v>
      </c>
      <c r="U877">
        <v>2</v>
      </c>
      <c r="V877">
        <v>1</v>
      </c>
      <c r="W877" s="5">
        <v>0</v>
      </c>
      <c r="X877">
        <v>3.4607091494541802</v>
      </c>
      <c r="Y877">
        <f t="shared" si="26"/>
        <v>1.8602981345618181</v>
      </c>
      <c r="Z877">
        <v>4</v>
      </c>
      <c r="AA877">
        <f t="shared" si="27"/>
        <v>2</v>
      </c>
    </row>
    <row r="878" spans="1:27" x14ac:dyDescent="0.25">
      <c r="A878" s="1"/>
      <c r="B878" s="1"/>
      <c r="C878" s="1"/>
      <c r="P878">
        <v>34.700000000000003</v>
      </c>
      <c r="Q878">
        <v>1</v>
      </c>
      <c r="R878">
        <v>1</v>
      </c>
      <c r="S878" s="5">
        <v>0</v>
      </c>
      <c r="T878">
        <v>2</v>
      </c>
      <c r="U878">
        <v>2</v>
      </c>
      <c r="V878">
        <v>1</v>
      </c>
      <c r="W878" s="5">
        <v>0</v>
      </c>
      <c r="X878">
        <v>3.4608660959711002</v>
      </c>
      <c r="Y878">
        <f t="shared" si="26"/>
        <v>1.8603403172460409</v>
      </c>
      <c r="Z878">
        <v>4</v>
      </c>
      <c r="AA878">
        <f t="shared" si="27"/>
        <v>2</v>
      </c>
    </row>
    <row r="879" spans="1:27" x14ac:dyDescent="0.25">
      <c r="A879" s="1"/>
      <c r="B879" s="1"/>
      <c r="C879" s="1"/>
      <c r="P879">
        <v>28.8</v>
      </c>
      <c r="Q879">
        <v>5</v>
      </c>
      <c r="R879">
        <v>1</v>
      </c>
      <c r="S879" s="5">
        <v>0</v>
      </c>
      <c r="T879">
        <v>1</v>
      </c>
      <c r="U879">
        <v>1</v>
      </c>
      <c r="V879">
        <v>0</v>
      </c>
      <c r="W879" s="5">
        <v>0</v>
      </c>
      <c r="X879">
        <v>3.4610230424880299</v>
      </c>
      <c r="Y879">
        <f t="shared" si="26"/>
        <v>1.8603824989738078</v>
      </c>
      <c r="Z879">
        <v>6</v>
      </c>
      <c r="AA879">
        <f t="shared" si="27"/>
        <v>2.4494897427831779</v>
      </c>
    </row>
    <row r="880" spans="1:27" x14ac:dyDescent="0.25">
      <c r="A880" s="1"/>
      <c r="B880" s="1"/>
      <c r="C880" s="1"/>
      <c r="P880">
        <v>27.1</v>
      </c>
      <c r="Q880">
        <v>5</v>
      </c>
      <c r="R880">
        <v>1</v>
      </c>
      <c r="S880" s="5">
        <v>0</v>
      </c>
      <c r="T880">
        <v>1</v>
      </c>
      <c r="U880">
        <v>1</v>
      </c>
      <c r="V880">
        <v>1</v>
      </c>
      <c r="W880" s="5">
        <v>0</v>
      </c>
      <c r="X880">
        <v>3.4611799890049499</v>
      </c>
      <c r="Y880">
        <f t="shared" si="26"/>
        <v>1.8604246797451784</v>
      </c>
      <c r="Z880">
        <v>8</v>
      </c>
      <c r="AA880">
        <f t="shared" si="27"/>
        <v>2.8284271247461903</v>
      </c>
    </row>
    <row r="881" spans="1:27" x14ac:dyDescent="0.25">
      <c r="A881" s="1"/>
      <c r="B881" s="1"/>
      <c r="C881" s="1"/>
      <c r="P881">
        <v>30.5</v>
      </c>
      <c r="Q881">
        <v>4</v>
      </c>
      <c r="R881">
        <v>1</v>
      </c>
      <c r="S881" s="5">
        <v>0</v>
      </c>
      <c r="T881">
        <v>1</v>
      </c>
      <c r="U881">
        <v>1</v>
      </c>
      <c r="V881">
        <v>0</v>
      </c>
      <c r="W881" s="5">
        <v>0</v>
      </c>
      <c r="X881">
        <v>3.4613369355218802</v>
      </c>
      <c r="Y881">
        <f t="shared" si="26"/>
        <v>1.8604668595602234</v>
      </c>
      <c r="Z881">
        <v>6</v>
      </c>
      <c r="AA881">
        <f t="shared" si="27"/>
        <v>2.4494897427831779</v>
      </c>
    </row>
    <row r="882" spans="1:27" x14ac:dyDescent="0.25">
      <c r="A882" s="1"/>
      <c r="B882" s="1"/>
      <c r="C882" s="1"/>
      <c r="P882">
        <v>40.239699999999999</v>
      </c>
      <c r="Q882">
        <v>5</v>
      </c>
      <c r="R882">
        <v>0</v>
      </c>
      <c r="S882" s="5">
        <v>0</v>
      </c>
      <c r="T882">
        <v>2</v>
      </c>
      <c r="U882">
        <v>2</v>
      </c>
      <c r="V882">
        <v>1</v>
      </c>
      <c r="W882" s="5">
        <v>0</v>
      </c>
      <c r="X882">
        <v>3.4614938820388002</v>
      </c>
      <c r="Y882">
        <f t="shared" si="26"/>
        <v>1.8605090384190022</v>
      </c>
      <c r="Z882">
        <v>4</v>
      </c>
      <c r="AA882">
        <f t="shared" si="27"/>
        <v>2</v>
      </c>
    </row>
    <row r="883" spans="1:27" x14ac:dyDescent="0.25">
      <c r="A883" s="1"/>
      <c r="B883" s="1"/>
      <c r="C883" s="1"/>
      <c r="P883">
        <v>38</v>
      </c>
      <c r="Q883">
        <v>1</v>
      </c>
      <c r="R883">
        <v>1</v>
      </c>
      <c r="S883" s="5">
        <v>0</v>
      </c>
      <c r="T883">
        <v>2</v>
      </c>
      <c r="U883">
        <v>2</v>
      </c>
      <c r="V883">
        <v>1</v>
      </c>
      <c r="W883" s="5">
        <v>0</v>
      </c>
      <c r="X883">
        <v>3.4616508285557299</v>
      </c>
      <c r="Y883">
        <f t="shared" si="26"/>
        <v>1.8605512163215852</v>
      </c>
      <c r="Z883">
        <v>4</v>
      </c>
      <c r="AA883">
        <f t="shared" si="27"/>
        <v>2</v>
      </c>
    </row>
    <row r="884" spans="1:27" x14ac:dyDescent="0.25">
      <c r="A884" s="1"/>
      <c r="B884" s="1"/>
      <c r="C884" s="1"/>
      <c r="P884">
        <v>39.200000000000003</v>
      </c>
      <c r="Q884">
        <v>5</v>
      </c>
      <c r="R884">
        <v>0</v>
      </c>
      <c r="S884" s="5">
        <v>0</v>
      </c>
      <c r="T884">
        <v>2</v>
      </c>
      <c r="U884">
        <v>2</v>
      </c>
      <c r="V884">
        <v>1</v>
      </c>
      <c r="W884" s="5">
        <v>0</v>
      </c>
      <c r="X884">
        <v>3.4618077750726499</v>
      </c>
      <c r="Y884">
        <f t="shared" si="26"/>
        <v>1.8605933932680321</v>
      </c>
      <c r="Z884">
        <v>4</v>
      </c>
      <c r="AA884">
        <f t="shared" si="27"/>
        <v>2</v>
      </c>
    </row>
    <row r="885" spans="1:27" x14ac:dyDescent="0.25">
      <c r="A885" s="1"/>
      <c r="B885" s="1"/>
      <c r="C885" s="1"/>
      <c r="P885">
        <v>34.700000000000003</v>
      </c>
      <c r="Q885">
        <v>1</v>
      </c>
      <c r="R885">
        <v>1</v>
      </c>
      <c r="S885" s="5">
        <v>0</v>
      </c>
      <c r="T885">
        <v>2</v>
      </c>
      <c r="U885">
        <v>2</v>
      </c>
      <c r="V885">
        <v>1</v>
      </c>
      <c r="W885" s="5">
        <v>0</v>
      </c>
      <c r="X885">
        <v>3.4619647215895801</v>
      </c>
      <c r="Y885">
        <f t="shared" si="26"/>
        <v>1.8606355692584133</v>
      </c>
      <c r="Z885">
        <v>4</v>
      </c>
      <c r="AA885">
        <f t="shared" si="27"/>
        <v>2</v>
      </c>
    </row>
    <row r="886" spans="1:27" x14ac:dyDescent="0.25">
      <c r="A886" s="1"/>
      <c r="B886" s="1"/>
      <c r="C886" s="1"/>
      <c r="P886">
        <v>28.2</v>
      </c>
      <c r="Q886">
        <v>4</v>
      </c>
      <c r="R886">
        <v>1</v>
      </c>
      <c r="S886" s="5">
        <v>0</v>
      </c>
      <c r="T886">
        <v>1</v>
      </c>
      <c r="U886">
        <v>1</v>
      </c>
      <c r="V886">
        <v>0</v>
      </c>
      <c r="W886" s="5">
        <v>0</v>
      </c>
      <c r="X886">
        <v>3.4621216681065001</v>
      </c>
      <c r="Y886">
        <f t="shared" ref="Y886:Y949" si="28">SQRT(X886:X1992)</f>
        <v>1.8606777442927886</v>
      </c>
      <c r="Z886">
        <v>6</v>
      </c>
      <c r="AA886">
        <f t="shared" si="27"/>
        <v>2.4494897427831779</v>
      </c>
    </row>
    <row r="887" spans="1:27" x14ac:dyDescent="0.25">
      <c r="A887" s="1"/>
      <c r="B887" s="1"/>
      <c r="C887" s="1"/>
      <c r="P887">
        <v>29.5</v>
      </c>
      <c r="Q887">
        <v>5</v>
      </c>
      <c r="R887">
        <v>1</v>
      </c>
      <c r="S887" s="5">
        <v>0</v>
      </c>
      <c r="T887">
        <v>2</v>
      </c>
      <c r="U887">
        <v>2</v>
      </c>
      <c r="V887">
        <v>1</v>
      </c>
      <c r="W887" s="5">
        <v>0</v>
      </c>
      <c r="X887">
        <v>3.4622786146234299</v>
      </c>
      <c r="Y887">
        <f t="shared" si="28"/>
        <v>1.8607199183712282</v>
      </c>
      <c r="Z887">
        <v>6</v>
      </c>
      <c r="AA887">
        <f t="shared" si="27"/>
        <v>2.4494897427831779</v>
      </c>
    </row>
    <row r="888" spans="1:27" x14ac:dyDescent="0.25">
      <c r="A888" s="1"/>
      <c r="B888" s="1"/>
      <c r="C888" s="1"/>
      <c r="P888">
        <v>29.9</v>
      </c>
      <c r="Q888">
        <v>6</v>
      </c>
      <c r="R888">
        <v>1</v>
      </c>
      <c r="S888" s="5">
        <v>0</v>
      </c>
      <c r="T888">
        <v>2</v>
      </c>
      <c r="U888">
        <v>2</v>
      </c>
      <c r="V888">
        <v>1</v>
      </c>
      <c r="W888" s="5">
        <v>0</v>
      </c>
      <c r="X888">
        <v>3.4624355611403499</v>
      </c>
      <c r="Y888">
        <f t="shared" si="28"/>
        <v>1.8607620914937917</v>
      </c>
      <c r="Z888">
        <v>8</v>
      </c>
      <c r="AA888">
        <f t="shared" si="27"/>
        <v>2.8284271247461903</v>
      </c>
    </row>
    <row r="889" spans="1:27" x14ac:dyDescent="0.25">
      <c r="A889" s="1"/>
      <c r="B889" s="1"/>
      <c r="C889" s="1"/>
      <c r="P889">
        <v>34.5</v>
      </c>
      <c r="Q889">
        <v>4</v>
      </c>
      <c r="R889">
        <v>1</v>
      </c>
      <c r="S889" s="5">
        <v>0</v>
      </c>
      <c r="T889">
        <v>2</v>
      </c>
      <c r="U889">
        <v>2</v>
      </c>
      <c r="V889">
        <v>1</v>
      </c>
      <c r="W889" s="5">
        <v>0</v>
      </c>
      <c r="X889">
        <v>3.4625925076572699</v>
      </c>
      <c r="Y889">
        <f t="shared" si="28"/>
        <v>1.8608042636605469</v>
      </c>
      <c r="Z889">
        <v>4</v>
      </c>
      <c r="AA889">
        <f t="shared" si="27"/>
        <v>2</v>
      </c>
    </row>
    <row r="890" spans="1:27" x14ac:dyDescent="0.25">
      <c r="A890" s="1"/>
      <c r="B890" s="1"/>
      <c r="C890" s="1"/>
      <c r="P890">
        <v>35.299999999999997</v>
      </c>
      <c r="Q890">
        <v>5</v>
      </c>
      <c r="R890">
        <v>0</v>
      </c>
      <c r="S890" s="5">
        <v>0</v>
      </c>
      <c r="T890">
        <v>2</v>
      </c>
      <c r="U890">
        <v>2</v>
      </c>
      <c r="V890">
        <v>1</v>
      </c>
      <c r="W890" s="5">
        <v>0</v>
      </c>
      <c r="X890">
        <v>3.4627494541742001</v>
      </c>
      <c r="Y890">
        <f t="shared" si="28"/>
        <v>1.8608464348715614</v>
      </c>
      <c r="Z890">
        <v>4</v>
      </c>
      <c r="AA890">
        <f t="shared" si="27"/>
        <v>2</v>
      </c>
    </row>
    <row r="891" spans="1:27" x14ac:dyDescent="0.25">
      <c r="A891" s="1"/>
      <c r="B891" s="1"/>
      <c r="C891" s="1"/>
      <c r="P891">
        <v>32.700000000000003</v>
      </c>
      <c r="Q891">
        <v>4</v>
      </c>
      <c r="R891">
        <v>1</v>
      </c>
      <c r="S891" s="5">
        <v>0</v>
      </c>
      <c r="T891">
        <v>2</v>
      </c>
      <c r="U891">
        <v>2</v>
      </c>
      <c r="V891">
        <v>0</v>
      </c>
      <c r="W891" s="5">
        <v>0</v>
      </c>
      <c r="X891">
        <v>3.4629064006911201</v>
      </c>
      <c r="Y891">
        <f t="shared" si="28"/>
        <v>1.8608886051268947</v>
      </c>
      <c r="Z891">
        <v>6</v>
      </c>
      <c r="AA891">
        <f t="shared" si="27"/>
        <v>2.4494897427831779</v>
      </c>
    </row>
    <row r="892" spans="1:27" x14ac:dyDescent="0.25">
      <c r="A892" s="1"/>
      <c r="B892" s="1"/>
      <c r="C892" s="1"/>
      <c r="P892">
        <v>34.5</v>
      </c>
      <c r="Q892">
        <v>6</v>
      </c>
      <c r="R892">
        <v>1</v>
      </c>
      <c r="S892" s="5">
        <v>0</v>
      </c>
      <c r="T892">
        <v>2</v>
      </c>
      <c r="U892">
        <v>2</v>
      </c>
      <c r="V892">
        <v>1</v>
      </c>
      <c r="W892" s="5">
        <v>0</v>
      </c>
      <c r="X892">
        <v>3.4630633472080499</v>
      </c>
      <c r="Y892">
        <f t="shared" si="28"/>
        <v>1.8609307744266175</v>
      </c>
      <c r="Z892">
        <v>6</v>
      </c>
      <c r="AA892">
        <f t="shared" si="27"/>
        <v>2.4494897427831779</v>
      </c>
    </row>
    <row r="893" spans="1:27" x14ac:dyDescent="0.25">
      <c r="A893" s="1"/>
      <c r="B893" s="1"/>
      <c r="C893" s="1"/>
      <c r="P893">
        <v>39.0959</v>
      </c>
      <c r="Q893">
        <v>1</v>
      </c>
      <c r="R893">
        <v>0</v>
      </c>
      <c r="S893" s="5">
        <v>0</v>
      </c>
      <c r="T893">
        <v>2</v>
      </c>
      <c r="U893">
        <v>2</v>
      </c>
      <c r="V893">
        <v>1</v>
      </c>
      <c r="W893" s="5">
        <v>0</v>
      </c>
      <c r="X893">
        <v>3.4632202937249699</v>
      </c>
      <c r="Y893">
        <f t="shared" si="28"/>
        <v>1.8609729427707888</v>
      </c>
      <c r="Z893">
        <v>6</v>
      </c>
      <c r="AA893">
        <f t="shared" si="27"/>
        <v>2.4494897427831779</v>
      </c>
    </row>
    <row r="894" spans="1:27" x14ac:dyDescent="0.25">
      <c r="A894" s="1"/>
      <c r="B894" s="1"/>
      <c r="C894" s="1"/>
      <c r="P894">
        <v>32.200000000000003</v>
      </c>
      <c r="Q894">
        <v>6</v>
      </c>
      <c r="R894">
        <v>1</v>
      </c>
      <c r="S894" s="5">
        <v>1</v>
      </c>
      <c r="T894">
        <v>2</v>
      </c>
      <c r="U894">
        <v>2</v>
      </c>
      <c r="V894">
        <v>1</v>
      </c>
      <c r="W894" s="5">
        <v>0</v>
      </c>
      <c r="X894">
        <v>3.4633772402419001</v>
      </c>
      <c r="Y894">
        <f t="shared" si="28"/>
        <v>1.8610151101594796</v>
      </c>
      <c r="Z894">
        <v>6</v>
      </c>
      <c r="AA894">
        <f t="shared" si="27"/>
        <v>2.4494897427831779</v>
      </c>
    </row>
    <row r="895" spans="1:27" x14ac:dyDescent="0.25">
      <c r="A895" s="1"/>
      <c r="B895" s="1"/>
      <c r="C895" s="1"/>
      <c r="P895">
        <v>34.200000000000003</v>
      </c>
      <c r="Q895">
        <v>6</v>
      </c>
      <c r="R895">
        <v>1</v>
      </c>
      <c r="S895" s="5">
        <v>1</v>
      </c>
      <c r="T895">
        <v>2</v>
      </c>
      <c r="U895">
        <v>2</v>
      </c>
      <c r="V895">
        <v>0</v>
      </c>
      <c r="W895" s="5">
        <v>0</v>
      </c>
      <c r="X895">
        <v>3.4635341867588201</v>
      </c>
      <c r="Y895">
        <f t="shared" si="28"/>
        <v>1.8610572765927491</v>
      </c>
      <c r="Z895">
        <v>6</v>
      </c>
      <c r="AA895">
        <f t="shared" si="27"/>
        <v>2.4494897427831779</v>
      </c>
    </row>
    <row r="896" spans="1:27" x14ac:dyDescent="0.25">
      <c r="A896" s="1"/>
      <c r="B896" s="1"/>
      <c r="C896" s="1"/>
      <c r="P896">
        <v>27</v>
      </c>
      <c r="Q896">
        <v>6</v>
      </c>
      <c r="R896">
        <v>1</v>
      </c>
      <c r="S896" s="5">
        <v>0</v>
      </c>
      <c r="T896">
        <v>2</v>
      </c>
      <c r="U896">
        <v>1</v>
      </c>
      <c r="V896">
        <v>0</v>
      </c>
      <c r="W896" s="5">
        <v>0</v>
      </c>
      <c r="X896">
        <v>3.4636911332757498</v>
      </c>
      <c r="Y896">
        <f t="shared" si="28"/>
        <v>1.8610994420706675</v>
      </c>
      <c r="Z896">
        <v>8</v>
      </c>
      <c r="AA896">
        <f t="shared" si="27"/>
        <v>2.8284271247461903</v>
      </c>
    </row>
    <row r="897" spans="1:27" x14ac:dyDescent="0.25">
      <c r="A897" s="1"/>
      <c r="B897" s="1"/>
      <c r="C897" s="1"/>
      <c r="P897">
        <v>34.700000000000003</v>
      </c>
      <c r="Q897">
        <v>6</v>
      </c>
      <c r="R897">
        <v>1</v>
      </c>
      <c r="S897" s="5">
        <v>0</v>
      </c>
      <c r="T897">
        <v>2</v>
      </c>
      <c r="U897">
        <v>2</v>
      </c>
      <c r="V897">
        <v>1</v>
      </c>
      <c r="W897" s="5">
        <v>0</v>
      </c>
      <c r="X897">
        <v>3.4638480797926698</v>
      </c>
      <c r="Y897">
        <f t="shared" si="28"/>
        <v>1.8611416065932946</v>
      </c>
      <c r="Z897">
        <v>4</v>
      </c>
      <c r="AA897">
        <f t="shared" si="27"/>
        <v>2</v>
      </c>
    </row>
    <row r="898" spans="1:27" x14ac:dyDescent="0.25">
      <c r="A898" s="1"/>
      <c r="B898" s="1"/>
      <c r="C898" s="1"/>
      <c r="P898">
        <v>38.6</v>
      </c>
      <c r="Q898">
        <v>5</v>
      </c>
      <c r="R898">
        <v>1</v>
      </c>
      <c r="S898" s="5">
        <v>0</v>
      </c>
      <c r="T898">
        <v>2</v>
      </c>
      <c r="U898">
        <v>2</v>
      </c>
      <c r="V898">
        <v>1</v>
      </c>
      <c r="W898" s="5">
        <v>0</v>
      </c>
      <c r="X898">
        <v>3.4640050263096001</v>
      </c>
      <c r="Y898">
        <f t="shared" si="28"/>
        <v>1.8611837701607008</v>
      </c>
      <c r="Z898">
        <v>4</v>
      </c>
      <c r="AA898">
        <f t="shared" si="27"/>
        <v>2</v>
      </c>
    </row>
    <row r="899" spans="1:27" x14ac:dyDescent="0.25">
      <c r="A899" s="1"/>
      <c r="B899" s="1"/>
      <c r="C899" s="1"/>
      <c r="P899">
        <v>30.5</v>
      </c>
      <c r="Q899">
        <v>6</v>
      </c>
      <c r="R899">
        <v>1</v>
      </c>
      <c r="S899" s="5">
        <v>0</v>
      </c>
      <c r="T899">
        <v>2</v>
      </c>
      <c r="U899">
        <v>2</v>
      </c>
      <c r="V899">
        <v>1</v>
      </c>
      <c r="W899" s="5">
        <v>0</v>
      </c>
      <c r="X899">
        <v>3.4641619728265201</v>
      </c>
      <c r="Y899">
        <f t="shared" si="28"/>
        <v>1.8612259327729452</v>
      </c>
      <c r="Z899">
        <v>6</v>
      </c>
      <c r="AA899">
        <f t="shared" si="27"/>
        <v>2.4494897427831779</v>
      </c>
    </row>
    <row r="900" spans="1:27" x14ac:dyDescent="0.25">
      <c r="A900" s="1"/>
      <c r="B900" s="1"/>
      <c r="C900" s="1"/>
      <c r="P900">
        <v>38.6</v>
      </c>
      <c r="Q900">
        <v>5</v>
      </c>
      <c r="R900">
        <v>0</v>
      </c>
      <c r="S900" s="5">
        <v>0</v>
      </c>
      <c r="T900">
        <v>2</v>
      </c>
      <c r="U900">
        <v>2</v>
      </c>
      <c r="V900">
        <v>1</v>
      </c>
      <c r="W900" s="5">
        <v>0</v>
      </c>
      <c r="X900">
        <v>3.4643189193434401</v>
      </c>
      <c r="Y900">
        <f t="shared" si="28"/>
        <v>1.8612680944300959</v>
      </c>
      <c r="Z900">
        <v>4</v>
      </c>
      <c r="AA900">
        <f t="shared" si="27"/>
        <v>2</v>
      </c>
    </row>
    <row r="901" spans="1:27" x14ac:dyDescent="0.25">
      <c r="A901" s="1"/>
      <c r="B901" s="1"/>
      <c r="C901" s="1"/>
      <c r="P901">
        <v>39.200000000000003</v>
      </c>
      <c r="Q901">
        <v>6</v>
      </c>
      <c r="R901">
        <v>1</v>
      </c>
      <c r="S901" s="5">
        <v>0</v>
      </c>
      <c r="T901">
        <v>2</v>
      </c>
      <c r="U901">
        <v>2</v>
      </c>
      <c r="V901">
        <v>1</v>
      </c>
      <c r="W901" s="5">
        <v>0</v>
      </c>
      <c r="X901">
        <v>3.4644758658603698</v>
      </c>
      <c r="Y901">
        <f t="shared" si="28"/>
        <v>1.86131025513222</v>
      </c>
      <c r="Z901">
        <v>4</v>
      </c>
      <c r="AA901">
        <f t="shared" si="27"/>
        <v>2</v>
      </c>
    </row>
    <row r="902" spans="1:27" x14ac:dyDescent="0.25">
      <c r="A902" s="1"/>
      <c r="B902" s="1"/>
      <c r="C902" s="1"/>
      <c r="P902">
        <v>34.799999999999997</v>
      </c>
      <c r="Q902">
        <v>6</v>
      </c>
      <c r="R902">
        <v>1</v>
      </c>
      <c r="S902" s="5">
        <v>0</v>
      </c>
      <c r="T902">
        <v>2</v>
      </c>
      <c r="U902">
        <v>2</v>
      </c>
      <c r="V902">
        <v>1</v>
      </c>
      <c r="W902" s="5">
        <v>0</v>
      </c>
      <c r="X902">
        <v>3.4646328123772898</v>
      </c>
      <c r="Y902">
        <f t="shared" si="28"/>
        <v>1.8613524148793774</v>
      </c>
      <c r="Z902">
        <v>6</v>
      </c>
      <c r="AA902">
        <f t="shared" si="27"/>
        <v>2.4494897427831779</v>
      </c>
    </row>
    <row r="903" spans="1:27" x14ac:dyDescent="0.25">
      <c r="A903" s="1"/>
      <c r="B903" s="1"/>
      <c r="C903" s="1"/>
      <c r="P903">
        <v>42.9</v>
      </c>
      <c r="Q903">
        <v>1</v>
      </c>
      <c r="R903">
        <v>0</v>
      </c>
      <c r="S903" s="5">
        <v>0</v>
      </c>
      <c r="T903">
        <v>2</v>
      </c>
      <c r="U903">
        <v>2</v>
      </c>
      <c r="V903">
        <v>1</v>
      </c>
      <c r="W903" s="5">
        <v>0</v>
      </c>
      <c r="X903">
        <v>3.46478975889422</v>
      </c>
      <c r="Y903">
        <f t="shared" si="28"/>
        <v>1.8613945736716382</v>
      </c>
      <c r="Z903">
        <v>4</v>
      </c>
      <c r="AA903">
        <f t="shared" si="27"/>
        <v>2</v>
      </c>
    </row>
    <row r="904" spans="1:27" x14ac:dyDescent="0.25">
      <c r="A904" s="1"/>
      <c r="B904" s="1"/>
      <c r="C904" s="1"/>
      <c r="P904">
        <v>30.6</v>
      </c>
      <c r="Q904">
        <v>7</v>
      </c>
      <c r="R904">
        <v>1</v>
      </c>
      <c r="S904" s="5">
        <v>0</v>
      </c>
      <c r="T904">
        <v>2</v>
      </c>
      <c r="U904">
        <v>2</v>
      </c>
      <c r="V904">
        <v>1</v>
      </c>
      <c r="W904" s="5">
        <v>0</v>
      </c>
      <c r="X904">
        <v>3.46494670541114</v>
      </c>
      <c r="Y904">
        <f t="shared" si="28"/>
        <v>1.8614367315090621</v>
      </c>
      <c r="Z904">
        <v>6</v>
      </c>
      <c r="AA904">
        <f t="shared" ref="AA904:AA967" si="29">SQRT(Z904:Z2010)</f>
        <v>2.4494897427831779</v>
      </c>
    </row>
    <row r="905" spans="1:27" x14ac:dyDescent="0.25">
      <c r="A905" s="1"/>
      <c r="B905" s="1"/>
      <c r="C905" s="1"/>
      <c r="P905">
        <v>28.7</v>
      </c>
      <c r="Q905">
        <v>7</v>
      </c>
      <c r="R905">
        <v>1</v>
      </c>
      <c r="S905" s="5">
        <v>0</v>
      </c>
      <c r="T905">
        <v>2</v>
      </c>
      <c r="U905">
        <v>2</v>
      </c>
      <c r="V905">
        <v>1</v>
      </c>
      <c r="W905" s="5">
        <v>0</v>
      </c>
      <c r="X905">
        <v>3.4651036519280698</v>
      </c>
      <c r="Y905">
        <f t="shared" si="28"/>
        <v>1.861478888391719</v>
      </c>
      <c r="Z905">
        <v>6</v>
      </c>
      <c r="AA905">
        <f t="shared" si="29"/>
        <v>2.4494897427831779</v>
      </c>
    </row>
    <row r="906" spans="1:27" x14ac:dyDescent="0.25">
      <c r="A906" s="1"/>
      <c r="B906" s="1"/>
      <c r="C906" s="1"/>
      <c r="P906">
        <v>39.200000000000003</v>
      </c>
      <c r="Q906">
        <v>6</v>
      </c>
      <c r="R906">
        <v>1</v>
      </c>
      <c r="S906" s="5">
        <v>0</v>
      </c>
      <c r="T906">
        <v>2</v>
      </c>
      <c r="U906">
        <v>2</v>
      </c>
      <c r="V906">
        <v>1</v>
      </c>
      <c r="W906" s="5">
        <v>0</v>
      </c>
      <c r="X906">
        <v>3.4652605984449898</v>
      </c>
      <c r="Y906">
        <f t="shared" si="28"/>
        <v>1.8615210443196686</v>
      </c>
      <c r="Z906">
        <v>4</v>
      </c>
      <c r="AA906">
        <f t="shared" si="29"/>
        <v>2</v>
      </c>
    </row>
    <row r="907" spans="1:27" x14ac:dyDescent="0.25">
      <c r="A907" s="1"/>
      <c r="B907" s="1"/>
      <c r="C907" s="1"/>
      <c r="P907">
        <v>34.799999999999997</v>
      </c>
      <c r="Q907">
        <v>6</v>
      </c>
      <c r="R907">
        <v>1</v>
      </c>
      <c r="S907" s="5">
        <v>1</v>
      </c>
      <c r="T907">
        <v>2</v>
      </c>
      <c r="U907">
        <v>2</v>
      </c>
      <c r="V907">
        <v>1</v>
      </c>
      <c r="W907" s="5">
        <v>0</v>
      </c>
      <c r="X907">
        <v>3.46541754496192</v>
      </c>
      <c r="Y907">
        <f t="shared" si="28"/>
        <v>1.8615631992929813</v>
      </c>
      <c r="Z907">
        <v>6</v>
      </c>
      <c r="AA907">
        <f t="shared" si="29"/>
        <v>2.4494897427831779</v>
      </c>
    </row>
    <row r="908" spans="1:27" x14ac:dyDescent="0.25">
      <c r="A908" s="1"/>
      <c r="B908" s="1"/>
      <c r="C908" s="1"/>
      <c r="P908">
        <v>42.9</v>
      </c>
      <c r="Q908">
        <v>1</v>
      </c>
      <c r="R908">
        <v>0</v>
      </c>
      <c r="S908" s="5">
        <v>0</v>
      </c>
      <c r="T908">
        <v>2</v>
      </c>
      <c r="U908">
        <v>2</v>
      </c>
      <c r="V908">
        <v>1</v>
      </c>
      <c r="W908" s="5">
        <v>0</v>
      </c>
      <c r="X908">
        <v>3.46557449147884</v>
      </c>
      <c r="Y908">
        <f t="shared" si="28"/>
        <v>1.8616053533117163</v>
      </c>
      <c r="Z908">
        <v>4</v>
      </c>
      <c r="AA908">
        <f t="shared" si="29"/>
        <v>2</v>
      </c>
    </row>
    <row r="909" spans="1:27" x14ac:dyDescent="0.25">
      <c r="A909" s="1"/>
      <c r="B909" s="1"/>
      <c r="C909" s="1"/>
      <c r="P909">
        <v>27.8</v>
      </c>
      <c r="Q909">
        <v>5</v>
      </c>
      <c r="R909">
        <v>1</v>
      </c>
      <c r="S909" s="5">
        <v>1</v>
      </c>
      <c r="T909">
        <v>1</v>
      </c>
      <c r="U909">
        <v>1</v>
      </c>
      <c r="V909">
        <v>0</v>
      </c>
      <c r="W909" s="5">
        <v>0</v>
      </c>
      <c r="X909">
        <v>3.46573143799576</v>
      </c>
      <c r="Y909">
        <f t="shared" si="28"/>
        <v>1.8616475063759412</v>
      </c>
      <c r="Z909">
        <v>6</v>
      </c>
      <c r="AA909">
        <f t="shared" si="29"/>
        <v>2.4494897427831779</v>
      </c>
    </row>
    <row r="910" spans="1:27" x14ac:dyDescent="0.25">
      <c r="A910" s="1"/>
      <c r="B910" s="1"/>
      <c r="C910" s="1"/>
      <c r="P910">
        <v>29</v>
      </c>
      <c r="Q910">
        <v>6</v>
      </c>
      <c r="R910">
        <v>1</v>
      </c>
      <c r="S910" s="5">
        <v>1</v>
      </c>
      <c r="T910">
        <v>2</v>
      </c>
      <c r="U910">
        <v>1</v>
      </c>
      <c r="V910">
        <v>0</v>
      </c>
      <c r="W910" s="5">
        <v>0</v>
      </c>
      <c r="X910">
        <v>3.4658883845126902</v>
      </c>
      <c r="Y910">
        <f t="shared" si="28"/>
        <v>1.8616896584857237</v>
      </c>
      <c r="Z910">
        <v>8</v>
      </c>
      <c r="AA910">
        <f t="shared" si="29"/>
        <v>2.8284271247461903</v>
      </c>
    </row>
    <row r="911" spans="1:27" x14ac:dyDescent="0.25">
      <c r="A911" s="1"/>
      <c r="B911" s="1"/>
      <c r="C911" s="1"/>
      <c r="P911">
        <v>37.976399999999998</v>
      </c>
      <c r="Q911">
        <v>1</v>
      </c>
      <c r="R911">
        <v>0</v>
      </c>
      <c r="S911" s="5">
        <v>0</v>
      </c>
      <c r="T911">
        <v>2</v>
      </c>
      <c r="U911">
        <v>2</v>
      </c>
      <c r="V911">
        <v>1</v>
      </c>
      <c r="W911" s="5">
        <v>0</v>
      </c>
      <c r="X911">
        <v>3.4660453310296102</v>
      </c>
      <c r="Y911">
        <f t="shared" si="28"/>
        <v>1.8617318096411228</v>
      </c>
      <c r="Z911">
        <v>4</v>
      </c>
      <c r="AA911">
        <f t="shared" si="29"/>
        <v>2</v>
      </c>
    </row>
    <row r="912" spans="1:27" x14ac:dyDescent="0.25">
      <c r="A912" s="1"/>
      <c r="B912" s="1"/>
      <c r="C912" s="1"/>
      <c r="P912">
        <v>35.288699999999999</v>
      </c>
      <c r="Q912">
        <v>6</v>
      </c>
      <c r="R912">
        <v>1</v>
      </c>
      <c r="S912" s="5">
        <v>0</v>
      </c>
      <c r="T912">
        <v>2</v>
      </c>
      <c r="U912">
        <v>2</v>
      </c>
      <c r="V912">
        <v>0</v>
      </c>
      <c r="W912" s="5">
        <v>1</v>
      </c>
      <c r="X912">
        <v>3.46620227754654</v>
      </c>
      <c r="Y912">
        <f t="shared" si="28"/>
        <v>1.8617739598422092</v>
      </c>
      <c r="Z912">
        <v>6</v>
      </c>
      <c r="AA912">
        <f t="shared" si="29"/>
        <v>2.4494897427831779</v>
      </c>
    </row>
    <row r="913" spans="1:27" x14ac:dyDescent="0.25">
      <c r="A913" s="1"/>
      <c r="B913" s="1"/>
      <c r="C913" s="1"/>
      <c r="P913">
        <v>29.809899999999999</v>
      </c>
      <c r="Q913">
        <v>4</v>
      </c>
      <c r="R913">
        <v>1</v>
      </c>
      <c r="S913" s="5">
        <v>0</v>
      </c>
      <c r="T913">
        <v>2</v>
      </c>
      <c r="U913">
        <v>2</v>
      </c>
      <c r="V913">
        <v>0</v>
      </c>
      <c r="W913" s="5">
        <v>1</v>
      </c>
      <c r="X913">
        <v>3.46635922406346</v>
      </c>
      <c r="Y913">
        <f t="shared" si="28"/>
        <v>1.8618161090890422</v>
      </c>
      <c r="Z913">
        <v>6</v>
      </c>
      <c r="AA913">
        <f t="shared" si="29"/>
        <v>2.4494897427831779</v>
      </c>
    </row>
    <row r="914" spans="1:27" x14ac:dyDescent="0.25">
      <c r="A914" s="1"/>
      <c r="B914" s="1"/>
      <c r="C914" s="1"/>
      <c r="P914">
        <v>24.947700000000001</v>
      </c>
      <c r="Q914">
        <v>5</v>
      </c>
      <c r="R914">
        <v>1</v>
      </c>
      <c r="S914" s="5">
        <v>0</v>
      </c>
      <c r="T914">
        <v>2</v>
      </c>
      <c r="U914">
        <v>2</v>
      </c>
      <c r="V914">
        <v>1</v>
      </c>
      <c r="W914" s="5">
        <v>0</v>
      </c>
      <c r="X914">
        <v>3.4665161705803902</v>
      </c>
      <c r="Y914">
        <f t="shared" si="28"/>
        <v>1.8618582573816918</v>
      </c>
      <c r="Z914">
        <v>8</v>
      </c>
      <c r="AA914">
        <f t="shared" si="29"/>
        <v>2.8284271247461903</v>
      </c>
    </row>
    <row r="915" spans="1:27" x14ac:dyDescent="0.25">
      <c r="A915" s="1"/>
      <c r="B915" s="1"/>
      <c r="C915" s="1"/>
      <c r="P915">
        <v>25.1952</v>
      </c>
      <c r="Q915">
        <v>5</v>
      </c>
      <c r="R915">
        <v>1</v>
      </c>
      <c r="S915" s="5">
        <v>0</v>
      </c>
      <c r="T915">
        <v>2</v>
      </c>
      <c r="U915">
        <v>2</v>
      </c>
      <c r="V915">
        <v>1</v>
      </c>
      <c r="W915" s="5">
        <v>0</v>
      </c>
      <c r="X915">
        <v>3.4666731170973102</v>
      </c>
      <c r="Y915">
        <f t="shared" si="28"/>
        <v>1.8619004047202177</v>
      </c>
      <c r="Z915">
        <v>8</v>
      </c>
      <c r="AA915">
        <f t="shared" si="29"/>
        <v>2.8284271247461903</v>
      </c>
    </row>
    <row r="916" spans="1:27" x14ac:dyDescent="0.25">
      <c r="A916" s="1"/>
      <c r="B916" s="1"/>
      <c r="C916" s="1"/>
      <c r="P916">
        <v>32.407600000000002</v>
      </c>
      <c r="Q916">
        <v>1</v>
      </c>
      <c r="R916">
        <v>1</v>
      </c>
      <c r="S916" s="5">
        <v>0</v>
      </c>
      <c r="T916">
        <v>2</v>
      </c>
      <c r="U916">
        <v>2</v>
      </c>
      <c r="V916">
        <v>1</v>
      </c>
      <c r="W916" s="5">
        <v>0</v>
      </c>
      <c r="X916">
        <v>3.46683006361424</v>
      </c>
      <c r="Y916">
        <f t="shared" si="28"/>
        <v>1.8619425511046896</v>
      </c>
      <c r="Z916">
        <v>6</v>
      </c>
      <c r="AA916">
        <f t="shared" si="29"/>
        <v>2.4494897427831779</v>
      </c>
    </row>
    <row r="917" spans="1:27" x14ac:dyDescent="0.25">
      <c r="A917" s="1"/>
      <c r="B917" s="1"/>
      <c r="C917" s="1"/>
      <c r="P917">
        <v>29.9</v>
      </c>
      <c r="Q917">
        <v>5</v>
      </c>
      <c r="R917">
        <v>1</v>
      </c>
      <c r="S917" s="5">
        <v>0</v>
      </c>
      <c r="T917">
        <v>2</v>
      </c>
      <c r="U917">
        <v>2</v>
      </c>
      <c r="V917">
        <v>1</v>
      </c>
      <c r="W917" s="5">
        <v>0</v>
      </c>
      <c r="X917">
        <v>3.46698701013116</v>
      </c>
      <c r="Y917">
        <f t="shared" si="28"/>
        <v>1.8619846965351676</v>
      </c>
      <c r="Z917">
        <v>6</v>
      </c>
      <c r="AA917">
        <f t="shared" si="29"/>
        <v>2.4494897427831779</v>
      </c>
    </row>
    <row r="918" spans="1:27" x14ac:dyDescent="0.25">
      <c r="A918" s="1"/>
      <c r="B918" s="1"/>
      <c r="C918" s="1"/>
      <c r="P918">
        <v>30.9375</v>
      </c>
      <c r="Q918">
        <v>5</v>
      </c>
      <c r="R918">
        <v>1</v>
      </c>
      <c r="S918" s="5">
        <v>0</v>
      </c>
      <c r="T918">
        <v>2</v>
      </c>
      <c r="U918">
        <v>2</v>
      </c>
      <c r="V918">
        <v>1</v>
      </c>
      <c r="W918" s="5">
        <v>0</v>
      </c>
      <c r="X918">
        <v>3.4671439566480799</v>
      </c>
      <c r="Y918">
        <f t="shared" si="28"/>
        <v>1.8620268410117187</v>
      </c>
      <c r="Z918">
        <v>6</v>
      </c>
      <c r="AA918">
        <f t="shared" si="29"/>
        <v>2.4494897427831779</v>
      </c>
    </row>
    <row r="919" spans="1:27" x14ac:dyDescent="0.25">
      <c r="A919" s="1"/>
      <c r="B919" s="1"/>
      <c r="C919" s="1"/>
      <c r="P919">
        <v>38.029899999999998</v>
      </c>
      <c r="Q919">
        <v>1</v>
      </c>
      <c r="R919">
        <v>1</v>
      </c>
      <c r="S919" s="5">
        <v>0</v>
      </c>
      <c r="T919">
        <v>2</v>
      </c>
      <c r="U919">
        <v>2</v>
      </c>
      <c r="V919">
        <v>1</v>
      </c>
      <c r="W919" s="5">
        <v>0</v>
      </c>
      <c r="X919">
        <v>3.4673009031650102</v>
      </c>
      <c r="Y919">
        <f t="shared" si="28"/>
        <v>1.8620689845344103</v>
      </c>
      <c r="Z919">
        <v>4</v>
      </c>
      <c r="AA919">
        <f t="shared" si="29"/>
        <v>2</v>
      </c>
    </row>
    <row r="920" spans="1:27" x14ac:dyDescent="0.25">
      <c r="A920" s="1"/>
      <c r="B920" s="1"/>
      <c r="C920" s="1"/>
      <c r="P920">
        <v>28.0488</v>
      </c>
      <c r="Q920">
        <v>6</v>
      </c>
      <c r="R920">
        <v>0</v>
      </c>
      <c r="S920" s="5">
        <v>0</v>
      </c>
      <c r="T920">
        <v>2</v>
      </c>
      <c r="U920">
        <v>2</v>
      </c>
      <c r="V920">
        <v>1</v>
      </c>
      <c r="W920" s="5">
        <v>0</v>
      </c>
      <c r="X920">
        <v>3.4674578496819302</v>
      </c>
      <c r="Y920">
        <f t="shared" si="28"/>
        <v>1.8621111271033022</v>
      </c>
      <c r="Z920">
        <v>6</v>
      </c>
      <c r="AA920">
        <f t="shared" si="29"/>
        <v>2.4494897427831779</v>
      </c>
    </row>
    <row r="921" spans="1:27" x14ac:dyDescent="0.25">
      <c r="A921" s="1"/>
      <c r="B921" s="1"/>
      <c r="C921" s="1"/>
      <c r="P921">
        <v>28.654900000000001</v>
      </c>
      <c r="Q921">
        <v>5</v>
      </c>
      <c r="R921">
        <v>1</v>
      </c>
      <c r="S921" s="5">
        <v>0</v>
      </c>
      <c r="T921">
        <v>2</v>
      </c>
      <c r="U921">
        <v>2</v>
      </c>
      <c r="V921">
        <v>1</v>
      </c>
      <c r="W921" s="5">
        <v>0</v>
      </c>
      <c r="X921">
        <v>3.4676147961988599</v>
      </c>
      <c r="Y921">
        <f t="shared" si="28"/>
        <v>1.8621532687184639</v>
      </c>
      <c r="Z921">
        <v>6</v>
      </c>
      <c r="AA921">
        <f t="shared" si="29"/>
        <v>2.4494897427831779</v>
      </c>
    </row>
    <row r="922" spans="1:27" x14ac:dyDescent="0.25">
      <c r="A922" s="1"/>
      <c r="B922" s="1"/>
      <c r="C922" s="1"/>
      <c r="P922">
        <v>33</v>
      </c>
      <c r="Q922">
        <v>6</v>
      </c>
      <c r="R922">
        <v>1</v>
      </c>
      <c r="S922" s="5">
        <v>0</v>
      </c>
      <c r="T922">
        <v>2</v>
      </c>
      <c r="U922">
        <v>2</v>
      </c>
      <c r="V922">
        <v>1</v>
      </c>
      <c r="W922" s="5">
        <v>0</v>
      </c>
      <c r="X922">
        <v>3.4677717427157799</v>
      </c>
      <c r="Y922">
        <f t="shared" si="28"/>
        <v>1.8621954093799555</v>
      </c>
      <c r="Z922">
        <v>6</v>
      </c>
      <c r="AA922">
        <f t="shared" si="29"/>
        <v>2.4494897427831779</v>
      </c>
    </row>
    <row r="923" spans="1:27" x14ac:dyDescent="0.25">
      <c r="A923" s="1"/>
      <c r="B923" s="1"/>
      <c r="C923" s="1"/>
      <c r="P923">
        <v>37</v>
      </c>
      <c r="Q923">
        <v>4</v>
      </c>
      <c r="R923">
        <v>1</v>
      </c>
      <c r="S923" s="5">
        <v>0</v>
      </c>
      <c r="T923">
        <v>2</v>
      </c>
      <c r="U923">
        <v>2</v>
      </c>
      <c r="V923">
        <v>1</v>
      </c>
      <c r="W923" s="5">
        <v>0</v>
      </c>
      <c r="X923">
        <v>3.4679286892327101</v>
      </c>
      <c r="Y923">
        <f t="shared" si="28"/>
        <v>1.8622375490878467</v>
      </c>
      <c r="Z923">
        <v>4</v>
      </c>
      <c r="AA923">
        <f t="shared" si="29"/>
        <v>2</v>
      </c>
    </row>
    <row r="924" spans="1:27" x14ac:dyDescent="0.25">
      <c r="A924" s="1"/>
      <c r="B924" s="1"/>
      <c r="C924" s="1"/>
      <c r="P924">
        <v>33</v>
      </c>
      <c r="Q924">
        <v>6</v>
      </c>
      <c r="R924">
        <v>1</v>
      </c>
      <c r="S924" s="5">
        <v>0</v>
      </c>
      <c r="T924">
        <v>2</v>
      </c>
      <c r="U924">
        <v>2</v>
      </c>
      <c r="V924">
        <v>1</v>
      </c>
      <c r="W924" s="5">
        <v>0</v>
      </c>
      <c r="X924">
        <v>3.4680856357496301</v>
      </c>
      <c r="Y924">
        <f t="shared" si="28"/>
        <v>1.8622796878421968</v>
      </c>
      <c r="Z924">
        <v>6</v>
      </c>
      <c r="AA924">
        <f t="shared" si="29"/>
        <v>2.4494897427831779</v>
      </c>
    </row>
    <row r="925" spans="1:27" x14ac:dyDescent="0.25">
      <c r="A925" s="1"/>
      <c r="B925" s="1"/>
      <c r="C925" s="1"/>
      <c r="P925">
        <v>33.200000000000003</v>
      </c>
      <c r="Q925">
        <v>6</v>
      </c>
      <c r="R925">
        <v>1</v>
      </c>
      <c r="S925" s="5">
        <v>0</v>
      </c>
      <c r="T925">
        <v>2</v>
      </c>
      <c r="U925">
        <v>2</v>
      </c>
      <c r="V925">
        <v>1</v>
      </c>
      <c r="W925" s="5">
        <v>0</v>
      </c>
      <c r="X925">
        <v>3.4682425822665599</v>
      </c>
      <c r="Y925">
        <f t="shared" si="28"/>
        <v>1.862321825643076</v>
      </c>
      <c r="Z925">
        <v>6</v>
      </c>
      <c r="AA925">
        <f t="shared" si="29"/>
        <v>2.4494897427831779</v>
      </c>
    </row>
    <row r="926" spans="1:27" x14ac:dyDescent="0.25">
      <c r="A926" s="1"/>
      <c r="B926" s="1"/>
      <c r="C926" s="1"/>
      <c r="P926">
        <v>45.3</v>
      </c>
      <c r="Q926">
        <v>4</v>
      </c>
      <c r="R926">
        <v>1</v>
      </c>
      <c r="S926" s="5">
        <v>0</v>
      </c>
      <c r="T926">
        <v>2</v>
      </c>
      <c r="U926">
        <v>2</v>
      </c>
      <c r="V926">
        <v>1</v>
      </c>
      <c r="W926" s="5">
        <v>0</v>
      </c>
      <c r="X926">
        <v>3.4683995287834799</v>
      </c>
      <c r="Y926">
        <f t="shared" si="28"/>
        <v>1.8623639624905439</v>
      </c>
      <c r="Z926">
        <v>4</v>
      </c>
      <c r="AA926">
        <f t="shared" si="29"/>
        <v>2</v>
      </c>
    </row>
    <row r="927" spans="1:27" x14ac:dyDescent="0.25">
      <c r="A927" s="1"/>
      <c r="B927" s="1"/>
      <c r="C927" s="1"/>
      <c r="P927">
        <v>35.810299999999998</v>
      </c>
      <c r="Q927">
        <v>5</v>
      </c>
      <c r="R927">
        <v>0</v>
      </c>
      <c r="S927" s="5">
        <v>0</v>
      </c>
      <c r="T927">
        <v>2</v>
      </c>
      <c r="U927">
        <v>2</v>
      </c>
      <c r="V927">
        <v>1</v>
      </c>
      <c r="W927" s="5">
        <v>0</v>
      </c>
      <c r="X927">
        <v>3.4685564753004101</v>
      </c>
      <c r="Y927">
        <f t="shared" si="28"/>
        <v>1.8624060983846702</v>
      </c>
      <c r="Z927">
        <v>4</v>
      </c>
      <c r="AA927">
        <f t="shared" si="29"/>
        <v>2</v>
      </c>
    </row>
    <row r="928" spans="1:27" x14ac:dyDescent="0.25">
      <c r="A928" s="1"/>
      <c r="B928" s="1"/>
      <c r="C928" s="1"/>
      <c r="P928">
        <v>34.283099999999997</v>
      </c>
      <c r="Q928">
        <v>4</v>
      </c>
      <c r="R928">
        <v>1</v>
      </c>
      <c r="S928" s="5">
        <v>0</v>
      </c>
      <c r="T928">
        <v>2</v>
      </c>
      <c r="U928">
        <v>2</v>
      </c>
      <c r="V928">
        <v>1</v>
      </c>
      <c r="W928" s="5">
        <v>0</v>
      </c>
      <c r="X928">
        <v>3.4687134218173301</v>
      </c>
      <c r="Y928">
        <f t="shared" si="28"/>
        <v>1.8624482333255146</v>
      </c>
      <c r="Z928">
        <v>4</v>
      </c>
      <c r="AA928">
        <f t="shared" si="29"/>
        <v>2</v>
      </c>
    </row>
    <row r="929" spans="1:27" x14ac:dyDescent="0.25">
      <c r="A929" s="1"/>
      <c r="B929" s="1"/>
      <c r="C929" s="1"/>
      <c r="P929">
        <v>33.762799999999999</v>
      </c>
      <c r="Q929">
        <v>5</v>
      </c>
      <c r="R929">
        <v>1</v>
      </c>
      <c r="S929" s="5">
        <v>0</v>
      </c>
      <c r="T929">
        <v>2</v>
      </c>
      <c r="U929">
        <v>2</v>
      </c>
      <c r="V929">
        <v>1</v>
      </c>
      <c r="W929" s="5">
        <v>0</v>
      </c>
      <c r="X929">
        <v>3.4688703683342501</v>
      </c>
      <c r="Y929">
        <f t="shared" si="28"/>
        <v>1.8624903673131441</v>
      </c>
      <c r="Z929">
        <v>6</v>
      </c>
      <c r="AA929">
        <f t="shared" si="29"/>
        <v>2.4494897427831779</v>
      </c>
    </row>
    <row r="930" spans="1:27" x14ac:dyDescent="0.25">
      <c r="A930" s="1"/>
      <c r="B930" s="1"/>
      <c r="C930" s="1"/>
      <c r="P930">
        <v>31.7</v>
      </c>
      <c r="Q930">
        <v>4</v>
      </c>
      <c r="R930">
        <v>1</v>
      </c>
      <c r="S930" s="5">
        <v>0</v>
      </c>
      <c r="T930">
        <v>2</v>
      </c>
      <c r="U930">
        <v>2</v>
      </c>
      <c r="V930">
        <v>1</v>
      </c>
      <c r="W930" s="5">
        <v>0</v>
      </c>
      <c r="X930">
        <v>3.4690273148511799</v>
      </c>
      <c r="Y930">
        <f t="shared" si="28"/>
        <v>1.8625325003476261</v>
      </c>
      <c r="Z930">
        <v>4</v>
      </c>
      <c r="AA930">
        <f t="shared" si="29"/>
        <v>2</v>
      </c>
    </row>
    <row r="931" spans="1:27" x14ac:dyDescent="0.25">
      <c r="A931" s="1"/>
      <c r="B931" s="1"/>
      <c r="C931" s="1"/>
      <c r="P931">
        <v>31.4</v>
      </c>
      <c r="Q931">
        <v>5</v>
      </c>
      <c r="R931">
        <v>1</v>
      </c>
      <c r="S931" s="5">
        <v>0</v>
      </c>
      <c r="T931">
        <v>2</v>
      </c>
      <c r="U931">
        <v>2</v>
      </c>
      <c r="V931">
        <v>1</v>
      </c>
      <c r="W931" s="5">
        <v>0</v>
      </c>
      <c r="X931">
        <v>3.4691842613680999</v>
      </c>
      <c r="Y931">
        <f t="shared" si="28"/>
        <v>1.8625746324290202</v>
      </c>
      <c r="Z931">
        <v>6</v>
      </c>
      <c r="AA931">
        <f t="shared" si="29"/>
        <v>2.4494897427831779</v>
      </c>
    </row>
    <row r="932" spans="1:27" x14ac:dyDescent="0.25">
      <c r="A932" s="1"/>
      <c r="B932" s="1"/>
      <c r="C932" s="1"/>
      <c r="P932">
        <v>30.2</v>
      </c>
      <c r="Q932">
        <v>5</v>
      </c>
      <c r="R932">
        <v>1</v>
      </c>
      <c r="S932" s="5">
        <v>0</v>
      </c>
      <c r="T932">
        <v>2</v>
      </c>
      <c r="U932">
        <v>2</v>
      </c>
      <c r="V932">
        <v>1</v>
      </c>
      <c r="W932" s="5">
        <v>0</v>
      </c>
      <c r="X932">
        <v>3.4693412078850301</v>
      </c>
      <c r="Y932">
        <f t="shared" si="28"/>
        <v>1.8626167635573965</v>
      </c>
      <c r="Z932">
        <v>6</v>
      </c>
      <c r="AA932">
        <f t="shared" si="29"/>
        <v>2.4494897427831779</v>
      </c>
    </row>
    <row r="933" spans="1:27" x14ac:dyDescent="0.25">
      <c r="A933" s="1"/>
      <c r="B933" s="1"/>
      <c r="C933" s="1"/>
      <c r="P933">
        <v>37.799999999999997</v>
      </c>
      <c r="Q933">
        <v>6</v>
      </c>
      <c r="R933">
        <v>1</v>
      </c>
      <c r="S933" s="5">
        <v>0</v>
      </c>
      <c r="T933">
        <v>2</v>
      </c>
      <c r="U933">
        <v>2</v>
      </c>
      <c r="V933">
        <v>1</v>
      </c>
      <c r="W933" s="5">
        <v>0</v>
      </c>
      <c r="X933">
        <v>3.4694981544019501</v>
      </c>
      <c r="Y933">
        <f t="shared" si="28"/>
        <v>1.8626588937328139</v>
      </c>
      <c r="Z933">
        <v>4</v>
      </c>
      <c r="AA933">
        <f t="shared" si="29"/>
        <v>2</v>
      </c>
    </row>
    <row r="934" spans="1:27" x14ac:dyDescent="0.25">
      <c r="A934" s="1"/>
      <c r="B934" s="1"/>
      <c r="C934" s="1"/>
      <c r="P934">
        <v>33.1</v>
      </c>
      <c r="Q934">
        <v>5</v>
      </c>
      <c r="R934">
        <v>1</v>
      </c>
      <c r="S934" s="5">
        <v>0</v>
      </c>
      <c r="T934">
        <v>2</v>
      </c>
      <c r="U934">
        <v>2</v>
      </c>
      <c r="V934">
        <v>1</v>
      </c>
      <c r="W934" s="5">
        <v>0</v>
      </c>
      <c r="X934">
        <v>3.4696551009188799</v>
      </c>
      <c r="Y934">
        <f t="shared" si="28"/>
        <v>1.8627010229553427</v>
      </c>
      <c r="Z934">
        <v>6</v>
      </c>
      <c r="AA934">
        <f t="shared" si="29"/>
        <v>2.4494897427831779</v>
      </c>
    </row>
    <row r="935" spans="1:27" x14ac:dyDescent="0.25">
      <c r="A935" s="1"/>
      <c r="B935" s="1"/>
      <c r="C935" s="1"/>
      <c r="P935">
        <v>39.700000000000003</v>
      </c>
      <c r="Q935">
        <v>4</v>
      </c>
      <c r="R935">
        <v>1</v>
      </c>
      <c r="S935" s="5">
        <v>0</v>
      </c>
      <c r="T935">
        <v>2</v>
      </c>
      <c r="U935">
        <v>2</v>
      </c>
      <c r="V935">
        <v>1</v>
      </c>
      <c r="W935" s="5">
        <v>0</v>
      </c>
      <c r="X935">
        <v>3.4698120474357999</v>
      </c>
      <c r="Y935">
        <f t="shared" si="28"/>
        <v>1.8627431512250421</v>
      </c>
      <c r="Z935">
        <v>4</v>
      </c>
      <c r="AA935">
        <f t="shared" si="29"/>
        <v>2</v>
      </c>
    </row>
    <row r="936" spans="1:27" x14ac:dyDescent="0.25">
      <c r="A936" s="1"/>
      <c r="B936" s="1"/>
      <c r="C936" s="1"/>
      <c r="P936">
        <v>37.349899999999998</v>
      </c>
      <c r="Q936">
        <v>5</v>
      </c>
      <c r="R936">
        <v>1</v>
      </c>
      <c r="S936" s="5">
        <v>0</v>
      </c>
      <c r="T936">
        <v>2</v>
      </c>
      <c r="U936">
        <v>2</v>
      </c>
      <c r="V936">
        <v>1</v>
      </c>
      <c r="W936" s="5">
        <v>0</v>
      </c>
      <c r="X936">
        <v>3.4699689939527301</v>
      </c>
      <c r="Y936">
        <f t="shared" si="28"/>
        <v>1.8627852785419821</v>
      </c>
      <c r="Z936">
        <v>6</v>
      </c>
      <c r="AA936">
        <f t="shared" si="29"/>
        <v>2.4494897427831779</v>
      </c>
    </row>
    <row r="937" spans="1:27" x14ac:dyDescent="0.25">
      <c r="A937" s="1"/>
      <c r="B937" s="1"/>
      <c r="C937" s="1"/>
      <c r="P937">
        <v>26.548400000000001</v>
      </c>
      <c r="Q937">
        <v>6</v>
      </c>
      <c r="R937">
        <v>1</v>
      </c>
      <c r="S937" s="5">
        <v>0</v>
      </c>
      <c r="T937">
        <v>2</v>
      </c>
      <c r="U937">
        <v>2</v>
      </c>
      <c r="V937">
        <v>1</v>
      </c>
      <c r="W937" s="5">
        <v>0</v>
      </c>
      <c r="X937">
        <v>3.4701259404696501</v>
      </c>
      <c r="Y937">
        <f t="shared" si="28"/>
        <v>1.8628274049062221</v>
      </c>
      <c r="Z937">
        <v>8</v>
      </c>
      <c r="AA937">
        <f t="shared" si="29"/>
        <v>2.8284271247461903</v>
      </c>
    </row>
    <row r="938" spans="1:27" x14ac:dyDescent="0.25">
      <c r="A938" s="1"/>
      <c r="B938" s="1"/>
      <c r="C938" s="1"/>
      <c r="P938">
        <v>25.617899999999999</v>
      </c>
      <c r="Q938">
        <v>6</v>
      </c>
      <c r="R938">
        <v>1</v>
      </c>
      <c r="S938" s="5">
        <v>0</v>
      </c>
      <c r="T938">
        <v>2</v>
      </c>
      <c r="U938">
        <v>2</v>
      </c>
      <c r="V938">
        <v>1</v>
      </c>
      <c r="W938" s="5">
        <v>0</v>
      </c>
      <c r="X938">
        <v>3.4702828869865798</v>
      </c>
      <c r="Y938">
        <f t="shared" si="28"/>
        <v>1.862869530317832</v>
      </c>
      <c r="Z938">
        <v>8</v>
      </c>
      <c r="AA938">
        <f t="shared" si="29"/>
        <v>2.8284271247461903</v>
      </c>
    </row>
    <row r="939" spans="1:27" x14ac:dyDescent="0.25">
      <c r="A939" s="1"/>
      <c r="B939" s="1"/>
      <c r="C939" s="1"/>
      <c r="P939">
        <v>40.6</v>
      </c>
      <c r="Q939">
        <v>6</v>
      </c>
      <c r="R939">
        <v>1</v>
      </c>
      <c r="S939" s="5">
        <v>0</v>
      </c>
      <c r="T939">
        <v>2</v>
      </c>
      <c r="U939">
        <v>2</v>
      </c>
      <c r="V939">
        <v>1</v>
      </c>
      <c r="W939" s="5">
        <v>0</v>
      </c>
      <c r="X939">
        <v>3.4704398335034998</v>
      </c>
      <c r="Y939">
        <f t="shared" si="28"/>
        <v>1.8629116547768709</v>
      </c>
      <c r="Z939">
        <v>4</v>
      </c>
      <c r="AA939">
        <f t="shared" si="29"/>
        <v>2</v>
      </c>
    </row>
    <row r="940" spans="1:27" x14ac:dyDescent="0.25">
      <c r="A940" s="1"/>
      <c r="B940" s="1"/>
      <c r="C940" s="1"/>
      <c r="P940">
        <v>36.6</v>
      </c>
      <c r="Q940">
        <v>6</v>
      </c>
      <c r="R940">
        <v>1</v>
      </c>
      <c r="S940" s="5">
        <v>0</v>
      </c>
      <c r="T940">
        <v>2</v>
      </c>
      <c r="U940">
        <v>2</v>
      </c>
      <c r="V940">
        <v>1</v>
      </c>
      <c r="W940" s="5">
        <v>0</v>
      </c>
      <c r="X940">
        <v>3.47059678002043</v>
      </c>
      <c r="Y940">
        <f t="shared" si="28"/>
        <v>1.8629537782834094</v>
      </c>
      <c r="Z940">
        <v>6</v>
      </c>
      <c r="AA940">
        <f t="shared" si="29"/>
        <v>2.4494897427831779</v>
      </c>
    </row>
    <row r="941" spans="1:27" x14ac:dyDescent="0.25">
      <c r="A941" s="1"/>
      <c r="B941" s="1"/>
      <c r="C941" s="1"/>
      <c r="P941">
        <v>34.1</v>
      </c>
      <c r="Q941">
        <v>6</v>
      </c>
      <c r="R941">
        <v>0</v>
      </c>
      <c r="S941" s="5">
        <v>0</v>
      </c>
      <c r="T941">
        <v>2</v>
      </c>
      <c r="U941">
        <v>2</v>
      </c>
      <c r="V941">
        <v>1</v>
      </c>
      <c r="W941" s="5">
        <v>0</v>
      </c>
      <c r="X941">
        <v>3.47075372653735</v>
      </c>
      <c r="Y941">
        <f t="shared" si="28"/>
        <v>1.8629959008375059</v>
      </c>
      <c r="Z941">
        <v>4</v>
      </c>
      <c r="AA941">
        <f t="shared" si="29"/>
        <v>2</v>
      </c>
    </row>
    <row r="942" spans="1:27" x14ac:dyDescent="0.25">
      <c r="A942" s="1"/>
      <c r="B942" s="1"/>
      <c r="C942" s="1"/>
      <c r="P942">
        <v>36.200000000000003</v>
      </c>
      <c r="Q942">
        <v>6</v>
      </c>
      <c r="R942">
        <v>0</v>
      </c>
      <c r="S942" s="5">
        <v>0</v>
      </c>
      <c r="T942">
        <v>2</v>
      </c>
      <c r="U942">
        <v>2</v>
      </c>
      <c r="V942">
        <v>1</v>
      </c>
      <c r="W942" s="5">
        <v>0</v>
      </c>
      <c r="X942">
        <v>3.47091067305427</v>
      </c>
      <c r="Y942">
        <f t="shared" si="28"/>
        <v>1.8630380224392282</v>
      </c>
      <c r="Z942">
        <v>4</v>
      </c>
      <c r="AA942">
        <f t="shared" si="29"/>
        <v>2</v>
      </c>
    </row>
    <row r="943" spans="1:27" x14ac:dyDescent="0.25">
      <c r="A943" s="1"/>
      <c r="B943" s="1"/>
      <c r="C943" s="1"/>
      <c r="P943">
        <v>36.4</v>
      </c>
      <c r="Q943">
        <v>6</v>
      </c>
      <c r="R943">
        <v>1</v>
      </c>
      <c r="S943" s="5">
        <v>0</v>
      </c>
      <c r="T943">
        <v>2</v>
      </c>
      <c r="U943">
        <v>2</v>
      </c>
      <c r="V943">
        <v>1</v>
      </c>
      <c r="W943" s="5">
        <v>0</v>
      </c>
      <c r="X943">
        <v>3.4710676195711998</v>
      </c>
      <c r="Y943">
        <f t="shared" si="28"/>
        <v>1.8630801430886434</v>
      </c>
      <c r="Z943">
        <v>6</v>
      </c>
      <c r="AA943">
        <f t="shared" si="29"/>
        <v>2.4494897427831779</v>
      </c>
    </row>
    <row r="944" spans="1:27" x14ac:dyDescent="0.25">
      <c r="A944" s="1"/>
      <c r="B944" s="1"/>
      <c r="C944" s="1"/>
      <c r="P944">
        <v>29.7</v>
      </c>
      <c r="Q944">
        <v>6</v>
      </c>
      <c r="R944">
        <v>1</v>
      </c>
      <c r="S944" s="5">
        <v>0</v>
      </c>
      <c r="T944">
        <v>2</v>
      </c>
      <c r="U944">
        <v>2</v>
      </c>
      <c r="V944">
        <v>1</v>
      </c>
      <c r="W944" s="5">
        <v>0</v>
      </c>
      <c r="X944">
        <v>3.4712245660881198</v>
      </c>
      <c r="Y944">
        <f t="shared" si="28"/>
        <v>1.8631222627858108</v>
      </c>
      <c r="Z944">
        <v>6</v>
      </c>
      <c r="AA944">
        <f t="shared" si="29"/>
        <v>2.4494897427831779</v>
      </c>
    </row>
    <row r="945" spans="1:27" x14ac:dyDescent="0.25">
      <c r="A945" s="1"/>
      <c r="B945" s="1"/>
      <c r="C945" s="1"/>
      <c r="P945">
        <v>28.7</v>
      </c>
      <c r="Q945">
        <v>6</v>
      </c>
      <c r="R945">
        <v>1</v>
      </c>
      <c r="S945" s="5">
        <v>0</v>
      </c>
      <c r="T945">
        <v>2</v>
      </c>
      <c r="U945">
        <v>2</v>
      </c>
      <c r="V945">
        <v>1</v>
      </c>
      <c r="W945" s="5">
        <v>1</v>
      </c>
      <c r="X945">
        <v>3.47138151260505</v>
      </c>
      <c r="Y945">
        <f t="shared" si="28"/>
        <v>1.8631643815308003</v>
      </c>
      <c r="Z945">
        <v>6</v>
      </c>
      <c r="AA945">
        <f t="shared" si="29"/>
        <v>2.4494897427831779</v>
      </c>
    </row>
    <row r="946" spans="1:27" x14ac:dyDescent="0.25">
      <c r="A946" s="1"/>
      <c r="B946" s="1"/>
      <c r="C946" s="1"/>
      <c r="P946">
        <v>31.9</v>
      </c>
      <c r="Q946">
        <v>5</v>
      </c>
      <c r="R946">
        <v>1</v>
      </c>
      <c r="S946" s="5">
        <v>0</v>
      </c>
      <c r="T946">
        <v>2</v>
      </c>
      <c r="U946">
        <v>2</v>
      </c>
      <c r="V946">
        <v>1</v>
      </c>
      <c r="W946" s="5">
        <v>1</v>
      </c>
      <c r="X946">
        <v>3.47153845912197</v>
      </c>
      <c r="Y946">
        <f t="shared" si="28"/>
        <v>1.8632064993236712</v>
      </c>
      <c r="Z946">
        <v>4</v>
      </c>
      <c r="AA946">
        <f t="shared" si="29"/>
        <v>2</v>
      </c>
    </row>
    <row r="947" spans="1:27" x14ac:dyDescent="0.25">
      <c r="A947" s="1"/>
      <c r="B947" s="1"/>
      <c r="C947" s="1"/>
      <c r="P947">
        <v>31.6</v>
      </c>
      <c r="Q947">
        <v>6</v>
      </c>
      <c r="R947">
        <v>1</v>
      </c>
      <c r="S947" s="5">
        <v>0</v>
      </c>
      <c r="T947">
        <v>2</v>
      </c>
      <c r="U947">
        <v>2</v>
      </c>
      <c r="V947">
        <v>1</v>
      </c>
      <c r="W947" s="5">
        <v>1</v>
      </c>
      <c r="X947">
        <v>3.4716954056388998</v>
      </c>
      <c r="Y947">
        <f t="shared" si="28"/>
        <v>1.8632486161644934</v>
      </c>
      <c r="Z947">
        <v>6</v>
      </c>
      <c r="AA947">
        <f t="shared" si="29"/>
        <v>2.4494897427831779</v>
      </c>
    </row>
    <row r="948" spans="1:27" x14ac:dyDescent="0.25">
      <c r="A948" s="1"/>
      <c r="B948" s="1"/>
      <c r="C948" s="1"/>
      <c r="P948">
        <v>30.7</v>
      </c>
      <c r="Q948">
        <v>6</v>
      </c>
      <c r="R948">
        <v>0</v>
      </c>
      <c r="S948" s="5">
        <v>0</v>
      </c>
      <c r="T948">
        <v>2</v>
      </c>
      <c r="U948">
        <v>2</v>
      </c>
      <c r="V948">
        <v>1</v>
      </c>
      <c r="W948" s="5">
        <v>1</v>
      </c>
      <c r="X948">
        <v>3.4718523521558202</v>
      </c>
      <c r="Y948">
        <f t="shared" si="28"/>
        <v>1.8632907320533263</v>
      </c>
      <c r="Z948">
        <v>6</v>
      </c>
      <c r="AA948">
        <f t="shared" si="29"/>
        <v>2.4494897427831779</v>
      </c>
    </row>
    <row r="949" spans="1:27" x14ac:dyDescent="0.25">
      <c r="A949" s="1"/>
      <c r="B949" s="1"/>
      <c r="C949" s="1"/>
      <c r="P949">
        <v>33.200000000000003</v>
      </c>
      <c r="Q949">
        <v>6</v>
      </c>
      <c r="R949">
        <v>0</v>
      </c>
      <c r="S949" s="5">
        <v>0</v>
      </c>
      <c r="T949">
        <v>2</v>
      </c>
      <c r="U949">
        <v>2</v>
      </c>
      <c r="V949">
        <v>0</v>
      </c>
      <c r="W949" s="5">
        <v>0</v>
      </c>
      <c r="X949">
        <v>3.47200929867275</v>
      </c>
      <c r="Y949">
        <f t="shared" si="28"/>
        <v>1.863332846990239</v>
      </c>
      <c r="Z949">
        <v>6</v>
      </c>
      <c r="AA949">
        <f t="shared" si="29"/>
        <v>2.4494897427831779</v>
      </c>
    </row>
    <row r="950" spans="1:27" x14ac:dyDescent="0.25">
      <c r="A950" s="1"/>
      <c r="B950" s="1"/>
      <c r="C950" s="1"/>
      <c r="P950">
        <v>26.1066</v>
      </c>
      <c r="Q950">
        <v>6</v>
      </c>
      <c r="R950">
        <v>0</v>
      </c>
      <c r="S950" s="5">
        <v>0</v>
      </c>
      <c r="T950">
        <v>2</v>
      </c>
      <c r="U950">
        <v>2</v>
      </c>
      <c r="V950">
        <v>1</v>
      </c>
      <c r="W950" s="5">
        <v>0</v>
      </c>
      <c r="X950">
        <v>3.47216624518967</v>
      </c>
      <c r="Y950">
        <f t="shared" ref="Y950:Y1013" si="30">SQRT(X950:X2056)</f>
        <v>1.8633749609752916</v>
      </c>
      <c r="Z950">
        <v>6</v>
      </c>
      <c r="AA950">
        <f t="shared" si="29"/>
        <v>2.4494897427831779</v>
      </c>
    </row>
    <row r="951" spans="1:27" x14ac:dyDescent="0.25">
      <c r="A951" s="1"/>
      <c r="B951" s="1"/>
      <c r="C951" s="1"/>
      <c r="P951">
        <v>24.6</v>
      </c>
      <c r="Q951">
        <v>6</v>
      </c>
      <c r="R951">
        <v>1</v>
      </c>
      <c r="S951" s="5">
        <v>0</v>
      </c>
      <c r="T951">
        <v>2</v>
      </c>
      <c r="U951">
        <v>2</v>
      </c>
      <c r="V951">
        <v>1</v>
      </c>
      <c r="W951" s="5">
        <v>0</v>
      </c>
      <c r="X951">
        <v>3.47232319170659</v>
      </c>
      <c r="Y951">
        <f t="shared" si="30"/>
        <v>1.8634170740085512</v>
      </c>
      <c r="Z951">
        <v>8</v>
      </c>
      <c r="AA951">
        <f t="shared" si="29"/>
        <v>2.8284271247461903</v>
      </c>
    </row>
    <row r="952" spans="1:27" x14ac:dyDescent="0.25">
      <c r="A952" s="1"/>
      <c r="B952" s="1"/>
      <c r="C952" s="1"/>
      <c r="P952">
        <v>26.6</v>
      </c>
      <c r="Q952">
        <v>7</v>
      </c>
      <c r="R952">
        <v>1</v>
      </c>
      <c r="S952" s="5">
        <v>0</v>
      </c>
      <c r="T952">
        <v>2</v>
      </c>
      <c r="U952">
        <v>2</v>
      </c>
      <c r="V952">
        <v>1</v>
      </c>
      <c r="W952" s="5">
        <v>0</v>
      </c>
      <c r="X952">
        <v>3.4724801382235202</v>
      </c>
      <c r="Y952">
        <f t="shared" si="30"/>
        <v>1.8634591860900844</v>
      </c>
      <c r="Z952">
        <v>8</v>
      </c>
      <c r="AA952">
        <f t="shared" si="29"/>
        <v>2.8284271247461903</v>
      </c>
    </row>
    <row r="953" spans="1:27" x14ac:dyDescent="0.25">
      <c r="A953" s="1"/>
      <c r="B953" s="1"/>
      <c r="C953" s="1"/>
      <c r="P953">
        <v>33</v>
      </c>
      <c r="Q953">
        <v>6</v>
      </c>
      <c r="R953">
        <v>1</v>
      </c>
      <c r="S953" s="5">
        <v>0</v>
      </c>
      <c r="T953">
        <v>2</v>
      </c>
      <c r="U953">
        <v>2</v>
      </c>
      <c r="V953">
        <v>1</v>
      </c>
      <c r="W953" s="5">
        <v>1</v>
      </c>
      <c r="X953">
        <v>3.4726370847404402</v>
      </c>
      <c r="Y953">
        <f t="shared" si="30"/>
        <v>1.8635012972199509</v>
      </c>
      <c r="Z953">
        <v>6</v>
      </c>
      <c r="AA953">
        <f t="shared" si="29"/>
        <v>2.4494897427831779</v>
      </c>
    </row>
    <row r="954" spans="1:27" x14ac:dyDescent="0.25">
      <c r="A954" s="1"/>
      <c r="B954" s="1"/>
      <c r="C954" s="1"/>
      <c r="P954">
        <v>33.6</v>
      </c>
      <c r="Q954">
        <v>6</v>
      </c>
      <c r="R954">
        <v>0</v>
      </c>
      <c r="S954" s="5">
        <v>0</v>
      </c>
      <c r="T954">
        <v>2</v>
      </c>
      <c r="U954">
        <v>2</v>
      </c>
      <c r="V954">
        <v>1</v>
      </c>
      <c r="W954" s="5">
        <v>1</v>
      </c>
      <c r="X954">
        <v>3.47279403125737</v>
      </c>
      <c r="Y954">
        <f t="shared" si="30"/>
        <v>1.8635434073982204</v>
      </c>
      <c r="Z954">
        <v>6</v>
      </c>
      <c r="AA954">
        <f t="shared" si="29"/>
        <v>2.4494897427831779</v>
      </c>
    </row>
    <row r="955" spans="1:27" x14ac:dyDescent="0.25">
      <c r="A955" s="1"/>
      <c r="B955" s="1"/>
      <c r="C955" s="1"/>
      <c r="P955">
        <v>29.6</v>
      </c>
      <c r="Q955">
        <v>6</v>
      </c>
      <c r="R955">
        <v>1</v>
      </c>
      <c r="S955" s="5">
        <v>0</v>
      </c>
      <c r="T955">
        <v>2</v>
      </c>
      <c r="U955">
        <v>2</v>
      </c>
      <c r="V955">
        <v>1</v>
      </c>
      <c r="W955" s="5">
        <v>1</v>
      </c>
      <c r="X955">
        <v>3.47295097777429</v>
      </c>
      <c r="Y955">
        <f t="shared" si="30"/>
        <v>1.8635855166249522</v>
      </c>
      <c r="Z955">
        <v>6</v>
      </c>
      <c r="AA955">
        <f t="shared" si="29"/>
        <v>2.4494897427831779</v>
      </c>
    </row>
    <row r="956" spans="1:27" x14ac:dyDescent="0.25">
      <c r="A956" s="1"/>
      <c r="B956" s="1"/>
      <c r="C956" s="1"/>
      <c r="P956">
        <v>36.558999999999997</v>
      </c>
      <c r="Q956">
        <v>6</v>
      </c>
      <c r="R956">
        <v>1</v>
      </c>
      <c r="S956" s="5">
        <v>0</v>
      </c>
      <c r="T956">
        <v>2</v>
      </c>
      <c r="U956">
        <v>2</v>
      </c>
      <c r="V956">
        <v>0</v>
      </c>
      <c r="W956" s="5">
        <v>0</v>
      </c>
      <c r="X956">
        <v>3.4731079242912202</v>
      </c>
      <c r="Y956">
        <f t="shared" si="30"/>
        <v>1.8636276249002159</v>
      </c>
      <c r="Z956">
        <v>6</v>
      </c>
      <c r="AA956">
        <f t="shared" si="29"/>
        <v>2.4494897427831779</v>
      </c>
    </row>
    <row r="957" spans="1:27" x14ac:dyDescent="0.25">
      <c r="A957" s="1"/>
      <c r="B957" s="1"/>
      <c r="C957" s="1"/>
      <c r="P957">
        <v>26.794599999999999</v>
      </c>
      <c r="Q957">
        <v>6</v>
      </c>
      <c r="R957">
        <v>1</v>
      </c>
      <c r="S957" s="5">
        <v>0</v>
      </c>
      <c r="T957">
        <v>2</v>
      </c>
      <c r="U957">
        <v>2</v>
      </c>
      <c r="V957">
        <v>1</v>
      </c>
      <c r="W957" s="5">
        <v>1</v>
      </c>
      <c r="X957">
        <v>3.4732648708081402</v>
      </c>
      <c r="Y957">
        <f t="shared" si="30"/>
        <v>1.863669732224071</v>
      </c>
      <c r="Z957">
        <v>8</v>
      </c>
      <c r="AA957">
        <f t="shared" si="29"/>
        <v>2.8284271247461903</v>
      </c>
    </row>
    <row r="958" spans="1:27" x14ac:dyDescent="0.25">
      <c r="A958" s="1"/>
      <c r="B958" s="1"/>
      <c r="C958" s="1"/>
      <c r="P958">
        <v>23.152100000000001</v>
      </c>
      <c r="Q958">
        <v>6</v>
      </c>
      <c r="R958">
        <v>1</v>
      </c>
      <c r="S958" s="5">
        <v>0</v>
      </c>
      <c r="T958">
        <v>2</v>
      </c>
      <c r="U958">
        <v>2</v>
      </c>
      <c r="V958">
        <v>1</v>
      </c>
      <c r="W958" s="5">
        <v>0</v>
      </c>
      <c r="X958">
        <v>3.4734218173250699</v>
      </c>
      <c r="Y958">
        <f t="shared" si="30"/>
        <v>1.8637118385965867</v>
      </c>
      <c r="Z958">
        <v>8</v>
      </c>
      <c r="AA958">
        <f t="shared" si="29"/>
        <v>2.8284271247461903</v>
      </c>
    </row>
    <row r="959" spans="1:27" x14ac:dyDescent="0.25">
      <c r="A959" s="1"/>
      <c r="B959" s="1"/>
      <c r="C959" s="1"/>
      <c r="P959">
        <v>29.5</v>
      </c>
      <c r="Q959">
        <v>6</v>
      </c>
      <c r="R959">
        <v>1</v>
      </c>
      <c r="S959" s="5">
        <v>0</v>
      </c>
      <c r="T959">
        <v>2</v>
      </c>
      <c r="U959">
        <v>2</v>
      </c>
      <c r="V959">
        <v>1</v>
      </c>
      <c r="W959" s="5">
        <v>0</v>
      </c>
      <c r="X959">
        <v>3.4735787638419899</v>
      </c>
      <c r="Y959">
        <f t="shared" si="30"/>
        <v>1.8637539440178228</v>
      </c>
      <c r="Z959">
        <v>6</v>
      </c>
      <c r="AA959">
        <f t="shared" si="29"/>
        <v>2.4494897427831779</v>
      </c>
    </row>
    <row r="960" spans="1:27" x14ac:dyDescent="0.25">
      <c r="A960" s="1"/>
      <c r="B960" s="1"/>
      <c r="C960" s="1"/>
      <c r="P960">
        <v>24.9</v>
      </c>
      <c r="Q960">
        <v>6</v>
      </c>
      <c r="R960">
        <v>1</v>
      </c>
      <c r="S960" s="5">
        <v>0</v>
      </c>
      <c r="T960">
        <v>2</v>
      </c>
      <c r="U960">
        <v>2</v>
      </c>
      <c r="V960">
        <v>1</v>
      </c>
      <c r="W960" s="5">
        <v>0</v>
      </c>
      <c r="X960">
        <v>3.4737357103589099</v>
      </c>
      <c r="Y960">
        <f t="shared" si="30"/>
        <v>1.8637960484878462</v>
      </c>
      <c r="Z960">
        <v>8</v>
      </c>
      <c r="AA960">
        <f t="shared" si="29"/>
        <v>2.8284271247461903</v>
      </c>
    </row>
    <row r="961" spans="1:27" x14ac:dyDescent="0.25">
      <c r="A961" s="1"/>
      <c r="B961" s="1"/>
      <c r="C961" s="1"/>
      <c r="P961">
        <v>23.152100000000001</v>
      </c>
      <c r="Q961">
        <v>6</v>
      </c>
      <c r="R961">
        <v>1</v>
      </c>
      <c r="S961" s="5">
        <v>0</v>
      </c>
      <c r="T961">
        <v>2</v>
      </c>
      <c r="U961">
        <v>2</v>
      </c>
      <c r="V961">
        <v>1</v>
      </c>
      <c r="W961" s="5">
        <v>0</v>
      </c>
      <c r="X961">
        <v>3.4738926568758401</v>
      </c>
      <c r="Y961">
        <f t="shared" si="30"/>
        <v>1.863838152006724</v>
      </c>
      <c r="Z961">
        <v>8</v>
      </c>
      <c r="AA961">
        <f t="shared" si="29"/>
        <v>2.8284271247461903</v>
      </c>
    </row>
    <row r="962" spans="1:27" x14ac:dyDescent="0.25">
      <c r="A962" s="1"/>
      <c r="B962" s="1"/>
      <c r="C962" s="1"/>
      <c r="P962">
        <v>30.9</v>
      </c>
      <c r="Q962">
        <v>6</v>
      </c>
      <c r="R962">
        <v>1</v>
      </c>
      <c r="S962" s="5">
        <v>0</v>
      </c>
      <c r="T962">
        <v>2</v>
      </c>
      <c r="U962">
        <v>2</v>
      </c>
      <c r="V962">
        <v>1</v>
      </c>
      <c r="W962" s="5">
        <v>0</v>
      </c>
      <c r="X962">
        <v>3.4740496033927699</v>
      </c>
      <c r="Y962">
        <f t="shared" si="30"/>
        <v>1.8638802545745179</v>
      </c>
      <c r="Z962">
        <v>6</v>
      </c>
      <c r="AA962">
        <f t="shared" si="29"/>
        <v>2.4494897427831779</v>
      </c>
    </row>
    <row r="963" spans="1:27" x14ac:dyDescent="0.25">
      <c r="A963" s="1"/>
      <c r="B963" s="1"/>
      <c r="C963" s="1"/>
      <c r="P963">
        <v>27.4</v>
      </c>
      <c r="Q963">
        <v>6</v>
      </c>
      <c r="R963">
        <v>1</v>
      </c>
      <c r="S963" s="5">
        <v>0</v>
      </c>
      <c r="T963">
        <v>1</v>
      </c>
      <c r="U963">
        <v>1</v>
      </c>
      <c r="V963">
        <v>1</v>
      </c>
      <c r="W963" s="5">
        <v>0</v>
      </c>
      <c r="X963">
        <v>3.4742065499096899</v>
      </c>
      <c r="Y963">
        <f t="shared" si="30"/>
        <v>1.8639223561912899</v>
      </c>
      <c r="Z963">
        <v>8</v>
      </c>
      <c r="AA963">
        <f t="shared" si="29"/>
        <v>2.8284271247461903</v>
      </c>
    </row>
    <row r="964" spans="1:27" x14ac:dyDescent="0.25">
      <c r="A964" s="1"/>
      <c r="B964" s="1"/>
      <c r="C964" s="1"/>
      <c r="P964">
        <v>30.299299999999999</v>
      </c>
      <c r="Q964">
        <v>6</v>
      </c>
      <c r="R964">
        <v>1</v>
      </c>
      <c r="S964" s="5">
        <v>0</v>
      </c>
      <c r="T964">
        <v>2</v>
      </c>
      <c r="U964">
        <v>2</v>
      </c>
      <c r="V964">
        <v>1</v>
      </c>
      <c r="W964" s="5">
        <v>0</v>
      </c>
      <c r="X964">
        <v>3.4743634964266099</v>
      </c>
      <c r="Y964">
        <f t="shared" si="30"/>
        <v>1.863964456857107</v>
      </c>
      <c r="Z964">
        <v>6</v>
      </c>
      <c r="AA964">
        <f t="shared" si="29"/>
        <v>2.4494897427831779</v>
      </c>
    </row>
    <row r="965" spans="1:27" x14ac:dyDescent="0.25">
      <c r="A965" s="1"/>
      <c r="B965" s="1"/>
      <c r="C965" s="1"/>
      <c r="P965">
        <v>31.3</v>
      </c>
      <c r="Q965">
        <v>6</v>
      </c>
      <c r="R965">
        <v>1</v>
      </c>
      <c r="S965" s="5">
        <v>0</v>
      </c>
      <c r="T965">
        <v>2</v>
      </c>
      <c r="U965">
        <v>2</v>
      </c>
      <c r="V965">
        <v>1</v>
      </c>
      <c r="W965" s="5">
        <v>0</v>
      </c>
      <c r="X965">
        <v>3.4745204429435401</v>
      </c>
      <c r="Y965">
        <f t="shared" si="30"/>
        <v>1.8640065565720363</v>
      </c>
      <c r="Z965">
        <v>6</v>
      </c>
      <c r="AA965">
        <f t="shared" si="29"/>
        <v>2.4494897427831779</v>
      </c>
    </row>
    <row r="966" spans="1:27" x14ac:dyDescent="0.25">
      <c r="A966" s="1"/>
      <c r="B966" s="1"/>
      <c r="C966" s="1"/>
      <c r="P966">
        <v>40.299999999999997</v>
      </c>
      <c r="Q966">
        <v>6</v>
      </c>
      <c r="R966">
        <v>1</v>
      </c>
      <c r="S966" s="5">
        <v>0</v>
      </c>
      <c r="T966">
        <v>2</v>
      </c>
      <c r="U966">
        <v>2</v>
      </c>
      <c r="V966">
        <v>1</v>
      </c>
      <c r="W966" s="5">
        <v>0</v>
      </c>
      <c r="X966">
        <v>3.4746773894604601</v>
      </c>
      <c r="Y966">
        <f t="shared" si="30"/>
        <v>1.8640486553361368</v>
      </c>
      <c r="Z966">
        <v>4</v>
      </c>
      <c r="AA966">
        <f t="shared" si="29"/>
        <v>2</v>
      </c>
    </row>
    <row r="967" spans="1:27" x14ac:dyDescent="0.25">
      <c r="A967" s="1"/>
      <c r="B967" s="1"/>
      <c r="C967" s="1"/>
      <c r="P967">
        <v>33.1</v>
      </c>
      <c r="Q967">
        <v>6</v>
      </c>
      <c r="R967">
        <v>1</v>
      </c>
      <c r="S967" s="5">
        <v>0</v>
      </c>
      <c r="T967">
        <v>2</v>
      </c>
      <c r="U967">
        <v>2</v>
      </c>
      <c r="V967">
        <v>1</v>
      </c>
      <c r="W967" s="5">
        <v>0</v>
      </c>
      <c r="X967">
        <v>3.4748343359773899</v>
      </c>
      <c r="Y967">
        <f t="shared" si="30"/>
        <v>1.8640907531494784</v>
      </c>
      <c r="Z967">
        <v>6</v>
      </c>
      <c r="AA967">
        <f t="shared" si="29"/>
        <v>2.4494897427831779</v>
      </c>
    </row>
    <row r="968" spans="1:27" x14ac:dyDescent="0.25">
      <c r="A968" s="1"/>
      <c r="B968" s="1"/>
      <c r="C968" s="1"/>
      <c r="P968">
        <v>29</v>
      </c>
      <c r="Q968">
        <v>6</v>
      </c>
      <c r="R968">
        <v>1</v>
      </c>
      <c r="S968" s="5">
        <v>0</v>
      </c>
      <c r="T968">
        <v>1</v>
      </c>
      <c r="U968">
        <v>1</v>
      </c>
      <c r="V968">
        <v>1</v>
      </c>
      <c r="W968" s="5">
        <v>0</v>
      </c>
      <c r="X968">
        <v>3.4749912824943099</v>
      </c>
      <c r="Y968">
        <f t="shared" si="30"/>
        <v>1.8641328500121201</v>
      </c>
      <c r="Z968">
        <v>8</v>
      </c>
      <c r="AA968">
        <f t="shared" ref="AA968:AA1031" si="31">SQRT(Z968:Z2074)</f>
        <v>2.8284271247461903</v>
      </c>
    </row>
    <row r="969" spans="1:27" x14ac:dyDescent="0.25">
      <c r="A969" s="1"/>
      <c r="B969" s="1"/>
      <c r="C969" s="1"/>
      <c r="P969">
        <v>30.299900000000001</v>
      </c>
      <c r="Q969">
        <v>1</v>
      </c>
      <c r="R969">
        <v>0</v>
      </c>
      <c r="S969" s="5">
        <v>0</v>
      </c>
      <c r="T969">
        <v>1</v>
      </c>
      <c r="U969">
        <v>1</v>
      </c>
      <c r="V969">
        <v>1</v>
      </c>
      <c r="W969" s="5">
        <v>0</v>
      </c>
      <c r="X969">
        <v>3.4751482290112401</v>
      </c>
      <c r="Y969">
        <f t="shared" si="30"/>
        <v>1.8641749459241319</v>
      </c>
      <c r="Z969">
        <v>8</v>
      </c>
      <c r="AA969">
        <f t="shared" si="31"/>
        <v>2.8284271247461903</v>
      </c>
    </row>
    <row r="970" spans="1:27" x14ac:dyDescent="0.25">
      <c r="A970" s="1"/>
      <c r="B970" s="1"/>
      <c r="C970" s="1"/>
      <c r="P970">
        <v>31.6</v>
      </c>
      <c r="Q970">
        <v>6</v>
      </c>
      <c r="R970">
        <v>1</v>
      </c>
      <c r="S970" s="5">
        <v>0</v>
      </c>
      <c r="T970">
        <v>2</v>
      </c>
      <c r="U970">
        <v>2</v>
      </c>
      <c r="V970">
        <v>1</v>
      </c>
      <c r="W970" s="5">
        <v>0</v>
      </c>
      <c r="X970">
        <v>3.4753051755281601</v>
      </c>
      <c r="Y970">
        <f t="shared" si="30"/>
        <v>1.8642170408855725</v>
      </c>
      <c r="Z970">
        <v>6</v>
      </c>
      <c r="AA970">
        <f t="shared" si="31"/>
        <v>2.4494897427831779</v>
      </c>
    </row>
    <row r="971" spans="1:27" x14ac:dyDescent="0.25">
      <c r="A971" s="1"/>
      <c r="B971" s="1"/>
      <c r="C971" s="1"/>
      <c r="P971">
        <v>31.9</v>
      </c>
      <c r="Q971">
        <v>6</v>
      </c>
      <c r="R971">
        <v>1</v>
      </c>
      <c r="S971" s="5">
        <v>0</v>
      </c>
      <c r="T971">
        <v>2</v>
      </c>
      <c r="U971">
        <v>2</v>
      </c>
      <c r="V971">
        <v>0</v>
      </c>
      <c r="W971" s="5">
        <v>0</v>
      </c>
      <c r="X971">
        <v>3.4754621220450801</v>
      </c>
      <c r="Y971">
        <f t="shared" si="30"/>
        <v>1.864259134896509</v>
      </c>
      <c r="Z971">
        <v>6</v>
      </c>
      <c r="AA971">
        <f t="shared" si="31"/>
        <v>2.4494897427831779</v>
      </c>
    </row>
    <row r="972" spans="1:27" x14ac:dyDescent="0.25">
      <c r="A972" s="1"/>
      <c r="B972" s="1"/>
      <c r="C972" s="1"/>
      <c r="P972">
        <v>28.5</v>
      </c>
      <c r="Q972">
        <v>4</v>
      </c>
      <c r="R972">
        <v>1</v>
      </c>
      <c r="S972" s="5">
        <v>0</v>
      </c>
      <c r="T972">
        <v>1</v>
      </c>
      <c r="U972">
        <v>1</v>
      </c>
      <c r="V972">
        <v>0</v>
      </c>
      <c r="W972" s="5">
        <v>0</v>
      </c>
      <c r="X972">
        <v>3.4756190685620099</v>
      </c>
      <c r="Y972">
        <f t="shared" si="30"/>
        <v>1.8643012279570086</v>
      </c>
      <c r="Z972">
        <v>6</v>
      </c>
      <c r="AA972">
        <f t="shared" si="31"/>
        <v>2.4494897427831779</v>
      </c>
    </row>
    <row r="973" spans="1:27" x14ac:dyDescent="0.25">
      <c r="A973" s="1"/>
      <c r="B973" s="1"/>
      <c r="C973" s="1"/>
      <c r="P973">
        <v>28.4</v>
      </c>
      <c r="Q973">
        <v>5</v>
      </c>
      <c r="R973">
        <v>1</v>
      </c>
      <c r="S973" s="5">
        <v>0</v>
      </c>
      <c r="T973">
        <v>2</v>
      </c>
      <c r="U973">
        <v>2</v>
      </c>
      <c r="V973">
        <v>0</v>
      </c>
      <c r="W973" s="5">
        <v>0</v>
      </c>
      <c r="X973">
        <v>3.4757760150789299</v>
      </c>
      <c r="Y973">
        <f t="shared" si="30"/>
        <v>1.8643433200671302</v>
      </c>
      <c r="Z973">
        <v>6</v>
      </c>
      <c r="AA973">
        <f t="shared" si="31"/>
        <v>2.4494897427831779</v>
      </c>
    </row>
    <row r="974" spans="1:27" x14ac:dyDescent="0.25">
      <c r="A974" s="1"/>
      <c r="B974" s="1"/>
      <c r="C974" s="1"/>
      <c r="P974">
        <v>31.4</v>
      </c>
      <c r="Q974">
        <v>6</v>
      </c>
      <c r="R974">
        <v>1</v>
      </c>
      <c r="S974" s="5">
        <v>1</v>
      </c>
      <c r="T974">
        <v>2</v>
      </c>
      <c r="U974">
        <v>2</v>
      </c>
      <c r="V974">
        <v>0</v>
      </c>
      <c r="W974" s="5">
        <v>0</v>
      </c>
      <c r="X974">
        <v>3.4759329615958601</v>
      </c>
      <c r="Y974">
        <f t="shared" si="30"/>
        <v>1.8643854112269438</v>
      </c>
      <c r="Z974">
        <v>6</v>
      </c>
      <c r="AA974">
        <f t="shared" si="31"/>
        <v>2.4494897427831779</v>
      </c>
    </row>
    <row r="975" spans="1:27" x14ac:dyDescent="0.25">
      <c r="A975" s="1"/>
      <c r="B975" s="1"/>
      <c r="C975" s="1"/>
      <c r="P975">
        <v>36.030700000000003</v>
      </c>
      <c r="Q975">
        <v>6</v>
      </c>
      <c r="R975">
        <v>1</v>
      </c>
      <c r="S975" s="5">
        <v>0</v>
      </c>
      <c r="T975">
        <v>2</v>
      </c>
      <c r="U975">
        <v>2</v>
      </c>
      <c r="V975">
        <v>1</v>
      </c>
      <c r="W975" s="5">
        <v>0</v>
      </c>
      <c r="X975">
        <v>3.4760899081127801</v>
      </c>
      <c r="Y975">
        <f t="shared" si="30"/>
        <v>1.8644275014365079</v>
      </c>
      <c r="Z975">
        <v>4</v>
      </c>
      <c r="AA975">
        <f t="shared" si="31"/>
        <v>2</v>
      </c>
    </row>
    <row r="976" spans="1:27" x14ac:dyDescent="0.25">
      <c r="A976" s="1"/>
      <c r="B976" s="1"/>
      <c r="C976" s="1"/>
      <c r="P976">
        <v>31.3917</v>
      </c>
      <c r="Q976">
        <v>6</v>
      </c>
      <c r="R976">
        <v>1</v>
      </c>
      <c r="S976" s="5">
        <v>0</v>
      </c>
      <c r="T976">
        <v>2</v>
      </c>
      <c r="U976">
        <v>2</v>
      </c>
      <c r="V976">
        <v>1</v>
      </c>
      <c r="W976" s="5">
        <v>0</v>
      </c>
      <c r="X976">
        <v>3.4762468546297098</v>
      </c>
      <c r="Y976">
        <f t="shared" si="30"/>
        <v>1.8644695906958928</v>
      </c>
      <c r="Z976">
        <v>6</v>
      </c>
      <c r="AA976">
        <f t="shared" si="31"/>
        <v>2.4494897427831779</v>
      </c>
    </row>
    <row r="977" spans="1:27" x14ac:dyDescent="0.25">
      <c r="A977" s="1"/>
      <c r="B977" s="1"/>
      <c r="C977" s="1"/>
      <c r="P977">
        <v>37.9</v>
      </c>
      <c r="Q977">
        <v>1</v>
      </c>
      <c r="R977">
        <v>0</v>
      </c>
      <c r="S977" s="5">
        <v>0</v>
      </c>
      <c r="T977">
        <v>2</v>
      </c>
      <c r="U977">
        <v>2</v>
      </c>
      <c r="V977">
        <v>1</v>
      </c>
      <c r="W977" s="5">
        <v>0</v>
      </c>
      <c r="X977">
        <v>3.4764038011466298</v>
      </c>
      <c r="Y977">
        <f t="shared" si="30"/>
        <v>1.864511679005157</v>
      </c>
      <c r="Z977">
        <v>4</v>
      </c>
      <c r="AA977">
        <f t="shared" si="31"/>
        <v>2</v>
      </c>
    </row>
    <row r="978" spans="1:27" x14ac:dyDescent="0.25">
      <c r="A978" s="1"/>
      <c r="B978" s="1"/>
      <c r="C978" s="1"/>
      <c r="P978">
        <v>23.898299999999999</v>
      </c>
      <c r="Q978">
        <v>6</v>
      </c>
      <c r="R978">
        <v>1</v>
      </c>
      <c r="S978" s="5">
        <v>1</v>
      </c>
      <c r="T978">
        <v>2</v>
      </c>
      <c r="U978">
        <v>1</v>
      </c>
      <c r="V978">
        <v>0</v>
      </c>
      <c r="W978" s="5">
        <v>0</v>
      </c>
      <c r="X978">
        <v>3.47656074766356</v>
      </c>
      <c r="Y978">
        <f t="shared" si="30"/>
        <v>1.8645537663643705</v>
      </c>
      <c r="Z978">
        <v>8</v>
      </c>
      <c r="AA978">
        <f t="shared" si="31"/>
        <v>2.8284271247461903</v>
      </c>
    </row>
    <row r="979" spans="1:27" x14ac:dyDescent="0.25">
      <c r="A979" s="1"/>
      <c r="B979" s="1"/>
      <c r="C979" s="1"/>
      <c r="P979">
        <v>25.753499999999999</v>
      </c>
      <c r="Q979">
        <v>5</v>
      </c>
      <c r="R979">
        <v>1</v>
      </c>
      <c r="S979" s="5">
        <v>1</v>
      </c>
      <c r="T979">
        <v>1</v>
      </c>
      <c r="U979">
        <v>1</v>
      </c>
      <c r="V979">
        <v>0</v>
      </c>
      <c r="W979" s="5">
        <v>0</v>
      </c>
      <c r="X979">
        <v>3.47671769418048</v>
      </c>
      <c r="Y979">
        <f t="shared" si="30"/>
        <v>1.8645958527735924</v>
      </c>
      <c r="Z979">
        <v>6</v>
      </c>
      <c r="AA979">
        <f t="shared" si="31"/>
        <v>2.4494897427831779</v>
      </c>
    </row>
    <row r="980" spans="1:27" x14ac:dyDescent="0.25">
      <c r="A980" s="1"/>
      <c r="B980" s="1"/>
      <c r="C980" s="1"/>
      <c r="P980">
        <v>26.662199999999999</v>
      </c>
      <c r="Q980">
        <v>6</v>
      </c>
      <c r="R980">
        <v>1</v>
      </c>
      <c r="S980" s="5">
        <v>1</v>
      </c>
      <c r="T980">
        <v>2</v>
      </c>
      <c r="U980">
        <v>1</v>
      </c>
      <c r="V980">
        <v>0</v>
      </c>
      <c r="W980" s="5">
        <v>0</v>
      </c>
      <c r="X980">
        <v>3.4768746406974098</v>
      </c>
      <c r="Y980">
        <f t="shared" si="30"/>
        <v>1.8646379382328919</v>
      </c>
      <c r="Z980">
        <v>8</v>
      </c>
      <c r="AA980">
        <f t="shared" si="31"/>
        <v>2.8284271247461903</v>
      </c>
    </row>
    <row r="981" spans="1:27" x14ac:dyDescent="0.25">
      <c r="A981" s="1"/>
      <c r="B981" s="1"/>
      <c r="C981" s="1"/>
      <c r="P981">
        <v>30.380500000000001</v>
      </c>
      <c r="Q981">
        <v>6</v>
      </c>
      <c r="R981">
        <v>1</v>
      </c>
      <c r="S981" s="5">
        <v>1</v>
      </c>
      <c r="T981">
        <v>2</v>
      </c>
      <c r="U981">
        <v>2</v>
      </c>
      <c r="V981">
        <v>0</v>
      </c>
      <c r="W981" s="5">
        <v>0</v>
      </c>
      <c r="X981">
        <v>3.4770315872143298</v>
      </c>
      <c r="Y981">
        <f t="shared" si="30"/>
        <v>1.8646800227423284</v>
      </c>
      <c r="Z981">
        <v>6</v>
      </c>
      <c r="AA981">
        <f t="shared" si="31"/>
        <v>2.4494897427831779</v>
      </c>
    </row>
    <row r="982" spans="1:27" x14ac:dyDescent="0.25">
      <c r="A982" s="1"/>
      <c r="B982" s="1"/>
      <c r="C982" s="1"/>
      <c r="P982">
        <v>30.2</v>
      </c>
      <c r="Q982">
        <v>6</v>
      </c>
      <c r="R982">
        <v>1</v>
      </c>
      <c r="S982" s="5">
        <v>1</v>
      </c>
      <c r="T982">
        <v>2</v>
      </c>
      <c r="U982">
        <v>2</v>
      </c>
      <c r="V982">
        <v>1</v>
      </c>
      <c r="W982" s="5">
        <v>0</v>
      </c>
      <c r="X982">
        <v>3.47718853373126</v>
      </c>
      <c r="Y982">
        <f t="shared" si="30"/>
        <v>1.8647221063019712</v>
      </c>
      <c r="Z982">
        <v>6</v>
      </c>
      <c r="AA982">
        <f t="shared" si="31"/>
        <v>2.4494897427831779</v>
      </c>
    </row>
    <row r="983" spans="1:27" x14ac:dyDescent="0.25">
      <c r="A983" s="1"/>
      <c r="B983" s="1"/>
      <c r="C983" s="1"/>
      <c r="P983">
        <v>31.6</v>
      </c>
      <c r="Q983">
        <v>6</v>
      </c>
      <c r="R983">
        <v>1</v>
      </c>
      <c r="S983" s="5">
        <v>0</v>
      </c>
      <c r="T983">
        <v>2</v>
      </c>
      <c r="U983">
        <v>2</v>
      </c>
      <c r="V983">
        <v>1</v>
      </c>
      <c r="W983" s="5">
        <v>0</v>
      </c>
      <c r="X983">
        <v>3.47734548024818</v>
      </c>
      <c r="Y983">
        <f t="shared" si="30"/>
        <v>1.8647641889118796</v>
      </c>
      <c r="Z983">
        <v>6</v>
      </c>
      <c r="AA983">
        <f t="shared" si="31"/>
        <v>2.4494897427831779</v>
      </c>
    </row>
    <row r="984" spans="1:27" x14ac:dyDescent="0.25">
      <c r="A984" s="1"/>
      <c r="B984" s="1"/>
      <c r="C984" s="1"/>
      <c r="P984">
        <v>29</v>
      </c>
      <c r="Q984">
        <v>6</v>
      </c>
      <c r="R984">
        <v>1</v>
      </c>
      <c r="S984" s="5">
        <v>0</v>
      </c>
      <c r="T984">
        <v>1</v>
      </c>
      <c r="U984">
        <v>1</v>
      </c>
      <c r="V984">
        <v>1</v>
      </c>
      <c r="W984" s="5">
        <v>0</v>
      </c>
      <c r="X984">
        <v>3.4775024267651</v>
      </c>
      <c r="Y984">
        <f t="shared" si="30"/>
        <v>1.8648062705721202</v>
      </c>
      <c r="Z984">
        <v>8</v>
      </c>
      <c r="AA984">
        <f t="shared" si="31"/>
        <v>2.8284271247461903</v>
      </c>
    </row>
    <row r="985" spans="1:27" x14ac:dyDescent="0.25">
      <c r="A985" s="1"/>
      <c r="B985" s="1"/>
      <c r="C985" s="1"/>
      <c r="P985">
        <v>30.299900000000001</v>
      </c>
      <c r="Q985">
        <v>1</v>
      </c>
      <c r="R985">
        <v>0</v>
      </c>
      <c r="S985" s="5">
        <v>0</v>
      </c>
      <c r="T985">
        <v>1</v>
      </c>
      <c r="U985">
        <v>1</v>
      </c>
      <c r="V985">
        <v>1</v>
      </c>
      <c r="W985" s="5">
        <v>0</v>
      </c>
      <c r="X985">
        <v>3.4776593732820298</v>
      </c>
      <c r="Y985">
        <f t="shared" si="30"/>
        <v>1.8648483512827605</v>
      </c>
      <c r="Z985">
        <v>8</v>
      </c>
      <c r="AA985">
        <f t="shared" si="31"/>
        <v>2.8284271247461903</v>
      </c>
    </row>
    <row r="986" spans="1:27" x14ac:dyDescent="0.25">
      <c r="A986" s="1"/>
      <c r="B986" s="1"/>
      <c r="C986" s="1"/>
      <c r="P986">
        <v>27.4</v>
      </c>
      <c r="Q986">
        <v>6</v>
      </c>
      <c r="R986">
        <v>1</v>
      </c>
      <c r="S986" s="5">
        <v>0</v>
      </c>
      <c r="T986">
        <v>1</v>
      </c>
      <c r="U986">
        <v>1</v>
      </c>
      <c r="V986">
        <v>1</v>
      </c>
      <c r="W986" s="5">
        <v>0</v>
      </c>
      <c r="X986">
        <v>3.4778163197989498</v>
      </c>
      <c r="Y986">
        <f t="shared" si="30"/>
        <v>1.864890431043859</v>
      </c>
      <c r="Z986">
        <v>8</v>
      </c>
      <c r="AA986">
        <f t="shared" si="31"/>
        <v>2.8284271247461903</v>
      </c>
    </row>
    <row r="987" spans="1:27" x14ac:dyDescent="0.25">
      <c r="A987" s="1"/>
      <c r="B987" s="1"/>
      <c r="C987" s="1"/>
      <c r="P987">
        <v>40.299999999999997</v>
      </c>
      <c r="Q987">
        <v>6</v>
      </c>
      <c r="R987">
        <v>1</v>
      </c>
      <c r="S987" s="5">
        <v>0</v>
      </c>
      <c r="T987">
        <v>2</v>
      </c>
      <c r="U987">
        <v>2</v>
      </c>
      <c r="V987">
        <v>1</v>
      </c>
      <c r="W987" s="5">
        <v>0</v>
      </c>
      <c r="X987">
        <v>3.47797326631588</v>
      </c>
      <c r="Y987">
        <f t="shared" si="30"/>
        <v>1.8649325098554854</v>
      </c>
      <c r="Z987">
        <v>4</v>
      </c>
      <c r="AA987">
        <f t="shared" si="31"/>
        <v>2</v>
      </c>
    </row>
    <row r="988" spans="1:27" x14ac:dyDescent="0.25">
      <c r="A988" s="1"/>
      <c r="B988" s="1"/>
      <c r="C988" s="1"/>
      <c r="P988">
        <v>33.1</v>
      </c>
      <c r="Q988">
        <v>6</v>
      </c>
      <c r="R988">
        <v>1</v>
      </c>
      <c r="S988" s="5">
        <v>0</v>
      </c>
      <c r="T988">
        <v>2</v>
      </c>
      <c r="U988">
        <v>2</v>
      </c>
      <c r="V988">
        <v>1</v>
      </c>
      <c r="W988" s="5">
        <v>0</v>
      </c>
      <c r="X988">
        <v>3.4781302128328</v>
      </c>
      <c r="Y988">
        <f t="shared" si="30"/>
        <v>1.8649745877176986</v>
      </c>
      <c r="Z988">
        <v>6</v>
      </c>
      <c r="AA988">
        <f t="shared" si="31"/>
        <v>2.4494897427831779</v>
      </c>
    </row>
    <row r="989" spans="1:27" x14ac:dyDescent="0.25">
      <c r="A989" s="1"/>
      <c r="B989" s="1"/>
      <c r="C989" s="1"/>
      <c r="P989">
        <v>34.6</v>
      </c>
      <c r="Q989">
        <v>5</v>
      </c>
      <c r="R989">
        <v>1</v>
      </c>
      <c r="S989" s="5">
        <v>0</v>
      </c>
      <c r="T989">
        <v>2</v>
      </c>
      <c r="U989">
        <v>2</v>
      </c>
      <c r="V989">
        <v>1</v>
      </c>
      <c r="W989" s="5">
        <v>1</v>
      </c>
      <c r="X989">
        <v>3.4782871593497302</v>
      </c>
      <c r="Y989">
        <f t="shared" si="30"/>
        <v>1.8650166646305684</v>
      </c>
      <c r="Z989">
        <v>6</v>
      </c>
      <c r="AA989">
        <f t="shared" si="31"/>
        <v>2.4494897427831779</v>
      </c>
    </row>
    <row r="990" spans="1:27" x14ac:dyDescent="0.25">
      <c r="A990" s="1"/>
      <c r="B990" s="1"/>
      <c r="C990" s="1"/>
      <c r="P990">
        <v>37.709800000000001</v>
      </c>
      <c r="Q990">
        <v>5</v>
      </c>
      <c r="R990">
        <v>1</v>
      </c>
      <c r="S990" s="5">
        <v>0</v>
      </c>
      <c r="T990">
        <v>2</v>
      </c>
      <c r="U990">
        <v>2</v>
      </c>
      <c r="V990">
        <v>1</v>
      </c>
      <c r="W990" s="5">
        <v>1</v>
      </c>
      <c r="X990">
        <v>3.4784441058666502</v>
      </c>
      <c r="Y990">
        <f t="shared" si="30"/>
        <v>1.8650587405941537</v>
      </c>
      <c r="Z990">
        <v>4</v>
      </c>
      <c r="AA990">
        <f t="shared" si="31"/>
        <v>2</v>
      </c>
    </row>
    <row r="991" spans="1:27" x14ac:dyDescent="0.25">
      <c r="A991" s="1"/>
      <c r="B991" s="1"/>
      <c r="C991" s="1"/>
      <c r="P991">
        <v>31.3</v>
      </c>
      <c r="Q991">
        <v>5</v>
      </c>
      <c r="R991">
        <v>0</v>
      </c>
      <c r="S991" s="5">
        <v>0</v>
      </c>
      <c r="T991">
        <v>2</v>
      </c>
      <c r="U991">
        <v>2</v>
      </c>
      <c r="V991">
        <v>1</v>
      </c>
      <c r="W991" s="5">
        <v>1</v>
      </c>
      <c r="X991">
        <v>3.47860105238358</v>
      </c>
      <c r="Y991">
        <f t="shared" si="30"/>
        <v>1.8651008156085236</v>
      </c>
      <c r="Z991">
        <v>4</v>
      </c>
      <c r="AA991">
        <f t="shared" si="31"/>
        <v>2</v>
      </c>
    </row>
    <row r="992" spans="1:27" x14ac:dyDescent="0.25">
      <c r="A992" s="1"/>
      <c r="B992" s="1"/>
      <c r="C992" s="1"/>
      <c r="P992">
        <v>33.5</v>
      </c>
      <c r="Q992">
        <v>5</v>
      </c>
      <c r="R992">
        <v>1</v>
      </c>
      <c r="S992" s="5">
        <v>0</v>
      </c>
      <c r="T992">
        <v>2</v>
      </c>
      <c r="U992">
        <v>2</v>
      </c>
      <c r="V992">
        <v>1</v>
      </c>
      <c r="W992" s="5">
        <v>1</v>
      </c>
      <c r="X992">
        <v>3.4787579989005</v>
      </c>
      <c r="Y992">
        <f t="shared" si="30"/>
        <v>1.8651428896737376</v>
      </c>
      <c r="Z992">
        <v>4</v>
      </c>
      <c r="AA992">
        <f t="shared" si="31"/>
        <v>2</v>
      </c>
    </row>
    <row r="993" spans="1:27" x14ac:dyDescent="0.25">
      <c r="A993" s="1"/>
      <c r="B993" s="1"/>
      <c r="C993" s="1"/>
      <c r="P993">
        <v>30.5</v>
      </c>
      <c r="Q993">
        <v>5</v>
      </c>
      <c r="R993">
        <v>1</v>
      </c>
      <c r="S993" s="5">
        <v>0</v>
      </c>
      <c r="T993">
        <v>2</v>
      </c>
      <c r="U993">
        <v>2</v>
      </c>
      <c r="V993">
        <v>1</v>
      </c>
      <c r="W993" s="5">
        <v>1</v>
      </c>
      <c r="X993">
        <v>3.47891494541742</v>
      </c>
      <c r="Y993">
        <f t="shared" si="30"/>
        <v>1.8651849627898622</v>
      </c>
      <c r="Z993">
        <v>6</v>
      </c>
      <c r="AA993">
        <f t="shared" si="31"/>
        <v>2.4494897427831779</v>
      </c>
    </row>
    <row r="994" spans="1:27" x14ac:dyDescent="0.25">
      <c r="A994" s="1"/>
      <c r="B994" s="1"/>
      <c r="C994" s="1"/>
      <c r="P994">
        <v>25.2</v>
      </c>
      <c r="Q994">
        <v>5</v>
      </c>
      <c r="R994">
        <v>0</v>
      </c>
      <c r="S994" s="5">
        <v>0</v>
      </c>
      <c r="T994">
        <v>2</v>
      </c>
      <c r="U994">
        <v>2</v>
      </c>
      <c r="V994">
        <v>0</v>
      </c>
      <c r="W994" s="5">
        <v>0</v>
      </c>
      <c r="X994">
        <v>3.4790718919343502</v>
      </c>
      <c r="Y994">
        <f t="shared" si="30"/>
        <v>1.8652270349569648</v>
      </c>
      <c r="Z994">
        <v>5</v>
      </c>
      <c r="AA994">
        <f t="shared" si="31"/>
        <v>2.2360679774997898</v>
      </c>
    </row>
    <row r="995" spans="1:27" x14ac:dyDescent="0.25">
      <c r="A995" s="1"/>
      <c r="B995" s="1"/>
      <c r="C995" s="1"/>
      <c r="P995">
        <v>25.1</v>
      </c>
      <c r="Q995">
        <v>4</v>
      </c>
      <c r="R995">
        <v>1</v>
      </c>
      <c r="S995" s="5">
        <v>0</v>
      </c>
      <c r="T995">
        <v>2</v>
      </c>
      <c r="U995">
        <v>2</v>
      </c>
      <c r="V995">
        <v>0</v>
      </c>
      <c r="W995" s="5">
        <v>0</v>
      </c>
      <c r="X995">
        <v>3.4792288384512702</v>
      </c>
      <c r="Y995">
        <f t="shared" si="30"/>
        <v>1.8652691061751037</v>
      </c>
      <c r="Z995">
        <v>5</v>
      </c>
      <c r="AA995">
        <f t="shared" si="31"/>
        <v>2.2360679774997898</v>
      </c>
    </row>
    <row r="996" spans="1:27" x14ac:dyDescent="0.25">
      <c r="A996" s="1"/>
      <c r="B996" s="1"/>
      <c r="C996" s="1"/>
      <c r="P996">
        <v>22.299900000000001</v>
      </c>
      <c r="Q996">
        <v>4</v>
      </c>
      <c r="R996">
        <v>1</v>
      </c>
      <c r="S996" s="5">
        <v>0</v>
      </c>
      <c r="T996">
        <v>1</v>
      </c>
      <c r="U996">
        <v>1</v>
      </c>
      <c r="V996">
        <v>1</v>
      </c>
      <c r="W996" s="5">
        <v>0</v>
      </c>
      <c r="X996">
        <v>3.4793857849681999</v>
      </c>
      <c r="Y996">
        <f t="shared" si="30"/>
        <v>1.8653111764443486</v>
      </c>
      <c r="Z996">
        <v>8</v>
      </c>
      <c r="AA996">
        <f t="shared" si="31"/>
        <v>2.8284271247461903</v>
      </c>
    </row>
    <row r="997" spans="1:27" x14ac:dyDescent="0.25">
      <c r="A997" s="1"/>
      <c r="B997" s="1"/>
      <c r="C997" s="1"/>
      <c r="P997">
        <v>37.6</v>
      </c>
      <c r="Q997">
        <v>6</v>
      </c>
      <c r="R997">
        <v>1</v>
      </c>
      <c r="S997" s="5">
        <v>0</v>
      </c>
      <c r="T997">
        <v>2</v>
      </c>
      <c r="U997">
        <v>2</v>
      </c>
      <c r="V997">
        <v>1</v>
      </c>
      <c r="W997" s="5">
        <v>0</v>
      </c>
      <c r="X997">
        <v>3.4795427314851199</v>
      </c>
      <c r="Y997">
        <f t="shared" si="30"/>
        <v>1.8653532457647586</v>
      </c>
      <c r="Z997">
        <v>4</v>
      </c>
      <c r="AA997">
        <f t="shared" si="31"/>
        <v>2</v>
      </c>
    </row>
    <row r="998" spans="1:27" x14ac:dyDescent="0.25">
      <c r="A998" s="1"/>
      <c r="B998" s="1"/>
      <c r="C998" s="1"/>
      <c r="P998">
        <v>36</v>
      </c>
      <c r="Q998">
        <v>6</v>
      </c>
      <c r="R998">
        <v>1</v>
      </c>
      <c r="S998" s="5">
        <v>0</v>
      </c>
      <c r="T998">
        <v>2</v>
      </c>
      <c r="U998">
        <v>2</v>
      </c>
      <c r="V998">
        <v>1</v>
      </c>
      <c r="W998" s="5">
        <v>0</v>
      </c>
      <c r="X998">
        <v>3.4796996780020502</v>
      </c>
      <c r="Y998">
        <f t="shared" si="30"/>
        <v>1.8653953141364032</v>
      </c>
      <c r="Z998">
        <v>6</v>
      </c>
      <c r="AA998">
        <f t="shared" si="31"/>
        <v>2.4494897427831779</v>
      </c>
    </row>
    <row r="999" spans="1:27" x14ac:dyDescent="0.25">
      <c r="A999" s="1"/>
      <c r="B999" s="1"/>
      <c r="C999" s="1"/>
      <c r="P999">
        <v>39.204099999999997</v>
      </c>
      <c r="Q999">
        <v>6</v>
      </c>
      <c r="R999">
        <v>1</v>
      </c>
      <c r="S999" s="5">
        <v>0</v>
      </c>
      <c r="T999">
        <v>2</v>
      </c>
      <c r="U999">
        <v>2</v>
      </c>
      <c r="V999">
        <v>1</v>
      </c>
      <c r="W999" s="5">
        <v>0</v>
      </c>
      <c r="X999">
        <v>3.4798566245189702</v>
      </c>
      <c r="Y999">
        <f t="shared" si="30"/>
        <v>1.865437381559341</v>
      </c>
      <c r="Z999">
        <v>4</v>
      </c>
      <c r="AA999">
        <f t="shared" si="31"/>
        <v>2</v>
      </c>
    </row>
    <row r="1000" spans="1:27" x14ac:dyDescent="0.25">
      <c r="A1000" s="1"/>
      <c r="B1000" s="1"/>
      <c r="C1000" s="1"/>
      <c r="P1000">
        <v>38.6</v>
      </c>
      <c r="Q1000">
        <v>6</v>
      </c>
      <c r="R1000">
        <v>0</v>
      </c>
      <c r="S1000" s="5">
        <v>0</v>
      </c>
      <c r="T1000">
        <v>2</v>
      </c>
      <c r="U1000">
        <v>2</v>
      </c>
      <c r="V1000">
        <v>1</v>
      </c>
      <c r="W1000" s="5">
        <v>0</v>
      </c>
      <c r="X1000">
        <v>3.4800135710358999</v>
      </c>
      <c r="Y1000">
        <f t="shared" si="30"/>
        <v>1.8654794480336416</v>
      </c>
      <c r="Z1000">
        <v>4</v>
      </c>
      <c r="AA1000">
        <f t="shared" si="31"/>
        <v>2</v>
      </c>
    </row>
    <row r="1001" spans="1:27" x14ac:dyDescent="0.25">
      <c r="A1001" s="1"/>
      <c r="B1001" s="1"/>
      <c r="C1001" s="1"/>
      <c r="P1001">
        <v>31.1</v>
      </c>
      <c r="Q1001">
        <v>6</v>
      </c>
      <c r="R1001">
        <v>1</v>
      </c>
      <c r="S1001" s="5">
        <v>0</v>
      </c>
      <c r="T1001">
        <v>2</v>
      </c>
      <c r="U1001">
        <v>2</v>
      </c>
      <c r="V1001">
        <v>1</v>
      </c>
      <c r="W1001" s="5">
        <v>0</v>
      </c>
      <c r="X1001">
        <v>3.4801705175528199</v>
      </c>
      <c r="Y1001">
        <f t="shared" si="30"/>
        <v>1.8655215135593639</v>
      </c>
      <c r="Z1001">
        <v>6</v>
      </c>
      <c r="AA1001">
        <f t="shared" si="31"/>
        <v>2.4494897427831779</v>
      </c>
    </row>
    <row r="1002" spans="1:27" x14ac:dyDescent="0.25">
      <c r="A1002" s="1"/>
      <c r="B1002" s="1"/>
      <c r="C1002" s="1"/>
      <c r="P1002">
        <v>29.773399999999999</v>
      </c>
      <c r="Q1002">
        <v>7</v>
      </c>
      <c r="R1002">
        <v>1</v>
      </c>
      <c r="S1002" s="5">
        <v>0</v>
      </c>
      <c r="T1002">
        <v>2</v>
      </c>
      <c r="U1002">
        <v>2</v>
      </c>
      <c r="V1002">
        <v>1</v>
      </c>
      <c r="W1002" s="5">
        <v>0</v>
      </c>
      <c r="X1002">
        <v>3.4803274640697501</v>
      </c>
      <c r="Y1002">
        <f t="shared" si="30"/>
        <v>1.8655635781365776</v>
      </c>
      <c r="Z1002">
        <v>6</v>
      </c>
      <c r="AA1002">
        <f t="shared" si="31"/>
        <v>2.4494897427831779</v>
      </c>
    </row>
    <row r="1003" spans="1:27" x14ac:dyDescent="0.25">
      <c r="A1003" s="1"/>
      <c r="B1003" s="1"/>
      <c r="C1003" s="1"/>
      <c r="P1003">
        <v>27.251100000000001</v>
      </c>
      <c r="Q1003">
        <v>7</v>
      </c>
      <c r="R1003">
        <v>1</v>
      </c>
      <c r="S1003" s="5">
        <v>0</v>
      </c>
      <c r="T1003">
        <v>2</v>
      </c>
      <c r="U1003">
        <v>2</v>
      </c>
      <c r="V1003">
        <v>1</v>
      </c>
      <c r="W1003" s="5">
        <v>1</v>
      </c>
      <c r="X1003">
        <v>3.4804844105866701</v>
      </c>
      <c r="Y1003">
        <f t="shared" si="30"/>
        <v>1.865605641765341</v>
      </c>
      <c r="Z1003">
        <v>8</v>
      </c>
      <c r="AA1003">
        <f t="shared" si="31"/>
        <v>2.8284271247461903</v>
      </c>
    </row>
    <row r="1004" spans="1:27" x14ac:dyDescent="0.25">
      <c r="A1004" s="1"/>
      <c r="B1004" s="1"/>
      <c r="C1004" s="1"/>
      <c r="P1004">
        <v>23.6</v>
      </c>
      <c r="Q1004">
        <v>5</v>
      </c>
      <c r="R1004">
        <v>1</v>
      </c>
      <c r="S1004" s="5">
        <v>0</v>
      </c>
      <c r="T1004">
        <v>2</v>
      </c>
      <c r="U1004">
        <v>2</v>
      </c>
      <c r="V1004">
        <v>1</v>
      </c>
      <c r="W1004" s="5">
        <v>0</v>
      </c>
      <c r="X1004">
        <v>3.4806413571035999</v>
      </c>
      <c r="Y1004">
        <f t="shared" si="30"/>
        <v>1.865647704445724</v>
      </c>
      <c r="Z1004">
        <v>8</v>
      </c>
      <c r="AA1004">
        <f t="shared" si="31"/>
        <v>2.8284271247461903</v>
      </c>
    </row>
    <row r="1005" spans="1:27" x14ac:dyDescent="0.25">
      <c r="A1005" s="1"/>
      <c r="B1005" s="1"/>
      <c r="C1005" s="1"/>
      <c r="P1005">
        <v>26.6</v>
      </c>
      <c r="Q1005">
        <v>5</v>
      </c>
      <c r="R1005">
        <v>1</v>
      </c>
      <c r="S1005" s="5">
        <v>0</v>
      </c>
      <c r="T1005">
        <v>1</v>
      </c>
      <c r="U1005">
        <v>1</v>
      </c>
      <c r="V1005">
        <v>0</v>
      </c>
      <c r="W1005" s="5">
        <v>0</v>
      </c>
      <c r="X1005">
        <v>3.4807983036205199</v>
      </c>
      <c r="Y1005">
        <f t="shared" si="30"/>
        <v>1.8656897661777856</v>
      </c>
      <c r="Z1005">
        <v>6</v>
      </c>
      <c r="AA1005">
        <f t="shared" si="31"/>
        <v>2.4494897427831779</v>
      </c>
    </row>
    <row r="1006" spans="1:27" x14ac:dyDescent="0.25">
      <c r="A1006" s="1"/>
      <c r="B1006" s="1"/>
      <c r="C1006" s="1"/>
      <c r="P1006">
        <v>26</v>
      </c>
      <c r="Q1006">
        <v>5</v>
      </c>
      <c r="R1006">
        <v>1</v>
      </c>
      <c r="S1006" s="5">
        <v>0</v>
      </c>
      <c r="T1006">
        <v>1</v>
      </c>
      <c r="U1006">
        <v>1</v>
      </c>
      <c r="V1006">
        <v>1</v>
      </c>
      <c r="W1006" s="5">
        <v>0</v>
      </c>
      <c r="X1006">
        <v>3.4809552501374399</v>
      </c>
      <c r="Y1006">
        <f t="shared" si="30"/>
        <v>1.8657318269615919</v>
      </c>
      <c r="Z1006">
        <v>8</v>
      </c>
      <c r="AA1006">
        <f t="shared" si="31"/>
        <v>2.8284271247461903</v>
      </c>
    </row>
    <row r="1007" spans="1:27" x14ac:dyDescent="0.25">
      <c r="A1007" s="1"/>
      <c r="B1007" s="1"/>
      <c r="C1007" s="1"/>
      <c r="P1007">
        <v>38.6</v>
      </c>
      <c r="Q1007">
        <v>5</v>
      </c>
      <c r="R1007">
        <v>0</v>
      </c>
      <c r="S1007" s="5">
        <v>0</v>
      </c>
      <c r="T1007">
        <v>2</v>
      </c>
      <c r="U1007">
        <v>2</v>
      </c>
      <c r="V1007">
        <v>1</v>
      </c>
      <c r="W1007" s="5">
        <v>0</v>
      </c>
      <c r="X1007">
        <v>3.4811121966543701</v>
      </c>
      <c r="Y1007">
        <f t="shared" si="30"/>
        <v>1.8657738867972105</v>
      </c>
      <c r="Z1007">
        <v>4</v>
      </c>
      <c r="AA1007">
        <f t="shared" si="31"/>
        <v>2</v>
      </c>
    </row>
    <row r="1008" spans="1:27" x14ac:dyDescent="0.25">
      <c r="A1008" s="1"/>
      <c r="B1008" s="1"/>
      <c r="C1008" s="1"/>
      <c r="P1008">
        <v>33.6</v>
      </c>
      <c r="Q1008">
        <v>1</v>
      </c>
      <c r="R1008">
        <v>1</v>
      </c>
      <c r="S1008" s="5">
        <v>0</v>
      </c>
      <c r="T1008">
        <v>2</v>
      </c>
      <c r="U1008">
        <v>2</v>
      </c>
      <c r="V1008">
        <v>1</v>
      </c>
      <c r="W1008" s="5">
        <v>0</v>
      </c>
      <c r="X1008">
        <v>3.4812691431712901</v>
      </c>
      <c r="Y1008">
        <f t="shared" si="30"/>
        <v>1.8658159456846997</v>
      </c>
      <c r="Z1008">
        <v>4</v>
      </c>
      <c r="AA1008">
        <f t="shared" si="31"/>
        <v>2</v>
      </c>
    </row>
    <row r="1009" spans="1:27" x14ac:dyDescent="0.25">
      <c r="A1009" s="1"/>
      <c r="B1009" s="1"/>
      <c r="C1009" s="1"/>
      <c r="P1009">
        <v>27.5</v>
      </c>
      <c r="Q1009">
        <v>5</v>
      </c>
      <c r="R1009">
        <v>1</v>
      </c>
      <c r="S1009" s="5">
        <v>0</v>
      </c>
      <c r="T1009">
        <v>1</v>
      </c>
      <c r="U1009">
        <v>1</v>
      </c>
      <c r="V1009">
        <v>0</v>
      </c>
      <c r="W1009" s="5">
        <v>0</v>
      </c>
      <c r="X1009">
        <v>3.4814260896882199</v>
      </c>
      <c r="Y1009">
        <f t="shared" si="30"/>
        <v>1.865858003624129</v>
      </c>
      <c r="Z1009">
        <v>6</v>
      </c>
      <c r="AA1009">
        <f t="shared" si="31"/>
        <v>2.4494897427831779</v>
      </c>
    </row>
    <row r="1010" spans="1:27" x14ac:dyDescent="0.25">
      <c r="A1010" s="1"/>
      <c r="B1010" s="1"/>
      <c r="C1010" s="1"/>
      <c r="P1010">
        <v>26</v>
      </c>
      <c r="Q1010">
        <v>5</v>
      </c>
      <c r="R1010">
        <v>1</v>
      </c>
      <c r="S1010" s="5">
        <v>0</v>
      </c>
      <c r="T1010">
        <v>1</v>
      </c>
      <c r="U1010">
        <v>1</v>
      </c>
      <c r="V1010">
        <v>1</v>
      </c>
      <c r="W1010" s="5">
        <v>0</v>
      </c>
      <c r="X1010">
        <v>3.4815830362051399</v>
      </c>
      <c r="Y1010">
        <f t="shared" si="30"/>
        <v>1.8659000606155571</v>
      </c>
      <c r="Z1010">
        <v>8</v>
      </c>
      <c r="AA1010">
        <f t="shared" si="31"/>
        <v>2.8284271247461903</v>
      </c>
    </row>
    <row r="1011" spans="1:27" x14ac:dyDescent="0.25">
      <c r="A1011" s="1"/>
      <c r="B1011" s="1"/>
      <c r="C1011" s="1"/>
      <c r="P1011">
        <v>20.9</v>
      </c>
      <c r="Q1011">
        <v>5</v>
      </c>
      <c r="R1011">
        <v>1</v>
      </c>
      <c r="S1011" s="5">
        <v>0</v>
      </c>
      <c r="T1011">
        <v>1</v>
      </c>
      <c r="U1011">
        <v>1</v>
      </c>
      <c r="V1011">
        <v>0</v>
      </c>
      <c r="W1011" s="5">
        <v>0</v>
      </c>
      <c r="X1011">
        <v>3.4817399827220701</v>
      </c>
      <c r="Y1011">
        <f t="shared" si="30"/>
        <v>1.8659421166590537</v>
      </c>
      <c r="Z1011">
        <v>8</v>
      </c>
      <c r="AA1011">
        <f t="shared" si="31"/>
        <v>2.8284271247461903</v>
      </c>
    </row>
    <row r="1012" spans="1:27" x14ac:dyDescent="0.25">
      <c r="A1012" s="1"/>
      <c r="B1012" s="1"/>
      <c r="C1012" s="1"/>
      <c r="P1012">
        <v>28.5</v>
      </c>
      <c r="Q1012">
        <v>4</v>
      </c>
      <c r="R1012">
        <v>1</v>
      </c>
      <c r="S1012" s="5">
        <v>0</v>
      </c>
      <c r="T1012">
        <v>1</v>
      </c>
      <c r="U1012">
        <v>1</v>
      </c>
      <c r="V1012">
        <v>0</v>
      </c>
      <c r="W1012" s="5">
        <v>0</v>
      </c>
      <c r="X1012">
        <v>3.4818969292389901</v>
      </c>
      <c r="Y1012">
        <f t="shared" si="30"/>
        <v>1.8659841717546777</v>
      </c>
      <c r="Z1012">
        <v>6</v>
      </c>
      <c r="AA1012">
        <f t="shared" si="31"/>
        <v>2.4494897427831779</v>
      </c>
    </row>
    <row r="1013" spans="1:27" x14ac:dyDescent="0.25">
      <c r="A1013" s="1"/>
      <c r="B1013" s="1"/>
      <c r="C1013" s="1"/>
      <c r="P1013">
        <v>38.6</v>
      </c>
      <c r="Q1013">
        <v>5</v>
      </c>
      <c r="R1013">
        <v>0</v>
      </c>
      <c r="S1013" s="5">
        <v>0</v>
      </c>
      <c r="T1013">
        <v>2</v>
      </c>
      <c r="U1013">
        <v>2</v>
      </c>
      <c r="V1013">
        <v>1</v>
      </c>
      <c r="W1013" s="5">
        <v>0</v>
      </c>
      <c r="X1013">
        <v>3.4820538757559101</v>
      </c>
      <c r="Y1013">
        <f t="shared" si="30"/>
        <v>1.8660262259024951</v>
      </c>
      <c r="Z1013">
        <v>4</v>
      </c>
      <c r="AA1013">
        <f t="shared" si="31"/>
        <v>2</v>
      </c>
    </row>
    <row r="1014" spans="1:27" x14ac:dyDescent="0.25">
      <c r="A1014" s="1"/>
      <c r="B1014" s="1"/>
      <c r="C1014" s="1"/>
      <c r="P1014">
        <v>33.6</v>
      </c>
      <c r="Q1014">
        <v>1</v>
      </c>
      <c r="R1014">
        <v>1</v>
      </c>
      <c r="S1014" s="5">
        <v>0</v>
      </c>
      <c r="T1014">
        <v>2</v>
      </c>
      <c r="U1014">
        <v>2</v>
      </c>
      <c r="V1014">
        <v>1</v>
      </c>
      <c r="W1014" s="5">
        <v>0</v>
      </c>
      <c r="X1014">
        <v>3.4822108222728398</v>
      </c>
      <c r="Y1014">
        <f t="shared" ref="Y1014:Y1077" si="32">SQRT(X1014:X2120)</f>
        <v>1.8660682791025733</v>
      </c>
      <c r="Z1014">
        <v>4</v>
      </c>
      <c r="AA1014">
        <f t="shared" si="31"/>
        <v>2</v>
      </c>
    </row>
    <row r="1015" spans="1:27" x14ac:dyDescent="0.25">
      <c r="A1015" s="1"/>
      <c r="B1015" s="1"/>
      <c r="C1015" s="1"/>
      <c r="P1015">
        <v>33.6</v>
      </c>
      <c r="Q1015">
        <v>1</v>
      </c>
      <c r="R1015">
        <v>1</v>
      </c>
      <c r="S1015" s="5">
        <v>0</v>
      </c>
      <c r="T1015">
        <v>2</v>
      </c>
      <c r="U1015">
        <v>2</v>
      </c>
      <c r="V1015">
        <v>1</v>
      </c>
      <c r="W1015" s="5">
        <v>0</v>
      </c>
      <c r="X1015">
        <v>3.4823677687897598</v>
      </c>
      <c r="Y1015">
        <f t="shared" si="32"/>
        <v>1.866110331354971</v>
      </c>
      <c r="Z1015">
        <v>4</v>
      </c>
      <c r="AA1015">
        <f t="shared" si="31"/>
        <v>2</v>
      </c>
    </row>
    <row r="1016" spans="1:27" x14ac:dyDescent="0.25">
      <c r="A1016" s="1"/>
      <c r="B1016" s="1"/>
      <c r="C1016" s="1"/>
      <c r="P1016">
        <v>26.163</v>
      </c>
      <c r="Q1016">
        <v>6</v>
      </c>
      <c r="R1016">
        <v>1</v>
      </c>
      <c r="S1016" s="5">
        <v>0</v>
      </c>
      <c r="T1016">
        <v>1</v>
      </c>
      <c r="U1016">
        <v>1</v>
      </c>
      <c r="V1016">
        <v>0</v>
      </c>
      <c r="W1016" s="5">
        <v>0</v>
      </c>
      <c r="X1016">
        <v>3.4825247153066901</v>
      </c>
      <c r="Y1016">
        <f t="shared" si="32"/>
        <v>1.8661523826597575</v>
      </c>
      <c r="Z1016">
        <v>6</v>
      </c>
      <c r="AA1016">
        <f t="shared" si="31"/>
        <v>2.4494897427831779</v>
      </c>
    </row>
    <row r="1017" spans="1:27" x14ac:dyDescent="0.25">
      <c r="A1017" s="1"/>
      <c r="B1017" s="1"/>
      <c r="C1017" s="1"/>
      <c r="P1017">
        <v>26.563199999999998</v>
      </c>
      <c r="Q1017">
        <v>4</v>
      </c>
      <c r="R1017">
        <v>1</v>
      </c>
      <c r="S1017" s="5">
        <v>0</v>
      </c>
      <c r="T1017">
        <v>1</v>
      </c>
      <c r="U1017">
        <v>1</v>
      </c>
      <c r="V1017">
        <v>0</v>
      </c>
      <c r="W1017" s="5">
        <v>0</v>
      </c>
      <c r="X1017">
        <v>3.4826816618236101</v>
      </c>
      <c r="Y1017">
        <f t="shared" si="32"/>
        <v>1.8661944330169915</v>
      </c>
      <c r="Z1017">
        <v>6</v>
      </c>
      <c r="AA1017">
        <f t="shared" si="31"/>
        <v>2.4494897427831779</v>
      </c>
    </row>
    <row r="1018" spans="1:27" x14ac:dyDescent="0.25">
      <c r="A1018" s="1"/>
      <c r="B1018" s="1"/>
      <c r="C1018" s="1"/>
      <c r="P1018">
        <v>29.2986</v>
      </c>
      <c r="Q1018">
        <v>5</v>
      </c>
      <c r="R1018">
        <v>1</v>
      </c>
      <c r="S1018" s="5">
        <v>0</v>
      </c>
      <c r="T1018">
        <v>2</v>
      </c>
      <c r="U1018">
        <v>2</v>
      </c>
      <c r="V1018">
        <v>1</v>
      </c>
      <c r="W1018" s="5">
        <v>0</v>
      </c>
      <c r="X1018">
        <v>3.4828386083405398</v>
      </c>
      <c r="Y1018">
        <f t="shared" si="32"/>
        <v>1.8662364824267421</v>
      </c>
      <c r="Z1018">
        <v>6</v>
      </c>
      <c r="AA1018">
        <f t="shared" si="31"/>
        <v>2.4494897427831779</v>
      </c>
    </row>
    <row r="1019" spans="1:27" x14ac:dyDescent="0.25">
      <c r="A1019" s="1"/>
      <c r="B1019" s="1"/>
      <c r="C1019" s="1"/>
      <c r="P1019">
        <v>28.4</v>
      </c>
      <c r="Q1019">
        <v>6</v>
      </c>
      <c r="R1019">
        <v>1</v>
      </c>
      <c r="S1019" s="5">
        <v>0</v>
      </c>
      <c r="T1019">
        <v>2</v>
      </c>
      <c r="U1019">
        <v>2</v>
      </c>
      <c r="V1019">
        <v>1</v>
      </c>
      <c r="W1019" s="5">
        <v>0</v>
      </c>
      <c r="X1019">
        <v>3.4829955548574598</v>
      </c>
      <c r="Y1019">
        <f t="shared" si="32"/>
        <v>1.8662785308890686</v>
      </c>
      <c r="Z1019">
        <v>8</v>
      </c>
      <c r="AA1019">
        <f t="shared" si="31"/>
        <v>2.8284271247461903</v>
      </c>
    </row>
    <row r="1020" spans="1:27" x14ac:dyDescent="0.25">
      <c r="A1020" s="1"/>
      <c r="B1020" s="1"/>
      <c r="C1020" s="1"/>
      <c r="P1020">
        <v>33.4</v>
      </c>
      <c r="Q1020">
        <v>5</v>
      </c>
      <c r="R1020">
        <v>0</v>
      </c>
      <c r="S1020" s="5">
        <v>0</v>
      </c>
      <c r="T1020">
        <v>2</v>
      </c>
      <c r="U1020">
        <v>2</v>
      </c>
      <c r="V1020">
        <v>1</v>
      </c>
      <c r="W1020" s="5">
        <v>0</v>
      </c>
      <c r="X1020">
        <v>3.48315250137439</v>
      </c>
      <c r="Y1020">
        <f t="shared" si="32"/>
        <v>1.86632057840404</v>
      </c>
      <c r="Z1020">
        <v>4</v>
      </c>
      <c r="AA1020">
        <f t="shared" si="31"/>
        <v>2</v>
      </c>
    </row>
    <row r="1021" spans="1:27" x14ac:dyDescent="0.25">
      <c r="A1021" s="1"/>
      <c r="B1021" s="1"/>
      <c r="C1021" s="1"/>
      <c r="P1021">
        <v>31.3</v>
      </c>
      <c r="Q1021">
        <v>4</v>
      </c>
      <c r="R1021">
        <v>1</v>
      </c>
      <c r="S1021" s="5">
        <v>0</v>
      </c>
      <c r="T1021">
        <v>2</v>
      </c>
      <c r="U1021">
        <v>2</v>
      </c>
      <c r="V1021">
        <v>0</v>
      </c>
      <c r="W1021" s="5">
        <v>0</v>
      </c>
      <c r="X1021">
        <v>3.48330944789131</v>
      </c>
      <c r="Y1021">
        <f t="shared" si="32"/>
        <v>1.8663626249717149</v>
      </c>
      <c r="Z1021">
        <v>6</v>
      </c>
      <c r="AA1021">
        <f t="shared" si="31"/>
        <v>2.4494897427831779</v>
      </c>
    </row>
    <row r="1022" spans="1:27" x14ac:dyDescent="0.25">
      <c r="A1022" s="1"/>
      <c r="B1022" s="1"/>
      <c r="C1022" s="1"/>
      <c r="P1022">
        <v>30.347000000000001</v>
      </c>
      <c r="Q1022">
        <v>6</v>
      </c>
      <c r="R1022">
        <v>1</v>
      </c>
      <c r="S1022" s="5">
        <v>0</v>
      </c>
      <c r="T1022">
        <v>2</v>
      </c>
      <c r="U1022">
        <v>2</v>
      </c>
      <c r="V1022">
        <v>1</v>
      </c>
      <c r="W1022" s="5">
        <v>1</v>
      </c>
      <c r="X1022">
        <v>3.4834663944082398</v>
      </c>
      <c r="Y1022">
        <f t="shared" si="32"/>
        <v>1.8664046705921629</v>
      </c>
      <c r="Z1022">
        <v>6</v>
      </c>
      <c r="AA1022">
        <f t="shared" si="31"/>
        <v>2.4494897427831779</v>
      </c>
    </row>
    <row r="1023" spans="1:27" x14ac:dyDescent="0.25">
      <c r="A1023" s="1"/>
      <c r="B1023" s="1"/>
      <c r="C1023" s="1"/>
      <c r="P1023">
        <v>23.820399999999999</v>
      </c>
      <c r="Q1023">
        <v>6</v>
      </c>
      <c r="R1023">
        <v>1</v>
      </c>
      <c r="S1023" s="5">
        <v>0</v>
      </c>
      <c r="T1023">
        <v>2</v>
      </c>
      <c r="U1023">
        <v>2</v>
      </c>
      <c r="V1023">
        <v>1</v>
      </c>
      <c r="W1023" s="5">
        <v>1</v>
      </c>
      <c r="X1023">
        <v>3.4836233409251598</v>
      </c>
      <c r="Y1023">
        <f t="shared" si="32"/>
        <v>1.8664467152654425</v>
      </c>
      <c r="Z1023">
        <v>8</v>
      </c>
      <c r="AA1023">
        <f t="shared" si="31"/>
        <v>2.8284271247461903</v>
      </c>
    </row>
    <row r="1024" spans="1:27" x14ac:dyDescent="0.25">
      <c r="A1024" s="1"/>
      <c r="B1024" s="1"/>
      <c r="C1024" s="1"/>
      <c r="P1024">
        <v>24.572199999999999</v>
      </c>
      <c r="Q1024">
        <v>6</v>
      </c>
      <c r="R1024">
        <v>1</v>
      </c>
      <c r="S1024" s="5">
        <v>0</v>
      </c>
      <c r="T1024">
        <v>2</v>
      </c>
      <c r="U1024">
        <v>2</v>
      </c>
      <c r="V1024">
        <v>1</v>
      </c>
      <c r="W1024" s="5">
        <v>0</v>
      </c>
      <c r="X1024">
        <v>3.48378028744209</v>
      </c>
      <c r="Y1024">
        <f t="shared" si="32"/>
        <v>1.8664887589916233</v>
      </c>
      <c r="Z1024">
        <v>8</v>
      </c>
      <c r="AA1024">
        <f t="shared" si="31"/>
        <v>2.8284271247461903</v>
      </c>
    </row>
    <row r="1025" spans="1:27" x14ac:dyDescent="0.25">
      <c r="A1025" s="1"/>
      <c r="B1025" s="1"/>
      <c r="C1025" s="1"/>
      <c r="P1025">
        <v>25.508199999999999</v>
      </c>
      <c r="Q1025">
        <v>6</v>
      </c>
      <c r="R1025">
        <v>1</v>
      </c>
      <c r="S1025" s="5">
        <v>0</v>
      </c>
      <c r="T1025">
        <v>2</v>
      </c>
      <c r="U1025">
        <v>2</v>
      </c>
      <c r="V1025">
        <v>1</v>
      </c>
      <c r="W1025" s="5">
        <v>1</v>
      </c>
      <c r="X1025">
        <v>3.48393723395901</v>
      </c>
      <c r="Y1025">
        <f t="shared" si="32"/>
        <v>1.8665308017707638</v>
      </c>
      <c r="Z1025">
        <v>8</v>
      </c>
      <c r="AA1025">
        <f t="shared" si="31"/>
        <v>2.8284271247461903</v>
      </c>
    </row>
    <row r="1026" spans="1:27" x14ac:dyDescent="0.25">
      <c r="A1026" s="1"/>
      <c r="B1026" s="1"/>
      <c r="C1026" s="1"/>
      <c r="P1026">
        <v>23.574300000000001</v>
      </c>
      <c r="Q1026">
        <v>6</v>
      </c>
      <c r="R1026">
        <v>1</v>
      </c>
      <c r="S1026" s="5">
        <v>0</v>
      </c>
      <c r="T1026">
        <v>2</v>
      </c>
      <c r="U1026">
        <v>2</v>
      </c>
      <c r="V1026">
        <v>1</v>
      </c>
      <c r="W1026" s="5">
        <v>0</v>
      </c>
      <c r="X1026">
        <v>3.48409418047593</v>
      </c>
      <c r="Y1026">
        <f t="shared" si="32"/>
        <v>1.8665728436029305</v>
      </c>
      <c r="Z1026">
        <v>8</v>
      </c>
      <c r="AA1026">
        <f t="shared" si="31"/>
        <v>2.8284271247461903</v>
      </c>
    </row>
    <row r="1027" spans="1:27" x14ac:dyDescent="0.25">
      <c r="A1027" s="1"/>
      <c r="B1027" s="1"/>
      <c r="C1027" s="1"/>
      <c r="P1027">
        <v>24.7928</v>
      </c>
      <c r="Q1027">
        <v>6</v>
      </c>
      <c r="R1027">
        <v>1</v>
      </c>
      <c r="S1027" s="5">
        <v>0</v>
      </c>
      <c r="T1027">
        <v>2</v>
      </c>
      <c r="U1027">
        <v>2</v>
      </c>
      <c r="V1027">
        <v>1</v>
      </c>
      <c r="W1027" s="5">
        <v>1</v>
      </c>
      <c r="X1027">
        <v>3.4842511269928602</v>
      </c>
      <c r="Y1027">
        <f t="shared" si="32"/>
        <v>1.8666148844881905</v>
      </c>
      <c r="Z1027">
        <v>8</v>
      </c>
      <c r="AA1027">
        <f t="shared" si="31"/>
        <v>2.8284271247461903</v>
      </c>
    </row>
    <row r="1028" spans="1:27" x14ac:dyDescent="0.25">
      <c r="A1028" s="1"/>
      <c r="B1028" s="1"/>
      <c r="C1028" s="1"/>
      <c r="P1028">
        <v>28.3</v>
      </c>
      <c r="Q1028">
        <v>6</v>
      </c>
      <c r="R1028">
        <v>1</v>
      </c>
      <c r="S1028" s="5">
        <v>0</v>
      </c>
      <c r="T1028">
        <v>2</v>
      </c>
      <c r="U1028">
        <v>2</v>
      </c>
      <c r="V1028">
        <v>1</v>
      </c>
      <c r="W1028" s="5">
        <v>0</v>
      </c>
      <c r="X1028">
        <v>3.4844080735097802</v>
      </c>
      <c r="Y1028">
        <f t="shared" si="32"/>
        <v>1.8666569244266018</v>
      </c>
      <c r="Z1028">
        <v>8</v>
      </c>
      <c r="AA1028">
        <f t="shared" si="31"/>
        <v>2.8284271247461903</v>
      </c>
    </row>
    <row r="1029" spans="1:27" x14ac:dyDescent="0.25">
      <c r="A1029" s="1"/>
      <c r="B1029" s="1"/>
      <c r="C1029" s="1"/>
      <c r="P1029">
        <v>24.149100000000001</v>
      </c>
      <c r="Q1029">
        <v>6</v>
      </c>
      <c r="R1029">
        <v>1</v>
      </c>
      <c r="S1029" s="5">
        <v>0</v>
      </c>
      <c r="T1029">
        <v>2</v>
      </c>
      <c r="U1029">
        <v>2</v>
      </c>
      <c r="V1029">
        <v>1</v>
      </c>
      <c r="W1029" s="5">
        <v>0</v>
      </c>
      <c r="X1029">
        <v>3.48456502002671</v>
      </c>
      <c r="Y1029">
        <f t="shared" si="32"/>
        <v>1.8666989634182343</v>
      </c>
      <c r="Z1029">
        <v>8</v>
      </c>
      <c r="AA1029">
        <f t="shared" si="31"/>
        <v>2.8284271247461903</v>
      </c>
    </row>
    <row r="1030" spans="1:27" x14ac:dyDescent="0.25">
      <c r="A1030" s="1"/>
      <c r="B1030" s="1"/>
      <c r="C1030" s="1"/>
      <c r="P1030">
        <v>33.793700000000001</v>
      </c>
      <c r="Q1030">
        <v>6</v>
      </c>
      <c r="R1030">
        <v>1</v>
      </c>
      <c r="S1030" s="5">
        <v>0</v>
      </c>
      <c r="T1030">
        <v>2</v>
      </c>
      <c r="U1030">
        <v>2</v>
      </c>
      <c r="V1030">
        <v>1</v>
      </c>
      <c r="W1030" s="5">
        <v>0</v>
      </c>
      <c r="X1030">
        <v>3.48472196654363</v>
      </c>
      <c r="Y1030">
        <f t="shared" si="32"/>
        <v>1.8667410014631463</v>
      </c>
      <c r="Z1030">
        <v>6</v>
      </c>
      <c r="AA1030">
        <f t="shared" si="31"/>
        <v>2.4494897427831779</v>
      </c>
    </row>
    <row r="1031" spans="1:27" x14ac:dyDescent="0.25">
      <c r="A1031" s="1"/>
      <c r="B1031" s="1"/>
      <c r="C1031" s="1"/>
      <c r="P1031">
        <v>38.719299999999997</v>
      </c>
      <c r="Q1031">
        <v>1</v>
      </c>
      <c r="R1031">
        <v>0</v>
      </c>
      <c r="S1031" s="5">
        <v>0</v>
      </c>
      <c r="T1031">
        <v>2</v>
      </c>
      <c r="U1031">
        <v>2</v>
      </c>
      <c r="V1031">
        <v>1</v>
      </c>
      <c r="W1031" s="5">
        <v>0</v>
      </c>
      <c r="X1031">
        <v>3.4848789130605602</v>
      </c>
      <c r="Y1031">
        <f t="shared" si="32"/>
        <v>1.8667830385614073</v>
      </c>
      <c r="Z1031">
        <v>6</v>
      </c>
      <c r="AA1031">
        <f t="shared" si="31"/>
        <v>2.4494897427831779</v>
      </c>
    </row>
    <row r="1032" spans="1:27" x14ac:dyDescent="0.25">
      <c r="A1032" s="1"/>
      <c r="B1032" s="1"/>
      <c r="C1032" s="1"/>
      <c r="P1032">
        <v>29.9849</v>
      </c>
      <c r="Q1032">
        <v>6</v>
      </c>
      <c r="R1032">
        <v>1</v>
      </c>
      <c r="S1032" s="5">
        <v>1</v>
      </c>
      <c r="T1032">
        <v>2</v>
      </c>
      <c r="U1032">
        <v>2</v>
      </c>
      <c r="V1032">
        <v>1</v>
      </c>
      <c r="W1032" s="5">
        <v>0</v>
      </c>
      <c r="X1032">
        <v>3.4850358595774802</v>
      </c>
      <c r="Y1032">
        <f t="shared" si="32"/>
        <v>1.8668250747130755</v>
      </c>
      <c r="Z1032">
        <v>6</v>
      </c>
      <c r="AA1032">
        <f t="shared" ref="AA1032:AA1095" si="33">SQRT(Z1032:Z2138)</f>
        <v>2.4494897427831779</v>
      </c>
    </row>
    <row r="1033" spans="1:27" x14ac:dyDescent="0.25">
      <c r="A1033" s="1"/>
      <c r="B1033" s="1"/>
      <c r="C1033" s="1"/>
      <c r="P1033">
        <v>30.2</v>
      </c>
      <c r="Q1033">
        <v>6</v>
      </c>
      <c r="R1033">
        <v>1</v>
      </c>
      <c r="S1033" s="5">
        <v>1</v>
      </c>
      <c r="T1033">
        <v>2</v>
      </c>
      <c r="U1033">
        <v>2</v>
      </c>
      <c r="V1033">
        <v>1</v>
      </c>
      <c r="W1033" s="5">
        <v>0</v>
      </c>
      <c r="X1033">
        <v>3.48519280609441</v>
      </c>
      <c r="Y1033">
        <f t="shared" si="32"/>
        <v>1.8668671099182208</v>
      </c>
      <c r="Z1033">
        <v>6</v>
      </c>
      <c r="AA1033">
        <f t="shared" si="33"/>
        <v>2.4494897427831779</v>
      </c>
    </row>
    <row r="1034" spans="1:27" x14ac:dyDescent="0.25">
      <c r="A1034" s="1"/>
      <c r="B1034" s="1"/>
      <c r="C1034" s="1"/>
      <c r="P1034">
        <v>31.4</v>
      </c>
      <c r="Q1034">
        <v>6</v>
      </c>
      <c r="R1034">
        <v>1</v>
      </c>
      <c r="S1034" s="5">
        <v>1</v>
      </c>
      <c r="T1034">
        <v>2</v>
      </c>
      <c r="U1034">
        <v>2</v>
      </c>
      <c r="V1034">
        <v>0</v>
      </c>
      <c r="W1034" s="5">
        <v>0</v>
      </c>
      <c r="X1034">
        <v>3.48534975261133</v>
      </c>
      <c r="Y1034">
        <f t="shared" si="32"/>
        <v>1.8669091441769012</v>
      </c>
      <c r="Z1034">
        <v>6</v>
      </c>
      <c r="AA1034">
        <f t="shared" si="33"/>
        <v>2.4494897427831779</v>
      </c>
    </row>
    <row r="1035" spans="1:27" x14ac:dyDescent="0.25">
      <c r="A1035" s="1"/>
      <c r="B1035" s="1"/>
      <c r="C1035" s="1"/>
      <c r="P1035">
        <v>31.7</v>
      </c>
      <c r="Q1035">
        <v>6</v>
      </c>
      <c r="R1035">
        <v>1</v>
      </c>
      <c r="S1035" s="5">
        <v>0</v>
      </c>
      <c r="T1035">
        <v>2</v>
      </c>
      <c r="U1035">
        <v>2</v>
      </c>
      <c r="V1035">
        <v>1</v>
      </c>
      <c r="W1035" s="5">
        <v>0</v>
      </c>
      <c r="X1035">
        <v>3.48550669912825</v>
      </c>
      <c r="Y1035">
        <f t="shared" si="32"/>
        <v>1.8669511774891838</v>
      </c>
      <c r="Z1035">
        <v>4</v>
      </c>
      <c r="AA1035">
        <f t="shared" si="33"/>
        <v>2</v>
      </c>
    </row>
    <row r="1036" spans="1:27" x14ac:dyDescent="0.25">
      <c r="A1036" s="1"/>
      <c r="B1036" s="1"/>
      <c r="C1036" s="1"/>
      <c r="P1036">
        <v>28.7</v>
      </c>
      <c r="Q1036">
        <v>6</v>
      </c>
      <c r="R1036">
        <v>1</v>
      </c>
      <c r="S1036" s="5">
        <v>0</v>
      </c>
      <c r="T1036">
        <v>2</v>
      </c>
      <c r="U1036">
        <v>2</v>
      </c>
      <c r="V1036">
        <v>1</v>
      </c>
      <c r="W1036" s="5">
        <v>0</v>
      </c>
      <c r="X1036">
        <v>3.4856636456451802</v>
      </c>
      <c r="Y1036">
        <f t="shared" si="32"/>
        <v>1.8669932098551349</v>
      </c>
      <c r="Z1036">
        <v>6</v>
      </c>
      <c r="AA1036">
        <f t="shared" si="33"/>
        <v>2.4494897427831779</v>
      </c>
    </row>
    <row r="1037" spans="1:27" x14ac:dyDescent="0.25">
      <c r="A1037" s="1"/>
      <c r="B1037" s="1"/>
      <c r="C1037" s="1"/>
      <c r="P1037">
        <v>37</v>
      </c>
      <c r="Q1037">
        <v>6</v>
      </c>
      <c r="R1037">
        <v>1</v>
      </c>
      <c r="S1037" s="5">
        <v>0</v>
      </c>
      <c r="T1037">
        <v>2</v>
      </c>
      <c r="U1037">
        <v>2</v>
      </c>
      <c r="V1037">
        <v>1</v>
      </c>
      <c r="W1037" s="5">
        <v>0</v>
      </c>
      <c r="X1037">
        <v>3.4858205921621002</v>
      </c>
      <c r="Y1037">
        <f t="shared" si="32"/>
        <v>1.8670352412748132</v>
      </c>
      <c r="Z1037">
        <v>4</v>
      </c>
      <c r="AA1037">
        <f t="shared" si="33"/>
        <v>2</v>
      </c>
    </row>
    <row r="1038" spans="1:27" x14ac:dyDescent="0.25">
      <c r="A1038" s="1"/>
      <c r="B1038" s="1"/>
      <c r="C1038" s="1"/>
      <c r="P1038">
        <v>32.1</v>
      </c>
      <c r="Q1038">
        <v>6</v>
      </c>
      <c r="R1038">
        <v>1</v>
      </c>
      <c r="S1038" s="5">
        <v>0</v>
      </c>
      <c r="T1038">
        <v>2</v>
      </c>
      <c r="U1038">
        <v>2</v>
      </c>
      <c r="V1038">
        <v>1</v>
      </c>
      <c r="W1038" s="5">
        <v>0</v>
      </c>
      <c r="X1038">
        <v>3.4859775386790299</v>
      </c>
      <c r="Y1038">
        <f t="shared" si="32"/>
        <v>1.8670772717482877</v>
      </c>
      <c r="Z1038">
        <v>6</v>
      </c>
      <c r="AA1038">
        <f t="shared" si="33"/>
        <v>2.4494897427831779</v>
      </c>
    </row>
    <row r="1039" spans="1:27" x14ac:dyDescent="0.25">
      <c r="A1039" s="1"/>
      <c r="B1039" s="1"/>
      <c r="C1039" s="1"/>
      <c r="P1039">
        <v>37.9</v>
      </c>
      <c r="Q1039">
        <v>1</v>
      </c>
      <c r="R1039">
        <v>0</v>
      </c>
      <c r="S1039" s="5">
        <v>0</v>
      </c>
      <c r="T1039">
        <v>2</v>
      </c>
      <c r="U1039">
        <v>2</v>
      </c>
      <c r="V1039">
        <v>1</v>
      </c>
      <c r="W1039" s="5">
        <v>0</v>
      </c>
      <c r="X1039">
        <v>3.4861344851959499</v>
      </c>
      <c r="Y1039">
        <f t="shared" si="32"/>
        <v>1.8671193012756175</v>
      </c>
      <c r="Z1039">
        <v>4</v>
      </c>
      <c r="AA1039">
        <f t="shared" si="33"/>
        <v>2</v>
      </c>
    </row>
    <row r="1040" spans="1:27" x14ac:dyDescent="0.25">
      <c r="A1040" s="1"/>
      <c r="B1040" s="1"/>
      <c r="C1040" s="1"/>
      <c r="P1040">
        <v>20.7</v>
      </c>
      <c r="Q1040">
        <v>5</v>
      </c>
      <c r="R1040">
        <v>1</v>
      </c>
      <c r="S1040" s="5">
        <v>0</v>
      </c>
      <c r="T1040">
        <v>2</v>
      </c>
      <c r="U1040">
        <v>1</v>
      </c>
      <c r="V1040">
        <v>1</v>
      </c>
      <c r="W1040" s="5">
        <v>0</v>
      </c>
      <c r="X1040">
        <v>3.4862914317128801</v>
      </c>
      <c r="Y1040">
        <f t="shared" si="32"/>
        <v>1.8671613298568712</v>
      </c>
      <c r="Z1040">
        <v>8</v>
      </c>
      <c r="AA1040">
        <f t="shared" si="33"/>
        <v>2.8284271247461903</v>
      </c>
    </row>
    <row r="1041" spans="1:27" x14ac:dyDescent="0.25">
      <c r="A1041" s="1"/>
      <c r="B1041" s="1"/>
      <c r="C1041" s="1"/>
      <c r="P1041">
        <v>20.100000000000001</v>
      </c>
      <c r="Q1041">
        <v>7</v>
      </c>
      <c r="R1041">
        <v>1</v>
      </c>
      <c r="S1041" s="5">
        <v>0</v>
      </c>
      <c r="T1041">
        <v>2</v>
      </c>
      <c r="U1041">
        <v>2</v>
      </c>
      <c r="V1041">
        <v>1</v>
      </c>
      <c r="W1041" s="5">
        <v>0</v>
      </c>
      <c r="X1041">
        <v>3.4864483782298001</v>
      </c>
      <c r="Y1041">
        <f t="shared" si="32"/>
        <v>1.8672033574921079</v>
      </c>
      <c r="Z1041">
        <v>8</v>
      </c>
      <c r="AA1041">
        <f t="shared" si="33"/>
        <v>2.8284271247461903</v>
      </c>
    </row>
    <row r="1042" spans="1:27" x14ac:dyDescent="0.25">
      <c r="A1042" s="1"/>
      <c r="B1042" s="1"/>
      <c r="C1042" s="1"/>
      <c r="P1042">
        <v>31.5</v>
      </c>
      <c r="Q1042">
        <v>7</v>
      </c>
      <c r="R1042">
        <v>1</v>
      </c>
      <c r="S1042" s="5">
        <v>0</v>
      </c>
      <c r="T1042">
        <v>2</v>
      </c>
      <c r="U1042">
        <v>2</v>
      </c>
      <c r="V1042">
        <v>1</v>
      </c>
      <c r="W1042" s="5">
        <v>0</v>
      </c>
      <c r="X1042">
        <v>3.4866053247467299</v>
      </c>
      <c r="Y1042">
        <f t="shared" si="32"/>
        <v>1.8672453841813963</v>
      </c>
      <c r="Z1042">
        <v>6</v>
      </c>
      <c r="AA1042">
        <f t="shared" si="33"/>
        <v>2.4494897427831779</v>
      </c>
    </row>
    <row r="1043" spans="1:27" x14ac:dyDescent="0.25">
      <c r="A1043" s="1"/>
      <c r="B1043" s="1"/>
      <c r="C1043" s="1"/>
      <c r="P1043">
        <v>23.8</v>
      </c>
      <c r="Q1043">
        <v>7</v>
      </c>
      <c r="R1043">
        <v>1</v>
      </c>
      <c r="S1043" s="5">
        <v>0</v>
      </c>
      <c r="T1043">
        <v>2</v>
      </c>
      <c r="U1043">
        <v>2</v>
      </c>
      <c r="V1043">
        <v>1</v>
      </c>
      <c r="W1043" s="5">
        <v>0</v>
      </c>
      <c r="X1043">
        <v>3.4867622712636499</v>
      </c>
      <c r="Y1043">
        <f t="shared" si="32"/>
        <v>1.8672874099247951</v>
      </c>
      <c r="Z1043">
        <v>8</v>
      </c>
      <c r="AA1043">
        <f t="shared" si="33"/>
        <v>2.8284271247461903</v>
      </c>
    </row>
    <row r="1044" spans="1:27" x14ac:dyDescent="0.25">
      <c r="A1044" s="1"/>
      <c r="B1044" s="1"/>
      <c r="C1044" s="1"/>
      <c r="P1044">
        <v>23.2</v>
      </c>
      <c r="Q1044">
        <v>7</v>
      </c>
      <c r="R1044">
        <v>1</v>
      </c>
      <c r="S1044" s="5">
        <v>0</v>
      </c>
      <c r="T1044">
        <v>2</v>
      </c>
      <c r="U1044">
        <v>2</v>
      </c>
      <c r="V1044">
        <v>1</v>
      </c>
      <c r="W1044" s="5">
        <v>0</v>
      </c>
      <c r="X1044">
        <v>3.4869192177805801</v>
      </c>
      <c r="Y1044">
        <f t="shared" si="32"/>
        <v>1.8673294347223739</v>
      </c>
      <c r="Z1044">
        <v>8</v>
      </c>
      <c r="AA1044">
        <f t="shared" si="33"/>
        <v>2.8284271247461903</v>
      </c>
    </row>
    <row r="1045" spans="1:27" x14ac:dyDescent="0.25">
      <c r="A1045" s="1"/>
      <c r="B1045" s="1"/>
      <c r="C1045" s="1"/>
      <c r="P1045">
        <v>28.668299999999999</v>
      </c>
      <c r="Q1045">
        <v>7</v>
      </c>
      <c r="R1045">
        <v>1</v>
      </c>
      <c r="S1045" s="5">
        <v>0</v>
      </c>
      <c r="T1045">
        <v>2</v>
      </c>
      <c r="U1045">
        <v>2</v>
      </c>
      <c r="V1045">
        <v>1</v>
      </c>
      <c r="W1045" s="5">
        <v>0</v>
      </c>
      <c r="X1045">
        <v>3.4870761642975001</v>
      </c>
      <c r="Y1045">
        <f t="shared" si="32"/>
        <v>1.8673714585741905</v>
      </c>
      <c r="Z1045">
        <v>6</v>
      </c>
      <c r="AA1045">
        <f t="shared" si="33"/>
        <v>2.4494897427831779</v>
      </c>
    </row>
    <row r="1046" spans="1:27" x14ac:dyDescent="0.25">
      <c r="A1046" s="1"/>
      <c r="B1046" s="1"/>
      <c r="C1046" s="1"/>
      <c r="P1046">
        <v>27.3</v>
      </c>
      <c r="Q1046">
        <v>7</v>
      </c>
      <c r="R1046">
        <v>1</v>
      </c>
      <c r="S1046" s="5">
        <v>0</v>
      </c>
      <c r="T1046">
        <v>2</v>
      </c>
      <c r="U1046">
        <v>2</v>
      </c>
      <c r="V1046">
        <v>1</v>
      </c>
      <c r="W1046" s="5">
        <v>0</v>
      </c>
      <c r="X1046">
        <v>3.4872331108144201</v>
      </c>
      <c r="Y1046">
        <f t="shared" si="32"/>
        <v>1.8674134814803121</v>
      </c>
      <c r="Z1046">
        <v>6</v>
      </c>
      <c r="AA1046">
        <f t="shared" si="33"/>
        <v>2.4494897427831779</v>
      </c>
    </row>
    <row r="1047" spans="1:27" x14ac:dyDescent="0.25">
      <c r="A1047" s="1"/>
      <c r="B1047" s="1"/>
      <c r="C1047" s="1"/>
      <c r="P1047">
        <v>34.4</v>
      </c>
      <c r="Q1047">
        <v>7</v>
      </c>
      <c r="R1047">
        <v>1</v>
      </c>
      <c r="S1047" s="5">
        <v>0</v>
      </c>
      <c r="T1047">
        <v>2</v>
      </c>
      <c r="U1047">
        <v>2</v>
      </c>
      <c r="V1047">
        <v>1</v>
      </c>
      <c r="W1047" s="5">
        <v>0</v>
      </c>
      <c r="X1047">
        <v>3.4873900573313499</v>
      </c>
      <c r="Y1047">
        <f t="shared" si="32"/>
        <v>1.8674555034408049</v>
      </c>
      <c r="Z1047">
        <v>6</v>
      </c>
      <c r="AA1047">
        <f t="shared" si="33"/>
        <v>2.4494897427831779</v>
      </c>
    </row>
    <row r="1048" spans="1:27" x14ac:dyDescent="0.25">
      <c r="A1048" s="1"/>
      <c r="B1048" s="1"/>
      <c r="C1048" s="1"/>
      <c r="P1048">
        <v>24.6</v>
      </c>
      <c r="Q1048">
        <v>7</v>
      </c>
      <c r="R1048">
        <v>1</v>
      </c>
      <c r="S1048" s="5">
        <v>0</v>
      </c>
      <c r="T1048">
        <v>2</v>
      </c>
      <c r="U1048">
        <v>2</v>
      </c>
      <c r="V1048">
        <v>1</v>
      </c>
      <c r="W1048" s="5">
        <v>0</v>
      </c>
      <c r="X1048">
        <v>3.4875470038482699</v>
      </c>
      <c r="Y1048">
        <f t="shared" si="32"/>
        <v>1.8674975244557273</v>
      </c>
      <c r="Z1048">
        <v>8</v>
      </c>
      <c r="AA1048">
        <f t="shared" si="33"/>
        <v>2.8284271247461903</v>
      </c>
    </row>
    <row r="1049" spans="1:27" x14ac:dyDescent="0.25">
      <c r="A1049" s="1"/>
      <c r="B1049" s="1"/>
      <c r="C1049" s="1"/>
      <c r="P1049">
        <v>19.7</v>
      </c>
      <c r="Q1049">
        <v>7</v>
      </c>
      <c r="R1049">
        <v>1</v>
      </c>
      <c r="S1049" s="5">
        <v>0</v>
      </c>
      <c r="T1049">
        <v>2</v>
      </c>
      <c r="U1049">
        <v>2</v>
      </c>
      <c r="V1049">
        <v>1</v>
      </c>
      <c r="W1049" s="5">
        <v>0</v>
      </c>
      <c r="X1049">
        <v>3.4877039503652001</v>
      </c>
      <c r="Y1049">
        <f t="shared" si="32"/>
        <v>1.8675395445251488</v>
      </c>
      <c r="Z1049">
        <v>8</v>
      </c>
      <c r="AA1049">
        <f t="shared" si="33"/>
        <v>2.8284271247461903</v>
      </c>
    </row>
    <row r="1050" spans="1:27" x14ac:dyDescent="0.25">
      <c r="A1050" s="1"/>
      <c r="B1050" s="1"/>
      <c r="C1050" s="1"/>
      <c r="P1050">
        <v>33.700000000000003</v>
      </c>
      <c r="Q1050">
        <v>8</v>
      </c>
      <c r="R1050">
        <v>0</v>
      </c>
      <c r="S1050" s="5">
        <v>0</v>
      </c>
      <c r="T1050">
        <v>2</v>
      </c>
      <c r="U1050">
        <v>2</v>
      </c>
      <c r="V1050">
        <v>1</v>
      </c>
      <c r="W1050" s="5">
        <v>0</v>
      </c>
      <c r="X1050">
        <v>3.4878608968821201</v>
      </c>
      <c r="Y1050">
        <f t="shared" si="32"/>
        <v>1.8675815636491275</v>
      </c>
      <c r="Z1050">
        <v>6</v>
      </c>
      <c r="AA1050">
        <f t="shared" si="33"/>
        <v>2.4494897427831779</v>
      </c>
    </row>
    <row r="1051" spans="1:27" x14ac:dyDescent="0.25">
      <c r="A1051" s="1"/>
      <c r="B1051" s="1"/>
      <c r="C1051" s="1"/>
      <c r="P1051">
        <v>25.8</v>
      </c>
      <c r="Q1051">
        <v>7</v>
      </c>
      <c r="R1051">
        <v>1</v>
      </c>
      <c r="S1051" s="5">
        <v>0</v>
      </c>
      <c r="T1051">
        <v>2</v>
      </c>
      <c r="U1051">
        <v>2</v>
      </c>
      <c r="V1051">
        <v>1</v>
      </c>
      <c r="W1051" s="5">
        <v>0</v>
      </c>
      <c r="X1051">
        <v>3.4880178433990499</v>
      </c>
      <c r="Y1051">
        <f t="shared" si="32"/>
        <v>1.8676235818277327</v>
      </c>
      <c r="Z1051">
        <v>6</v>
      </c>
      <c r="AA1051">
        <f t="shared" si="33"/>
        <v>2.4494897427831779</v>
      </c>
    </row>
    <row r="1052" spans="1:27" x14ac:dyDescent="0.25">
      <c r="A1052" s="1"/>
      <c r="B1052" s="1"/>
      <c r="C1052" s="1"/>
      <c r="P1052">
        <v>33.299999999999997</v>
      </c>
      <c r="Q1052">
        <v>7</v>
      </c>
      <c r="R1052">
        <v>1</v>
      </c>
      <c r="S1052" s="5">
        <v>0</v>
      </c>
      <c r="T1052">
        <v>2</v>
      </c>
      <c r="U1052">
        <v>2</v>
      </c>
      <c r="V1052">
        <v>1</v>
      </c>
      <c r="W1052" s="5">
        <v>0</v>
      </c>
      <c r="X1052">
        <v>3.4881747899159699</v>
      </c>
      <c r="Y1052">
        <f t="shared" si="32"/>
        <v>1.8676655990610229</v>
      </c>
      <c r="Z1052">
        <v>6</v>
      </c>
      <c r="AA1052">
        <f t="shared" si="33"/>
        <v>2.4494897427831779</v>
      </c>
    </row>
    <row r="1053" spans="1:27" x14ac:dyDescent="0.25">
      <c r="A1053" s="1"/>
      <c r="B1053" s="1"/>
      <c r="C1053" s="1"/>
      <c r="P1053">
        <v>36.030700000000003</v>
      </c>
      <c r="Q1053">
        <v>6</v>
      </c>
      <c r="R1053">
        <v>1</v>
      </c>
      <c r="S1053" s="5">
        <v>0</v>
      </c>
      <c r="T1053">
        <v>2</v>
      </c>
      <c r="U1053">
        <v>2</v>
      </c>
      <c r="V1053">
        <v>1</v>
      </c>
      <c r="W1053" s="5">
        <v>0</v>
      </c>
      <c r="X1053">
        <v>3.4883317364329001</v>
      </c>
      <c r="Y1053">
        <f t="shared" si="32"/>
        <v>1.8677076153490675</v>
      </c>
      <c r="Z1053">
        <v>4</v>
      </c>
      <c r="AA1053">
        <f t="shared" si="33"/>
        <v>2</v>
      </c>
    </row>
    <row r="1054" spans="1:27" x14ac:dyDescent="0.25">
      <c r="A1054" s="1"/>
      <c r="B1054" s="1"/>
      <c r="C1054" s="1"/>
      <c r="P1054">
        <v>31.3917</v>
      </c>
      <c r="Q1054">
        <v>6</v>
      </c>
      <c r="R1054">
        <v>1</v>
      </c>
      <c r="S1054" s="5">
        <v>0</v>
      </c>
      <c r="T1054">
        <v>2</v>
      </c>
      <c r="U1054">
        <v>2</v>
      </c>
      <c r="V1054">
        <v>1</v>
      </c>
      <c r="W1054" s="5">
        <v>0</v>
      </c>
      <c r="X1054">
        <v>3.4884886829498201</v>
      </c>
      <c r="Y1054">
        <f t="shared" si="32"/>
        <v>1.8677496306919243</v>
      </c>
      <c r="Z1054">
        <v>6</v>
      </c>
      <c r="AA1054">
        <f t="shared" si="33"/>
        <v>2.4494897427831779</v>
      </c>
    </row>
    <row r="1055" spans="1:27" x14ac:dyDescent="0.25">
      <c r="A1055" s="1"/>
      <c r="B1055" s="1"/>
      <c r="C1055" s="1"/>
      <c r="P1055">
        <v>37.9</v>
      </c>
      <c r="Q1055">
        <v>1</v>
      </c>
      <c r="R1055">
        <v>0</v>
      </c>
      <c r="S1055" s="5">
        <v>0</v>
      </c>
      <c r="T1055">
        <v>2</v>
      </c>
      <c r="U1055">
        <v>2</v>
      </c>
      <c r="V1055">
        <v>1</v>
      </c>
      <c r="W1055" s="5">
        <v>0</v>
      </c>
      <c r="X1055">
        <v>3.4886456294667498</v>
      </c>
      <c r="Y1055">
        <f t="shared" si="32"/>
        <v>1.867791645089663</v>
      </c>
      <c r="Z1055">
        <v>4</v>
      </c>
      <c r="AA1055">
        <f t="shared" si="33"/>
        <v>2</v>
      </c>
    </row>
    <row r="1056" spans="1:27" x14ac:dyDescent="0.25">
      <c r="A1056" s="1"/>
      <c r="B1056" s="1"/>
      <c r="C1056" s="1"/>
      <c r="P1056">
        <v>25.753499999999999</v>
      </c>
      <c r="Q1056">
        <v>5</v>
      </c>
      <c r="R1056">
        <v>1</v>
      </c>
      <c r="S1056" s="5">
        <v>1</v>
      </c>
      <c r="T1056">
        <v>1</v>
      </c>
      <c r="U1056">
        <v>1</v>
      </c>
      <c r="V1056">
        <v>0</v>
      </c>
      <c r="W1056" s="5">
        <v>0</v>
      </c>
      <c r="X1056">
        <v>3.4888025759836698</v>
      </c>
      <c r="Y1056">
        <f t="shared" si="32"/>
        <v>1.8678336585423418</v>
      </c>
      <c r="Z1056">
        <v>6</v>
      </c>
      <c r="AA1056">
        <f t="shared" si="33"/>
        <v>2.4494897427831779</v>
      </c>
    </row>
    <row r="1057" spans="1:27" x14ac:dyDescent="0.25">
      <c r="A1057" s="1"/>
      <c r="B1057" s="1"/>
      <c r="C1057" s="1"/>
      <c r="P1057">
        <v>26.662199999999999</v>
      </c>
      <c r="Q1057">
        <v>6</v>
      </c>
      <c r="R1057">
        <v>1</v>
      </c>
      <c r="S1057" s="5">
        <v>1</v>
      </c>
      <c r="T1057">
        <v>2</v>
      </c>
      <c r="U1057">
        <v>1</v>
      </c>
      <c r="V1057">
        <v>0</v>
      </c>
      <c r="W1057" s="5">
        <v>0</v>
      </c>
      <c r="X1057">
        <v>3.4889595225006</v>
      </c>
      <c r="Y1057">
        <f t="shared" si="32"/>
        <v>1.8678756710500299</v>
      </c>
      <c r="Z1057">
        <v>8</v>
      </c>
      <c r="AA1057">
        <f t="shared" si="33"/>
        <v>2.8284271247461903</v>
      </c>
    </row>
    <row r="1058" spans="1:27" x14ac:dyDescent="0.25">
      <c r="A1058" s="1"/>
      <c r="B1058" s="1"/>
      <c r="C1058" s="1"/>
      <c r="P1058">
        <v>35.241799999999998</v>
      </c>
      <c r="Q1058">
        <v>1</v>
      </c>
      <c r="R1058">
        <v>0</v>
      </c>
      <c r="S1058" s="5">
        <v>0</v>
      </c>
      <c r="T1058">
        <v>2</v>
      </c>
      <c r="U1058">
        <v>2</v>
      </c>
      <c r="V1058">
        <v>1</v>
      </c>
      <c r="W1058" s="5">
        <v>0</v>
      </c>
      <c r="X1058">
        <v>3.48911646901752</v>
      </c>
      <c r="Y1058">
        <f t="shared" si="32"/>
        <v>1.8679176826127859</v>
      </c>
      <c r="Z1058">
        <v>4</v>
      </c>
      <c r="AA1058">
        <f t="shared" si="33"/>
        <v>2</v>
      </c>
    </row>
    <row r="1059" spans="1:27" x14ac:dyDescent="0.25">
      <c r="A1059" s="1"/>
      <c r="B1059" s="1"/>
      <c r="C1059" s="1"/>
      <c r="P1059">
        <v>32.954799999999999</v>
      </c>
      <c r="Q1059">
        <v>6</v>
      </c>
      <c r="R1059">
        <v>1</v>
      </c>
      <c r="S1059" s="5">
        <v>0</v>
      </c>
      <c r="T1059">
        <v>2</v>
      </c>
      <c r="U1059">
        <v>2</v>
      </c>
      <c r="V1059">
        <v>0</v>
      </c>
      <c r="W1059" s="5">
        <v>1</v>
      </c>
      <c r="X1059">
        <v>3.48927341553444</v>
      </c>
      <c r="Y1059">
        <f t="shared" si="32"/>
        <v>1.8679596932306757</v>
      </c>
      <c r="Z1059">
        <v>6</v>
      </c>
      <c r="AA1059">
        <f t="shared" si="33"/>
        <v>2.4494897427831779</v>
      </c>
    </row>
    <row r="1060" spans="1:27" x14ac:dyDescent="0.25">
      <c r="A1060" s="1"/>
      <c r="B1060" s="1"/>
      <c r="C1060" s="1"/>
      <c r="P1060">
        <v>26.9</v>
      </c>
      <c r="Q1060">
        <v>4</v>
      </c>
      <c r="R1060">
        <v>1</v>
      </c>
      <c r="S1060" s="5">
        <v>0</v>
      </c>
      <c r="T1060">
        <v>2</v>
      </c>
      <c r="U1060">
        <v>2</v>
      </c>
      <c r="V1060">
        <v>0</v>
      </c>
      <c r="W1060" s="5">
        <v>1</v>
      </c>
      <c r="X1060">
        <v>3.4894303620513698</v>
      </c>
      <c r="Y1060">
        <f t="shared" si="32"/>
        <v>1.8680017029037661</v>
      </c>
      <c r="Z1060">
        <v>6</v>
      </c>
      <c r="AA1060">
        <f t="shared" si="33"/>
        <v>2.4494897427831779</v>
      </c>
    </row>
    <row r="1061" spans="1:27" x14ac:dyDescent="0.25">
      <c r="A1061" s="1"/>
      <c r="B1061" s="1"/>
      <c r="C1061" s="1"/>
      <c r="P1061">
        <v>24.192399999999999</v>
      </c>
      <c r="Q1061">
        <v>5</v>
      </c>
      <c r="R1061">
        <v>1</v>
      </c>
      <c r="S1061" s="5">
        <v>0</v>
      </c>
      <c r="T1061">
        <v>2</v>
      </c>
      <c r="U1061">
        <v>2</v>
      </c>
      <c r="V1061">
        <v>1</v>
      </c>
      <c r="W1061" s="5">
        <v>0</v>
      </c>
      <c r="X1061">
        <v>3.4895873085682898</v>
      </c>
      <c r="Y1061">
        <f t="shared" si="32"/>
        <v>1.8680437116321154</v>
      </c>
      <c r="Z1061">
        <v>8</v>
      </c>
      <c r="AA1061">
        <f t="shared" si="33"/>
        <v>2.8284271247461903</v>
      </c>
    </row>
    <row r="1062" spans="1:27" x14ac:dyDescent="0.25">
      <c r="A1062" s="1"/>
      <c r="B1062" s="1"/>
      <c r="C1062" s="1"/>
      <c r="P1062">
        <v>24.149100000000001</v>
      </c>
      <c r="Q1062">
        <v>5</v>
      </c>
      <c r="R1062">
        <v>1</v>
      </c>
      <c r="S1062" s="5">
        <v>0</v>
      </c>
      <c r="T1062">
        <v>2</v>
      </c>
      <c r="U1062">
        <v>2</v>
      </c>
      <c r="V1062">
        <v>1</v>
      </c>
      <c r="W1062" s="5">
        <v>0</v>
      </c>
      <c r="X1062">
        <v>3.48974425508522</v>
      </c>
      <c r="Y1062">
        <f t="shared" si="32"/>
        <v>1.8680857194157927</v>
      </c>
      <c r="Z1062">
        <v>8</v>
      </c>
      <c r="AA1062">
        <f t="shared" si="33"/>
        <v>2.8284271247461903</v>
      </c>
    </row>
    <row r="1063" spans="1:27" x14ac:dyDescent="0.25">
      <c r="A1063" s="1"/>
      <c r="B1063" s="1"/>
      <c r="C1063" s="1"/>
      <c r="P1063">
        <v>31.708200000000001</v>
      </c>
      <c r="Q1063">
        <v>1</v>
      </c>
      <c r="R1063">
        <v>1</v>
      </c>
      <c r="S1063" s="5">
        <v>0</v>
      </c>
      <c r="T1063">
        <v>2</v>
      </c>
      <c r="U1063">
        <v>2</v>
      </c>
      <c r="V1063">
        <v>1</v>
      </c>
      <c r="W1063" s="5">
        <v>0</v>
      </c>
      <c r="X1063">
        <v>3.48990120160214</v>
      </c>
      <c r="Y1063">
        <f t="shared" si="32"/>
        <v>1.8681277262548566</v>
      </c>
      <c r="Z1063">
        <v>6</v>
      </c>
      <c r="AA1063">
        <f t="shared" si="33"/>
        <v>2.4494897427831779</v>
      </c>
    </row>
    <row r="1064" spans="1:27" x14ac:dyDescent="0.25">
      <c r="A1064" s="1"/>
      <c r="B1064" s="1"/>
      <c r="C1064" s="1"/>
      <c r="P1064">
        <v>27.234000000000002</v>
      </c>
      <c r="Q1064">
        <v>5</v>
      </c>
      <c r="R1064">
        <v>1</v>
      </c>
      <c r="S1064" s="5">
        <v>0</v>
      </c>
      <c r="T1064">
        <v>2</v>
      </c>
      <c r="U1064">
        <v>2</v>
      </c>
      <c r="V1064">
        <v>1</v>
      </c>
      <c r="W1064" s="5">
        <v>0</v>
      </c>
      <c r="X1064">
        <v>3.4900581481190698</v>
      </c>
      <c r="Y1064">
        <f t="shared" si="32"/>
        <v>1.8681697321493755</v>
      </c>
      <c r="Z1064">
        <v>6</v>
      </c>
      <c r="AA1064">
        <f t="shared" si="33"/>
        <v>2.4494897427831779</v>
      </c>
    </row>
    <row r="1065" spans="1:27" x14ac:dyDescent="0.25">
      <c r="A1065" s="1"/>
      <c r="B1065" s="1"/>
      <c r="C1065" s="1"/>
      <c r="P1065">
        <v>24.299600000000002</v>
      </c>
      <c r="Q1065">
        <v>5</v>
      </c>
      <c r="R1065">
        <v>1</v>
      </c>
      <c r="S1065" s="5">
        <v>0</v>
      </c>
      <c r="T1065">
        <v>2</v>
      </c>
      <c r="U1065">
        <v>2</v>
      </c>
      <c r="V1065">
        <v>1</v>
      </c>
      <c r="W1065" s="5">
        <v>0</v>
      </c>
      <c r="X1065">
        <v>3.4902150946359898</v>
      </c>
      <c r="Y1065">
        <f t="shared" si="32"/>
        <v>1.8682117370994087</v>
      </c>
      <c r="Z1065">
        <v>8</v>
      </c>
      <c r="AA1065">
        <f t="shared" si="33"/>
        <v>2.8284271247461903</v>
      </c>
    </row>
    <row r="1066" spans="1:27" x14ac:dyDescent="0.25">
      <c r="A1066" s="1"/>
      <c r="B1066" s="1"/>
      <c r="C1066" s="1"/>
      <c r="P1066">
        <v>35.860599999999998</v>
      </c>
      <c r="Q1066">
        <v>1</v>
      </c>
      <c r="R1066">
        <v>1</v>
      </c>
      <c r="S1066" s="5">
        <v>0</v>
      </c>
      <c r="T1066">
        <v>2</v>
      </c>
      <c r="U1066">
        <v>2</v>
      </c>
      <c r="V1066">
        <v>1</v>
      </c>
      <c r="W1066" s="5">
        <v>0</v>
      </c>
      <c r="X1066">
        <v>3.49037204115292</v>
      </c>
      <c r="Y1066">
        <f t="shared" si="32"/>
        <v>1.8682537411050246</v>
      </c>
      <c r="Z1066">
        <v>4</v>
      </c>
      <c r="AA1066">
        <f t="shared" si="33"/>
        <v>2</v>
      </c>
    </row>
    <row r="1067" spans="1:27" x14ac:dyDescent="0.25">
      <c r="A1067" s="1"/>
      <c r="B1067" s="1"/>
      <c r="C1067" s="1"/>
      <c r="P1067">
        <v>27.1846</v>
      </c>
      <c r="Q1067">
        <v>6</v>
      </c>
      <c r="R1067">
        <v>0</v>
      </c>
      <c r="S1067" s="5">
        <v>0</v>
      </c>
      <c r="T1067">
        <v>2</v>
      </c>
      <c r="U1067">
        <v>2</v>
      </c>
      <c r="V1067">
        <v>1</v>
      </c>
      <c r="W1067" s="5">
        <v>0</v>
      </c>
      <c r="X1067">
        <v>3.49052898766984</v>
      </c>
      <c r="Y1067">
        <f t="shared" si="32"/>
        <v>1.8682957441662815</v>
      </c>
      <c r="Z1067">
        <v>6</v>
      </c>
      <c r="AA1067">
        <f t="shared" si="33"/>
        <v>2.4494897427831779</v>
      </c>
    </row>
    <row r="1068" spans="1:27" x14ac:dyDescent="0.25">
      <c r="A1068" s="1"/>
      <c r="B1068" s="1"/>
      <c r="C1068" s="1"/>
      <c r="P1068">
        <v>27.566500000000001</v>
      </c>
      <c r="Q1068">
        <v>5</v>
      </c>
      <c r="R1068">
        <v>1</v>
      </c>
      <c r="S1068" s="5">
        <v>0</v>
      </c>
      <c r="T1068">
        <v>2</v>
      </c>
      <c r="U1068">
        <v>2</v>
      </c>
      <c r="V1068">
        <v>1</v>
      </c>
      <c r="W1068" s="5">
        <v>0</v>
      </c>
      <c r="X1068">
        <v>3.49068593418676</v>
      </c>
      <c r="Y1068">
        <f t="shared" si="32"/>
        <v>1.8683377462832462</v>
      </c>
      <c r="Z1068">
        <v>6</v>
      </c>
      <c r="AA1068">
        <f t="shared" si="33"/>
        <v>2.4494897427831779</v>
      </c>
    </row>
    <row r="1069" spans="1:27" x14ac:dyDescent="0.25">
      <c r="A1069" s="1"/>
      <c r="B1069" s="1"/>
      <c r="C1069" s="1"/>
      <c r="P1069">
        <v>27.581099999999999</v>
      </c>
      <c r="Q1069">
        <v>6</v>
      </c>
      <c r="R1069">
        <v>1</v>
      </c>
      <c r="S1069" s="5">
        <v>0</v>
      </c>
      <c r="T1069">
        <v>2</v>
      </c>
      <c r="U1069">
        <v>2</v>
      </c>
      <c r="V1069">
        <v>1</v>
      </c>
      <c r="W1069" s="5">
        <v>1</v>
      </c>
      <c r="X1069">
        <v>3.4908428807036902</v>
      </c>
      <c r="Y1069">
        <f t="shared" si="32"/>
        <v>1.8683797474559849</v>
      </c>
      <c r="Z1069">
        <v>6</v>
      </c>
      <c r="AA1069">
        <f t="shared" si="33"/>
        <v>2.4494897427831779</v>
      </c>
    </row>
    <row r="1070" spans="1:27" x14ac:dyDescent="0.25">
      <c r="A1070" s="1"/>
      <c r="B1070" s="1"/>
      <c r="C1070" s="1"/>
      <c r="P1070">
        <v>28.1127</v>
      </c>
      <c r="Q1070">
        <v>6</v>
      </c>
      <c r="R1070">
        <v>0</v>
      </c>
      <c r="S1070" s="5">
        <v>0</v>
      </c>
      <c r="T1070">
        <v>2</v>
      </c>
      <c r="U1070">
        <v>2</v>
      </c>
      <c r="V1070">
        <v>1</v>
      </c>
      <c r="W1070" s="5">
        <v>1</v>
      </c>
      <c r="X1070">
        <v>3.4909998272206102</v>
      </c>
      <c r="Y1070">
        <f t="shared" si="32"/>
        <v>1.8684217476845559</v>
      </c>
      <c r="Z1070">
        <v>6</v>
      </c>
      <c r="AA1070">
        <f t="shared" si="33"/>
        <v>2.4494897427831779</v>
      </c>
    </row>
    <row r="1071" spans="1:27" x14ac:dyDescent="0.25">
      <c r="A1071" s="1"/>
      <c r="B1071" s="1"/>
      <c r="C1071" s="1"/>
      <c r="P1071">
        <v>25.56</v>
      </c>
      <c r="Q1071">
        <v>6</v>
      </c>
      <c r="R1071">
        <v>1</v>
      </c>
      <c r="S1071" s="5">
        <v>0</v>
      </c>
      <c r="T1071">
        <v>2</v>
      </c>
      <c r="U1071">
        <v>2</v>
      </c>
      <c r="V1071">
        <v>1</v>
      </c>
      <c r="W1071" s="5">
        <v>1</v>
      </c>
      <c r="X1071">
        <v>3.49115677373754</v>
      </c>
      <c r="Y1071">
        <f t="shared" si="32"/>
        <v>1.8684637469690279</v>
      </c>
      <c r="Z1071">
        <v>8</v>
      </c>
      <c r="AA1071">
        <f t="shared" si="33"/>
        <v>2.8284271247461903</v>
      </c>
    </row>
    <row r="1072" spans="1:27" x14ac:dyDescent="0.25">
      <c r="A1072" s="1"/>
      <c r="B1072" s="1"/>
      <c r="C1072" s="1"/>
      <c r="P1072">
        <v>23.577999999999999</v>
      </c>
      <c r="Q1072">
        <v>6</v>
      </c>
      <c r="R1072">
        <v>0</v>
      </c>
      <c r="S1072" s="5">
        <v>0</v>
      </c>
      <c r="T1072">
        <v>2</v>
      </c>
      <c r="U1072">
        <v>2</v>
      </c>
      <c r="V1072">
        <v>1</v>
      </c>
      <c r="W1072" s="5">
        <v>1</v>
      </c>
      <c r="X1072">
        <v>3.49131372025446</v>
      </c>
      <c r="Y1072">
        <f t="shared" si="32"/>
        <v>1.8685057453094598</v>
      </c>
      <c r="Z1072">
        <v>8</v>
      </c>
      <c r="AA1072">
        <f t="shared" si="33"/>
        <v>2.8284271247461903</v>
      </c>
    </row>
    <row r="1073" spans="1:27" x14ac:dyDescent="0.25">
      <c r="A1073" s="1"/>
      <c r="B1073" s="1"/>
      <c r="C1073" s="1"/>
      <c r="P1073">
        <v>26.388000000000002</v>
      </c>
      <c r="Q1073">
        <v>6</v>
      </c>
      <c r="R1073">
        <v>1</v>
      </c>
      <c r="S1073" s="5">
        <v>0</v>
      </c>
      <c r="T1073">
        <v>2</v>
      </c>
      <c r="U1073">
        <v>2</v>
      </c>
      <c r="V1073">
        <v>1</v>
      </c>
      <c r="W1073" s="5">
        <v>1</v>
      </c>
      <c r="X1073">
        <v>3.4914706667713902</v>
      </c>
      <c r="Y1073">
        <f t="shared" si="32"/>
        <v>1.8685477427059203</v>
      </c>
      <c r="Z1073">
        <v>8</v>
      </c>
      <c r="AA1073">
        <f t="shared" si="33"/>
        <v>2.8284271247461903</v>
      </c>
    </row>
    <row r="1074" spans="1:27" x14ac:dyDescent="0.25">
      <c r="A1074" s="1"/>
      <c r="B1074" s="1"/>
      <c r="C1074" s="1"/>
      <c r="P1074">
        <v>23.577999999999999</v>
      </c>
      <c r="Q1074">
        <v>6</v>
      </c>
      <c r="R1074">
        <v>0</v>
      </c>
      <c r="S1074" s="5">
        <v>0</v>
      </c>
      <c r="T1074">
        <v>2</v>
      </c>
      <c r="U1074">
        <v>2</v>
      </c>
      <c r="V1074">
        <v>1</v>
      </c>
      <c r="W1074" s="5">
        <v>1</v>
      </c>
      <c r="X1074">
        <v>3.4916276132883102</v>
      </c>
      <c r="Y1074">
        <f t="shared" si="32"/>
        <v>1.8685897391584676</v>
      </c>
      <c r="Z1074">
        <v>8</v>
      </c>
      <c r="AA1074">
        <f t="shared" si="33"/>
        <v>2.8284271247461903</v>
      </c>
    </row>
    <row r="1075" spans="1:27" x14ac:dyDescent="0.25">
      <c r="A1075" s="1"/>
      <c r="B1075" s="1"/>
      <c r="C1075" s="1"/>
      <c r="P1075">
        <v>25.7761</v>
      </c>
      <c r="Q1075">
        <v>6</v>
      </c>
      <c r="R1075">
        <v>1</v>
      </c>
      <c r="S1075" s="5">
        <v>0</v>
      </c>
      <c r="T1075">
        <v>2</v>
      </c>
      <c r="U1075">
        <v>2</v>
      </c>
      <c r="V1075">
        <v>1</v>
      </c>
      <c r="W1075" s="5">
        <v>1</v>
      </c>
      <c r="X1075">
        <v>3.4917845598052399</v>
      </c>
      <c r="Y1075">
        <f t="shared" si="32"/>
        <v>1.8686317346671708</v>
      </c>
      <c r="Z1075">
        <v>8</v>
      </c>
      <c r="AA1075">
        <f t="shared" si="33"/>
        <v>2.8284271247461903</v>
      </c>
    </row>
    <row r="1076" spans="1:27" x14ac:dyDescent="0.25">
      <c r="A1076" s="1"/>
      <c r="B1076" s="1"/>
      <c r="C1076" s="1"/>
      <c r="P1076">
        <v>25.7761</v>
      </c>
      <c r="Q1076">
        <v>6</v>
      </c>
      <c r="R1076">
        <v>1</v>
      </c>
      <c r="S1076" s="5">
        <v>0</v>
      </c>
      <c r="T1076">
        <v>2</v>
      </c>
      <c r="U1076">
        <v>2</v>
      </c>
      <c r="V1076">
        <v>1</v>
      </c>
      <c r="W1076" s="5">
        <v>1</v>
      </c>
      <c r="X1076">
        <v>3.4919415063221599</v>
      </c>
      <c r="Y1076">
        <f t="shared" si="32"/>
        <v>1.8686737292320883</v>
      </c>
      <c r="Z1076">
        <v>8</v>
      </c>
      <c r="AA1076">
        <f t="shared" si="33"/>
        <v>2.8284271247461903</v>
      </c>
    </row>
    <row r="1077" spans="1:27" x14ac:dyDescent="0.25">
      <c r="A1077" s="1"/>
      <c r="B1077" s="1"/>
      <c r="C1077" s="1"/>
      <c r="P1077">
        <v>25.7761</v>
      </c>
      <c r="Q1077">
        <v>6</v>
      </c>
      <c r="R1077">
        <v>1</v>
      </c>
      <c r="S1077" s="5">
        <v>0</v>
      </c>
      <c r="T1077">
        <v>2</v>
      </c>
      <c r="U1077">
        <v>2</v>
      </c>
      <c r="V1077">
        <v>1</v>
      </c>
      <c r="W1077" s="5">
        <v>1</v>
      </c>
      <c r="X1077">
        <v>3.4920984528390799</v>
      </c>
      <c r="Y1077">
        <f t="shared" si="32"/>
        <v>1.8687157228532862</v>
      </c>
      <c r="Z1077">
        <v>8</v>
      </c>
      <c r="AA1077">
        <f t="shared" si="33"/>
        <v>2.8284271247461903</v>
      </c>
    </row>
    <row r="1078" spans="1:27" x14ac:dyDescent="0.25">
      <c r="A1078" s="1"/>
      <c r="B1078" s="1"/>
      <c r="C1078" s="1"/>
      <c r="P1078">
        <v>31.6</v>
      </c>
      <c r="Q1078">
        <v>6</v>
      </c>
      <c r="R1078">
        <v>1</v>
      </c>
      <c r="S1078" s="5">
        <v>0</v>
      </c>
      <c r="T1078">
        <v>2</v>
      </c>
      <c r="U1078">
        <v>2</v>
      </c>
      <c r="V1078">
        <v>1</v>
      </c>
      <c r="W1078" s="5">
        <v>0</v>
      </c>
      <c r="X1078">
        <v>3.4922553993560101</v>
      </c>
      <c r="Y1078">
        <f t="shared" ref="Y1078:Y1114" si="34">SQRT(X1078:X2184)</f>
        <v>1.868757715530831</v>
      </c>
      <c r="Z1078">
        <v>6</v>
      </c>
      <c r="AA1078">
        <f t="shared" si="33"/>
        <v>2.4494897427831779</v>
      </c>
    </row>
    <row r="1079" spans="1:27" x14ac:dyDescent="0.25">
      <c r="A1079" s="1"/>
      <c r="B1079" s="1"/>
      <c r="C1079" s="1"/>
      <c r="P1079">
        <v>32.200000000000003</v>
      </c>
      <c r="Q1079">
        <v>6</v>
      </c>
      <c r="R1079">
        <v>1</v>
      </c>
      <c r="S1079" s="5">
        <v>0</v>
      </c>
      <c r="T1079">
        <v>1</v>
      </c>
      <c r="U1079">
        <v>1</v>
      </c>
      <c r="V1079">
        <v>1</v>
      </c>
      <c r="W1079" s="5">
        <v>0</v>
      </c>
      <c r="X1079">
        <v>3.4924123458729301</v>
      </c>
      <c r="Y1079">
        <f t="shared" si="34"/>
        <v>1.8687997072647806</v>
      </c>
      <c r="Z1079">
        <v>6</v>
      </c>
      <c r="AA1079">
        <f t="shared" si="33"/>
        <v>2.4494897427831779</v>
      </c>
    </row>
    <row r="1080" spans="1:27" x14ac:dyDescent="0.25">
      <c r="A1080" s="1"/>
      <c r="B1080" s="1"/>
      <c r="C1080" s="1"/>
      <c r="P1080">
        <v>32.1</v>
      </c>
      <c r="Q1080">
        <v>6</v>
      </c>
      <c r="R1080">
        <v>1</v>
      </c>
      <c r="S1080" s="5">
        <v>0</v>
      </c>
      <c r="T1080">
        <v>2</v>
      </c>
      <c r="U1080">
        <v>2</v>
      </c>
      <c r="V1080">
        <v>1</v>
      </c>
      <c r="W1080" s="5">
        <v>0</v>
      </c>
      <c r="X1080">
        <v>3.4925692923898599</v>
      </c>
      <c r="Y1080">
        <f t="shared" si="34"/>
        <v>1.8688416980552045</v>
      </c>
      <c r="Z1080">
        <v>6</v>
      </c>
      <c r="AA1080">
        <f t="shared" si="33"/>
        <v>2.4494897427831779</v>
      </c>
    </row>
    <row r="1081" spans="1:27" x14ac:dyDescent="0.25">
      <c r="A1081" s="1"/>
      <c r="B1081" s="1"/>
      <c r="C1081" s="1"/>
      <c r="P1081">
        <v>32.6</v>
      </c>
      <c r="Q1081">
        <v>6</v>
      </c>
      <c r="R1081">
        <v>1</v>
      </c>
      <c r="S1081" s="5">
        <v>0</v>
      </c>
      <c r="T1081">
        <v>2</v>
      </c>
      <c r="U1081">
        <v>2</v>
      </c>
      <c r="V1081">
        <v>1</v>
      </c>
      <c r="W1081" s="5">
        <v>0</v>
      </c>
      <c r="X1081">
        <v>3.4927262389067799</v>
      </c>
      <c r="Y1081">
        <f t="shared" si="34"/>
        <v>1.8688836879021604</v>
      </c>
      <c r="Z1081">
        <v>6</v>
      </c>
      <c r="AA1081">
        <f t="shared" si="33"/>
        <v>2.4494897427831779</v>
      </c>
    </row>
    <row r="1082" spans="1:27" x14ac:dyDescent="0.25">
      <c r="A1082" s="1"/>
      <c r="B1082" s="1"/>
      <c r="C1082" s="1"/>
      <c r="P1082">
        <v>37.070999999999998</v>
      </c>
      <c r="Q1082">
        <v>5</v>
      </c>
      <c r="R1082">
        <v>0</v>
      </c>
      <c r="S1082" s="5">
        <v>0</v>
      </c>
      <c r="T1082">
        <v>2</v>
      </c>
      <c r="U1082">
        <v>2</v>
      </c>
      <c r="V1082">
        <v>0</v>
      </c>
      <c r="W1082" s="5">
        <v>1</v>
      </c>
      <c r="X1082">
        <v>3.4928831854237101</v>
      </c>
      <c r="Y1082">
        <f t="shared" si="34"/>
        <v>1.8689256768057176</v>
      </c>
      <c r="Z1082">
        <v>4</v>
      </c>
      <c r="AA1082">
        <f t="shared" si="33"/>
        <v>2</v>
      </c>
    </row>
    <row r="1083" spans="1:27" x14ac:dyDescent="0.25">
      <c r="A1083" s="1"/>
      <c r="B1083" s="1"/>
      <c r="C1083" s="1"/>
      <c r="P1083">
        <v>35.922600000000003</v>
      </c>
      <c r="Q1083">
        <v>4</v>
      </c>
      <c r="R1083">
        <v>1</v>
      </c>
      <c r="S1083" s="5">
        <v>0</v>
      </c>
      <c r="T1083">
        <v>2</v>
      </c>
      <c r="U1083">
        <v>2</v>
      </c>
      <c r="V1083">
        <v>0</v>
      </c>
      <c r="W1083" s="5">
        <v>1</v>
      </c>
      <c r="X1083">
        <v>3.4930401319406301</v>
      </c>
      <c r="Y1083">
        <f t="shared" si="34"/>
        <v>1.8689676647659343</v>
      </c>
      <c r="Z1083">
        <v>4</v>
      </c>
      <c r="AA1083">
        <f t="shared" si="33"/>
        <v>2</v>
      </c>
    </row>
    <row r="1084" spans="1:27" x14ac:dyDescent="0.25">
      <c r="A1084" s="1"/>
      <c r="B1084" s="1"/>
      <c r="C1084" s="1"/>
      <c r="P1084">
        <v>32.910299999999999</v>
      </c>
      <c r="Q1084">
        <v>4</v>
      </c>
      <c r="R1084">
        <v>1</v>
      </c>
      <c r="S1084" s="5">
        <v>0</v>
      </c>
      <c r="T1084">
        <v>2</v>
      </c>
      <c r="U1084">
        <v>2</v>
      </c>
      <c r="V1084">
        <v>1</v>
      </c>
      <c r="W1084" s="5">
        <v>0</v>
      </c>
      <c r="X1084">
        <v>3.4931970784575599</v>
      </c>
      <c r="Y1084">
        <f t="shared" si="34"/>
        <v>1.8690096517828794</v>
      </c>
      <c r="Z1084">
        <v>4</v>
      </c>
      <c r="AA1084">
        <f t="shared" si="33"/>
        <v>2</v>
      </c>
    </row>
    <row r="1085" spans="1:27" x14ac:dyDescent="0.25">
      <c r="A1085" s="1"/>
      <c r="B1085" s="1"/>
      <c r="C1085" s="1"/>
      <c r="P1085">
        <v>40.081600000000002</v>
      </c>
      <c r="Q1085">
        <v>1</v>
      </c>
      <c r="R1085">
        <v>1</v>
      </c>
      <c r="S1085" s="5">
        <v>0</v>
      </c>
      <c r="T1085">
        <v>2</v>
      </c>
      <c r="U1085">
        <v>2</v>
      </c>
      <c r="V1085">
        <v>0</v>
      </c>
      <c r="W1085" s="5">
        <v>1</v>
      </c>
      <c r="X1085">
        <v>3.4933540249744799</v>
      </c>
      <c r="Y1085">
        <f t="shared" si="34"/>
        <v>1.8690516378566109</v>
      </c>
      <c r="Z1085">
        <v>4</v>
      </c>
      <c r="AA1085">
        <f t="shared" si="33"/>
        <v>2</v>
      </c>
    </row>
    <row r="1086" spans="1:27" x14ac:dyDescent="0.25">
      <c r="A1086" s="1"/>
      <c r="B1086" s="1"/>
      <c r="C1086" s="1"/>
      <c r="P1086">
        <v>37.057400000000001</v>
      </c>
      <c r="Q1086">
        <v>6</v>
      </c>
      <c r="R1086">
        <v>0</v>
      </c>
      <c r="S1086" s="5">
        <v>0</v>
      </c>
      <c r="T1086">
        <v>2</v>
      </c>
      <c r="U1086">
        <v>2</v>
      </c>
      <c r="V1086">
        <v>0</v>
      </c>
      <c r="W1086" s="5">
        <v>1</v>
      </c>
      <c r="X1086">
        <v>3.4935109714914101</v>
      </c>
      <c r="Y1086">
        <f t="shared" si="34"/>
        <v>1.8690936229871982</v>
      </c>
      <c r="Z1086">
        <v>4</v>
      </c>
      <c r="AA1086">
        <f t="shared" si="33"/>
        <v>2</v>
      </c>
    </row>
    <row r="1087" spans="1:27" x14ac:dyDescent="0.25">
      <c r="A1087" s="1"/>
      <c r="B1087" s="1"/>
      <c r="C1087" s="1"/>
      <c r="P1087">
        <v>34.270800000000001</v>
      </c>
      <c r="Q1087">
        <v>5</v>
      </c>
      <c r="R1087">
        <v>1</v>
      </c>
      <c r="S1087" s="5">
        <v>0</v>
      </c>
      <c r="T1087">
        <v>2</v>
      </c>
      <c r="U1087">
        <v>2</v>
      </c>
      <c r="V1087">
        <v>0</v>
      </c>
      <c r="W1087" s="5">
        <v>1</v>
      </c>
      <c r="X1087">
        <v>3.4936679180083301</v>
      </c>
      <c r="Y1087">
        <f t="shared" si="34"/>
        <v>1.8691356071746987</v>
      </c>
      <c r="Z1087">
        <v>6</v>
      </c>
      <c r="AA1087">
        <f t="shared" si="33"/>
        <v>2.4494897427831779</v>
      </c>
    </row>
    <row r="1088" spans="1:27" x14ac:dyDescent="0.25">
      <c r="A1088" s="1"/>
      <c r="B1088" s="1"/>
      <c r="C1088" s="1"/>
      <c r="P1088">
        <v>29.5</v>
      </c>
      <c r="Q1088">
        <v>5</v>
      </c>
      <c r="R1088">
        <v>1</v>
      </c>
      <c r="S1088" s="5">
        <v>0</v>
      </c>
      <c r="T1088">
        <v>2</v>
      </c>
      <c r="U1088">
        <v>2</v>
      </c>
      <c r="V1088">
        <v>0</v>
      </c>
      <c r="W1088" s="5">
        <v>1</v>
      </c>
      <c r="X1088">
        <v>3.4938248645252501</v>
      </c>
      <c r="Y1088">
        <f t="shared" si="34"/>
        <v>1.8691775904191796</v>
      </c>
      <c r="Z1088">
        <v>6</v>
      </c>
      <c r="AA1088">
        <f t="shared" si="33"/>
        <v>2.4494897427831779</v>
      </c>
    </row>
    <row r="1089" spans="1:27" x14ac:dyDescent="0.25">
      <c r="A1089" s="1"/>
      <c r="B1089" s="1"/>
      <c r="C1089" s="1"/>
      <c r="P1089">
        <v>34.251300000000001</v>
      </c>
      <c r="Q1089">
        <v>5</v>
      </c>
      <c r="R1089">
        <v>0</v>
      </c>
      <c r="S1089" s="5">
        <v>0</v>
      </c>
      <c r="T1089">
        <v>2</v>
      </c>
      <c r="U1089">
        <v>2</v>
      </c>
      <c r="V1089">
        <v>1</v>
      </c>
      <c r="W1089" s="5">
        <v>0</v>
      </c>
      <c r="X1089">
        <v>3.4939818110421799</v>
      </c>
      <c r="Y1089">
        <f t="shared" si="34"/>
        <v>1.8692195727207064</v>
      </c>
      <c r="Z1089">
        <v>4</v>
      </c>
      <c r="AA1089">
        <f t="shared" si="33"/>
        <v>2</v>
      </c>
    </row>
    <row r="1090" spans="1:27" x14ac:dyDescent="0.25">
      <c r="A1090" s="1"/>
      <c r="B1090" s="1"/>
      <c r="C1090" s="1"/>
      <c r="P1090">
        <v>32.276499999999999</v>
      </c>
      <c r="Q1090">
        <v>4</v>
      </c>
      <c r="R1090">
        <v>1</v>
      </c>
      <c r="S1090" s="5">
        <v>0</v>
      </c>
      <c r="T1090">
        <v>2</v>
      </c>
      <c r="U1090">
        <v>2</v>
      </c>
      <c r="V1090">
        <v>1</v>
      </c>
      <c r="W1090" s="5">
        <v>0</v>
      </c>
      <c r="X1090">
        <v>3.4941387575590999</v>
      </c>
      <c r="Y1090">
        <f t="shared" si="34"/>
        <v>1.8692615540793374</v>
      </c>
      <c r="Z1090">
        <v>4</v>
      </c>
      <c r="AA1090">
        <f t="shared" si="33"/>
        <v>2</v>
      </c>
    </row>
    <row r="1091" spans="1:27" x14ac:dyDescent="0.25">
      <c r="A1091" s="1"/>
      <c r="B1091" s="1"/>
      <c r="C1091" s="1"/>
      <c r="P1091">
        <v>32.274700000000003</v>
      </c>
      <c r="Q1091">
        <v>5</v>
      </c>
      <c r="R1091">
        <v>1</v>
      </c>
      <c r="S1091" s="5">
        <v>0</v>
      </c>
      <c r="T1091">
        <v>2</v>
      </c>
      <c r="U1091">
        <v>2</v>
      </c>
      <c r="V1091">
        <v>1</v>
      </c>
      <c r="W1091" s="5">
        <v>0</v>
      </c>
      <c r="X1091">
        <v>3.4942957040760301</v>
      </c>
      <c r="Y1091">
        <f t="shared" si="34"/>
        <v>1.8693035344951419</v>
      </c>
      <c r="Z1091">
        <v>6</v>
      </c>
      <c r="AA1091">
        <f t="shared" si="33"/>
        <v>2.4494897427831779</v>
      </c>
    </row>
    <row r="1092" spans="1:27" x14ac:dyDescent="0.25">
      <c r="A1092" s="1"/>
      <c r="B1092" s="1"/>
      <c r="C1092" s="1"/>
      <c r="P1092">
        <v>30</v>
      </c>
      <c r="Q1092">
        <v>5</v>
      </c>
      <c r="R1092">
        <v>1</v>
      </c>
      <c r="S1092" s="5">
        <v>0</v>
      </c>
      <c r="T1092">
        <v>2</v>
      </c>
      <c r="U1092">
        <v>2</v>
      </c>
      <c r="V1092">
        <v>1</v>
      </c>
      <c r="W1092" s="5">
        <v>0</v>
      </c>
      <c r="X1092">
        <v>3.4944526505929501</v>
      </c>
      <c r="Y1092">
        <f t="shared" si="34"/>
        <v>1.8693455139681776</v>
      </c>
      <c r="Z1092">
        <v>6</v>
      </c>
      <c r="AA1092">
        <f t="shared" si="33"/>
        <v>2.4494897427831779</v>
      </c>
    </row>
    <row r="1093" spans="1:27" x14ac:dyDescent="0.25">
      <c r="A1093" s="1"/>
      <c r="B1093" s="1"/>
      <c r="C1093" s="1"/>
      <c r="P1093">
        <v>30</v>
      </c>
      <c r="Q1093">
        <v>5</v>
      </c>
      <c r="R1093">
        <v>1</v>
      </c>
      <c r="S1093" s="5">
        <v>0</v>
      </c>
      <c r="T1093">
        <v>2</v>
      </c>
      <c r="U1093">
        <v>2</v>
      </c>
      <c r="V1093">
        <v>1</v>
      </c>
      <c r="W1093" s="5">
        <v>0</v>
      </c>
      <c r="X1093">
        <v>3.4946095971098798</v>
      </c>
      <c r="Y1093">
        <f t="shared" si="34"/>
        <v>1.8693874924985134</v>
      </c>
      <c r="Z1093">
        <v>6</v>
      </c>
      <c r="AA1093">
        <f t="shared" si="33"/>
        <v>2.4494897427831779</v>
      </c>
    </row>
    <row r="1094" spans="1:27" x14ac:dyDescent="0.25">
      <c r="A1094" s="1"/>
      <c r="B1094" s="1"/>
      <c r="C1094" s="1"/>
      <c r="P1094">
        <v>28.918199999999999</v>
      </c>
      <c r="Q1094">
        <v>5</v>
      </c>
      <c r="R1094">
        <v>1</v>
      </c>
      <c r="S1094" s="5">
        <v>0</v>
      </c>
      <c r="T1094">
        <v>2</v>
      </c>
      <c r="U1094">
        <v>2</v>
      </c>
      <c r="V1094">
        <v>1</v>
      </c>
      <c r="W1094" s="5">
        <v>0</v>
      </c>
      <c r="X1094">
        <v>3.4947665436267998</v>
      </c>
      <c r="Y1094">
        <f t="shared" si="34"/>
        <v>1.8694294700862077</v>
      </c>
      <c r="Z1094">
        <v>6</v>
      </c>
      <c r="AA1094">
        <f t="shared" si="33"/>
        <v>2.4494897427831779</v>
      </c>
    </row>
    <row r="1095" spans="1:27" x14ac:dyDescent="0.25">
      <c r="A1095" s="1"/>
      <c r="B1095" s="1"/>
      <c r="C1095" s="1"/>
      <c r="P1095">
        <v>26.813700000000001</v>
      </c>
      <c r="Q1095">
        <v>6</v>
      </c>
      <c r="R1095">
        <v>0</v>
      </c>
      <c r="S1095" s="5">
        <v>0</v>
      </c>
      <c r="T1095">
        <v>2</v>
      </c>
      <c r="U1095">
        <v>2</v>
      </c>
      <c r="V1095">
        <v>1</v>
      </c>
      <c r="W1095" s="5">
        <v>0</v>
      </c>
      <c r="X1095">
        <v>3.49492349014373</v>
      </c>
      <c r="Y1095">
        <f t="shared" si="34"/>
        <v>1.8694714467313294</v>
      </c>
      <c r="Z1095">
        <v>6</v>
      </c>
      <c r="AA1095">
        <f t="shared" si="33"/>
        <v>2.4494897427831779</v>
      </c>
    </row>
    <row r="1096" spans="1:27" x14ac:dyDescent="0.25">
      <c r="A1096" s="1"/>
      <c r="B1096" s="1"/>
      <c r="C1096" s="1"/>
      <c r="P1096">
        <v>31.3</v>
      </c>
      <c r="Q1096">
        <v>5</v>
      </c>
      <c r="R1096">
        <v>1</v>
      </c>
      <c r="S1096" s="5">
        <v>0</v>
      </c>
      <c r="T1096">
        <v>2</v>
      </c>
      <c r="U1096">
        <v>2</v>
      </c>
      <c r="V1096">
        <v>1</v>
      </c>
      <c r="W1096" s="5">
        <v>0</v>
      </c>
      <c r="X1096">
        <v>3.49508043666065</v>
      </c>
      <c r="Y1096">
        <f t="shared" si="34"/>
        <v>1.8695134224339365</v>
      </c>
      <c r="Z1096">
        <v>6</v>
      </c>
      <c r="AA1096">
        <f t="shared" ref="AA1096:AA1114" si="35">SQRT(Z1096:Z2202)</f>
        <v>2.4494897427831779</v>
      </c>
    </row>
    <row r="1097" spans="1:27" x14ac:dyDescent="0.25">
      <c r="A1097" s="1"/>
      <c r="B1097" s="1"/>
      <c r="C1097" s="1"/>
      <c r="P1097">
        <v>34.998899999999999</v>
      </c>
      <c r="Q1097">
        <v>1</v>
      </c>
      <c r="R1097">
        <v>0</v>
      </c>
      <c r="S1097" s="5">
        <v>0</v>
      </c>
      <c r="T1097">
        <v>2</v>
      </c>
      <c r="U1097">
        <v>2</v>
      </c>
      <c r="V1097">
        <v>1</v>
      </c>
      <c r="W1097" s="5">
        <v>0</v>
      </c>
      <c r="X1097">
        <v>3.4952373831775798</v>
      </c>
      <c r="Y1097">
        <f t="shared" si="34"/>
        <v>1.8695553971940975</v>
      </c>
      <c r="Z1097">
        <v>6</v>
      </c>
      <c r="AA1097">
        <f t="shared" si="35"/>
        <v>2.4494897427831779</v>
      </c>
    </row>
    <row r="1098" spans="1:27" x14ac:dyDescent="0.25">
      <c r="A1098" s="1"/>
      <c r="B1098" s="1"/>
      <c r="C1098" s="1"/>
      <c r="P1098">
        <v>24.749099999999999</v>
      </c>
      <c r="Q1098">
        <v>6</v>
      </c>
      <c r="R1098">
        <v>1</v>
      </c>
      <c r="S1098" s="5">
        <v>0</v>
      </c>
      <c r="T1098">
        <v>2</v>
      </c>
      <c r="U1098">
        <v>2</v>
      </c>
      <c r="V1098">
        <v>1</v>
      </c>
      <c r="W1098" s="5">
        <v>0</v>
      </c>
      <c r="X1098">
        <v>3.4953943296944998</v>
      </c>
      <c r="Y1098">
        <f t="shared" si="34"/>
        <v>1.869597371011871</v>
      </c>
      <c r="Z1098">
        <v>8</v>
      </c>
      <c r="AA1098">
        <f t="shared" si="35"/>
        <v>2.8284271247461903</v>
      </c>
    </row>
    <row r="1099" spans="1:27" x14ac:dyDescent="0.25">
      <c r="A1099" s="1"/>
      <c r="B1099" s="1"/>
      <c r="C1099" s="1"/>
      <c r="P1099">
        <v>38.377800000000001</v>
      </c>
      <c r="Q1099">
        <v>4</v>
      </c>
      <c r="R1099">
        <v>1</v>
      </c>
      <c r="S1099" s="5">
        <v>0</v>
      </c>
      <c r="T1099">
        <v>2</v>
      </c>
      <c r="U1099">
        <v>2</v>
      </c>
      <c r="V1099">
        <v>1</v>
      </c>
      <c r="W1099" s="5">
        <v>0</v>
      </c>
      <c r="X1099">
        <v>3.49555127621143</v>
      </c>
      <c r="Y1099">
        <f t="shared" si="34"/>
        <v>1.8696393438873258</v>
      </c>
      <c r="Z1099">
        <v>4</v>
      </c>
      <c r="AA1099">
        <f t="shared" si="35"/>
        <v>2</v>
      </c>
    </row>
    <row r="1100" spans="1:27" x14ac:dyDescent="0.25">
      <c r="A1100" s="1"/>
      <c r="B1100" s="1"/>
      <c r="C1100" s="1"/>
      <c r="P1100">
        <v>35.749400000000001</v>
      </c>
      <c r="Q1100">
        <v>5</v>
      </c>
      <c r="R1100">
        <v>1</v>
      </c>
      <c r="S1100" s="5">
        <v>0</v>
      </c>
      <c r="T1100">
        <v>2</v>
      </c>
      <c r="U1100">
        <v>2</v>
      </c>
      <c r="V1100">
        <v>1</v>
      </c>
      <c r="W1100" s="5">
        <v>0</v>
      </c>
      <c r="X1100">
        <v>3.49570822272835</v>
      </c>
      <c r="Y1100">
        <f t="shared" si="34"/>
        <v>1.8696813158205197</v>
      </c>
      <c r="Z1100">
        <v>6</v>
      </c>
      <c r="AA1100">
        <f t="shared" si="35"/>
        <v>2.4494897427831779</v>
      </c>
    </row>
    <row r="1101" spans="1:27" x14ac:dyDescent="0.25">
      <c r="A1101" s="1"/>
      <c r="B1101" s="1"/>
      <c r="C1101" s="1"/>
      <c r="P1101">
        <v>24.8718</v>
      </c>
      <c r="Q1101">
        <v>6</v>
      </c>
      <c r="R1101">
        <v>1</v>
      </c>
      <c r="S1101" s="5">
        <v>0</v>
      </c>
      <c r="T1101">
        <v>2</v>
      </c>
      <c r="U1101">
        <v>2</v>
      </c>
      <c r="V1101">
        <v>1</v>
      </c>
      <c r="W1101" s="5">
        <v>0</v>
      </c>
      <c r="X1101">
        <v>3.49586516924527</v>
      </c>
      <c r="Y1101">
        <f t="shared" si="34"/>
        <v>1.869723286811519</v>
      </c>
      <c r="Z1101">
        <v>8</v>
      </c>
      <c r="AA1101">
        <f t="shared" si="35"/>
        <v>2.8284271247461903</v>
      </c>
    </row>
    <row r="1102" spans="1:27" x14ac:dyDescent="0.25">
      <c r="A1102" s="1"/>
      <c r="B1102" s="1"/>
      <c r="C1102" s="1"/>
      <c r="P1102">
        <v>24.5</v>
      </c>
      <c r="Q1102">
        <v>6</v>
      </c>
      <c r="R1102">
        <v>1</v>
      </c>
      <c r="S1102" s="5">
        <v>0</v>
      </c>
      <c r="T1102">
        <v>2</v>
      </c>
      <c r="U1102">
        <v>2</v>
      </c>
      <c r="V1102">
        <v>1</v>
      </c>
      <c r="W1102" s="5">
        <v>0</v>
      </c>
      <c r="X1102">
        <v>3.4960221157621998</v>
      </c>
      <c r="Y1102">
        <f t="shared" si="34"/>
        <v>1.86976525686039</v>
      </c>
      <c r="Z1102">
        <v>8</v>
      </c>
      <c r="AA1102">
        <f t="shared" si="35"/>
        <v>2.8284271247461903</v>
      </c>
    </row>
    <row r="1103" spans="1:27" x14ac:dyDescent="0.25">
      <c r="A1103" s="1"/>
      <c r="B1103" s="1"/>
      <c r="C1103" s="1"/>
      <c r="P1103">
        <v>24.220600000000001</v>
      </c>
      <c r="Q1103">
        <v>6</v>
      </c>
      <c r="R1103">
        <v>1</v>
      </c>
      <c r="S1103" s="5">
        <v>0</v>
      </c>
      <c r="T1103">
        <v>2</v>
      </c>
      <c r="U1103">
        <v>2</v>
      </c>
      <c r="V1103">
        <v>1</v>
      </c>
      <c r="W1103" s="5">
        <v>0</v>
      </c>
      <c r="X1103">
        <v>3.4961790622791198</v>
      </c>
      <c r="Y1103">
        <f t="shared" si="34"/>
        <v>1.8698072259671903</v>
      </c>
      <c r="Z1103">
        <v>8</v>
      </c>
      <c r="AA1103">
        <f t="shared" si="35"/>
        <v>2.8284271247461903</v>
      </c>
    </row>
    <row r="1104" spans="1:27" x14ac:dyDescent="0.25">
      <c r="A1104" s="1"/>
      <c r="B1104" s="1"/>
      <c r="C1104" s="1"/>
      <c r="P1104">
        <v>38.700000000000003</v>
      </c>
      <c r="Q1104">
        <v>6</v>
      </c>
      <c r="R1104">
        <v>1</v>
      </c>
      <c r="S1104" s="5">
        <v>0</v>
      </c>
      <c r="T1104">
        <v>2</v>
      </c>
      <c r="U1104">
        <v>2</v>
      </c>
      <c r="V1104">
        <v>1</v>
      </c>
      <c r="W1104" s="5">
        <v>0</v>
      </c>
      <c r="X1104">
        <v>3.49633600879605</v>
      </c>
      <c r="Y1104">
        <f t="shared" si="34"/>
        <v>1.8698491941319892</v>
      </c>
      <c r="Z1104">
        <v>4</v>
      </c>
      <c r="AA1104">
        <f t="shared" si="35"/>
        <v>2</v>
      </c>
    </row>
    <row r="1105" spans="1:27" x14ac:dyDescent="0.25">
      <c r="A1105" s="1"/>
      <c r="B1105" s="1"/>
      <c r="C1105" s="1"/>
      <c r="P1105">
        <v>35</v>
      </c>
      <c r="Q1105">
        <v>6</v>
      </c>
      <c r="R1105">
        <v>1</v>
      </c>
      <c r="S1105" s="5">
        <v>0</v>
      </c>
      <c r="T1105">
        <v>2</v>
      </c>
      <c r="U1105">
        <v>2</v>
      </c>
      <c r="V1105">
        <v>1</v>
      </c>
      <c r="W1105" s="5">
        <v>0</v>
      </c>
      <c r="X1105">
        <v>3.49649295531297</v>
      </c>
      <c r="Y1105">
        <f t="shared" si="34"/>
        <v>1.8698911613548448</v>
      </c>
      <c r="Z1105">
        <v>6</v>
      </c>
      <c r="AA1105">
        <f t="shared" si="35"/>
        <v>2.4494897427831779</v>
      </c>
    </row>
    <row r="1106" spans="1:27" x14ac:dyDescent="0.25">
      <c r="A1106" s="1"/>
      <c r="B1106" s="1"/>
      <c r="C1106" s="1"/>
      <c r="P1106">
        <v>33.299999999999997</v>
      </c>
      <c r="Q1106">
        <v>6</v>
      </c>
      <c r="R1106">
        <v>0</v>
      </c>
      <c r="S1106" s="5">
        <v>0</v>
      </c>
      <c r="T1106">
        <v>2</v>
      </c>
      <c r="U1106">
        <v>2</v>
      </c>
      <c r="V1106">
        <v>1</v>
      </c>
      <c r="W1106" s="5">
        <v>0</v>
      </c>
      <c r="X1106">
        <v>3.4966499018299002</v>
      </c>
      <c r="Y1106">
        <f t="shared" si="34"/>
        <v>1.8699331276358255</v>
      </c>
      <c r="Z1106">
        <v>4</v>
      </c>
      <c r="AA1106">
        <f t="shared" si="35"/>
        <v>2</v>
      </c>
    </row>
    <row r="1107" spans="1:27" x14ac:dyDescent="0.25">
      <c r="A1107" s="1"/>
      <c r="B1107" s="1"/>
      <c r="C1107" s="1"/>
      <c r="P1107">
        <v>34.4</v>
      </c>
      <c r="Q1107">
        <v>6</v>
      </c>
      <c r="R1107">
        <v>0</v>
      </c>
      <c r="S1107" s="5">
        <v>0</v>
      </c>
      <c r="T1107">
        <v>2</v>
      </c>
      <c r="U1107">
        <v>2</v>
      </c>
      <c r="V1107">
        <v>0</v>
      </c>
      <c r="W1107" s="5">
        <v>0</v>
      </c>
      <c r="X1107">
        <v>3.4968068483468202</v>
      </c>
      <c r="Y1107">
        <f t="shared" si="34"/>
        <v>1.8699750929749894</v>
      </c>
      <c r="Z1107">
        <v>6</v>
      </c>
      <c r="AA1107">
        <f t="shared" si="35"/>
        <v>2.4494897427831779</v>
      </c>
    </row>
    <row r="1108" spans="1:27" x14ac:dyDescent="0.25">
      <c r="A1108" s="1"/>
      <c r="B1108" s="1"/>
      <c r="C1108" s="1"/>
      <c r="P1108">
        <v>26.1066</v>
      </c>
      <c r="Q1108">
        <v>6</v>
      </c>
      <c r="R1108">
        <v>0</v>
      </c>
      <c r="S1108" s="5">
        <v>0</v>
      </c>
      <c r="T1108">
        <v>2</v>
      </c>
      <c r="U1108">
        <v>2</v>
      </c>
      <c r="V1108">
        <v>1</v>
      </c>
      <c r="W1108" s="5">
        <v>0</v>
      </c>
      <c r="X1108">
        <v>3.49696379486375</v>
      </c>
      <c r="Y1108">
        <f t="shared" si="34"/>
        <v>1.8700170573724053</v>
      </c>
      <c r="Z1108">
        <v>6</v>
      </c>
      <c r="AA1108">
        <f t="shared" si="35"/>
        <v>2.4494897427831779</v>
      </c>
    </row>
    <row r="1109" spans="1:27" x14ac:dyDescent="0.25">
      <c r="A1109" s="1"/>
      <c r="B1109" s="1"/>
      <c r="C1109" s="1"/>
      <c r="P1109">
        <v>29.789200000000001</v>
      </c>
      <c r="Q1109">
        <v>6</v>
      </c>
      <c r="R1109">
        <v>1</v>
      </c>
      <c r="S1109" s="5">
        <v>0</v>
      </c>
      <c r="T1109">
        <v>2</v>
      </c>
      <c r="U1109">
        <v>2</v>
      </c>
      <c r="V1109">
        <v>1</v>
      </c>
      <c r="W1109" s="5">
        <v>0</v>
      </c>
      <c r="X1109">
        <v>3.49712074138067</v>
      </c>
      <c r="Y1109">
        <f t="shared" si="34"/>
        <v>1.8700590208281316</v>
      </c>
      <c r="Z1109">
        <v>6</v>
      </c>
      <c r="AA1109">
        <f t="shared" si="35"/>
        <v>2.4494897427831779</v>
      </c>
    </row>
    <row r="1110" spans="1:27" x14ac:dyDescent="0.25">
      <c r="A1110" s="1"/>
      <c r="B1110" s="1"/>
      <c r="C1110" s="1"/>
      <c r="P1110">
        <v>30.492599999999999</v>
      </c>
      <c r="Q1110">
        <v>6</v>
      </c>
      <c r="R1110">
        <v>1</v>
      </c>
      <c r="S1110" s="5">
        <v>0</v>
      </c>
      <c r="T1110">
        <v>2</v>
      </c>
      <c r="U1110">
        <v>2</v>
      </c>
      <c r="V1110">
        <v>1</v>
      </c>
      <c r="W1110" s="5">
        <v>0</v>
      </c>
      <c r="X1110">
        <v>3.49727768789759</v>
      </c>
      <c r="Y1110">
        <f t="shared" si="34"/>
        <v>1.8701009833422337</v>
      </c>
      <c r="Z1110">
        <v>6</v>
      </c>
      <c r="AA1110">
        <f t="shared" si="35"/>
        <v>2.4494897427831779</v>
      </c>
    </row>
    <row r="1111" spans="1:27" x14ac:dyDescent="0.25">
      <c r="A1111" s="1"/>
      <c r="B1111" s="1"/>
      <c r="C1111" s="1"/>
      <c r="P1111">
        <v>29.789200000000001</v>
      </c>
      <c r="Q1111">
        <v>6</v>
      </c>
      <c r="R1111">
        <v>1</v>
      </c>
      <c r="S1111" s="5">
        <v>0</v>
      </c>
      <c r="T1111">
        <v>2</v>
      </c>
      <c r="U1111">
        <v>2</v>
      </c>
      <c r="V1111">
        <v>1</v>
      </c>
      <c r="W1111" s="5">
        <v>0</v>
      </c>
      <c r="X1111">
        <v>3.4974346344145202</v>
      </c>
      <c r="Y1111">
        <f t="shared" si="34"/>
        <v>1.8701429449147784</v>
      </c>
      <c r="Z1111">
        <v>6</v>
      </c>
      <c r="AA1111">
        <f t="shared" si="35"/>
        <v>2.4494897427831779</v>
      </c>
    </row>
    <row r="1112" spans="1:27" x14ac:dyDescent="0.25">
      <c r="A1112" s="1"/>
      <c r="B1112" s="1"/>
      <c r="C1112" s="1"/>
      <c r="P1112">
        <v>30.492599999999999</v>
      </c>
      <c r="Q1112">
        <v>6</v>
      </c>
      <c r="R1112">
        <v>1</v>
      </c>
      <c r="S1112" s="5">
        <v>0</v>
      </c>
      <c r="T1112">
        <v>2</v>
      </c>
      <c r="U1112">
        <v>2</v>
      </c>
      <c r="V1112">
        <v>1</v>
      </c>
      <c r="W1112" s="5">
        <v>0</v>
      </c>
      <c r="X1112">
        <v>3.4975915809314402</v>
      </c>
      <c r="Y1112">
        <f t="shared" si="34"/>
        <v>1.8701849055458233</v>
      </c>
      <c r="Z1112">
        <v>6</v>
      </c>
      <c r="AA1112">
        <f t="shared" si="35"/>
        <v>2.4494897427831779</v>
      </c>
    </row>
    <row r="1113" spans="1:27" x14ac:dyDescent="0.25">
      <c r="A1113" s="1"/>
      <c r="B1113" s="1"/>
      <c r="C1113" s="1"/>
      <c r="P1113">
        <v>29.743099999999998</v>
      </c>
      <c r="Q1113">
        <v>6</v>
      </c>
      <c r="R1113">
        <v>1</v>
      </c>
      <c r="S1113" s="5">
        <v>0</v>
      </c>
      <c r="T1113">
        <v>2</v>
      </c>
      <c r="U1113">
        <v>2</v>
      </c>
      <c r="V1113">
        <v>1</v>
      </c>
      <c r="W1113" s="5">
        <v>0</v>
      </c>
      <c r="X1113">
        <v>3.4977485274483699</v>
      </c>
      <c r="Y1113">
        <f t="shared" si="34"/>
        <v>1.8702268652354372</v>
      </c>
      <c r="Z1113">
        <v>6</v>
      </c>
      <c r="AA1113">
        <f t="shared" si="35"/>
        <v>2.4494897427831779</v>
      </c>
    </row>
    <row r="1114" spans="1:27" x14ac:dyDescent="0.25">
      <c r="A1114" s="1"/>
      <c r="B1114" s="1"/>
      <c r="C1114" s="1"/>
      <c r="P1114">
        <v>26.2</v>
      </c>
      <c r="Q1114">
        <v>6</v>
      </c>
      <c r="R1114">
        <v>1</v>
      </c>
      <c r="S1114" s="5">
        <v>0</v>
      </c>
      <c r="T1114">
        <v>2</v>
      </c>
      <c r="U1114">
        <v>2</v>
      </c>
      <c r="V1114">
        <v>1</v>
      </c>
      <c r="W1114" s="5">
        <v>0</v>
      </c>
      <c r="X1114">
        <v>3.4979054739652899</v>
      </c>
      <c r="Y1114">
        <f t="shared" si="34"/>
        <v>1.870268823983678</v>
      </c>
      <c r="Z1114">
        <v>8</v>
      </c>
      <c r="AA1114">
        <f t="shared" si="35"/>
        <v>2.8284271247461903</v>
      </c>
    </row>
    <row r="1115" spans="1:27" x14ac:dyDescent="0.25">
      <c r="A1115" s="1"/>
      <c r="B1115" s="1"/>
      <c r="C1115" s="1"/>
    </row>
    <row r="1116" spans="1:27" x14ac:dyDescent="0.25">
      <c r="A1116" s="1"/>
      <c r="B1116" s="1"/>
      <c r="C1116" s="1"/>
    </row>
    <row r="1117" spans="1:27" x14ac:dyDescent="0.25">
      <c r="A1117" s="1"/>
      <c r="B1117" s="1"/>
      <c r="C1117" s="1"/>
    </row>
    <row r="1118" spans="1:27" x14ac:dyDescent="0.25">
      <c r="A1118" s="1"/>
      <c r="B1118" s="1"/>
      <c r="C1118" s="1"/>
    </row>
    <row r="1119" spans="1:27" x14ac:dyDescent="0.25">
      <c r="A1119" s="1"/>
      <c r="B1119" s="1"/>
      <c r="C1119" s="1"/>
    </row>
    <row r="1120" spans="1:27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ht="15.75" thickBot="1" x14ac:dyDescent="0.3">
      <c r="A1156" s="2"/>
      <c r="B1156" s="2"/>
      <c r="C1156" s="2"/>
    </row>
  </sheetData>
  <mergeCells count="13">
    <mergeCell ref="G25:N29"/>
    <mergeCell ref="G15:M15"/>
    <mergeCell ref="A13:E14"/>
    <mergeCell ref="B16:E16"/>
    <mergeCell ref="B21:E21"/>
    <mergeCell ref="B22:E22"/>
    <mergeCell ref="B23:E23"/>
    <mergeCell ref="B24:E24"/>
    <mergeCell ref="G16:M19"/>
    <mergeCell ref="B17:E17"/>
    <mergeCell ref="B18:E18"/>
    <mergeCell ref="B19:E19"/>
    <mergeCell ref="B20:E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109"/>
  <sheetViews>
    <sheetView workbookViewId="0">
      <selection activeCell="B1" sqref="B1:J1048576"/>
    </sheetView>
  </sheetViews>
  <sheetFormatPr defaultRowHeight="15" x14ac:dyDescent="0.25"/>
  <cols>
    <col min="12" max="12" width="13.28515625" style="22" customWidth="1"/>
    <col min="13" max="13" width="13.5703125" style="20" customWidth="1"/>
    <col min="14" max="14" width="11.42578125" style="23" customWidth="1"/>
    <col min="15" max="15" width="24.42578125" style="24" customWidth="1"/>
    <col min="16" max="16" width="14.28515625" style="25" customWidth="1"/>
    <col min="17" max="17" width="9.140625" style="29"/>
    <col min="18" max="18" width="9.140625" style="26"/>
    <col min="19" max="19" width="13.7109375" style="26" customWidth="1"/>
    <col min="20" max="20" width="14" customWidth="1"/>
    <col min="21" max="21" width="5.5703125" customWidth="1"/>
    <col min="22" max="22" width="26" customWidth="1"/>
  </cols>
  <sheetData>
    <row r="1" spans="2:22" x14ac:dyDescent="0.25">
      <c r="B1" t="s">
        <v>3</v>
      </c>
      <c r="C1" t="s">
        <v>4</v>
      </c>
      <c r="D1" s="5" t="s">
        <v>5</v>
      </c>
      <c r="E1" t="s">
        <v>6</v>
      </c>
      <c r="F1" t="s">
        <v>7</v>
      </c>
      <c r="G1" t="s">
        <v>8</v>
      </c>
      <c r="H1" s="5" t="s">
        <v>9</v>
      </c>
      <c r="I1" t="s">
        <v>0</v>
      </c>
      <c r="J1" t="s">
        <v>1</v>
      </c>
      <c r="L1" s="21" t="s">
        <v>58</v>
      </c>
      <c r="M1" s="20" t="s">
        <v>57</v>
      </c>
      <c r="N1" s="23" t="s">
        <v>61</v>
      </c>
      <c r="O1" s="24" t="s">
        <v>62</v>
      </c>
      <c r="P1" s="25" t="s">
        <v>60</v>
      </c>
      <c r="Q1" s="29" t="s">
        <v>64</v>
      </c>
      <c r="T1" s="28" t="s">
        <v>68</v>
      </c>
    </row>
    <row r="2" spans="2:22" x14ac:dyDescent="0.25">
      <c r="B2">
        <v>6</v>
      </c>
      <c r="C2">
        <v>1</v>
      </c>
      <c r="D2" s="5">
        <v>0</v>
      </c>
      <c r="E2">
        <v>2</v>
      </c>
      <c r="F2">
        <v>2</v>
      </c>
      <c r="G2">
        <v>1</v>
      </c>
      <c r="H2" s="5">
        <v>0</v>
      </c>
      <c r="I2">
        <v>4.7</v>
      </c>
      <c r="J2">
        <v>8</v>
      </c>
      <c r="L2" s="22">
        <v>28.0198</v>
      </c>
      <c r="N2" s="23">
        <f>L2-M2</f>
        <v>28.0198</v>
      </c>
      <c r="O2" s="24">
        <f>ABS(N2)</f>
        <v>28.0198</v>
      </c>
      <c r="P2" s="25">
        <f>O2^2</f>
        <v>785.10919204000004</v>
      </c>
      <c r="Q2" s="29">
        <f>ABS(L2-M2)/L2</f>
        <v>1</v>
      </c>
      <c r="S2" s="22" t="s">
        <v>65</v>
      </c>
      <c r="T2" s="32">
        <f>N1109/S9</f>
        <v>4.9320114423366396E-2</v>
      </c>
      <c r="V2" s="27" t="s">
        <v>70</v>
      </c>
    </row>
    <row r="3" spans="2:22" x14ac:dyDescent="0.25">
      <c r="B3">
        <v>6</v>
      </c>
      <c r="C3">
        <v>1</v>
      </c>
      <c r="D3" s="5">
        <v>0</v>
      </c>
      <c r="E3">
        <v>2</v>
      </c>
      <c r="F3">
        <v>2</v>
      </c>
      <c r="G3">
        <v>1</v>
      </c>
      <c r="H3" s="5">
        <v>0</v>
      </c>
      <c r="I3">
        <v>4.7</v>
      </c>
      <c r="J3">
        <v>8</v>
      </c>
      <c r="L3" s="22">
        <v>25.609400000000001</v>
      </c>
      <c r="M3" s="20">
        <f t="shared" ref="M3:M66" si="0">AVERAGE(L2:L4)</f>
        <v>26.80973333333333</v>
      </c>
      <c r="N3" s="23">
        <f t="shared" ref="N3:N66" si="1">L3-M3</f>
        <v>-1.2003333333333295</v>
      </c>
      <c r="O3" s="24">
        <f t="shared" ref="O3:O66" si="2">ABS(N3)</f>
        <v>1.2003333333333295</v>
      </c>
      <c r="P3" s="25">
        <f t="shared" ref="P3:P66" si="3">O3^2</f>
        <v>1.440800111111102</v>
      </c>
      <c r="Q3" s="29">
        <f t="shared" ref="Q3:Q66" si="4">ABS(L3-M3)/L3</f>
        <v>4.6870810457618275E-2</v>
      </c>
      <c r="S3" s="22" t="s">
        <v>66</v>
      </c>
      <c r="T3" s="25">
        <f>P1109/S9</f>
        <v>11.435743545328714</v>
      </c>
      <c r="V3" s="27" t="s">
        <v>71</v>
      </c>
    </row>
    <row r="4" spans="2:22" x14ac:dyDescent="0.25">
      <c r="B4">
        <v>6</v>
      </c>
      <c r="C4">
        <v>1</v>
      </c>
      <c r="D4" s="5">
        <v>0</v>
      </c>
      <c r="E4">
        <v>2</v>
      </c>
      <c r="F4">
        <v>2</v>
      </c>
      <c r="G4">
        <v>1</v>
      </c>
      <c r="H4" s="5">
        <v>0</v>
      </c>
      <c r="I4">
        <v>4.2</v>
      </c>
      <c r="J4">
        <v>8</v>
      </c>
      <c r="L4" s="22">
        <v>26.8</v>
      </c>
      <c r="M4" s="20">
        <f t="shared" si="0"/>
        <v>25.81816666666667</v>
      </c>
      <c r="N4" s="23">
        <f t="shared" si="1"/>
        <v>0.98183333333333067</v>
      </c>
      <c r="O4" s="24">
        <f t="shared" si="2"/>
        <v>0.98183333333333067</v>
      </c>
      <c r="P4" s="25">
        <f t="shared" si="3"/>
        <v>0.96399669444443925</v>
      </c>
      <c r="Q4" s="29">
        <f t="shared" si="4"/>
        <v>3.663557213930338E-2</v>
      </c>
      <c r="S4" s="22" t="s">
        <v>67</v>
      </c>
      <c r="T4" s="25">
        <f>SQRT(P1109)</f>
        <v>112.51385738956284</v>
      </c>
      <c r="V4" s="27" t="s">
        <v>72</v>
      </c>
    </row>
    <row r="5" spans="2:22" x14ac:dyDescent="0.25">
      <c r="B5">
        <v>6</v>
      </c>
      <c r="C5">
        <v>1</v>
      </c>
      <c r="D5" s="5">
        <v>0</v>
      </c>
      <c r="E5">
        <v>2</v>
      </c>
      <c r="F5">
        <v>2</v>
      </c>
      <c r="G5">
        <v>1</v>
      </c>
      <c r="H5" s="5">
        <v>0</v>
      </c>
      <c r="I5">
        <v>4.2</v>
      </c>
      <c r="J5">
        <v>8</v>
      </c>
      <c r="L5" s="22">
        <v>25.045100000000001</v>
      </c>
      <c r="M5" s="20">
        <f t="shared" si="0"/>
        <v>25.548366666666666</v>
      </c>
      <c r="N5" s="23">
        <f t="shared" si="1"/>
        <v>-0.50326666666666497</v>
      </c>
      <c r="O5" s="24">
        <f t="shared" si="2"/>
        <v>0.50326666666666497</v>
      </c>
      <c r="P5" s="25">
        <f t="shared" si="3"/>
        <v>0.25327733777777606</v>
      </c>
      <c r="Q5" s="29">
        <f t="shared" si="4"/>
        <v>2.0094416339589978E-2</v>
      </c>
      <c r="S5" s="22" t="s">
        <v>59</v>
      </c>
      <c r="T5" s="25">
        <f>(Q1109/S9)</f>
        <v>7.0192619458736255E-2</v>
      </c>
      <c r="V5" s="27" t="s">
        <v>73</v>
      </c>
    </row>
    <row r="6" spans="2:22" x14ac:dyDescent="0.25">
      <c r="B6">
        <v>6</v>
      </c>
      <c r="C6">
        <v>0</v>
      </c>
      <c r="D6" s="5">
        <v>0</v>
      </c>
      <c r="E6">
        <v>2</v>
      </c>
      <c r="F6">
        <v>2</v>
      </c>
      <c r="G6">
        <v>1</v>
      </c>
      <c r="H6" s="5">
        <v>0</v>
      </c>
      <c r="I6">
        <v>5.2</v>
      </c>
      <c r="J6">
        <v>10</v>
      </c>
      <c r="L6" s="22">
        <v>24.8</v>
      </c>
      <c r="M6" s="20">
        <f t="shared" si="0"/>
        <v>24.581700000000001</v>
      </c>
      <c r="N6" s="23">
        <f t="shared" si="1"/>
        <v>0.21829999999999927</v>
      </c>
      <c r="O6" s="24">
        <f t="shared" si="2"/>
        <v>0.21829999999999927</v>
      </c>
      <c r="P6" s="25">
        <f t="shared" si="3"/>
        <v>4.7654889999999679E-2</v>
      </c>
      <c r="Q6" s="29">
        <f t="shared" si="4"/>
        <v>8.8024193548386798E-3</v>
      </c>
    </row>
    <row r="7" spans="2:22" x14ac:dyDescent="0.25">
      <c r="B7">
        <v>6</v>
      </c>
      <c r="C7">
        <v>0</v>
      </c>
      <c r="D7" s="5">
        <v>0</v>
      </c>
      <c r="E7">
        <v>2</v>
      </c>
      <c r="F7">
        <v>2</v>
      </c>
      <c r="G7">
        <v>1</v>
      </c>
      <c r="H7" s="5">
        <v>0</v>
      </c>
      <c r="I7">
        <v>5.2</v>
      </c>
      <c r="J7">
        <v>10</v>
      </c>
      <c r="L7" s="22">
        <v>23.9</v>
      </c>
      <c r="M7" s="20">
        <f t="shared" si="0"/>
        <v>29.475200000000001</v>
      </c>
      <c r="N7" s="23">
        <f t="shared" si="1"/>
        <v>-5.5752000000000024</v>
      </c>
      <c r="O7" s="24">
        <f t="shared" si="2"/>
        <v>5.5752000000000024</v>
      </c>
      <c r="P7" s="25">
        <f t="shared" si="3"/>
        <v>31.082855040000027</v>
      </c>
      <c r="Q7" s="29">
        <f t="shared" si="4"/>
        <v>0.23327196652719676</v>
      </c>
    </row>
    <row r="8" spans="2:22" x14ac:dyDescent="0.25">
      <c r="B8">
        <v>6</v>
      </c>
      <c r="C8">
        <v>0</v>
      </c>
      <c r="D8" s="5">
        <v>0</v>
      </c>
      <c r="E8">
        <v>2</v>
      </c>
      <c r="F8">
        <v>2</v>
      </c>
      <c r="G8">
        <v>1</v>
      </c>
      <c r="H8" s="5">
        <v>0</v>
      </c>
      <c r="I8">
        <v>2</v>
      </c>
      <c r="J8">
        <v>4</v>
      </c>
      <c r="L8" s="22">
        <v>39.7256</v>
      </c>
      <c r="M8" s="20">
        <f t="shared" si="0"/>
        <v>29.341866666666665</v>
      </c>
      <c r="N8" s="23">
        <f t="shared" si="1"/>
        <v>10.383733333333335</v>
      </c>
      <c r="O8" s="24">
        <f t="shared" si="2"/>
        <v>10.383733333333335</v>
      </c>
      <c r="P8" s="25">
        <f t="shared" si="3"/>
        <v>107.82191793777783</v>
      </c>
      <c r="Q8" s="29">
        <f t="shared" si="4"/>
        <v>0.2613864443415162</v>
      </c>
      <c r="S8" s="31" t="s">
        <v>69</v>
      </c>
    </row>
    <row r="9" spans="2:22" x14ac:dyDescent="0.25">
      <c r="B9">
        <v>6</v>
      </c>
      <c r="C9">
        <v>0</v>
      </c>
      <c r="D9" s="5">
        <v>0</v>
      </c>
      <c r="E9">
        <v>2</v>
      </c>
      <c r="F9">
        <v>2</v>
      </c>
      <c r="G9">
        <v>1</v>
      </c>
      <c r="H9" s="5">
        <v>0</v>
      </c>
      <c r="I9">
        <v>6</v>
      </c>
      <c r="J9">
        <v>12</v>
      </c>
      <c r="L9" s="22">
        <v>24.4</v>
      </c>
      <c r="M9" s="20">
        <f t="shared" si="0"/>
        <v>34.61196666666666</v>
      </c>
      <c r="N9" s="23">
        <f t="shared" si="1"/>
        <v>-10.211966666666662</v>
      </c>
      <c r="O9" s="24">
        <f t="shared" si="2"/>
        <v>10.211966666666662</v>
      </c>
      <c r="P9" s="25">
        <f t="shared" si="3"/>
        <v>104.28426320111102</v>
      </c>
      <c r="Q9" s="29">
        <f t="shared" si="4"/>
        <v>0.41852322404371567</v>
      </c>
      <c r="S9" s="22">
        <f>COUNT(N2:N1108)</f>
        <v>1107</v>
      </c>
    </row>
    <row r="10" spans="2:22" x14ac:dyDescent="0.25">
      <c r="B10">
        <v>6</v>
      </c>
      <c r="C10">
        <v>1</v>
      </c>
      <c r="D10" s="5">
        <v>0</v>
      </c>
      <c r="E10">
        <v>2</v>
      </c>
      <c r="F10">
        <v>2</v>
      </c>
      <c r="G10">
        <v>1</v>
      </c>
      <c r="H10" s="5">
        <v>1</v>
      </c>
      <c r="I10">
        <v>3</v>
      </c>
      <c r="J10">
        <v>6</v>
      </c>
      <c r="L10" s="22">
        <v>39.710299999999997</v>
      </c>
      <c r="M10" s="20">
        <f t="shared" si="0"/>
        <v>34.29996666666667</v>
      </c>
      <c r="N10" s="23">
        <f t="shared" si="1"/>
        <v>5.4103333333333268</v>
      </c>
      <c r="O10" s="24">
        <f t="shared" si="2"/>
        <v>5.4103333333333268</v>
      </c>
      <c r="P10" s="25">
        <f t="shared" si="3"/>
        <v>29.271706777777705</v>
      </c>
      <c r="Q10" s="29">
        <f t="shared" si="4"/>
        <v>0.13624508838596855</v>
      </c>
    </row>
    <row r="11" spans="2:22" x14ac:dyDescent="0.25">
      <c r="B11">
        <v>6</v>
      </c>
      <c r="C11">
        <v>0</v>
      </c>
      <c r="D11" s="5">
        <v>0</v>
      </c>
      <c r="E11">
        <v>2</v>
      </c>
      <c r="F11">
        <v>2</v>
      </c>
      <c r="G11">
        <v>1</v>
      </c>
      <c r="H11" s="5">
        <v>1</v>
      </c>
      <c r="I11">
        <v>3</v>
      </c>
      <c r="J11">
        <v>6</v>
      </c>
      <c r="L11" s="22">
        <v>38.7896</v>
      </c>
      <c r="M11" s="20">
        <f t="shared" si="0"/>
        <v>37.3765</v>
      </c>
      <c r="N11" s="23">
        <f t="shared" si="1"/>
        <v>1.4131</v>
      </c>
      <c r="O11" s="24">
        <f t="shared" si="2"/>
        <v>1.4131</v>
      </c>
      <c r="P11" s="25">
        <f t="shared" si="3"/>
        <v>1.99685161</v>
      </c>
      <c r="Q11" s="29">
        <f t="shared" si="4"/>
        <v>3.6429867799616392E-2</v>
      </c>
    </row>
    <row r="12" spans="2:22" x14ac:dyDescent="0.25">
      <c r="B12">
        <v>7</v>
      </c>
      <c r="C12">
        <v>1</v>
      </c>
      <c r="D12" s="5">
        <v>0</v>
      </c>
      <c r="E12">
        <v>2</v>
      </c>
      <c r="F12">
        <v>2</v>
      </c>
      <c r="G12">
        <v>1</v>
      </c>
      <c r="H12" s="5">
        <v>0</v>
      </c>
      <c r="I12">
        <v>3</v>
      </c>
      <c r="J12">
        <v>6</v>
      </c>
      <c r="L12" s="22">
        <v>33.629600000000003</v>
      </c>
      <c r="M12" s="20">
        <f t="shared" si="0"/>
        <v>35.895666666666671</v>
      </c>
      <c r="N12" s="23">
        <f t="shared" si="1"/>
        <v>-2.2660666666666671</v>
      </c>
      <c r="O12" s="24">
        <f t="shared" si="2"/>
        <v>2.2660666666666671</v>
      </c>
      <c r="P12" s="25">
        <f t="shared" si="3"/>
        <v>5.1350581377777802</v>
      </c>
      <c r="Q12" s="29">
        <f t="shared" si="4"/>
        <v>6.7383099015946274E-2</v>
      </c>
    </row>
    <row r="13" spans="2:22" x14ac:dyDescent="0.25">
      <c r="B13">
        <v>6</v>
      </c>
      <c r="C13">
        <v>0</v>
      </c>
      <c r="D13" s="5">
        <v>0</v>
      </c>
      <c r="E13">
        <v>2</v>
      </c>
      <c r="F13">
        <v>2</v>
      </c>
      <c r="G13">
        <v>1</v>
      </c>
      <c r="H13" s="5">
        <v>0</v>
      </c>
      <c r="I13">
        <v>3</v>
      </c>
      <c r="J13">
        <v>6</v>
      </c>
      <c r="L13" s="22">
        <v>35.267800000000001</v>
      </c>
      <c r="M13" s="20">
        <f t="shared" si="0"/>
        <v>28.899133333333335</v>
      </c>
      <c r="N13" s="23">
        <f t="shared" si="1"/>
        <v>6.368666666666666</v>
      </c>
      <c r="O13" s="24">
        <f t="shared" si="2"/>
        <v>6.368666666666666</v>
      </c>
      <c r="P13" s="25">
        <f t="shared" si="3"/>
        <v>40.559915111111103</v>
      </c>
      <c r="Q13" s="29">
        <f t="shared" si="4"/>
        <v>0.18058020819746812</v>
      </c>
    </row>
    <row r="14" spans="2:22" x14ac:dyDescent="0.25">
      <c r="B14">
        <v>7</v>
      </c>
      <c r="C14">
        <v>0</v>
      </c>
      <c r="D14" s="5">
        <v>0</v>
      </c>
      <c r="E14">
        <v>2</v>
      </c>
      <c r="F14">
        <v>2</v>
      </c>
      <c r="G14">
        <v>1</v>
      </c>
      <c r="H14" s="5">
        <v>0</v>
      </c>
      <c r="I14">
        <v>8</v>
      </c>
      <c r="J14">
        <v>16</v>
      </c>
      <c r="L14" s="22">
        <v>17.8</v>
      </c>
      <c r="M14" s="20">
        <f t="shared" si="0"/>
        <v>26.7226</v>
      </c>
      <c r="N14" s="23">
        <f t="shared" si="1"/>
        <v>-8.9225999999999992</v>
      </c>
      <c r="O14" s="24">
        <f t="shared" si="2"/>
        <v>8.9225999999999992</v>
      </c>
      <c r="P14" s="25">
        <f t="shared" si="3"/>
        <v>79.612790759999982</v>
      </c>
      <c r="Q14" s="29">
        <f t="shared" si="4"/>
        <v>0.50126966292134822</v>
      </c>
    </row>
    <row r="15" spans="2:22" x14ac:dyDescent="0.25">
      <c r="B15">
        <v>6</v>
      </c>
      <c r="C15">
        <v>0</v>
      </c>
      <c r="D15" s="5">
        <v>0</v>
      </c>
      <c r="E15">
        <v>1</v>
      </c>
      <c r="F15">
        <v>1</v>
      </c>
      <c r="G15">
        <v>0</v>
      </c>
      <c r="H15" s="5">
        <v>0</v>
      </c>
      <c r="I15">
        <v>6.2</v>
      </c>
      <c r="J15">
        <v>8</v>
      </c>
      <c r="L15" s="22">
        <v>27.1</v>
      </c>
      <c r="M15" s="20">
        <f t="shared" si="0"/>
        <v>26.416433333333334</v>
      </c>
      <c r="N15" s="23">
        <f t="shared" si="1"/>
        <v>0.68356666666666754</v>
      </c>
      <c r="O15" s="24">
        <f t="shared" si="2"/>
        <v>0.68356666666666754</v>
      </c>
      <c r="P15" s="25">
        <f t="shared" si="3"/>
        <v>0.46726338777777898</v>
      </c>
      <c r="Q15" s="29">
        <f t="shared" si="4"/>
        <v>2.5223862238622417E-2</v>
      </c>
    </row>
    <row r="16" spans="2:22" x14ac:dyDescent="0.25">
      <c r="B16">
        <v>6</v>
      </c>
      <c r="C16">
        <v>1</v>
      </c>
      <c r="D16" s="5">
        <v>0</v>
      </c>
      <c r="E16">
        <v>1</v>
      </c>
      <c r="F16">
        <v>1</v>
      </c>
      <c r="G16">
        <v>0</v>
      </c>
      <c r="H16" s="5">
        <v>0</v>
      </c>
      <c r="I16">
        <v>6.2</v>
      </c>
      <c r="J16">
        <v>8</v>
      </c>
      <c r="L16" s="22">
        <v>34.349299999999999</v>
      </c>
      <c r="M16" s="20">
        <f t="shared" si="0"/>
        <v>32.416433333333337</v>
      </c>
      <c r="N16" s="23">
        <f t="shared" si="1"/>
        <v>1.9328666666666621</v>
      </c>
      <c r="O16" s="24">
        <f t="shared" si="2"/>
        <v>1.9328666666666621</v>
      </c>
      <c r="P16" s="25">
        <f t="shared" si="3"/>
        <v>3.7359735511110932</v>
      </c>
      <c r="Q16" s="29">
        <f t="shared" si="4"/>
        <v>5.6270918669861163E-2</v>
      </c>
    </row>
    <row r="17" spans="2:17" x14ac:dyDescent="0.25">
      <c r="B17">
        <v>6</v>
      </c>
      <c r="C17">
        <v>0</v>
      </c>
      <c r="D17" s="5">
        <v>0</v>
      </c>
      <c r="E17">
        <v>1</v>
      </c>
      <c r="F17">
        <v>1</v>
      </c>
      <c r="G17">
        <v>0</v>
      </c>
      <c r="H17" s="5">
        <v>0</v>
      </c>
      <c r="I17">
        <v>6.2</v>
      </c>
      <c r="J17">
        <v>8</v>
      </c>
      <c r="L17" s="22">
        <v>35.799999999999997</v>
      </c>
      <c r="M17" s="20">
        <f t="shared" si="0"/>
        <v>34.616433333333333</v>
      </c>
      <c r="N17" s="23">
        <f t="shared" si="1"/>
        <v>1.183566666666664</v>
      </c>
      <c r="O17" s="24">
        <f t="shared" si="2"/>
        <v>1.183566666666664</v>
      </c>
      <c r="P17" s="25">
        <f t="shared" si="3"/>
        <v>1.4008300544444381</v>
      </c>
      <c r="Q17" s="29">
        <f t="shared" si="4"/>
        <v>3.3060521415269946E-2</v>
      </c>
    </row>
    <row r="18" spans="2:17" x14ac:dyDescent="0.25">
      <c r="B18">
        <v>6</v>
      </c>
      <c r="C18">
        <v>0</v>
      </c>
      <c r="D18" s="5">
        <v>0</v>
      </c>
      <c r="E18">
        <v>1</v>
      </c>
      <c r="F18">
        <v>1</v>
      </c>
      <c r="G18">
        <v>0</v>
      </c>
      <c r="H18" s="5">
        <v>0</v>
      </c>
      <c r="I18">
        <v>7</v>
      </c>
      <c r="J18">
        <v>8</v>
      </c>
      <c r="L18" s="22">
        <v>33.700000000000003</v>
      </c>
      <c r="M18" s="20">
        <f t="shared" si="0"/>
        <v>33.166666666666664</v>
      </c>
      <c r="N18" s="23">
        <f t="shared" si="1"/>
        <v>0.53333333333333854</v>
      </c>
      <c r="O18" s="24">
        <f t="shared" si="2"/>
        <v>0.53333333333333854</v>
      </c>
      <c r="P18" s="25">
        <f t="shared" si="3"/>
        <v>0.28444444444445</v>
      </c>
      <c r="Q18" s="29">
        <f t="shared" si="4"/>
        <v>1.5825914935707373E-2</v>
      </c>
    </row>
    <row r="19" spans="2:17" x14ac:dyDescent="0.25">
      <c r="B19">
        <v>6</v>
      </c>
      <c r="C19">
        <v>0</v>
      </c>
      <c r="D19" s="5">
        <v>0</v>
      </c>
      <c r="E19">
        <v>1</v>
      </c>
      <c r="F19">
        <v>1</v>
      </c>
      <c r="G19">
        <v>1</v>
      </c>
      <c r="H19" s="5">
        <v>0</v>
      </c>
      <c r="I19">
        <v>8.4</v>
      </c>
      <c r="J19">
        <v>10</v>
      </c>
      <c r="L19" s="22">
        <v>30</v>
      </c>
      <c r="M19" s="20">
        <f t="shared" si="0"/>
        <v>31.233333333333334</v>
      </c>
      <c r="N19" s="23">
        <f t="shared" si="1"/>
        <v>-1.2333333333333343</v>
      </c>
      <c r="O19" s="24">
        <f t="shared" si="2"/>
        <v>1.2333333333333343</v>
      </c>
      <c r="P19" s="25">
        <f t="shared" si="3"/>
        <v>1.5211111111111135</v>
      </c>
      <c r="Q19" s="29">
        <f t="shared" si="4"/>
        <v>4.111111111111114E-2</v>
      </c>
    </row>
    <row r="20" spans="2:17" x14ac:dyDescent="0.25">
      <c r="B20">
        <v>6</v>
      </c>
      <c r="C20">
        <v>0</v>
      </c>
      <c r="D20" s="5">
        <v>0</v>
      </c>
      <c r="E20">
        <v>1</v>
      </c>
      <c r="F20">
        <v>1</v>
      </c>
      <c r="G20">
        <v>1</v>
      </c>
      <c r="H20" s="5">
        <v>0</v>
      </c>
      <c r="I20">
        <v>8.4</v>
      </c>
      <c r="J20">
        <v>10</v>
      </c>
      <c r="L20" s="22">
        <v>30</v>
      </c>
      <c r="M20" s="20">
        <f t="shared" si="0"/>
        <v>28.116633333333336</v>
      </c>
      <c r="N20" s="23">
        <f t="shared" si="1"/>
        <v>1.8833666666666637</v>
      </c>
      <c r="O20" s="24">
        <f t="shared" si="2"/>
        <v>1.8833666666666637</v>
      </c>
      <c r="P20" s="25">
        <f t="shared" si="3"/>
        <v>3.5470700011111003</v>
      </c>
      <c r="Q20" s="29">
        <f t="shared" si="4"/>
        <v>6.2778888888888787E-2</v>
      </c>
    </row>
    <row r="21" spans="2:17" x14ac:dyDescent="0.25">
      <c r="B21">
        <v>7</v>
      </c>
      <c r="C21">
        <v>0</v>
      </c>
      <c r="D21" s="5">
        <v>0</v>
      </c>
      <c r="E21">
        <v>2</v>
      </c>
      <c r="F21">
        <v>2</v>
      </c>
      <c r="G21">
        <v>1</v>
      </c>
      <c r="H21" s="5">
        <v>0</v>
      </c>
      <c r="I21">
        <v>4.5</v>
      </c>
      <c r="J21">
        <v>8</v>
      </c>
      <c r="L21" s="22">
        <v>24.349900000000002</v>
      </c>
      <c r="M21" s="20">
        <f t="shared" si="0"/>
        <v>25.113299999999999</v>
      </c>
      <c r="N21" s="23">
        <f t="shared" si="1"/>
        <v>-0.76339999999999719</v>
      </c>
      <c r="O21" s="24">
        <f t="shared" si="2"/>
        <v>0.76339999999999719</v>
      </c>
      <c r="P21" s="25">
        <f t="shared" si="3"/>
        <v>0.58277955999999576</v>
      </c>
      <c r="Q21" s="29">
        <f t="shared" si="4"/>
        <v>3.1351258116049642E-2</v>
      </c>
    </row>
    <row r="22" spans="2:17" x14ac:dyDescent="0.25">
      <c r="B22">
        <v>6</v>
      </c>
      <c r="C22">
        <v>0</v>
      </c>
      <c r="D22" s="5">
        <v>0</v>
      </c>
      <c r="E22">
        <v>2</v>
      </c>
      <c r="F22">
        <v>2</v>
      </c>
      <c r="G22">
        <v>1</v>
      </c>
      <c r="H22" s="5">
        <v>0</v>
      </c>
      <c r="I22">
        <v>5.7</v>
      </c>
      <c r="J22">
        <v>12</v>
      </c>
      <c r="L22" s="22">
        <v>20.99</v>
      </c>
      <c r="M22" s="20">
        <f t="shared" si="0"/>
        <v>22.14663333333333</v>
      </c>
      <c r="N22" s="23">
        <f t="shared" si="1"/>
        <v>-1.1566333333333318</v>
      </c>
      <c r="O22" s="24">
        <f t="shared" si="2"/>
        <v>1.1566333333333318</v>
      </c>
      <c r="P22" s="25">
        <f t="shared" si="3"/>
        <v>1.3378006677777743</v>
      </c>
      <c r="Q22" s="29">
        <f t="shared" si="4"/>
        <v>5.510401778624735E-2</v>
      </c>
    </row>
    <row r="23" spans="2:17" x14ac:dyDescent="0.25">
      <c r="B23">
        <v>6</v>
      </c>
      <c r="C23">
        <v>0</v>
      </c>
      <c r="D23" s="5">
        <v>0</v>
      </c>
      <c r="E23">
        <v>2</v>
      </c>
      <c r="F23">
        <v>2</v>
      </c>
      <c r="G23">
        <v>1</v>
      </c>
      <c r="H23" s="5">
        <v>0</v>
      </c>
      <c r="I23">
        <v>5.7</v>
      </c>
      <c r="J23">
        <v>12</v>
      </c>
      <c r="L23" s="22">
        <v>21.1</v>
      </c>
      <c r="M23" s="20">
        <f t="shared" si="0"/>
        <v>22.49666666666667</v>
      </c>
      <c r="N23" s="23">
        <f t="shared" si="1"/>
        <v>-1.3966666666666683</v>
      </c>
      <c r="O23" s="24">
        <f t="shared" si="2"/>
        <v>1.3966666666666683</v>
      </c>
      <c r="P23" s="25">
        <f t="shared" si="3"/>
        <v>1.9506777777777822</v>
      </c>
      <c r="Q23" s="29">
        <f t="shared" si="4"/>
        <v>6.6192733017377645E-2</v>
      </c>
    </row>
    <row r="24" spans="2:17" x14ac:dyDescent="0.25">
      <c r="B24">
        <v>6</v>
      </c>
      <c r="C24">
        <v>1</v>
      </c>
      <c r="D24" s="5">
        <v>0</v>
      </c>
      <c r="E24">
        <v>2</v>
      </c>
      <c r="F24">
        <v>2</v>
      </c>
      <c r="G24">
        <v>1</v>
      </c>
      <c r="H24" s="5">
        <v>0</v>
      </c>
      <c r="I24">
        <v>5.2</v>
      </c>
      <c r="J24">
        <v>10</v>
      </c>
      <c r="L24" s="22">
        <v>25.4</v>
      </c>
      <c r="M24" s="20">
        <f t="shared" si="0"/>
        <v>23.5</v>
      </c>
      <c r="N24" s="23">
        <f t="shared" si="1"/>
        <v>1.8999999999999986</v>
      </c>
      <c r="O24" s="24">
        <f t="shared" si="2"/>
        <v>1.8999999999999986</v>
      </c>
      <c r="P24" s="25">
        <f t="shared" si="3"/>
        <v>3.6099999999999945</v>
      </c>
      <c r="Q24" s="29">
        <f t="shared" si="4"/>
        <v>7.4803149606299163E-2</v>
      </c>
    </row>
    <row r="25" spans="2:17" x14ac:dyDescent="0.25">
      <c r="B25">
        <v>6</v>
      </c>
      <c r="C25">
        <v>0</v>
      </c>
      <c r="D25" s="5">
        <v>0</v>
      </c>
      <c r="E25">
        <v>2</v>
      </c>
      <c r="F25">
        <v>2</v>
      </c>
      <c r="G25">
        <v>1</v>
      </c>
      <c r="H25" s="5">
        <v>0</v>
      </c>
      <c r="I25">
        <v>5.2</v>
      </c>
      <c r="J25">
        <v>10</v>
      </c>
      <c r="L25" s="22">
        <v>24</v>
      </c>
      <c r="M25" s="20">
        <f t="shared" si="0"/>
        <v>24.933333333333334</v>
      </c>
      <c r="N25" s="23">
        <f t="shared" si="1"/>
        <v>-0.93333333333333357</v>
      </c>
      <c r="O25" s="24">
        <f t="shared" si="2"/>
        <v>0.93333333333333357</v>
      </c>
      <c r="P25" s="25">
        <f t="shared" si="3"/>
        <v>0.8711111111111115</v>
      </c>
      <c r="Q25" s="29">
        <f t="shared" si="4"/>
        <v>3.8888888888888896E-2</v>
      </c>
    </row>
    <row r="26" spans="2:17" x14ac:dyDescent="0.25">
      <c r="B26">
        <v>6</v>
      </c>
      <c r="C26">
        <v>0</v>
      </c>
      <c r="D26" s="5">
        <v>0</v>
      </c>
      <c r="E26">
        <v>2</v>
      </c>
      <c r="F26">
        <v>2</v>
      </c>
      <c r="G26">
        <v>1</v>
      </c>
      <c r="H26" s="5">
        <v>0</v>
      </c>
      <c r="I26">
        <v>5.2</v>
      </c>
      <c r="J26">
        <v>10</v>
      </c>
      <c r="L26" s="22">
        <v>25.4</v>
      </c>
      <c r="M26" s="20">
        <f t="shared" si="0"/>
        <v>24</v>
      </c>
      <c r="N26" s="23">
        <f t="shared" si="1"/>
        <v>1.3999999999999986</v>
      </c>
      <c r="O26" s="24">
        <f t="shared" si="2"/>
        <v>1.3999999999999986</v>
      </c>
      <c r="P26" s="25">
        <f t="shared" si="3"/>
        <v>1.959999999999996</v>
      </c>
      <c r="Q26" s="29">
        <f t="shared" si="4"/>
        <v>5.5118110236220416E-2</v>
      </c>
    </row>
    <row r="27" spans="2:17" x14ac:dyDescent="0.25">
      <c r="B27">
        <v>6</v>
      </c>
      <c r="C27">
        <v>0</v>
      </c>
      <c r="D27" s="5">
        <v>0</v>
      </c>
      <c r="E27">
        <v>2</v>
      </c>
      <c r="F27">
        <v>2</v>
      </c>
      <c r="G27">
        <v>1</v>
      </c>
      <c r="H27" s="5">
        <v>0</v>
      </c>
      <c r="I27">
        <v>5.2</v>
      </c>
      <c r="J27">
        <v>10</v>
      </c>
      <c r="L27" s="22">
        <v>22.6</v>
      </c>
      <c r="M27" s="20">
        <f t="shared" si="0"/>
        <v>21.833333333333332</v>
      </c>
      <c r="N27" s="23">
        <f t="shared" si="1"/>
        <v>0.76666666666666927</v>
      </c>
      <c r="O27" s="24">
        <f t="shared" si="2"/>
        <v>0.76666666666666927</v>
      </c>
      <c r="P27" s="25">
        <f t="shared" si="3"/>
        <v>0.58777777777778173</v>
      </c>
      <c r="Q27" s="29">
        <f t="shared" si="4"/>
        <v>3.392330383480837E-2</v>
      </c>
    </row>
    <row r="28" spans="2:17" x14ac:dyDescent="0.25">
      <c r="B28">
        <v>7</v>
      </c>
      <c r="C28">
        <v>0</v>
      </c>
      <c r="D28" s="5">
        <v>0</v>
      </c>
      <c r="E28">
        <v>2</v>
      </c>
      <c r="F28">
        <v>2</v>
      </c>
      <c r="G28">
        <v>1</v>
      </c>
      <c r="H28" s="5">
        <v>0</v>
      </c>
      <c r="I28">
        <v>6.5</v>
      </c>
      <c r="J28">
        <v>12</v>
      </c>
      <c r="L28" s="22">
        <v>17.5</v>
      </c>
      <c r="M28" s="20">
        <f t="shared" si="0"/>
        <v>20</v>
      </c>
      <c r="N28" s="23">
        <f t="shared" si="1"/>
        <v>-2.5</v>
      </c>
      <c r="O28" s="24">
        <f t="shared" si="2"/>
        <v>2.5</v>
      </c>
      <c r="P28" s="25">
        <f t="shared" si="3"/>
        <v>6.25</v>
      </c>
      <c r="Q28" s="29">
        <f t="shared" si="4"/>
        <v>0.14285714285714285</v>
      </c>
    </row>
    <row r="29" spans="2:17" x14ac:dyDescent="0.25">
      <c r="B29">
        <v>7</v>
      </c>
      <c r="C29">
        <v>0</v>
      </c>
      <c r="D29" s="5">
        <v>0</v>
      </c>
      <c r="E29">
        <v>2</v>
      </c>
      <c r="F29">
        <v>2</v>
      </c>
      <c r="G29">
        <v>1</v>
      </c>
      <c r="H29" s="5">
        <v>0</v>
      </c>
      <c r="I29">
        <v>6.5</v>
      </c>
      <c r="J29">
        <v>12</v>
      </c>
      <c r="L29" s="22">
        <v>19.899999999999999</v>
      </c>
      <c r="M29" s="20">
        <f t="shared" si="0"/>
        <v>19.099999999999998</v>
      </c>
      <c r="N29" s="23">
        <f t="shared" si="1"/>
        <v>0.80000000000000071</v>
      </c>
      <c r="O29" s="24">
        <f t="shared" si="2"/>
        <v>0.80000000000000071</v>
      </c>
      <c r="P29" s="25">
        <f t="shared" si="3"/>
        <v>0.64000000000000112</v>
      </c>
      <c r="Q29" s="29">
        <f t="shared" si="4"/>
        <v>4.0201005025125663E-2</v>
      </c>
    </row>
    <row r="30" spans="2:17" x14ac:dyDescent="0.25">
      <c r="B30">
        <v>7</v>
      </c>
      <c r="C30">
        <v>0</v>
      </c>
      <c r="D30" s="5">
        <v>0</v>
      </c>
      <c r="E30">
        <v>2</v>
      </c>
      <c r="F30">
        <v>2</v>
      </c>
      <c r="G30">
        <v>1</v>
      </c>
      <c r="H30" s="5">
        <v>0</v>
      </c>
      <c r="I30">
        <v>6.5</v>
      </c>
      <c r="J30">
        <v>12</v>
      </c>
      <c r="L30" s="22">
        <v>19.899999999999999</v>
      </c>
      <c r="M30" s="20">
        <f t="shared" si="0"/>
        <v>19.099999999999998</v>
      </c>
      <c r="N30" s="23">
        <f t="shared" si="1"/>
        <v>0.80000000000000071</v>
      </c>
      <c r="O30" s="24">
        <f t="shared" si="2"/>
        <v>0.80000000000000071</v>
      </c>
      <c r="P30" s="25">
        <f t="shared" si="3"/>
        <v>0.64000000000000112</v>
      </c>
      <c r="Q30" s="29">
        <f t="shared" si="4"/>
        <v>4.0201005025125663E-2</v>
      </c>
    </row>
    <row r="31" spans="2:17" x14ac:dyDescent="0.25">
      <c r="B31">
        <v>7</v>
      </c>
      <c r="C31">
        <v>0</v>
      </c>
      <c r="D31" s="5">
        <v>0</v>
      </c>
      <c r="E31">
        <v>2</v>
      </c>
      <c r="F31">
        <v>2</v>
      </c>
      <c r="G31">
        <v>1</v>
      </c>
      <c r="H31" s="5">
        <v>0</v>
      </c>
      <c r="I31">
        <v>6.5</v>
      </c>
      <c r="J31">
        <v>12</v>
      </c>
      <c r="L31" s="22">
        <v>17.5</v>
      </c>
      <c r="M31" s="20">
        <f t="shared" si="0"/>
        <v>19.099999999999998</v>
      </c>
      <c r="N31" s="23">
        <f t="shared" si="1"/>
        <v>-1.5999999999999979</v>
      </c>
      <c r="O31" s="24">
        <f t="shared" si="2"/>
        <v>1.5999999999999979</v>
      </c>
      <c r="P31" s="25">
        <f t="shared" si="3"/>
        <v>2.5599999999999934</v>
      </c>
      <c r="Q31" s="29">
        <f t="shared" si="4"/>
        <v>9.1428571428571304E-2</v>
      </c>
    </row>
    <row r="32" spans="2:17" x14ac:dyDescent="0.25">
      <c r="B32">
        <v>7</v>
      </c>
      <c r="C32">
        <v>0</v>
      </c>
      <c r="D32" s="5">
        <v>0</v>
      </c>
      <c r="E32">
        <v>2</v>
      </c>
      <c r="F32">
        <v>2</v>
      </c>
      <c r="G32">
        <v>1</v>
      </c>
      <c r="H32" s="5">
        <v>0</v>
      </c>
      <c r="I32">
        <v>6.5</v>
      </c>
      <c r="J32">
        <v>12</v>
      </c>
      <c r="L32" s="22">
        <v>19.899999999999999</v>
      </c>
      <c r="M32" s="20">
        <f t="shared" si="0"/>
        <v>25.006666666666664</v>
      </c>
      <c r="N32" s="23">
        <f t="shared" si="1"/>
        <v>-5.1066666666666656</v>
      </c>
      <c r="O32" s="24">
        <f t="shared" si="2"/>
        <v>5.1066666666666656</v>
      </c>
      <c r="P32" s="25">
        <f t="shared" si="3"/>
        <v>26.078044444444433</v>
      </c>
      <c r="Q32" s="29">
        <f t="shared" si="4"/>
        <v>0.25661641541038521</v>
      </c>
    </row>
    <row r="33" spans="2:17" x14ac:dyDescent="0.25">
      <c r="B33">
        <v>6</v>
      </c>
      <c r="C33">
        <v>0</v>
      </c>
      <c r="D33" s="5">
        <v>0</v>
      </c>
      <c r="E33">
        <v>2</v>
      </c>
      <c r="F33">
        <v>2</v>
      </c>
      <c r="G33">
        <v>1</v>
      </c>
      <c r="H33" s="5">
        <v>1</v>
      </c>
      <c r="I33">
        <v>1.8</v>
      </c>
      <c r="J33">
        <v>4</v>
      </c>
      <c r="L33" s="22">
        <v>37.619999999999997</v>
      </c>
      <c r="M33" s="20">
        <f t="shared" si="0"/>
        <v>31.507599999999996</v>
      </c>
      <c r="N33" s="23">
        <f t="shared" si="1"/>
        <v>6.1124000000000009</v>
      </c>
      <c r="O33" s="24">
        <f t="shared" si="2"/>
        <v>6.1124000000000009</v>
      </c>
      <c r="P33" s="25">
        <f t="shared" si="3"/>
        <v>37.361433760000011</v>
      </c>
      <c r="Q33" s="29">
        <f t="shared" si="4"/>
        <v>0.16247740563530041</v>
      </c>
    </row>
    <row r="34" spans="2:17" x14ac:dyDescent="0.25">
      <c r="B34">
        <v>6</v>
      </c>
      <c r="C34">
        <v>0</v>
      </c>
      <c r="D34" s="5">
        <v>0</v>
      </c>
      <c r="E34">
        <v>2</v>
      </c>
      <c r="F34">
        <v>2</v>
      </c>
      <c r="G34">
        <v>1</v>
      </c>
      <c r="H34" s="5">
        <v>1</v>
      </c>
      <c r="I34">
        <v>1.8</v>
      </c>
      <c r="J34">
        <v>4</v>
      </c>
      <c r="L34" s="22">
        <v>37.002800000000001</v>
      </c>
      <c r="M34" s="20">
        <f t="shared" si="0"/>
        <v>37.872899999999994</v>
      </c>
      <c r="N34" s="23">
        <f t="shared" si="1"/>
        <v>-0.87009999999999366</v>
      </c>
      <c r="O34" s="24">
        <f t="shared" si="2"/>
        <v>0.87009999999999366</v>
      </c>
      <c r="P34" s="25">
        <f t="shared" si="3"/>
        <v>0.75707400999998897</v>
      </c>
      <c r="Q34" s="29">
        <f t="shared" si="4"/>
        <v>2.3514436745327209E-2</v>
      </c>
    </row>
    <row r="35" spans="2:17" x14ac:dyDescent="0.25">
      <c r="B35">
        <v>5</v>
      </c>
      <c r="C35">
        <v>0</v>
      </c>
      <c r="D35" s="5">
        <v>0</v>
      </c>
      <c r="E35">
        <v>2</v>
      </c>
      <c r="F35">
        <v>2</v>
      </c>
      <c r="G35">
        <v>1</v>
      </c>
      <c r="H35" s="5">
        <v>0</v>
      </c>
      <c r="I35">
        <v>2</v>
      </c>
      <c r="J35">
        <v>4</v>
      </c>
      <c r="L35" s="22">
        <v>38.995899999999999</v>
      </c>
      <c r="M35" s="20">
        <f t="shared" si="0"/>
        <v>38.332900000000002</v>
      </c>
      <c r="N35" s="23">
        <f t="shared" si="1"/>
        <v>0.6629999999999967</v>
      </c>
      <c r="O35" s="24">
        <f t="shared" si="2"/>
        <v>0.6629999999999967</v>
      </c>
      <c r="P35" s="25">
        <f t="shared" si="3"/>
        <v>0.4395689999999956</v>
      </c>
      <c r="Q35" s="29">
        <f t="shared" si="4"/>
        <v>1.7001787367389821E-2</v>
      </c>
    </row>
    <row r="36" spans="2:17" x14ac:dyDescent="0.25">
      <c r="B36">
        <v>6</v>
      </c>
      <c r="C36">
        <v>0</v>
      </c>
      <c r="D36" s="5">
        <v>0</v>
      </c>
      <c r="E36">
        <v>2</v>
      </c>
      <c r="F36">
        <v>2</v>
      </c>
      <c r="G36">
        <v>1</v>
      </c>
      <c r="H36" s="5">
        <v>0</v>
      </c>
      <c r="I36">
        <v>2</v>
      </c>
      <c r="J36">
        <v>4</v>
      </c>
      <c r="L36" s="22">
        <v>39</v>
      </c>
      <c r="M36" s="20">
        <f t="shared" si="0"/>
        <v>38.835966666666671</v>
      </c>
      <c r="N36" s="23">
        <f t="shared" si="1"/>
        <v>0.16403333333332881</v>
      </c>
      <c r="O36" s="24">
        <f t="shared" si="2"/>
        <v>0.16403333333332881</v>
      </c>
      <c r="P36" s="25">
        <f t="shared" si="3"/>
        <v>2.6906934444442962E-2</v>
      </c>
      <c r="Q36" s="29">
        <f t="shared" si="4"/>
        <v>4.2059829059827901E-3</v>
      </c>
    </row>
    <row r="37" spans="2:17" x14ac:dyDescent="0.25">
      <c r="B37">
        <v>6</v>
      </c>
      <c r="C37">
        <v>1</v>
      </c>
      <c r="D37" s="5">
        <v>0</v>
      </c>
      <c r="E37">
        <v>2</v>
      </c>
      <c r="F37">
        <v>2</v>
      </c>
      <c r="G37">
        <v>1</v>
      </c>
      <c r="H37" s="5">
        <v>0</v>
      </c>
      <c r="I37">
        <v>2</v>
      </c>
      <c r="J37">
        <v>4</v>
      </c>
      <c r="L37" s="22">
        <v>38.512</v>
      </c>
      <c r="M37" s="20">
        <f t="shared" si="0"/>
        <v>35.603999999999999</v>
      </c>
      <c r="N37" s="23">
        <f t="shared" si="1"/>
        <v>2.9080000000000013</v>
      </c>
      <c r="O37" s="24">
        <f t="shared" si="2"/>
        <v>2.9080000000000013</v>
      </c>
      <c r="P37" s="25">
        <f t="shared" si="3"/>
        <v>8.4564640000000075</v>
      </c>
      <c r="Q37" s="29">
        <f t="shared" si="4"/>
        <v>7.5508932280847554E-2</v>
      </c>
    </row>
    <row r="38" spans="2:17" x14ac:dyDescent="0.25">
      <c r="B38">
        <v>7</v>
      </c>
      <c r="C38">
        <v>1</v>
      </c>
      <c r="D38" s="5">
        <v>0</v>
      </c>
      <c r="E38">
        <v>2</v>
      </c>
      <c r="F38">
        <v>2</v>
      </c>
      <c r="G38">
        <v>1</v>
      </c>
      <c r="H38" s="5">
        <v>0</v>
      </c>
      <c r="I38">
        <v>5.5</v>
      </c>
      <c r="J38">
        <v>8</v>
      </c>
      <c r="L38" s="22">
        <v>29.3</v>
      </c>
      <c r="M38" s="20">
        <f t="shared" si="0"/>
        <v>34.570666666666661</v>
      </c>
      <c r="N38" s="23">
        <f t="shared" si="1"/>
        <v>-5.2706666666666599</v>
      </c>
      <c r="O38" s="24">
        <f t="shared" si="2"/>
        <v>5.2706666666666599</v>
      </c>
      <c r="P38" s="25">
        <f t="shared" si="3"/>
        <v>27.779927111111039</v>
      </c>
      <c r="Q38" s="29">
        <f t="shared" si="4"/>
        <v>0.1798862343572239</v>
      </c>
    </row>
    <row r="39" spans="2:17" x14ac:dyDescent="0.25">
      <c r="B39">
        <v>6</v>
      </c>
      <c r="C39">
        <v>0</v>
      </c>
      <c r="D39" s="5">
        <v>0</v>
      </c>
      <c r="E39">
        <v>2</v>
      </c>
      <c r="F39">
        <v>2</v>
      </c>
      <c r="G39">
        <v>1</v>
      </c>
      <c r="H39" s="5">
        <v>0</v>
      </c>
      <c r="I39">
        <v>3</v>
      </c>
      <c r="J39">
        <v>6</v>
      </c>
      <c r="L39" s="22">
        <v>35.9</v>
      </c>
      <c r="M39" s="20">
        <f t="shared" si="0"/>
        <v>33.800000000000004</v>
      </c>
      <c r="N39" s="23">
        <f t="shared" si="1"/>
        <v>2.0999999999999943</v>
      </c>
      <c r="O39" s="24">
        <f t="shared" si="2"/>
        <v>2.0999999999999943</v>
      </c>
      <c r="P39" s="25">
        <f t="shared" si="3"/>
        <v>4.4099999999999762</v>
      </c>
      <c r="Q39" s="29">
        <f t="shared" si="4"/>
        <v>5.8495821727019344E-2</v>
      </c>
    </row>
    <row r="40" spans="2:17" x14ac:dyDescent="0.25">
      <c r="B40">
        <v>7</v>
      </c>
      <c r="C40">
        <v>1</v>
      </c>
      <c r="D40" s="5">
        <v>0</v>
      </c>
      <c r="E40">
        <v>2</v>
      </c>
      <c r="F40">
        <v>2</v>
      </c>
      <c r="G40">
        <v>1</v>
      </c>
      <c r="H40" s="5">
        <v>0</v>
      </c>
      <c r="I40">
        <v>3.5</v>
      </c>
      <c r="J40">
        <v>6</v>
      </c>
      <c r="L40" s="22">
        <v>36.200000000000003</v>
      </c>
      <c r="M40" s="20">
        <f t="shared" si="0"/>
        <v>35.533333333333331</v>
      </c>
      <c r="N40" s="23">
        <f t="shared" si="1"/>
        <v>0.6666666666666714</v>
      </c>
      <c r="O40" s="24">
        <f t="shared" si="2"/>
        <v>0.6666666666666714</v>
      </c>
      <c r="P40" s="25">
        <f t="shared" si="3"/>
        <v>0.44444444444445075</v>
      </c>
      <c r="Q40" s="29">
        <f t="shared" si="4"/>
        <v>1.8416206261510259E-2</v>
      </c>
    </row>
    <row r="41" spans="2:17" x14ac:dyDescent="0.25">
      <c r="B41">
        <v>7</v>
      </c>
      <c r="C41">
        <v>1</v>
      </c>
      <c r="D41" s="5">
        <v>0</v>
      </c>
      <c r="E41">
        <v>2</v>
      </c>
      <c r="F41">
        <v>2</v>
      </c>
      <c r="G41">
        <v>1</v>
      </c>
      <c r="H41" s="5">
        <v>0</v>
      </c>
      <c r="I41">
        <v>3.5</v>
      </c>
      <c r="J41">
        <v>6</v>
      </c>
      <c r="L41" s="22">
        <v>34.5</v>
      </c>
      <c r="M41" s="20">
        <f t="shared" si="0"/>
        <v>35.164233333333335</v>
      </c>
      <c r="N41" s="23">
        <f t="shared" si="1"/>
        <v>-0.66423333333333545</v>
      </c>
      <c r="O41" s="24">
        <f t="shared" si="2"/>
        <v>0.66423333333333545</v>
      </c>
      <c r="P41" s="25">
        <f t="shared" si="3"/>
        <v>0.44120592111111395</v>
      </c>
      <c r="Q41" s="29">
        <f t="shared" si="4"/>
        <v>1.925314009661842E-2</v>
      </c>
    </row>
    <row r="42" spans="2:17" x14ac:dyDescent="0.25">
      <c r="B42">
        <v>6</v>
      </c>
      <c r="C42">
        <v>0</v>
      </c>
      <c r="D42" s="5">
        <v>0</v>
      </c>
      <c r="E42">
        <v>2</v>
      </c>
      <c r="F42">
        <v>2</v>
      </c>
      <c r="G42">
        <v>1</v>
      </c>
      <c r="H42" s="5">
        <v>0</v>
      </c>
      <c r="I42">
        <v>3.5</v>
      </c>
      <c r="J42">
        <v>6</v>
      </c>
      <c r="L42" s="22">
        <v>34.792700000000004</v>
      </c>
      <c r="M42" s="20">
        <f t="shared" si="0"/>
        <v>33.364233333333331</v>
      </c>
      <c r="N42" s="23">
        <f t="shared" si="1"/>
        <v>1.4284666666666723</v>
      </c>
      <c r="O42" s="24">
        <f t="shared" si="2"/>
        <v>1.4284666666666723</v>
      </c>
      <c r="P42" s="25">
        <f t="shared" si="3"/>
        <v>2.0405170177777938</v>
      </c>
      <c r="Q42" s="29">
        <f t="shared" si="4"/>
        <v>4.1056505148110732E-2</v>
      </c>
    </row>
    <row r="43" spans="2:17" x14ac:dyDescent="0.25">
      <c r="B43">
        <v>7</v>
      </c>
      <c r="C43">
        <v>1</v>
      </c>
      <c r="D43" s="5">
        <v>0</v>
      </c>
      <c r="E43">
        <v>2</v>
      </c>
      <c r="F43">
        <v>1</v>
      </c>
      <c r="G43">
        <v>1</v>
      </c>
      <c r="H43" s="5">
        <v>0</v>
      </c>
      <c r="I43">
        <v>5.5</v>
      </c>
      <c r="J43">
        <v>8</v>
      </c>
      <c r="L43" s="22">
        <v>30.8</v>
      </c>
      <c r="M43" s="20">
        <f t="shared" si="0"/>
        <v>41.130900000000004</v>
      </c>
      <c r="N43" s="23">
        <f t="shared" si="1"/>
        <v>-10.330900000000003</v>
      </c>
      <c r="O43" s="24">
        <f t="shared" si="2"/>
        <v>10.330900000000003</v>
      </c>
      <c r="P43" s="25">
        <f t="shared" si="3"/>
        <v>106.72749481000007</v>
      </c>
      <c r="Q43" s="29">
        <f t="shared" si="4"/>
        <v>0.33541883116883126</v>
      </c>
    </row>
    <row r="44" spans="2:17" x14ac:dyDescent="0.25">
      <c r="B44">
        <v>5</v>
      </c>
      <c r="C44">
        <v>1</v>
      </c>
      <c r="D44" s="5">
        <v>0</v>
      </c>
      <c r="E44">
        <v>2</v>
      </c>
      <c r="F44">
        <v>2</v>
      </c>
      <c r="G44">
        <v>1</v>
      </c>
      <c r="H44" s="5">
        <v>0</v>
      </c>
      <c r="I44">
        <v>1</v>
      </c>
      <c r="J44">
        <v>3</v>
      </c>
      <c r="L44" s="22">
        <v>57.8</v>
      </c>
      <c r="M44" s="20">
        <f t="shared" si="0"/>
        <v>48.79999999999999</v>
      </c>
      <c r="N44" s="23">
        <f t="shared" si="1"/>
        <v>9.0000000000000071</v>
      </c>
      <c r="O44" s="24">
        <f t="shared" si="2"/>
        <v>9.0000000000000071</v>
      </c>
      <c r="P44" s="25">
        <f t="shared" si="3"/>
        <v>81.000000000000128</v>
      </c>
      <c r="Q44" s="29">
        <f t="shared" si="4"/>
        <v>0.15570934256055377</v>
      </c>
    </row>
    <row r="45" spans="2:17" x14ac:dyDescent="0.25">
      <c r="B45">
        <v>5</v>
      </c>
      <c r="C45">
        <v>1</v>
      </c>
      <c r="D45" s="5">
        <v>0</v>
      </c>
      <c r="E45">
        <v>2</v>
      </c>
      <c r="F45">
        <v>2</v>
      </c>
      <c r="G45">
        <v>1</v>
      </c>
      <c r="H45" s="5">
        <v>0</v>
      </c>
      <c r="I45">
        <v>1</v>
      </c>
      <c r="J45">
        <v>3</v>
      </c>
      <c r="L45" s="22">
        <v>57.8</v>
      </c>
      <c r="M45" s="20">
        <f t="shared" si="0"/>
        <v>50.526733333333333</v>
      </c>
      <c r="N45" s="23">
        <f t="shared" si="1"/>
        <v>7.2732666666666645</v>
      </c>
      <c r="O45" s="24">
        <f t="shared" si="2"/>
        <v>7.2732666666666645</v>
      </c>
      <c r="P45" s="25">
        <f t="shared" si="3"/>
        <v>52.900408004444415</v>
      </c>
      <c r="Q45" s="29">
        <f t="shared" si="4"/>
        <v>0.12583506343713954</v>
      </c>
    </row>
    <row r="46" spans="2:17" x14ac:dyDescent="0.25">
      <c r="B46">
        <v>6</v>
      </c>
      <c r="C46">
        <v>1</v>
      </c>
      <c r="D46" s="5">
        <v>0</v>
      </c>
      <c r="E46">
        <v>2</v>
      </c>
      <c r="F46">
        <v>2</v>
      </c>
      <c r="G46">
        <v>1</v>
      </c>
      <c r="H46" s="5">
        <v>1</v>
      </c>
      <c r="I46">
        <v>3.7</v>
      </c>
      <c r="J46">
        <v>6</v>
      </c>
      <c r="L46" s="22">
        <v>35.980200000000004</v>
      </c>
      <c r="M46" s="20">
        <f t="shared" si="0"/>
        <v>43.560066666666671</v>
      </c>
      <c r="N46" s="23">
        <f t="shared" si="1"/>
        <v>-7.5798666666666676</v>
      </c>
      <c r="O46" s="24">
        <f t="shared" si="2"/>
        <v>7.5798666666666676</v>
      </c>
      <c r="P46" s="25">
        <f t="shared" si="3"/>
        <v>57.454378684444457</v>
      </c>
      <c r="Q46" s="29">
        <f t="shared" si="4"/>
        <v>0.2106677190973554</v>
      </c>
    </row>
    <row r="47" spans="2:17" x14ac:dyDescent="0.25">
      <c r="B47">
        <v>7</v>
      </c>
      <c r="C47">
        <v>1</v>
      </c>
      <c r="D47" s="5">
        <v>0</v>
      </c>
      <c r="E47">
        <v>2</v>
      </c>
      <c r="F47">
        <v>2</v>
      </c>
      <c r="G47">
        <v>1</v>
      </c>
      <c r="H47" s="5">
        <v>1</v>
      </c>
      <c r="I47">
        <v>3.7</v>
      </c>
      <c r="J47">
        <v>6</v>
      </c>
      <c r="L47" s="22">
        <v>36.9</v>
      </c>
      <c r="M47" s="20">
        <f t="shared" si="0"/>
        <v>35.821133333333336</v>
      </c>
      <c r="N47" s="23">
        <f t="shared" si="1"/>
        <v>1.0788666666666629</v>
      </c>
      <c r="O47" s="24">
        <f t="shared" si="2"/>
        <v>1.0788666666666629</v>
      </c>
      <c r="P47" s="25">
        <f t="shared" si="3"/>
        <v>1.1639532844444362</v>
      </c>
      <c r="Q47" s="29">
        <f t="shared" si="4"/>
        <v>2.9237579042456989E-2</v>
      </c>
    </row>
    <row r="48" spans="2:17" x14ac:dyDescent="0.25">
      <c r="B48">
        <v>7</v>
      </c>
      <c r="C48">
        <v>1</v>
      </c>
      <c r="D48" s="5">
        <v>0</v>
      </c>
      <c r="E48">
        <v>2</v>
      </c>
      <c r="F48">
        <v>2</v>
      </c>
      <c r="G48">
        <v>1</v>
      </c>
      <c r="H48" s="5">
        <v>1</v>
      </c>
      <c r="I48">
        <v>3.7</v>
      </c>
      <c r="J48">
        <v>6</v>
      </c>
      <c r="L48" s="22">
        <v>34.583199999999998</v>
      </c>
      <c r="M48" s="20">
        <f t="shared" si="0"/>
        <v>35.46106666666666</v>
      </c>
      <c r="N48" s="23">
        <f t="shared" si="1"/>
        <v>-0.87786666666666235</v>
      </c>
      <c r="O48" s="24">
        <f t="shared" si="2"/>
        <v>0.87786666666666235</v>
      </c>
      <c r="P48" s="25">
        <f t="shared" si="3"/>
        <v>0.77064988444443683</v>
      </c>
      <c r="Q48" s="29">
        <f t="shared" si="4"/>
        <v>2.5384194252315067E-2</v>
      </c>
    </row>
    <row r="49" spans="2:17" x14ac:dyDescent="0.25">
      <c r="B49">
        <v>6</v>
      </c>
      <c r="C49">
        <v>0</v>
      </c>
      <c r="D49" s="5">
        <v>0</v>
      </c>
      <c r="E49">
        <v>2</v>
      </c>
      <c r="F49">
        <v>2</v>
      </c>
      <c r="G49">
        <v>1</v>
      </c>
      <c r="H49" s="5">
        <v>1</v>
      </c>
      <c r="I49">
        <v>3.7</v>
      </c>
      <c r="J49">
        <v>6</v>
      </c>
      <c r="L49" s="22">
        <v>34.9</v>
      </c>
      <c r="M49" s="20">
        <f t="shared" si="0"/>
        <v>35.661066666666663</v>
      </c>
      <c r="N49" s="23">
        <f t="shared" si="1"/>
        <v>-0.76106666666666456</v>
      </c>
      <c r="O49" s="24">
        <f t="shared" si="2"/>
        <v>0.76106666666666456</v>
      </c>
      <c r="P49" s="25">
        <f t="shared" si="3"/>
        <v>0.57922247111110792</v>
      </c>
      <c r="Q49" s="29">
        <f t="shared" si="4"/>
        <v>2.1807067812798411E-2</v>
      </c>
    </row>
    <row r="50" spans="2:17" x14ac:dyDescent="0.25">
      <c r="B50">
        <v>5</v>
      </c>
      <c r="C50">
        <v>1</v>
      </c>
      <c r="D50" s="5">
        <v>0</v>
      </c>
      <c r="E50">
        <v>2</v>
      </c>
      <c r="F50">
        <v>2</v>
      </c>
      <c r="G50">
        <v>1</v>
      </c>
      <c r="H50" s="5">
        <v>0</v>
      </c>
      <c r="I50">
        <v>2</v>
      </c>
      <c r="J50">
        <v>4</v>
      </c>
      <c r="L50" s="22">
        <v>37.5</v>
      </c>
      <c r="M50" s="20">
        <f t="shared" si="0"/>
        <v>37.466666666666669</v>
      </c>
      <c r="N50" s="23">
        <f t="shared" si="1"/>
        <v>3.3333333333331439E-2</v>
      </c>
      <c r="O50" s="24">
        <f t="shared" si="2"/>
        <v>3.3333333333331439E-2</v>
      </c>
      <c r="P50" s="25">
        <f t="shared" si="3"/>
        <v>1.1111111111109847E-3</v>
      </c>
      <c r="Q50" s="29">
        <f t="shared" si="4"/>
        <v>8.8888888888883841E-4</v>
      </c>
    </row>
    <row r="51" spans="2:17" x14ac:dyDescent="0.25">
      <c r="B51">
        <v>5</v>
      </c>
      <c r="C51">
        <v>0</v>
      </c>
      <c r="D51" s="5">
        <v>0</v>
      </c>
      <c r="E51">
        <v>2</v>
      </c>
      <c r="F51">
        <v>2</v>
      </c>
      <c r="G51">
        <v>1</v>
      </c>
      <c r="H51" s="5">
        <v>0</v>
      </c>
      <c r="I51">
        <v>2</v>
      </c>
      <c r="J51">
        <v>4</v>
      </c>
      <c r="L51" s="22">
        <v>40</v>
      </c>
      <c r="M51" s="20">
        <f t="shared" si="0"/>
        <v>37.033333333333331</v>
      </c>
      <c r="N51" s="23">
        <f t="shared" si="1"/>
        <v>2.9666666666666686</v>
      </c>
      <c r="O51" s="24">
        <f t="shared" si="2"/>
        <v>2.9666666666666686</v>
      </c>
      <c r="P51" s="25">
        <f t="shared" si="3"/>
        <v>8.8011111111111227</v>
      </c>
      <c r="Q51" s="29">
        <f t="shared" si="4"/>
        <v>7.4166666666666714E-2</v>
      </c>
    </row>
    <row r="52" spans="2:17" x14ac:dyDescent="0.25">
      <c r="B52">
        <v>5</v>
      </c>
      <c r="C52">
        <v>1</v>
      </c>
      <c r="D52" s="5">
        <v>0</v>
      </c>
      <c r="E52">
        <v>2</v>
      </c>
      <c r="F52">
        <v>2</v>
      </c>
      <c r="G52">
        <v>1</v>
      </c>
      <c r="H52" s="5">
        <v>0</v>
      </c>
      <c r="I52">
        <v>2.4</v>
      </c>
      <c r="J52">
        <v>4</v>
      </c>
      <c r="L52" s="22">
        <v>33.6</v>
      </c>
      <c r="M52" s="20">
        <f t="shared" si="0"/>
        <v>36.666666666666664</v>
      </c>
      <c r="N52" s="23">
        <f t="shared" si="1"/>
        <v>-3.0666666666666629</v>
      </c>
      <c r="O52" s="24">
        <f t="shared" si="2"/>
        <v>3.0666666666666629</v>
      </c>
      <c r="P52" s="25">
        <f t="shared" si="3"/>
        <v>9.4044444444444206</v>
      </c>
      <c r="Q52" s="29">
        <f t="shared" si="4"/>
        <v>9.1269841269841154E-2</v>
      </c>
    </row>
    <row r="53" spans="2:17" x14ac:dyDescent="0.25">
      <c r="B53">
        <v>5</v>
      </c>
      <c r="C53">
        <v>0</v>
      </c>
      <c r="D53" s="5">
        <v>0</v>
      </c>
      <c r="E53">
        <v>2</v>
      </c>
      <c r="F53">
        <v>2</v>
      </c>
      <c r="G53">
        <v>1</v>
      </c>
      <c r="H53" s="5">
        <v>0</v>
      </c>
      <c r="I53">
        <v>2.4</v>
      </c>
      <c r="J53">
        <v>4</v>
      </c>
      <c r="L53" s="22">
        <v>36.4</v>
      </c>
      <c r="M53" s="20">
        <f t="shared" si="0"/>
        <v>32.851066666666668</v>
      </c>
      <c r="N53" s="23">
        <f t="shared" si="1"/>
        <v>3.5489333333333306</v>
      </c>
      <c r="O53" s="24">
        <f t="shared" si="2"/>
        <v>3.5489333333333306</v>
      </c>
      <c r="P53" s="25">
        <f t="shared" si="3"/>
        <v>12.594927804444426</v>
      </c>
      <c r="Q53" s="29">
        <f t="shared" si="4"/>
        <v>9.7498168498168433E-2</v>
      </c>
    </row>
    <row r="54" spans="2:17" x14ac:dyDescent="0.25">
      <c r="B54">
        <v>6</v>
      </c>
      <c r="C54">
        <v>0</v>
      </c>
      <c r="D54" s="5">
        <v>0</v>
      </c>
      <c r="E54">
        <v>2</v>
      </c>
      <c r="F54">
        <v>2</v>
      </c>
      <c r="G54">
        <v>1</v>
      </c>
      <c r="H54" s="5">
        <v>1</v>
      </c>
      <c r="I54">
        <v>3.8</v>
      </c>
      <c r="J54">
        <v>6</v>
      </c>
      <c r="L54" s="22">
        <v>28.5532</v>
      </c>
      <c r="M54" s="20">
        <f t="shared" si="0"/>
        <v>30.775066666666664</v>
      </c>
      <c r="N54" s="23">
        <f t="shared" si="1"/>
        <v>-2.2218666666666635</v>
      </c>
      <c r="O54" s="24">
        <f t="shared" si="2"/>
        <v>2.2218666666666635</v>
      </c>
      <c r="P54" s="25">
        <f t="shared" si="3"/>
        <v>4.936691484444431</v>
      </c>
      <c r="Q54" s="29">
        <f t="shared" si="4"/>
        <v>7.7814979290120323E-2</v>
      </c>
    </row>
    <row r="55" spans="2:17" x14ac:dyDescent="0.25">
      <c r="B55">
        <v>6</v>
      </c>
      <c r="C55">
        <v>0</v>
      </c>
      <c r="D55" s="5">
        <v>0</v>
      </c>
      <c r="E55">
        <v>2</v>
      </c>
      <c r="F55">
        <v>2</v>
      </c>
      <c r="G55">
        <v>1</v>
      </c>
      <c r="H55" s="5">
        <v>1</v>
      </c>
      <c r="I55">
        <v>3.8</v>
      </c>
      <c r="J55">
        <v>6</v>
      </c>
      <c r="L55" s="22">
        <v>27.372</v>
      </c>
      <c r="M55" s="20">
        <f t="shared" si="0"/>
        <v>31.084933333333336</v>
      </c>
      <c r="N55" s="23">
        <f t="shared" si="1"/>
        <v>-3.7129333333333356</v>
      </c>
      <c r="O55" s="24">
        <f t="shared" si="2"/>
        <v>3.7129333333333356</v>
      </c>
      <c r="P55" s="25">
        <f t="shared" si="3"/>
        <v>13.785873937777795</v>
      </c>
      <c r="Q55" s="29">
        <f t="shared" si="4"/>
        <v>0.1356471333235911</v>
      </c>
    </row>
    <row r="56" spans="2:17" x14ac:dyDescent="0.25">
      <c r="B56">
        <v>6</v>
      </c>
      <c r="C56">
        <v>0</v>
      </c>
      <c r="D56" s="5">
        <v>0</v>
      </c>
      <c r="E56">
        <v>2</v>
      </c>
      <c r="F56">
        <v>2</v>
      </c>
      <c r="G56">
        <v>1</v>
      </c>
      <c r="H56" s="5">
        <v>1</v>
      </c>
      <c r="I56">
        <v>2.9</v>
      </c>
      <c r="J56">
        <v>6</v>
      </c>
      <c r="L56" s="22">
        <v>37.329599999999999</v>
      </c>
      <c r="M56" s="20">
        <f t="shared" si="0"/>
        <v>35.35413333333333</v>
      </c>
      <c r="N56" s="23">
        <f t="shared" si="1"/>
        <v>1.9754666666666694</v>
      </c>
      <c r="O56" s="24">
        <f t="shared" si="2"/>
        <v>1.9754666666666694</v>
      </c>
      <c r="P56" s="25">
        <f t="shared" si="3"/>
        <v>3.9024685511111219</v>
      </c>
      <c r="Q56" s="29">
        <f t="shared" si="4"/>
        <v>5.2919577672052992E-2</v>
      </c>
    </row>
    <row r="57" spans="2:17" x14ac:dyDescent="0.25">
      <c r="B57">
        <v>7</v>
      </c>
      <c r="C57">
        <v>0</v>
      </c>
      <c r="D57" s="5">
        <v>0</v>
      </c>
      <c r="E57">
        <v>2</v>
      </c>
      <c r="F57">
        <v>2</v>
      </c>
      <c r="G57">
        <v>1</v>
      </c>
      <c r="H57" s="5">
        <v>1</v>
      </c>
      <c r="I57">
        <v>2.9</v>
      </c>
      <c r="J57">
        <v>6</v>
      </c>
      <c r="L57" s="22">
        <v>41.360799999999998</v>
      </c>
      <c r="M57" s="20">
        <f t="shared" si="0"/>
        <v>38.473433333333332</v>
      </c>
      <c r="N57" s="23">
        <f t="shared" si="1"/>
        <v>2.8873666666666651</v>
      </c>
      <c r="O57" s="24">
        <f t="shared" si="2"/>
        <v>2.8873666666666651</v>
      </c>
      <c r="P57" s="25">
        <f t="shared" si="3"/>
        <v>8.3368862677777678</v>
      </c>
      <c r="Q57" s="29">
        <f t="shared" si="4"/>
        <v>6.9809255784865507E-2</v>
      </c>
    </row>
    <row r="58" spans="2:17" x14ac:dyDescent="0.25">
      <c r="B58">
        <v>6</v>
      </c>
      <c r="C58">
        <v>0</v>
      </c>
      <c r="D58" s="5">
        <v>0</v>
      </c>
      <c r="E58">
        <v>2</v>
      </c>
      <c r="F58">
        <v>2</v>
      </c>
      <c r="G58">
        <v>1</v>
      </c>
      <c r="H58" s="5">
        <v>1</v>
      </c>
      <c r="I58">
        <v>3.4</v>
      </c>
      <c r="J58">
        <v>6</v>
      </c>
      <c r="L58" s="22">
        <v>36.729900000000001</v>
      </c>
      <c r="M58" s="20">
        <f t="shared" si="0"/>
        <v>39.696166666666663</v>
      </c>
      <c r="N58" s="23">
        <f t="shared" si="1"/>
        <v>-2.9662666666666624</v>
      </c>
      <c r="O58" s="24">
        <f t="shared" si="2"/>
        <v>2.9662666666666624</v>
      </c>
      <c r="P58" s="25">
        <f t="shared" si="3"/>
        <v>8.7987379377777533</v>
      </c>
      <c r="Q58" s="29">
        <f t="shared" si="4"/>
        <v>8.0758909408048002E-2</v>
      </c>
    </row>
    <row r="59" spans="2:17" x14ac:dyDescent="0.25">
      <c r="B59">
        <v>7</v>
      </c>
      <c r="C59">
        <v>0</v>
      </c>
      <c r="D59" s="5">
        <v>0</v>
      </c>
      <c r="E59">
        <v>2</v>
      </c>
      <c r="F59">
        <v>2</v>
      </c>
      <c r="G59">
        <v>1</v>
      </c>
      <c r="H59" s="5">
        <v>1</v>
      </c>
      <c r="I59">
        <v>3.4</v>
      </c>
      <c r="J59">
        <v>6</v>
      </c>
      <c r="L59" s="22">
        <v>40.997799999999998</v>
      </c>
      <c r="M59" s="20">
        <f t="shared" si="0"/>
        <v>38.35243333333333</v>
      </c>
      <c r="N59" s="23">
        <f t="shared" si="1"/>
        <v>2.6453666666666678</v>
      </c>
      <c r="O59" s="24">
        <f t="shared" si="2"/>
        <v>2.6453666666666678</v>
      </c>
      <c r="P59" s="25">
        <f t="shared" si="3"/>
        <v>6.9979648011111166</v>
      </c>
      <c r="Q59" s="29">
        <f t="shared" si="4"/>
        <v>6.4524600507019109E-2</v>
      </c>
    </row>
    <row r="60" spans="2:17" x14ac:dyDescent="0.25">
      <c r="B60">
        <v>6</v>
      </c>
      <c r="C60">
        <v>0</v>
      </c>
      <c r="D60" s="5">
        <v>0</v>
      </c>
      <c r="E60">
        <v>2</v>
      </c>
      <c r="F60">
        <v>2</v>
      </c>
      <c r="G60">
        <v>1</v>
      </c>
      <c r="H60" s="5">
        <v>1</v>
      </c>
      <c r="I60">
        <v>2.9</v>
      </c>
      <c r="J60">
        <v>6</v>
      </c>
      <c r="L60" s="22">
        <v>37.329599999999999</v>
      </c>
      <c r="M60" s="20">
        <f t="shared" si="0"/>
        <v>39.896066666666663</v>
      </c>
      <c r="N60" s="23">
        <f t="shared" si="1"/>
        <v>-2.5664666666666633</v>
      </c>
      <c r="O60" s="24">
        <f t="shared" si="2"/>
        <v>2.5664666666666633</v>
      </c>
      <c r="P60" s="25">
        <f t="shared" si="3"/>
        <v>6.5867511511110939</v>
      </c>
      <c r="Q60" s="29">
        <f t="shared" si="4"/>
        <v>6.8751518008943663E-2</v>
      </c>
    </row>
    <row r="61" spans="2:17" x14ac:dyDescent="0.25">
      <c r="B61">
        <v>7</v>
      </c>
      <c r="C61">
        <v>0</v>
      </c>
      <c r="D61" s="5">
        <v>0</v>
      </c>
      <c r="E61">
        <v>2</v>
      </c>
      <c r="F61">
        <v>2</v>
      </c>
      <c r="G61">
        <v>1</v>
      </c>
      <c r="H61" s="5">
        <v>1</v>
      </c>
      <c r="I61">
        <v>2.9</v>
      </c>
      <c r="J61">
        <v>6</v>
      </c>
      <c r="L61" s="22">
        <v>41.360799999999998</v>
      </c>
      <c r="M61" s="20">
        <f t="shared" si="0"/>
        <v>38.473433333333332</v>
      </c>
      <c r="N61" s="23">
        <f t="shared" si="1"/>
        <v>2.8873666666666651</v>
      </c>
      <c r="O61" s="24">
        <f t="shared" si="2"/>
        <v>2.8873666666666651</v>
      </c>
      <c r="P61" s="25">
        <f t="shared" si="3"/>
        <v>8.3368862677777678</v>
      </c>
      <c r="Q61" s="29">
        <f t="shared" si="4"/>
        <v>6.9809255784865507E-2</v>
      </c>
    </row>
    <row r="62" spans="2:17" x14ac:dyDescent="0.25">
      <c r="B62">
        <v>6</v>
      </c>
      <c r="C62">
        <v>0</v>
      </c>
      <c r="D62" s="5">
        <v>0</v>
      </c>
      <c r="E62">
        <v>2</v>
      </c>
      <c r="F62">
        <v>2</v>
      </c>
      <c r="G62">
        <v>1</v>
      </c>
      <c r="H62" s="5">
        <v>1</v>
      </c>
      <c r="I62">
        <v>3.4</v>
      </c>
      <c r="J62">
        <v>6</v>
      </c>
      <c r="L62" s="22">
        <v>36.729900000000001</v>
      </c>
      <c r="M62" s="20">
        <f t="shared" si="0"/>
        <v>39.696166666666663</v>
      </c>
      <c r="N62" s="23">
        <f t="shared" si="1"/>
        <v>-2.9662666666666624</v>
      </c>
      <c r="O62" s="24">
        <f t="shared" si="2"/>
        <v>2.9662666666666624</v>
      </c>
      <c r="P62" s="25">
        <f t="shared" si="3"/>
        <v>8.7987379377777533</v>
      </c>
      <c r="Q62" s="29">
        <f t="shared" si="4"/>
        <v>8.0758909408048002E-2</v>
      </c>
    </row>
    <row r="63" spans="2:17" x14ac:dyDescent="0.25">
      <c r="B63">
        <v>7</v>
      </c>
      <c r="C63">
        <v>0</v>
      </c>
      <c r="D63" s="5">
        <v>0</v>
      </c>
      <c r="E63">
        <v>2</v>
      </c>
      <c r="F63">
        <v>2</v>
      </c>
      <c r="G63">
        <v>1</v>
      </c>
      <c r="H63" s="5">
        <v>1</v>
      </c>
      <c r="I63">
        <v>3.4</v>
      </c>
      <c r="J63">
        <v>6</v>
      </c>
      <c r="L63" s="22">
        <v>40.997799999999998</v>
      </c>
      <c r="M63" s="20">
        <f t="shared" si="0"/>
        <v>38.409233333333333</v>
      </c>
      <c r="N63" s="23">
        <f t="shared" si="1"/>
        <v>2.5885666666666651</v>
      </c>
      <c r="O63" s="24">
        <f t="shared" si="2"/>
        <v>2.5885666666666651</v>
      </c>
      <c r="P63" s="25">
        <f t="shared" si="3"/>
        <v>6.7006773877777697</v>
      </c>
      <c r="Q63" s="29">
        <f t="shared" si="4"/>
        <v>6.3139160312667156E-2</v>
      </c>
    </row>
    <row r="64" spans="2:17" x14ac:dyDescent="0.25">
      <c r="B64">
        <v>5</v>
      </c>
      <c r="C64">
        <v>1</v>
      </c>
      <c r="D64" s="5">
        <v>0</v>
      </c>
      <c r="E64">
        <v>2</v>
      </c>
      <c r="F64">
        <v>2</v>
      </c>
      <c r="G64">
        <v>1</v>
      </c>
      <c r="H64" s="5">
        <v>0</v>
      </c>
      <c r="I64">
        <v>2</v>
      </c>
      <c r="J64">
        <v>4</v>
      </c>
      <c r="L64" s="22">
        <v>37.5</v>
      </c>
      <c r="M64" s="20">
        <f t="shared" si="0"/>
        <v>39.499266666666664</v>
      </c>
      <c r="N64" s="23">
        <f t="shared" si="1"/>
        <v>-1.9992666666666636</v>
      </c>
      <c r="O64" s="24">
        <f t="shared" si="2"/>
        <v>1.9992666666666636</v>
      </c>
      <c r="P64" s="25">
        <f t="shared" si="3"/>
        <v>3.9970672044444324</v>
      </c>
      <c r="Q64" s="29">
        <f t="shared" si="4"/>
        <v>5.3313777777777696E-2</v>
      </c>
    </row>
    <row r="65" spans="2:17" x14ac:dyDescent="0.25">
      <c r="B65">
        <v>5</v>
      </c>
      <c r="C65">
        <v>0</v>
      </c>
      <c r="D65" s="5">
        <v>0</v>
      </c>
      <c r="E65">
        <v>2</v>
      </c>
      <c r="F65">
        <v>2</v>
      </c>
      <c r="G65">
        <v>1</v>
      </c>
      <c r="H65" s="5">
        <v>0</v>
      </c>
      <c r="I65">
        <v>2</v>
      </c>
      <c r="J65">
        <v>4</v>
      </c>
      <c r="L65" s="22">
        <v>40</v>
      </c>
      <c r="M65" s="20">
        <f t="shared" si="0"/>
        <v>37.966666666666669</v>
      </c>
      <c r="N65" s="23">
        <f t="shared" si="1"/>
        <v>2.0333333333333314</v>
      </c>
      <c r="O65" s="24">
        <f t="shared" si="2"/>
        <v>2.0333333333333314</v>
      </c>
      <c r="P65" s="25">
        <f t="shared" si="3"/>
        <v>4.134444444444437</v>
      </c>
      <c r="Q65" s="29">
        <f t="shared" si="4"/>
        <v>5.0833333333333286E-2</v>
      </c>
    </row>
    <row r="66" spans="2:17" x14ac:dyDescent="0.25">
      <c r="B66">
        <v>5</v>
      </c>
      <c r="C66">
        <v>0</v>
      </c>
      <c r="D66" s="5">
        <v>0</v>
      </c>
      <c r="E66">
        <v>2</v>
      </c>
      <c r="F66">
        <v>2</v>
      </c>
      <c r="G66">
        <v>1</v>
      </c>
      <c r="H66" s="5">
        <v>0</v>
      </c>
      <c r="I66">
        <v>2.4</v>
      </c>
      <c r="J66">
        <v>4</v>
      </c>
      <c r="L66" s="22">
        <v>36.4</v>
      </c>
      <c r="M66" s="20">
        <f t="shared" si="0"/>
        <v>36.666666666666664</v>
      </c>
      <c r="N66" s="23">
        <f t="shared" si="1"/>
        <v>-0.26666666666666572</v>
      </c>
      <c r="O66" s="24">
        <f t="shared" si="2"/>
        <v>0.26666666666666572</v>
      </c>
      <c r="P66" s="25">
        <f t="shared" si="3"/>
        <v>7.1111111111110611E-2</v>
      </c>
      <c r="Q66" s="29">
        <f t="shared" si="4"/>
        <v>7.3260073260073E-3</v>
      </c>
    </row>
    <row r="67" spans="2:17" x14ac:dyDescent="0.25">
      <c r="B67">
        <v>5</v>
      </c>
      <c r="C67">
        <v>1</v>
      </c>
      <c r="D67" s="5">
        <v>0</v>
      </c>
      <c r="E67">
        <v>2</v>
      </c>
      <c r="F67">
        <v>2</v>
      </c>
      <c r="G67">
        <v>1</v>
      </c>
      <c r="H67" s="5">
        <v>0</v>
      </c>
      <c r="I67">
        <v>2.4</v>
      </c>
      <c r="J67">
        <v>4</v>
      </c>
      <c r="L67" s="22">
        <v>33.6</v>
      </c>
      <c r="M67" s="20">
        <f t="shared" ref="M67:M130" si="5">AVERAGE(L66:L68)</f>
        <v>32.490333333333332</v>
      </c>
      <c r="N67" s="23">
        <f t="shared" ref="N67:N130" si="6">L67-M67</f>
        <v>1.1096666666666692</v>
      </c>
      <c r="O67" s="24">
        <f t="shared" ref="O67:O130" si="7">ABS(N67)</f>
        <v>1.1096666666666692</v>
      </c>
      <c r="P67" s="25">
        <f t="shared" ref="P67:P130" si="8">O67^2</f>
        <v>1.2313601111111168</v>
      </c>
      <c r="Q67" s="29">
        <f t="shared" ref="Q67:Q130" si="9">ABS(L67-M67)/L67</f>
        <v>3.3025793650793729E-2</v>
      </c>
    </row>
    <row r="68" spans="2:17" x14ac:dyDescent="0.25">
      <c r="B68">
        <v>6</v>
      </c>
      <c r="C68">
        <v>1</v>
      </c>
      <c r="D68" s="5">
        <v>0</v>
      </c>
      <c r="E68">
        <v>3</v>
      </c>
      <c r="F68">
        <v>2</v>
      </c>
      <c r="G68">
        <v>1</v>
      </c>
      <c r="H68" s="5">
        <v>0</v>
      </c>
      <c r="I68">
        <v>4.2</v>
      </c>
      <c r="J68">
        <v>8</v>
      </c>
      <c r="L68" s="22">
        <v>27.471</v>
      </c>
      <c r="M68" s="20">
        <f t="shared" si="5"/>
        <v>28.241099999999999</v>
      </c>
      <c r="N68" s="23">
        <f t="shared" si="6"/>
        <v>-0.77009999999999934</v>
      </c>
      <c r="O68" s="24">
        <f t="shared" si="7"/>
        <v>0.77009999999999934</v>
      </c>
      <c r="P68" s="25">
        <f t="shared" si="8"/>
        <v>0.59305400999999902</v>
      </c>
      <c r="Q68" s="29">
        <f t="shared" si="9"/>
        <v>2.8033198645844686E-2</v>
      </c>
    </row>
    <row r="69" spans="2:17" x14ac:dyDescent="0.25">
      <c r="B69">
        <v>6</v>
      </c>
      <c r="C69">
        <v>1</v>
      </c>
      <c r="D69" s="5">
        <v>0</v>
      </c>
      <c r="E69">
        <v>2</v>
      </c>
      <c r="F69">
        <v>2</v>
      </c>
      <c r="G69">
        <v>0</v>
      </c>
      <c r="H69" s="5">
        <v>0</v>
      </c>
      <c r="I69">
        <v>5.9</v>
      </c>
      <c r="J69">
        <v>12</v>
      </c>
      <c r="L69" s="22">
        <v>23.6523</v>
      </c>
      <c r="M69" s="20">
        <f t="shared" si="5"/>
        <v>26.12136666666667</v>
      </c>
      <c r="N69" s="23">
        <f t="shared" si="6"/>
        <v>-2.4690666666666701</v>
      </c>
      <c r="O69" s="24">
        <f t="shared" si="7"/>
        <v>2.4690666666666701</v>
      </c>
      <c r="P69" s="25">
        <f t="shared" si="8"/>
        <v>6.0962902044444611</v>
      </c>
      <c r="Q69" s="29">
        <f t="shared" si="9"/>
        <v>0.10439012978300927</v>
      </c>
    </row>
    <row r="70" spans="2:17" x14ac:dyDescent="0.25">
      <c r="B70">
        <v>6</v>
      </c>
      <c r="C70">
        <v>1</v>
      </c>
      <c r="D70" s="5">
        <v>0</v>
      </c>
      <c r="E70">
        <v>2</v>
      </c>
      <c r="F70">
        <v>2</v>
      </c>
      <c r="G70">
        <v>0</v>
      </c>
      <c r="H70" s="5">
        <v>0</v>
      </c>
      <c r="I70">
        <v>5.9</v>
      </c>
      <c r="J70">
        <v>12</v>
      </c>
      <c r="L70" s="22">
        <v>27.2408</v>
      </c>
      <c r="M70" s="20">
        <f t="shared" si="5"/>
        <v>24.606300000000001</v>
      </c>
      <c r="N70" s="23">
        <f t="shared" si="6"/>
        <v>2.6344999999999992</v>
      </c>
      <c r="O70" s="24">
        <f t="shared" si="7"/>
        <v>2.6344999999999992</v>
      </c>
      <c r="P70" s="25">
        <f t="shared" si="8"/>
        <v>6.9405902499999961</v>
      </c>
      <c r="Q70" s="29">
        <f t="shared" si="9"/>
        <v>9.6711550321576426E-2</v>
      </c>
    </row>
    <row r="71" spans="2:17" x14ac:dyDescent="0.25">
      <c r="B71">
        <v>6</v>
      </c>
      <c r="C71">
        <v>1</v>
      </c>
      <c r="D71" s="5">
        <v>0</v>
      </c>
      <c r="E71">
        <v>2</v>
      </c>
      <c r="F71">
        <v>2</v>
      </c>
      <c r="G71">
        <v>0</v>
      </c>
      <c r="H71" s="5">
        <v>0</v>
      </c>
      <c r="I71">
        <v>5.9</v>
      </c>
      <c r="J71">
        <v>12</v>
      </c>
      <c r="L71" s="22">
        <v>22.925799999999999</v>
      </c>
      <c r="M71" s="20">
        <f t="shared" si="5"/>
        <v>24.954966666666667</v>
      </c>
      <c r="N71" s="23">
        <f t="shared" si="6"/>
        <v>-2.0291666666666686</v>
      </c>
      <c r="O71" s="24">
        <f t="shared" si="7"/>
        <v>2.0291666666666686</v>
      </c>
      <c r="P71" s="25">
        <f t="shared" si="8"/>
        <v>4.1175173611111191</v>
      </c>
      <c r="Q71" s="29">
        <f t="shared" si="9"/>
        <v>8.8510179215847154E-2</v>
      </c>
    </row>
    <row r="72" spans="2:17" x14ac:dyDescent="0.25">
      <c r="B72">
        <v>6</v>
      </c>
      <c r="C72">
        <v>1</v>
      </c>
      <c r="D72" s="5">
        <v>0</v>
      </c>
      <c r="E72">
        <v>2</v>
      </c>
      <c r="F72">
        <v>2</v>
      </c>
      <c r="G72">
        <v>0</v>
      </c>
      <c r="H72" s="5">
        <v>0</v>
      </c>
      <c r="I72">
        <v>5.9</v>
      </c>
      <c r="J72">
        <v>12</v>
      </c>
      <c r="L72" s="22">
        <v>24.6983</v>
      </c>
      <c r="M72" s="20">
        <f t="shared" si="5"/>
        <v>24.579933333333333</v>
      </c>
      <c r="N72" s="23">
        <f t="shared" si="6"/>
        <v>0.11836666666666673</v>
      </c>
      <c r="O72" s="24">
        <f t="shared" si="7"/>
        <v>0.11836666666666673</v>
      </c>
      <c r="P72" s="25">
        <f t="shared" si="8"/>
        <v>1.4010667777777793E-2</v>
      </c>
      <c r="Q72" s="29">
        <f t="shared" si="9"/>
        <v>4.7925025878974153E-3</v>
      </c>
    </row>
    <row r="73" spans="2:17" x14ac:dyDescent="0.25">
      <c r="B73">
        <v>7</v>
      </c>
      <c r="C73">
        <v>0</v>
      </c>
      <c r="D73" s="5">
        <v>0</v>
      </c>
      <c r="E73">
        <v>2</v>
      </c>
      <c r="F73">
        <v>2</v>
      </c>
      <c r="G73">
        <v>1</v>
      </c>
      <c r="H73" s="5">
        <v>0</v>
      </c>
      <c r="I73">
        <v>4.3</v>
      </c>
      <c r="J73">
        <v>8</v>
      </c>
      <c r="L73" s="22">
        <v>26.1157</v>
      </c>
      <c r="M73" s="20">
        <f t="shared" si="5"/>
        <v>27.898266666666668</v>
      </c>
      <c r="N73" s="23">
        <f t="shared" si="6"/>
        <v>-1.7825666666666677</v>
      </c>
      <c r="O73" s="24">
        <f t="shared" si="7"/>
        <v>1.7825666666666677</v>
      </c>
      <c r="P73" s="25">
        <f t="shared" si="8"/>
        <v>3.1775439211111149</v>
      </c>
      <c r="Q73" s="29">
        <f t="shared" si="9"/>
        <v>6.8256514918867486E-2</v>
      </c>
    </row>
    <row r="74" spans="2:17" x14ac:dyDescent="0.25">
      <c r="B74">
        <v>6</v>
      </c>
      <c r="C74">
        <v>1</v>
      </c>
      <c r="D74" s="5">
        <v>0</v>
      </c>
      <c r="E74">
        <v>2</v>
      </c>
      <c r="F74">
        <v>2</v>
      </c>
      <c r="G74">
        <v>1</v>
      </c>
      <c r="H74" s="5">
        <v>1</v>
      </c>
      <c r="I74">
        <v>5</v>
      </c>
      <c r="J74">
        <v>8</v>
      </c>
      <c r="L74" s="22">
        <v>32.880800000000001</v>
      </c>
      <c r="M74" s="20">
        <f t="shared" si="5"/>
        <v>29.778099999999998</v>
      </c>
      <c r="N74" s="23">
        <f t="shared" si="6"/>
        <v>3.1027000000000022</v>
      </c>
      <c r="O74" s="24">
        <f t="shared" si="7"/>
        <v>3.1027000000000022</v>
      </c>
      <c r="P74" s="25">
        <f t="shared" si="8"/>
        <v>9.6267472900000133</v>
      </c>
      <c r="Q74" s="29">
        <f t="shared" si="9"/>
        <v>9.4362059317291622E-2</v>
      </c>
    </row>
    <row r="75" spans="2:17" x14ac:dyDescent="0.25">
      <c r="B75">
        <v>6</v>
      </c>
      <c r="C75">
        <v>1</v>
      </c>
      <c r="D75" s="5">
        <v>0</v>
      </c>
      <c r="E75">
        <v>2</v>
      </c>
      <c r="F75">
        <v>2</v>
      </c>
      <c r="G75">
        <v>1</v>
      </c>
      <c r="H75" s="5">
        <v>0</v>
      </c>
      <c r="I75">
        <v>5</v>
      </c>
      <c r="J75">
        <v>8</v>
      </c>
      <c r="L75" s="22">
        <v>30.337800000000001</v>
      </c>
      <c r="M75" s="20">
        <f t="shared" si="5"/>
        <v>31.340433333333333</v>
      </c>
      <c r="N75" s="23">
        <f t="shared" si="6"/>
        <v>-1.0026333333333319</v>
      </c>
      <c r="O75" s="24">
        <f t="shared" si="7"/>
        <v>1.0026333333333319</v>
      </c>
      <c r="P75" s="25">
        <f t="shared" si="8"/>
        <v>1.0052736011111083</v>
      </c>
      <c r="Q75" s="29">
        <f t="shared" si="9"/>
        <v>3.3048979600805987E-2</v>
      </c>
    </row>
    <row r="76" spans="2:17" x14ac:dyDescent="0.25">
      <c r="B76">
        <v>6</v>
      </c>
      <c r="C76">
        <v>1</v>
      </c>
      <c r="D76" s="5">
        <v>0</v>
      </c>
      <c r="E76">
        <v>2</v>
      </c>
      <c r="F76">
        <v>2</v>
      </c>
      <c r="G76">
        <v>1</v>
      </c>
      <c r="H76" s="5">
        <v>1</v>
      </c>
      <c r="I76">
        <v>5</v>
      </c>
      <c r="J76">
        <v>8</v>
      </c>
      <c r="L76" s="22">
        <v>30.802700000000002</v>
      </c>
      <c r="M76" s="20">
        <f t="shared" si="5"/>
        <v>30.913499999999999</v>
      </c>
      <c r="N76" s="23">
        <f t="shared" si="6"/>
        <v>-0.11079999999999757</v>
      </c>
      <c r="O76" s="24">
        <f t="shared" si="7"/>
        <v>0.11079999999999757</v>
      </c>
      <c r="P76" s="25">
        <f t="shared" si="8"/>
        <v>1.2276639999999461E-2</v>
      </c>
      <c r="Q76" s="29">
        <f t="shared" si="9"/>
        <v>3.5970872683238017E-3</v>
      </c>
    </row>
    <row r="77" spans="2:17" x14ac:dyDescent="0.25">
      <c r="B77">
        <v>6</v>
      </c>
      <c r="C77">
        <v>1</v>
      </c>
      <c r="D77" s="5">
        <v>0</v>
      </c>
      <c r="E77">
        <v>2</v>
      </c>
      <c r="F77">
        <v>2</v>
      </c>
      <c r="G77">
        <v>1</v>
      </c>
      <c r="H77" s="5">
        <v>0</v>
      </c>
      <c r="I77">
        <v>4.3</v>
      </c>
      <c r="J77">
        <v>8</v>
      </c>
      <c r="L77" s="22">
        <v>31.6</v>
      </c>
      <c r="M77" s="20">
        <f t="shared" si="5"/>
        <v>32.634233333333334</v>
      </c>
      <c r="N77" s="23">
        <f t="shared" si="6"/>
        <v>-1.0342333333333329</v>
      </c>
      <c r="O77" s="24">
        <f t="shared" si="7"/>
        <v>1.0342333333333329</v>
      </c>
      <c r="P77" s="25">
        <f t="shared" si="8"/>
        <v>1.0696385877777768</v>
      </c>
      <c r="Q77" s="29">
        <f t="shared" si="9"/>
        <v>3.2728902953586485E-2</v>
      </c>
    </row>
    <row r="78" spans="2:17" x14ac:dyDescent="0.25">
      <c r="B78">
        <v>6</v>
      </c>
      <c r="C78">
        <v>0</v>
      </c>
      <c r="D78" s="5">
        <v>0</v>
      </c>
      <c r="E78">
        <v>2</v>
      </c>
      <c r="F78">
        <v>2</v>
      </c>
      <c r="G78">
        <v>1</v>
      </c>
      <c r="H78" s="5">
        <v>0</v>
      </c>
      <c r="I78">
        <v>3.5</v>
      </c>
      <c r="J78">
        <v>6</v>
      </c>
      <c r="L78" s="22">
        <v>35.5</v>
      </c>
      <c r="M78" s="20">
        <f t="shared" si="5"/>
        <v>39.585166666666666</v>
      </c>
      <c r="N78" s="23">
        <f t="shared" si="6"/>
        <v>-4.0851666666666659</v>
      </c>
      <c r="O78" s="24">
        <f t="shared" si="7"/>
        <v>4.0851666666666659</v>
      </c>
      <c r="P78" s="25">
        <f t="shared" si="8"/>
        <v>16.688586694444439</v>
      </c>
      <c r="Q78" s="29">
        <f t="shared" si="9"/>
        <v>0.115075117370892</v>
      </c>
    </row>
    <row r="79" spans="2:17" x14ac:dyDescent="0.25">
      <c r="B79">
        <v>6</v>
      </c>
      <c r="C79">
        <v>0</v>
      </c>
      <c r="D79" s="5">
        <v>0</v>
      </c>
      <c r="E79">
        <v>2</v>
      </c>
      <c r="F79">
        <v>2</v>
      </c>
      <c r="G79">
        <v>1</v>
      </c>
      <c r="H79" s="5">
        <v>1</v>
      </c>
      <c r="I79">
        <v>1.6</v>
      </c>
      <c r="J79">
        <v>4</v>
      </c>
      <c r="L79" s="22">
        <v>51.655500000000004</v>
      </c>
      <c r="M79" s="20">
        <f t="shared" si="5"/>
        <v>44.786000000000001</v>
      </c>
      <c r="N79" s="23">
        <f t="shared" si="6"/>
        <v>6.8695000000000022</v>
      </c>
      <c r="O79" s="24">
        <f t="shared" si="7"/>
        <v>6.8695000000000022</v>
      </c>
      <c r="P79" s="25">
        <f t="shared" si="8"/>
        <v>47.190030250000028</v>
      </c>
      <c r="Q79" s="29">
        <f t="shared" si="9"/>
        <v>0.13298680682599145</v>
      </c>
    </row>
    <row r="80" spans="2:17" x14ac:dyDescent="0.25">
      <c r="B80">
        <v>6</v>
      </c>
      <c r="C80">
        <v>1</v>
      </c>
      <c r="D80" s="5">
        <v>0</v>
      </c>
      <c r="E80">
        <v>2</v>
      </c>
      <c r="F80">
        <v>2</v>
      </c>
      <c r="G80">
        <v>1</v>
      </c>
      <c r="H80" s="5">
        <v>1</v>
      </c>
      <c r="I80">
        <v>1.6</v>
      </c>
      <c r="J80">
        <v>4</v>
      </c>
      <c r="L80" s="22">
        <v>47.202500000000001</v>
      </c>
      <c r="M80" s="20">
        <f t="shared" si="5"/>
        <v>50.286000000000001</v>
      </c>
      <c r="N80" s="23">
        <f t="shared" si="6"/>
        <v>-3.0835000000000008</v>
      </c>
      <c r="O80" s="24">
        <f t="shared" si="7"/>
        <v>3.0835000000000008</v>
      </c>
      <c r="P80" s="25">
        <f t="shared" si="8"/>
        <v>9.5079722500000052</v>
      </c>
      <c r="Q80" s="29">
        <f t="shared" si="9"/>
        <v>6.5324929823632236E-2</v>
      </c>
    </row>
    <row r="81" spans="2:17" x14ac:dyDescent="0.25">
      <c r="B81">
        <v>6</v>
      </c>
      <c r="C81">
        <v>0</v>
      </c>
      <c r="D81" s="5">
        <v>0</v>
      </c>
      <c r="E81">
        <v>2</v>
      </c>
      <c r="F81">
        <v>2</v>
      </c>
      <c r="G81">
        <v>1</v>
      </c>
      <c r="H81" s="5">
        <v>1</v>
      </c>
      <c r="I81">
        <v>1.6</v>
      </c>
      <c r="J81">
        <v>4</v>
      </c>
      <c r="L81" s="22">
        <v>52</v>
      </c>
      <c r="M81" s="20">
        <f t="shared" si="5"/>
        <v>48.801666666666669</v>
      </c>
      <c r="N81" s="23">
        <f t="shared" si="6"/>
        <v>3.1983333333333306</v>
      </c>
      <c r="O81" s="24">
        <f t="shared" si="7"/>
        <v>3.1983333333333306</v>
      </c>
      <c r="P81" s="25">
        <f t="shared" si="8"/>
        <v>10.229336111111094</v>
      </c>
      <c r="Q81" s="29">
        <f t="shared" si="9"/>
        <v>6.1506410256410203E-2</v>
      </c>
    </row>
    <row r="82" spans="2:17" x14ac:dyDescent="0.25">
      <c r="B82">
        <v>6</v>
      </c>
      <c r="C82">
        <v>1</v>
      </c>
      <c r="D82" s="5">
        <v>0</v>
      </c>
      <c r="E82">
        <v>2</v>
      </c>
      <c r="F82">
        <v>2</v>
      </c>
      <c r="G82">
        <v>1</v>
      </c>
      <c r="H82" s="5">
        <v>1</v>
      </c>
      <c r="I82">
        <v>1.6</v>
      </c>
      <c r="J82">
        <v>4</v>
      </c>
      <c r="L82" s="22">
        <v>47.202500000000001</v>
      </c>
      <c r="M82" s="20">
        <f t="shared" si="5"/>
        <v>47.924633333333333</v>
      </c>
      <c r="N82" s="23">
        <f t="shared" si="6"/>
        <v>-0.72213333333333196</v>
      </c>
      <c r="O82" s="24">
        <f t="shared" si="7"/>
        <v>0.72213333333333196</v>
      </c>
      <c r="P82" s="25">
        <f t="shared" si="8"/>
        <v>0.52147655111110913</v>
      </c>
      <c r="Q82" s="29">
        <f t="shared" si="9"/>
        <v>1.529862471973586E-2</v>
      </c>
    </row>
    <row r="83" spans="2:17" x14ac:dyDescent="0.25">
      <c r="B83">
        <v>6</v>
      </c>
      <c r="C83">
        <v>1</v>
      </c>
      <c r="D83" s="5">
        <v>0</v>
      </c>
      <c r="E83">
        <v>2</v>
      </c>
      <c r="F83">
        <v>2</v>
      </c>
      <c r="G83">
        <v>1</v>
      </c>
      <c r="H83" s="5">
        <v>0</v>
      </c>
      <c r="I83">
        <v>1.6</v>
      </c>
      <c r="J83">
        <v>4</v>
      </c>
      <c r="L83" s="22">
        <v>44.571399999999997</v>
      </c>
      <c r="M83" s="20">
        <f t="shared" si="5"/>
        <v>46.51103333333333</v>
      </c>
      <c r="N83" s="23">
        <f t="shared" si="6"/>
        <v>-1.9396333333333331</v>
      </c>
      <c r="O83" s="24">
        <f t="shared" si="7"/>
        <v>1.9396333333333331</v>
      </c>
      <c r="P83" s="25">
        <f t="shared" si="8"/>
        <v>3.7621774677777768</v>
      </c>
      <c r="Q83" s="29">
        <f t="shared" si="9"/>
        <v>4.3517442425710956E-2</v>
      </c>
    </row>
    <row r="84" spans="2:17" x14ac:dyDescent="0.25">
      <c r="B84">
        <v>6</v>
      </c>
      <c r="C84">
        <v>0</v>
      </c>
      <c r="D84" s="5">
        <v>0</v>
      </c>
      <c r="E84">
        <v>2</v>
      </c>
      <c r="F84">
        <v>2</v>
      </c>
      <c r="G84">
        <v>1</v>
      </c>
      <c r="H84" s="5">
        <v>0</v>
      </c>
      <c r="I84">
        <v>1.6</v>
      </c>
      <c r="J84">
        <v>4</v>
      </c>
      <c r="L84" s="22">
        <v>47.7592</v>
      </c>
      <c r="M84" s="20">
        <f t="shared" si="5"/>
        <v>45.633999999999993</v>
      </c>
      <c r="N84" s="23">
        <f t="shared" si="6"/>
        <v>2.1252000000000066</v>
      </c>
      <c r="O84" s="24">
        <f t="shared" si="7"/>
        <v>2.1252000000000066</v>
      </c>
      <c r="P84" s="25">
        <f t="shared" si="8"/>
        <v>4.516475040000028</v>
      </c>
      <c r="Q84" s="29">
        <f t="shared" si="9"/>
        <v>4.4498232801219589E-2</v>
      </c>
    </row>
    <row r="85" spans="2:17" x14ac:dyDescent="0.25">
      <c r="B85">
        <v>6</v>
      </c>
      <c r="C85">
        <v>1</v>
      </c>
      <c r="D85" s="5">
        <v>0</v>
      </c>
      <c r="E85">
        <v>2</v>
      </c>
      <c r="F85">
        <v>2</v>
      </c>
      <c r="G85">
        <v>1</v>
      </c>
      <c r="H85" s="5">
        <v>0</v>
      </c>
      <c r="I85">
        <v>1.6</v>
      </c>
      <c r="J85">
        <v>4</v>
      </c>
      <c r="L85" s="22">
        <v>44.571399999999997</v>
      </c>
      <c r="M85" s="20">
        <f t="shared" si="5"/>
        <v>46.696599999999997</v>
      </c>
      <c r="N85" s="23">
        <f t="shared" si="6"/>
        <v>-2.1251999999999995</v>
      </c>
      <c r="O85" s="24">
        <f t="shared" si="7"/>
        <v>2.1251999999999995</v>
      </c>
      <c r="P85" s="25">
        <f t="shared" si="8"/>
        <v>4.5164750399999978</v>
      </c>
      <c r="Q85" s="29">
        <f t="shared" si="9"/>
        <v>4.7680799795384476E-2</v>
      </c>
    </row>
    <row r="86" spans="2:17" x14ac:dyDescent="0.25">
      <c r="B86">
        <v>6</v>
      </c>
      <c r="C86">
        <v>0</v>
      </c>
      <c r="D86" s="5">
        <v>0</v>
      </c>
      <c r="E86">
        <v>2</v>
      </c>
      <c r="F86">
        <v>2</v>
      </c>
      <c r="G86">
        <v>1</v>
      </c>
      <c r="H86" s="5">
        <v>0</v>
      </c>
      <c r="I86">
        <v>1.6</v>
      </c>
      <c r="J86">
        <v>4</v>
      </c>
      <c r="L86" s="22">
        <v>47.7592</v>
      </c>
      <c r="M86" s="20">
        <f t="shared" si="5"/>
        <v>46.278433333333339</v>
      </c>
      <c r="N86" s="23">
        <f t="shared" si="6"/>
        <v>1.4807666666666606</v>
      </c>
      <c r="O86" s="24">
        <f t="shared" si="7"/>
        <v>1.4807666666666606</v>
      </c>
      <c r="P86" s="25">
        <f t="shared" si="8"/>
        <v>2.1926699211110932</v>
      </c>
      <c r="Q86" s="29">
        <f t="shared" si="9"/>
        <v>3.1004846535676069E-2</v>
      </c>
    </row>
    <row r="87" spans="2:17" x14ac:dyDescent="0.25">
      <c r="B87">
        <v>6</v>
      </c>
      <c r="C87">
        <v>0</v>
      </c>
      <c r="D87" s="5">
        <v>0</v>
      </c>
      <c r="E87">
        <v>2</v>
      </c>
      <c r="F87">
        <v>2</v>
      </c>
      <c r="G87">
        <v>1</v>
      </c>
      <c r="H87" s="5">
        <v>1</v>
      </c>
      <c r="I87">
        <v>1.6</v>
      </c>
      <c r="J87">
        <v>4</v>
      </c>
      <c r="L87" s="22">
        <v>46.5047</v>
      </c>
      <c r="M87" s="20">
        <f t="shared" si="5"/>
        <v>46.922866666666664</v>
      </c>
      <c r="N87" s="23">
        <f t="shared" si="6"/>
        <v>-0.41816666666666436</v>
      </c>
      <c r="O87" s="24">
        <f t="shared" si="7"/>
        <v>0.41816666666666436</v>
      </c>
      <c r="P87" s="25">
        <f t="shared" si="8"/>
        <v>0.17486336111110917</v>
      </c>
      <c r="Q87" s="29">
        <f t="shared" si="9"/>
        <v>8.9919226802165023E-3</v>
      </c>
    </row>
    <row r="88" spans="2:17" x14ac:dyDescent="0.25">
      <c r="B88">
        <v>6</v>
      </c>
      <c r="C88">
        <v>0</v>
      </c>
      <c r="D88" s="5">
        <v>0</v>
      </c>
      <c r="E88">
        <v>2</v>
      </c>
      <c r="F88">
        <v>2</v>
      </c>
      <c r="G88">
        <v>1</v>
      </c>
      <c r="H88" s="5">
        <v>1</v>
      </c>
      <c r="I88">
        <v>1.6</v>
      </c>
      <c r="J88">
        <v>4</v>
      </c>
      <c r="L88" s="22">
        <v>46.5047</v>
      </c>
      <c r="M88" s="20">
        <f t="shared" si="5"/>
        <v>43.090733333333333</v>
      </c>
      <c r="N88" s="23">
        <f t="shared" si="6"/>
        <v>3.413966666666667</v>
      </c>
      <c r="O88" s="24">
        <f t="shared" si="7"/>
        <v>3.413966666666667</v>
      </c>
      <c r="P88" s="25">
        <f t="shared" si="8"/>
        <v>11.655168401111114</v>
      </c>
      <c r="Q88" s="29">
        <f t="shared" si="9"/>
        <v>7.3411217934244641E-2</v>
      </c>
    </row>
    <row r="89" spans="2:17" x14ac:dyDescent="0.25">
      <c r="B89">
        <v>4</v>
      </c>
      <c r="C89">
        <v>1</v>
      </c>
      <c r="D89" s="5">
        <v>0</v>
      </c>
      <c r="E89">
        <v>2</v>
      </c>
      <c r="F89">
        <v>2</v>
      </c>
      <c r="G89">
        <v>0</v>
      </c>
      <c r="H89" s="5">
        <v>1</v>
      </c>
      <c r="I89">
        <v>2.4</v>
      </c>
      <c r="J89">
        <v>4</v>
      </c>
      <c r="L89" s="22">
        <v>36.262799999999999</v>
      </c>
      <c r="M89" s="20">
        <f t="shared" si="5"/>
        <v>38.655833333333334</v>
      </c>
      <c r="N89" s="23">
        <f t="shared" si="6"/>
        <v>-2.3930333333333351</v>
      </c>
      <c r="O89" s="24">
        <f t="shared" si="7"/>
        <v>2.3930333333333351</v>
      </c>
      <c r="P89" s="25">
        <f t="shared" si="8"/>
        <v>5.7266085344444528</v>
      </c>
      <c r="Q89" s="29">
        <f t="shared" si="9"/>
        <v>6.5991410848950854E-2</v>
      </c>
    </row>
    <row r="90" spans="2:17" x14ac:dyDescent="0.25">
      <c r="B90">
        <v>5</v>
      </c>
      <c r="C90">
        <v>1</v>
      </c>
      <c r="D90" s="5">
        <v>0</v>
      </c>
      <c r="E90">
        <v>2</v>
      </c>
      <c r="F90">
        <v>2</v>
      </c>
      <c r="G90">
        <v>0</v>
      </c>
      <c r="H90" s="5">
        <v>1</v>
      </c>
      <c r="I90">
        <v>3.8</v>
      </c>
      <c r="J90">
        <v>6</v>
      </c>
      <c r="L90" s="22">
        <v>33.200000000000003</v>
      </c>
      <c r="M90" s="20">
        <f t="shared" si="5"/>
        <v>34.901833333333336</v>
      </c>
      <c r="N90" s="23">
        <f t="shared" si="6"/>
        <v>-1.7018333333333331</v>
      </c>
      <c r="O90" s="24">
        <f t="shared" si="7"/>
        <v>1.7018333333333331</v>
      </c>
      <c r="P90" s="25">
        <f t="shared" si="8"/>
        <v>2.8962366944444438</v>
      </c>
      <c r="Q90" s="29">
        <f t="shared" si="9"/>
        <v>5.1260040160642562E-2</v>
      </c>
    </row>
    <row r="91" spans="2:17" x14ac:dyDescent="0.25">
      <c r="B91">
        <v>6</v>
      </c>
      <c r="C91">
        <v>0</v>
      </c>
      <c r="D91" s="5">
        <v>0</v>
      </c>
      <c r="E91">
        <v>2</v>
      </c>
      <c r="F91">
        <v>2</v>
      </c>
      <c r="G91">
        <v>1</v>
      </c>
      <c r="H91" s="5">
        <v>1</v>
      </c>
      <c r="I91">
        <v>3.6</v>
      </c>
      <c r="J91">
        <v>6</v>
      </c>
      <c r="L91" s="22">
        <v>35.242699999999999</v>
      </c>
      <c r="M91" s="20">
        <f t="shared" si="5"/>
        <v>35.377833333333335</v>
      </c>
      <c r="N91" s="23">
        <f t="shared" si="6"/>
        <v>-0.13513333333333577</v>
      </c>
      <c r="O91" s="24">
        <f t="shared" si="7"/>
        <v>0.13513333333333577</v>
      </c>
      <c r="P91" s="25">
        <f t="shared" si="8"/>
        <v>1.8261017777778436E-2</v>
      </c>
      <c r="Q91" s="29">
        <f t="shared" si="9"/>
        <v>3.8343638067836962E-3</v>
      </c>
    </row>
    <row r="92" spans="2:17" x14ac:dyDescent="0.25">
      <c r="B92">
        <v>7</v>
      </c>
      <c r="C92">
        <v>0</v>
      </c>
      <c r="D92" s="5">
        <v>0</v>
      </c>
      <c r="E92">
        <v>2</v>
      </c>
      <c r="F92">
        <v>2</v>
      </c>
      <c r="G92">
        <v>1</v>
      </c>
      <c r="H92" s="5">
        <v>1</v>
      </c>
      <c r="I92">
        <v>3.6</v>
      </c>
      <c r="J92">
        <v>6</v>
      </c>
      <c r="L92" s="22">
        <v>37.690800000000003</v>
      </c>
      <c r="M92" s="20">
        <f t="shared" si="5"/>
        <v>35.936300000000003</v>
      </c>
      <c r="N92" s="23">
        <f t="shared" si="6"/>
        <v>1.7545000000000002</v>
      </c>
      <c r="O92" s="24">
        <f t="shared" si="7"/>
        <v>1.7545000000000002</v>
      </c>
      <c r="P92" s="25">
        <f t="shared" si="8"/>
        <v>3.0782702500000005</v>
      </c>
      <c r="Q92" s="29">
        <f t="shared" si="9"/>
        <v>4.6549821176520532E-2</v>
      </c>
    </row>
    <row r="93" spans="2:17" x14ac:dyDescent="0.25">
      <c r="B93">
        <v>6</v>
      </c>
      <c r="C93">
        <v>0</v>
      </c>
      <c r="D93" s="5">
        <v>0</v>
      </c>
      <c r="E93">
        <v>2</v>
      </c>
      <c r="F93">
        <v>2</v>
      </c>
      <c r="G93">
        <v>1</v>
      </c>
      <c r="H93" s="5">
        <v>1</v>
      </c>
      <c r="I93">
        <v>3.6</v>
      </c>
      <c r="J93">
        <v>6</v>
      </c>
      <c r="L93" s="22">
        <v>34.875399999999999</v>
      </c>
      <c r="M93" s="20">
        <f t="shared" si="5"/>
        <v>36.440833333333337</v>
      </c>
      <c r="N93" s="23">
        <f t="shared" si="6"/>
        <v>-1.5654333333333383</v>
      </c>
      <c r="O93" s="24">
        <f t="shared" si="7"/>
        <v>1.5654333333333383</v>
      </c>
      <c r="P93" s="25">
        <f t="shared" si="8"/>
        <v>2.4505815211111268</v>
      </c>
      <c r="Q93" s="29">
        <f t="shared" si="9"/>
        <v>4.4886462473070946E-2</v>
      </c>
    </row>
    <row r="94" spans="2:17" x14ac:dyDescent="0.25">
      <c r="B94">
        <v>7</v>
      </c>
      <c r="C94">
        <v>0</v>
      </c>
      <c r="D94" s="5">
        <v>0</v>
      </c>
      <c r="E94">
        <v>2</v>
      </c>
      <c r="F94">
        <v>2</v>
      </c>
      <c r="G94">
        <v>1</v>
      </c>
      <c r="H94" s="5">
        <v>1</v>
      </c>
      <c r="I94">
        <v>3.6</v>
      </c>
      <c r="J94">
        <v>6</v>
      </c>
      <c r="L94" s="22">
        <v>36.756300000000003</v>
      </c>
      <c r="M94" s="20">
        <f t="shared" si="5"/>
        <v>35.502366666666667</v>
      </c>
      <c r="N94" s="23">
        <f t="shared" si="6"/>
        <v>1.253933333333336</v>
      </c>
      <c r="O94" s="24">
        <f t="shared" si="7"/>
        <v>1.253933333333336</v>
      </c>
      <c r="P94" s="25">
        <f t="shared" si="8"/>
        <v>1.5723488044444511</v>
      </c>
      <c r="Q94" s="29">
        <f t="shared" si="9"/>
        <v>3.4114786671491308E-2</v>
      </c>
    </row>
    <row r="95" spans="2:17" x14ac:dyDescent="0.25">
      <c r="B95">
        <v>6</v>
      </c>
      <c r="C95">
        <v>0</v>
      </c>
      <c r="D95" s="5">
        <v>0</v>
      </c>
      <c r="E95">
        <v>2</v>
      </c>
      <c r="F95">
        <v>2</v>
      </c>
      <c r="G95">
        <v>1</v>
      </c>
      <c r="H95" s="5">
        <v>1</v>
      </c>
      <c r="I95">
        <v>3.6</v>
      </c>
      <c r="J95">
        <v>6</v>
      </c>
      <c r="L95" s="22">
        <v>34.875399999999999</v>
      </c>
      <c r="M95" s="20">
        <f t="shared" si="5"/>
        <v>36.023733333333332</v>
      </c>
      <c r="N95" s="23">
        <f t="shared" si="6"/>
        <v>-1.1483333333333334</v>
      </c>
      <c r="O95" s="24">
        <f t="shared" si="7"/>
        <v>1.1483333333333334</v>
      </c>
      <c r="P95" s="25">
        <f t="shared" si="8"/>
        <v>1.3186694444444447</v>
      </c>
      <c r="Q95" s="29">
        <f t="shared" si="9"/>
        <v>3.2926743014655986E-2</v>
      </c>
    </row>
    <row r="96" spans="2:17" x14ac:dyDescent="0.25">
      <c r="B96">
        <v>7</v>
      </c>
      <c r="C96">
        <v>0</v>
      </c>
      <c r="D96" s="5">
        <v>0</v>
      </c>
      <c r="E96">
        <v>2</v>
      </c>
      <c r="F96">
        <v>2</v>
      </c>
      <c r="G96">
        <v>1</v>
      </c>
      <c r="H96" s="5">
        <v>1</v>
      </c>
      <c r="I96">
        <v>3.6</v>
      </c>
      <c r="J96">
        <v>6</v>
      </c>
      <c r="L96" s="22">
        <v>36.439500000000002</v>
      </c>
      <c r="M96" s="20">
        <f t="shared" si="5"/>
        <v>35.396766666666664</v>
      </c>
      <c r="N96" s="23">
        <f t="shared" si="6"/>
        <v>1.042733333333338</v>
      </c>
      <c r="O96" s="24">
        <f t="shared" si="7"/>
        <v>1.042733333333338</v>
      </c>
      <c r="P96" s="25">
        <f t="shared" si="8"/>
        <v>1.0872928044444541</v>
      </c>
      <c r="Q96" s="29">
        <f t="shared" si="9"/>
        <v>2.8615467647287639E-2</v>
      </c>
    </row>
    <row r="97" spans="2:17" x14ac:dyDescent="0.25">
      <c r="B97">
        <v>6</v>
      </c>
      <c r="C97">
        <v>0</v>
      </c>
      <c r="D97" s="5">
        <v>0</v>
      </c>
      <c r="E97">
        <v>2</v>
      </c>
      <c r="F97">
        <v>2</v>
      </c>
      <c r="G97">
        <v>1</v>
      </c>
      <c r="H97" s="5">
        <v>1</v>
      </c>
      <c r="I97">
        <v>3.6</v>
      </c>
      <c r="J97">
        <v>6</v>
      </c>
      <c r="L97" s="22">
        <v>34.875399999999999</v>
      </c>
      <c r="M97" s="20">
        <f t="shared" si="5"/>
        <v>35.918133333333337</v>
      </c>
      <c r="N97" s="23">
        <f t="shared" si="6"/>
        <v>-1.042733333333338</v>
      </c>
      <c r="O97" s="24">
        <f t="shared" si="7"/>
        <v>1.042733333333338</v>
      </c>
      <c r="P97" s="25">
        <f t="shared" si="8"/>
        <v>1.0872928044444541</v>
      </c>
      <c r="Q97" s="29">
        <f t="shared" si="9"/>
        <v>2.9898820754266274E-2</v>
      </c>
    </row>
    <row r="98" spans="2:17" x14ac:dyDescent="0.25">
      <c r="B98">
        <v>7</v>
      </c>
      <c r="C98">
        <v>0</v>
      </c>
      <c r="D98" s="5">
        <v>0</v>
      </c>
      <c r="E98">
        <v>2</v>
      </c>
      <c r="F98">
        <v>2</v>
      </c>
      <c r="G98">
        <v>1</v>
      </c>
      <c r="H98" s="5">
        <v>1</v>
      </c>
      <c r="I98">
        <v>3.6</v>
      </c>
      <c r="J98">
        <v>6</v>
      </c>
      <c r="L98" s="22">
        <v>36.439500000000002</v>
      </c>
      <c r="M98" s="20">
        <f t="shared" si="5"/>
        <v>35.276566666666668</v>
      </c>
      <c r="N98" s="23">
        <f t="shared" si="6"/>
        <v>1.1629333333333349</v>
      </c>
      <c r="O98" s="24">
        <f t="shared" si="7"/>
        <v>1.1629333333333349</v>
      </c>
      <c r="P98" s="25">
        <f t="shared" si="8"/>
        <v>1.3524139377777815</v>
      </c>
      <c r="Q98" s="29">
        <f t="shared" si="9"/>
        <v>3.1914085904947515E-2</v>
      </c>
    </row>
    <row r="99" spans="2:17" x14ac:dyDescent="0.25">
      <c r="B99">
        <v>6</v>
      </c>
      <c r="C99">
        <v>0</v>
      </c>
      <c r="D99" s="5">
        <v>0</v>
      </c>
      <c r="E99">
        <v>2</v>
      </c>
      <c r="F99">
        <v>2</v>
      </c>
      <c r="G99">
        <v>1</v>
      </c>
      <c r="H99" s="5">
        <v>1</v>
      </c>
      <c r="I99">
        <v>3.8</v>
      </c>
      <c r="J99">
        <v>6</v>
      </c>
      <c r="L99" s="22">
        <v>34.514800000000001</v>
      </c>
      <c r="M99" s="20">
        <f t="shared" si="5"/>
        <v>35.655766666666665</v>
      </c>
      <c r="N99" s="23">
        <f t="shared" si="6"/>
        <v>-1.1409666666666638</v>
      </c>
      <c r="O99" s="24">
        <f t="shared" si="7"/>
        <v>1.1409666666666638</v>
      </c>
      <c r="P99" s="25">
        <f t="shared" si="8"/>
        <v>1.3018049344444378</v>
      </c>
      <c r="Q99" s="29">
        <f t="shared" si="9"/>
        <v>3.3057316474864804E-2</v>
      </c>
    </row>
    <row r="100" spans="2:17" x14ac:dyDescent="0.25">
      <c r="B100">
        <v>7</v>
      </c>
      <c r="C100">
        <v>0</v>
      </c>
      <c r="D100" s="5">
        <v>0</v>
      </c>
      <c r="E100">
        <v>2</v>
      </c>
      <c r="F100">
        <v>2</v>
      </c>
      <c r="G100">
        <v>1</v>
      </c>
      <c r="H100" s="5">
        <v>1</v>
      </c>
      <c r="I100">
        <v>3.8</v>
      </c>
      <c r="J100">
        <v>6</v>
      </c>
      <c r="L100" s="22">
        <v>36.012999999999998</v>
      </c>
      <c r="M100" s="20">
        <f t="shared" si="5"/>
        <v>35.014199999999995</v>
      </c>
      <c r="N100" s="23">
        <f t="shared" si="6"/>
        <v>0.9988000000000028</v>
      </c>
      <c r="O100" s="24">
        <f t="shared" si="7"/>
        <v>0.9988000000000028</v>
      </c>
      <c r="P100" s="25">
        <f t="shared" si="8"/>
        <v>0.99760144000000561</v>
      </c>
      <c r="Q100" s="29">
        <f t="shared" si="9"/>
        <v>2.7734429233887841E-2</v>
      </c>
    </row>
    <row r="101" spans="2:17" x14ac:dyDescent="0.25">
      <c r="B101">
        <v>6</v>
      </c>
      <c r="C101">
        <v>0</v>
      </c>
      <c r="D101" s="5">
        <v>0</v>
      </c>
      <c r="E101">
        <v>2</v>
      </c>
      <c r="F101">
        <v>2</v>
      </c>
      <c r="G101">
        <v>1</v>
      </c>
      <c r="H101" s="5">
        <v>1</v>
      </c>
      <c r="I101">
        <v>3.8</v>
      </c>
      <c r="J101">
        <v>6</v>
      </c>
      <c r="L101" s="22">
        <v>34.514800000000001</v>
      </c>
      <c r="M101" s="20">
        <f t="shared" si="5"/>
        <v>35.868233333333336</v>
      </c>
      <c r="N101" s="23">
        <f t="shared" si="6"/>
        <v>-1.353433333333335</v>
      </c>
      <c r="O101" s="24">
        <f t="shared" si="7"/>
        <v>1.353433333333335</v>
      </c>
      <c r="P101" s="25">
        <f t="shared" si="8"/>
        <v>1.8317817877777824</v>
      </c>
      <c r="Q101" s="29">
        <f t="shared" si="9"/>
        <v>3.9213129826431992E-2</v>
      </c>
    </row>
    <row r="102" spans="2:17" x14ac:dyDescent="0.25">
      <c r="B102">
        <v>7</v>
      </c>
      <c r="C102">
        <v>0</v>
      </c>
      <c r="D102" s="5">
        <v>0</v>
      </c>
      <c r="E102">
        <v>2</v>
      </c>
      <c r="F102">
        <v>2</v>
      </c>
      <c r="G102">
        <v>1</v>
      </c>
      <c r="H102" s="5">
        <v>1</v>
      </c>
      <c r="I102">
        <v>3.8</v>
      </c>
      <c r="J102">
        <v>6</v>
      </c>
      <c r="L102" s="22">
        <v>37.076900000000002</v>
      </c>
      <c r="M102" s="20">
        <f t="shared" si="5"/>
        <v>35.368833333333335</v>
      </c>
      <c r="N102" s="23">
        <f t="shared" si="6"/>
        <v>1.7080666666666673</v>
      </c>
      <c r="O102" s="24">
        <f t="shared" si="7"/>
        <v>1.7080666666666673</v>
      </c>
      <c r="P102" s="25">
        <f t="shared" si="8"/>
        <v>2.9174917377777798</v>
      </c>
      <c r="Q102" s="29">
        <f t="shared" si="9"/>
        <v>4.6068216778281552E-2</v>
      </c>
    </row>
    <row r="103" spans="2:17" x14ac:dyDescent="0.25">
      <c r="B103">
        <v>6</v>
      </c>
      <c r="C103">
        <v>0</v>
      </c>
      <c r="D103" s="5">
        <v>0</v>
      </c>
      <c r="E103">
        <v>2</v>
      </c>
      <c r="F103">
        <v>2</v>
      </c>
      <c r="G103">
        <v>1</v>
      </c>
      <c r="H103" s="5">
        <v>1</v>
      </c>
      <c r="I103">
        <v>3.8</v>
      </c>
      <c r="J103">
        <v>6</v>
      </c>
      <c r="L103" s="22">
        <v>34.514800000000001</v>
      </c>
      <c r="M103" s="20">
        <f t="shared" si="5"/>
        <v>36.222866666666668</v>
      </c>
      <c r="N103" s="23">
        <f t="shared" si="6"/>
        <v>-1.7080666666666673</v>
      </c>
      <c r="O103" s="24">
        <f t="shared" si="7"/>
        <v>1.7080666666666673</v>
      </c>
      <c r="P103" s="25">
        <f t="shared" si="8"/>
        <v>2.9174917377777798</v>
      </c>
      <c r="Q103" s="29">
        <f t="shared" si="9"/>
        <v>4.9487949131000825E-2</v>
      </c>
    </row>
    <row r="104" spans="2:17" x14ac:dyDescent="0.25">
      <c r="B104">
        <v>7</v>
      </c>
      <c r="C104">
        <v>0</v>
      </c>
      <c r="D104" s="5">
        <v>0</v>
      </c>
      <c r="E104">
        <v>2</v>
      </c>
      <c r="F104">
        <v>2</v>
      </c>
      <c r="G104">
        <v>1</v>
      </c>
      <c r="H104" s="5">
        <v>1</v>
      </c>
      <c r="I104">
        <v>3.8</v>
      </c>
      <c r="J104">
        <v>6</v>
      </c>
      <c r="L104" s="22">
        <v>37.076900000000002</v>
      </c>
      <c r="M104" s="20">
        <f t="shared" si="5"/>
        <v>35.611466666666665</v>
      </c>
      <c r="N104" s="23">
        <f t="shared" si="6"/>
        <v>1.4654333333333369</v>
      </c>
      <c r="O104" s="24">
        <f t="shared" si="7"/>
        <v>1.4654333333333369</v>
      </c>
      <c r="P104" s="25">
        <f t="shared" si="8"/>
        <v>2.1474948544444548</v>
      </c>
      <c r="Q104" s="29">
        <f t="shared" si="9"/>
        <v>3.9524160146434485E-2</v>
      </c>
    </row>
    <row r="105" spans="2:17" x14ac:dyDescent="0.25">
      <c r="B105">
        <v>6</v>
      </c>
      <c r="C105">
        <v>0</v>
      </c>
      <c r="D105" s="5">
        <v>0</v>
      </c>
      <c r="E105">
        <v>2</v>
      </c>
      <c r="F105">
        <v>2</v>
      </c>
      <c r="G105">
        <v>1</v>
      </c>
      <c r="H105" s="5">
        <v>1</v>
      </c>
      <c r="I105">
        <v>3.6</v>
      </c>
      <c r="J105">
        <v>6</v>
      </c>
      <c r="L105" s="22">
        <v>35.242699999999999</v>
      </c>
      <c r="M105" s="20">
        <f t="shared" si="5"/>
        <v>36.670133333333332</v>
      </c>
      <c r="N105" s="23">
        <f t="shared" si="6"/>
        <v>-1.4274333333333331</v>
      </c>
      <c r="O105" s="24">
        <f t="shared" si="7"/>
        <v>1.4274333333333331</v>
      </c>
      <c r="P105" s="25">
        <f t="shared" si="8"/>
        <v>2.0375659211111103</v>
      </c>
      <c r="Q105" s="29">
        <f t="shared" si="9"/>
        <v>4.0502950492820732E-2</v>
      </c>
    </row>
    <row r="106" spans="2:17" x14ac:dyDescent="0.25">
      <c r="B106">
        <v>7</v>
      </c>
      <c r="C106">
        <v>0</v>
      </c>
      <c r="D106" s="5">
        <v>0</v>
      </c>
      <c r="E106">
        <v>2</v>
      </c>
      <c r="F106">
        <v>2</v>
      </c>
      <c r="G106">
        <v>1</v>
      </c>
      <c r="H106" s="5">
        <v>1</v>
      </c>
      <c r="I106">
        <v>3.6</v>
      </c>
      <c r="J106">
        <v>6</v>
      </c>
      <c r="L106" s="22">
        <v>37.690800000000003</v>
      </c>
      <c r="M106" s="20">
        <f t="shared" si="5"/>
        <v>36.097633333333334</v>
      </c>
      <c r="N106" s="23">
        <f t="shared" si="6"/>
        <v>1.5931666666666686</v>
      </c>
      <c r="O106" s="24">
        <f t="shared" si="7"/>
        <v>1.5931666666666686</v>
      </c>
      <c r="P106" s="25">
        <f t="shared" si="8"/>
        <v>2.5381800277777842</v>
      </c>
      <c r="Q106" s="29">
        <f t="shared" si="9"/>
        <v>4.226937784994398E-2</v>
      </c>
    </row>
    <row r="107" spans="2:17" x14ac:dyDescent="0.25">
      <c r="B107">
        <v>6</v>
      </c>
      <c r="C107">
        <v>0</v>
      </c>
      <c r="D107" s="5">
        <v>0</v>
      </c>
      <c r="E107">
        <v>2</v>
      </c>
      <c r="F107">
        <v>2</v>
      </c>
      <c r="G107">
        <v>1</v>
      </c>
      <c r="H107" s="5">
        <v>1</v>
      </c>
      <c r="I107">
        <v>3.8</v>
      </c>
      <c r="J107">
        <v>6</v>
      </c>
      <c r="L107" s="22">
        <v>35.359400000000001</v>
      </c>
      <c r="M107" s="20">
        <f t="shared" si="5"/>
        <v>36.661633333333334</v>
      </c>
      <c r="N107" s="23">
        <f t="shared" si="6"/>
        <v>-1.3022333333333336</v>
      </c>
      <c r="O107" s="24">
        <f t="shared" si="7"/>
        <v>1.3022333333333336</v>
      </c>
      <c r="P107" s="25">
        <f t="shared" si="8"/>
        <v>1.695811654444445</v>
      </c>
      <c r="Q107" s="29">
        <f t="shared" si="9"/>
        <v>3.6828490679517573E-2</v>
      </c>
    </row>
    <row r="108" spans="2:17" x14ac:dyDescent="0.25">
      <c r="B108">
        <v>7</v>
      </c>
      <c r="C108">
        <v>0</v>
      </c>
      <c r="D108" s="5">
        <v>0</v>
      </c>
      <c r="E108">
        <v>2</v>
      </c>
      <c r="F108">
        <v>2</v>
      </c>
      <c r="G108">
        <v>1</v>
      </c>
      <c r="H108" s="5">
        <v>1</v>
      </c>
      <c r="I108">
        <v>3.8</v>
      </c>
      <c r="J108">
        <v>6</v>
      </c>
      <c r="L108" s="22">
        <v>36.934699999999999</v>
      </c>
      <c r="M108" s="20">
        <f t="shared" si="5"/>
        <v>36.409600000000005</v>
      </c>
      <c r="N108" s="23">
        <f t="shared" si="6"/>
        <v>0.52509999999999479</v>
      </c>
      <c r="O108" s="24">
        <f t="shared" si="7"/>
        <v>0.52509999999999479</v>
      </c>
      <c r="P108" s="25">
        <f t="shared" si="8"/>
        <v>0.27573000999999453</v>
      </c>
      <c r="Q108" s="29">
        <f t="shared" si="9"/>
        <v>1.4216982945576783E-2</v>
      </c>
    </row>
    <row r="109" spans="2:17" x14ac:dyDescent="0.25">
      <c r="B109">
        <v>7</v>
      </c>
      <c r="C109">
        <v>0</v>
      </c>
      <c r="D109" s="5">
        <v>0</v>
      </c>
      <c r="E109">
        <v>2</v>
      </c>
      <c r="F109">
        <v>2</v>
      </c>
      <c r="G109">
        <v>1</v>
      </c>
      <c r="H109" s="5">
        <v>1</v>
      </c>
      <c r="I109">
        <v>3.8</v>
      </c>
      <c r="J109">
        <v>6</v>
      </c>
      <c r="L109" s="22">
        <v>36.934699999999999</v>
      </c>
      <c r="M109" s="20">
        <f t="shared" si="5"/>
        <v>36.409600000000005</v>
      </c>
      <c r="N109" s="23">
        <f t="shared" si="6"/>
        <v>0.52509999999999479</v>
      </c>
      <c r="O109" s="24">
        <f t="shared" si="7"/>
        <v>0.52509999999999479</v>
      </c>
      <c r="P109" s="25">
        <f t="shared" si="8"/>
        <v>0.27573000999999453</v>
      </c>
      <c r="Q109" s="29">
        <f t="shared" si="9"/>
        <v>1.4216982945576783E-2</v>
      </c>
    </row>
    <row r="110" spans="2:17" x14ac:dyDescent="0.25">
      <c r="B110">
        <v>6</v>
      </c>
      <c r="C110">
        <v>0</v>
      </c>
      <c r="D110" s="5">
        <v>0</v>
      </c>
      <c r="E110">
        <v>2</v>
      </c>
      <c r="F110">
        <v>2</v>
      </c>
      <c r="G110">
        <v>1</v>
      </c>
      <c r="H110" s="5">
        <v>1</v>
      </c>
      <c r="I110">
        <v>3.8</v>
      </c>
      <c r="J110">
        <v>6</v>
      </c>
      <c r="L110" s="22">
        <v>35.359400000000001</v>
      </c>
      <c r="M110" s="20">
        <f t="shared" si="5"/>
        <v>35.380766666666666</v>
      </c>
      <c r="N110" s="23">
        <f t="shared" si="6"/>
        <v>-2.1366666666665424E-2</v>
      </c>
      <c r="O110" s="24">
        <f t="shared" si="7"/>
        <v>2.1366666666665424E-2</v>
      </c>
      <c r="P110" s="25">
        <f t="shared" si="8"/>
        <v>4.5653444444439131E-4</v>
      </c>
      <c r="Q110" s="29">
        <f t="shared" si="9"/>
        <v>6.042711886136479E-4</v>
      </c>
    </row>
    <row r="111" spans="2:17" x14ac:dyDescent="0.25">
      <c r="B111">
        <v>7</v>
      </c>
      <c r="C111">
        <v>1</v>
      </c>
      <c r="D111" s="5">
        <v>0</v>
      </c>
      <c r="E111">
        <v>2</v>
      </c>
      <c r="F111">
        <v>2</v>
      </c>
      <c r="G111">
        <v>1</v>
      </c>
      <c r="H111" s="5">
        <v>1</v>
      </c>
      <c r="I111">
        <v>3.8</v>
      </c>
      <c r="J111">
        <v>6</v>
      </c>
      <c r="L111" s="22">
        <v>33.848199999999999</v>
      </c>
      <c r="M111" s="20">
        <f t="shared" si="5"/>
        <v>34.124166666666667</v>
      </c>
      <c r="N111" s="23">
        <f t="shared" si="6"/>
        <v>-0.27596666666666891</v>
      </c>
      <c r="O111" s="24">
        <f t="shared" si="7"/>
        <v>0.27596666666666891</v>
      </c>
      <c r="P111" s="25">
        <f t="shared" si="8"/>
        <v>7.6157601111112347E-2</v>
      </c>
      <c r="Q111" s="29">
        <f t="shared" si="9"/>
        <v>8.153067716057838E-3</v>
      </c>
    </row>
    <row r="112" spans="2:17" x14ac:dyDescent="0.25">
      <c r="B112">
        <v>6</v>
      </c>
      <c r="C112">
        <v>0</v>
      </c>
      <c r="D112" s="5">
        <v>0</v>
      </c>
      <c r="E112">
        <v>2</v>
      </c>
      <c r="F112">
        <v>2</v>
      </c>
      <c r="G112">
        <v>1</v>
      </c>
      <c r="H112" s="5">
        <v>1</v>
      </c>
      <c r="I112">
        <v>3.8</v>
      </c>
      <c r="J112">
        <v>6</v>
      </c>
      <c r="L112" s="22">
        <v>33.164900000000003</v>
      </c>
      <c r="M112" s="20">
        <f t="shared" si="5"/>
        <v>33.756033333333335</v>
      </c>
      <c r="N112" s="23">
        <f t="shared" si="6"/>
        <v>-0.59113333333333173</v>
      </c>
      <c r="O112" s="24">
        <f t="shared" si="7"/>
        <v>0.59113333333333173</v>
      </c>
      <c r="P112" s="25">
        <f t="shared" si="8"/>
        <v>0.34943861777777591</v>
      </c>
      <c r="Q112" s="29">
        <f t="shared" si="9"/>
        <v>1.7824065000447212E-2</v>
      </c>
    </row>
    <row r="113" spans="2:17" x14ac:dyDescent="0.25">
      <c r="B113">
        <v>7</v>
      </c>
      <c r="C113">
        <v>1</v>
      </c>
      <c r="D113" s="5">
        <v>0</v>
      </c>
      <c r="E113">
        <v>2</v>
      </c>
      <c r="F113">
        <v>2</v>
      </c>
      <c r="G113">
        <v>1</v>
      </c>
      <c r="H113" s="5">
        <v>1</v>
      </c>
      <c r="I113">
        <v>3.8</v>
      </c>
      <c r="J113">
        <v>6</v>
      </c>
      <c r="L113" s="22">
        <v>34.255000000000003</v>
      </c>
      <c r="M113" s="20">
        <f t="shared" si="5"/>
        <v>33.551866666666676</v>
      </c>
      <c r="N113" s="23">
        <f t="shared" si="6"/>
        <v>0.7031333333333265</v>
      </c>
      <c r="O113" s="24">
        <f t="shared" si="7"/>
        <v>0.7031333333333265</v>
      </c>
      <c r="P113" s="25">
        <f t="shared" si="8"/>
        <v>0.49439648444443485</v>
      </c>
      <c r="Q113" s="29">
        <f t="shared" si="9"/>
        <v>2.0526443828151407E-2</v>
      </c>
    </row>
    <row r="114" spans="2:17" x14ac:dyDescent="0.25">
      <c r="B114">
        <v>6</v>
      </c>
      <c r="C114">
        <v>0</v>
      </c>
      <c r="D114" s="5">
        <v>0</v>
      </c>
      <c r="E114">
        <v>2</v>
      </c>
      <c r="F114">
        <v>2</v>
      </c>
      <c r="G114">
        <v>1</v>
      </c>
      <c r="H114" s="5">
        <v>1</v>
      </c>
      <c r="I114">
        <v>3.8</v>
      </c>
      <c r="J114">
        <v>6</v>
      </c>
      <c r="L114" s="22">
        <v>33.235700000000001</v>
      </c>
      <c r="M114" s="20">
        <f t="shared" si="5"/>
        <v>33.779633333333329</v>
      </c>
      <c r="N114" s="23">
        <f t="shared" si="6"/>
        <v>-0.54393333333332805</v>
      </c>
      <c r="O114" s="24">
        <f t="shared" si="7"/>
        <v>0.54393333333332805</v>
      </c>
      <c r="P114" s="25">
        <f t="shared" si="8"/>
        <v>0.29586347111110539</v>
      </c>
      <c r="Q114" s="29">
        <f t="shared" si="9"/>
        <v>1.6365935826034295E-2</v>
      </c>
    </row>
    <row r="115" spans="2:17" x14ac:dyDescent="0.25">
      <c r="B115">
        <v>7</v>
      </c>
      <c r="C115">
        <v>1</v>
      </c>
      <c r="D115" s="5">
        <v>0</v>
      </c>
      <c r="E115">
        <v>2</v>
      </c>
      <c r="F115">
        <v>2</v>
      </c>
      <c r="G115">
        <v>1</v>
      </c>
      <c r="H115" s="5">
        <v>1</v>
      </c>
      <c r="I115">
        <v>3.8</v>
      </c>
      <c r="J115">
        <v>6</v>
      </c>
      <c r="L115" s="22">
        <v>33.848199999999999</v>
      </c>
      <c r="M115" s="20">
        <f t="shared" si="5"/>
        <v>33.779633333333329</v>
      </c>
      <c r="N115" s="23">
        <f t="shared" si="6"/>
        <v>6.8566666666669107E-2</v>
      </c>
      <c r="O115" s="24">
        <f t="shared" si="7"/>
        <v>6.8566666666669107E-2</v>
      </c>
      <c r="P115" s="25">
        <f t="shared" si="8"/>
        <v>4.7013877777781123E-3</v>
      </c>
      <c r="Q115" s="29">
        <f t="shared" si="9"/>
        <v>2.0257108699035433E-3</v>
      </c>
    </row>
    <row r="116" spans="2:17" x14ac:dyDescent="0.25">
      <c r="B116">
        <v>7</v>
      </c>
      <c r="C116">
        <v>1</v>
      </c>
      <c r="D116" s="5">
        <v>0</v>
      </c>
      <c r="E116">
        <v>2</v>
      </c>
      <c r="F116">
        <v>2</v>
      </c>
      <c r="G116">
        <v>1</v>
      </c>
      <c r="H116" s="5">
        <v>1</v>
      </c>
      <c r="I116">
        <v>3.8</v>
      </c>
      <c r="J116">
        <v>6</v>
      </c>
      <c r="L116" s="22">
        <v>34.255000000000003</v>
      </c>
      <c r="M116" s="20">
        <f t="shared" si="5"/>
        <v>35.943300000000001</v>
      </c>
      <c r="N116" s="23">
        <f t="shared" si="6"/>
        <v>-1.6882999999999981</v>
      </c>
      <c r="O116" s="24">
        <f t="shared" si="7"/>
        <v>1.6882999999999981</v>
      </c>
      <c r="P116" s="25">
        <f t="shared" si="8"/>
        <v>2.8503568899999938</v>
      </c>
      <c r="Q116" s="29">
        <f t="shared" si="9"/>
        <v>4.9286235586045772E-2</v>
      </c>
    </row>
    <row r="117" spans="2:17" x14ac:dyDescent="0.25">
      <c r="B117">
        <v>6</v>
      </c>
      <c r="C117">
        <v>0</v>
      </c>
      <c r="D117" s="5">
        <v>0</v>
      </c>
      <c r="E117">
        <v>2</v>
      </c>
      <c r="F117">
        <v>2</v>
      </c>
      <c r="G117">
        <v>1</v>
      </c>
      <c r="H117" s="5">
        <v>0</v>
      </c>
      <c r="I117">
        <v>2.5</v>
      </c>
      <c r="J117">
        <v>5</v>
      </c>
      <c r="L117" s="22">
        <v>39.726700000000001</v>
      </c>
      <c r="M117" s="20">
        <f t="shared" si="5"/>
        <v>33.534166666666671</v>
      </c>
      <c r="N117" s="23">
        <f t="shared" si="6"/>
        <v>6.1925333333333299</v>
      </c>
      <c r="O117" s="24">
        <f t="shared" si="7"/>
        <v>6.1925333333333299</v>
      </c>
      <c r="P117" s="25">
        <f t="shared" si="8"/>
        <v>38.347469084444398</v>
      </c>
      <c r="Q117" s="29">
        <f t="shared" si="9"/>
        <v>0.15587837231215604</v>
      </c>
    </row>
    <row r="118" spans="2:17" x14ac:dyDescent="0.25">
      <c r="B118">
        <v>6</v>
      </c>
      <c r="C118">
        <v>1</v>
      </c>
      <c r="D118" s="5">
        <v>0</v>
      </c>
      <c r="E118">
        <v>2</v>
      </c>
      <c r="F118">
        <v>2</v>
      </c>
      <c r="G118">
        <v>0</v>
      </c>
      <c r="H118" s="5">
        <v>0</v>
      </c>
      <c r="I118">
        <v>5.9</v>
      </c>
      <c r="J118">
        <v>12</v>
      </c>
      <c r="L118" s="22">
        <v>26.620799999999999</v>
      </c>
      <c r="M118" s="20">
        <f t="shared" si="5"/>
        <v>36.373933333333333</v>
      </c>
      <c r="N118" s="23">
        <f t="shared" si="6"/>
        <v>-9.7531333333333343</v>
      </c>
      <c r="O118" s="24">
        <f t="shared" si="7"/>
        <v>9.7531333333333343</v>
      </c>
      <c r="P118" s="25">
        <f t="shared" si="8"/>
        <v>95.12360981777779</v>
      </c>
      <c r="Q118" s="29">
        <f t="shared" si="9"/>
        <v>0.36637266097688026</v>
      </c>
    </row>
    <row r="119" spans="2:17" x14ac:dyDescent="0.25">
      <c r="B119">
        <v>1</v>
      </c>
      <c r="C119">
        <v>0</v>
      </c>
      <c r="D119" s="5">
        <v>0</v>
      </c>
      <c r="E119">
        <v>2</v>
      </c>
      <c r="F119">
        <v>2</v>
      </c>
      <c r="G119">
        <v>1</v>
      </c>
      <c r="H119" s="5">
        <v>1</v>
      </c>
      <c r="I119">
        <v>2</v>
      </c>
      <c r="J119">
        <v>4</v>
      </c>
      <c r="L119" s="22">
        <v>42.774299999999997</v>
      </c>
      <c r="M119" s="20">
        <f t="shared" si="5"/>
        <v>35.465033333333331</v>
      </c>
      <c r="N119" s="23">
        <f t="shared" si="6"/>
        <v>7.3092666666666659</v>
      </c>
      <c r="O119" s="24">
        <f t="shared" si="7"/>
        <v>7.3092666666666659</v>
      </c>
      <c r="P119" s="25">
        <f t="shared" si="8"/>
        <v>53.425379204444432</v>
      </c>
      <c r="Q119" s="29">
        <f t="shared" si="9"/>
        <v>0.17087986633718533</v>
      </c>
    </row>
    <row r="120" spans="2:17" x14ac:dyDescent="0.25">
      <c r="B120">
        <v>6</v>
      </c>
      <c r="C120">
        <v>1</v>
      </c>
      <c r="D120" s="5">
        <v>0</v>
      </c>
      <c r="E120">
        <v>2</v>
      </c>
      <c r="F120">
        <v>2</v>
      </c>
      <c r="G120">
        <v>1</v>
      </c>
      <c r="H120" s="5">
        <v>1</v>
      </c>
      <c r="I120">
        <v>2</v>
      </c>
      <c r="J120">
        <v>4</v>
      </c>
      <c r="L120" s="22">
        <v>37</v>
      </c>
      <c r="M120" s="20">
        <f t="shared" si="5"/>
        <v>39.191066666666664</v>
      </c>
      <c r="N120" s="23">
        <f t="shared" si="6"/>
        <v>-2.1910666666666643</v>
      </c>
      <c r="O120" s="24">
        <f t="shared" si="7"/>
        <v>2.1910666666666643</v>
      </c>
      <c r="P120" s="25">
        <f t="shared" si="8"/>
        <v>4.8007731377777674</v>
      </c>
      <c r="Q120" s="29">
        <f t="shared" si="9"/>
        <v>5.9218018018017952E-2</v>
      </c>
    </row>
    <row r="121" spans="2:17" x14ac:dyDescent="0.25">
      <c r="B121">
        <v>6</v>
      </c>
      <c r="C121">
        <v>1</v>
      </c>
      <c r="D121" s="5">
        <v>0</v>
      </c>
      <c r="E121">
        <v>2</v>
      </c>
      <c r="F121">
        <v>2</v>
      </c>
      <c r="G121">
        <v>1</v>
      </c>
      <c r="H121" s="5">
        <v>1</v>
      </c>
      <c r="I121">
        <v>2</v>
      </c>
      <c r="J121">
        <v>4</v>
      </c>
      <c r="L121" s="22">
        <v>37.798900000000003</v>
      </c>
      <c r="M121" s="20">
        <f t="shared" si="5"/>
        <v>39.124633333333335</v>
      </c>
      <c r="N121" s="23">
        <f t="shared" si="6"/>
        <v>-1.3257333333333321</v>
      </c>
      <c r="O121" s="24">
        <f t="shared" si="7"/>
        <v>1.3257333333333321</v>
      </c>
      <c r="P121" s="25">
        <f t="shared" si="8"/>
        <v>1.7575688711111079</v>
      </c>
      <c r="Q121" s="29">
        <f t="shared" si="9"/>
        <v>3.5073331058134816E-2</v>
      </c>
    </row>
    <row r="122" spans="2:17" x14ac:dyDescent="0.25">
      <c r="B122">
        <v>6</v>
      </c>
      <c r="C122">
        <v>1</v>
      </c>
      <c r="D122" s="5">
        <v>0</v>
      </c>
      <c r="E122">
        <v>2</v>
      </c>
      <c r="F122">
        <v>2</v>
      </c>
      <c r="G122">
        <v>1</v>
      </c>
      <c r="H122" s="5">
        <v>1</v>
      </c>
      <c r="I122">
        <v>2</v>
      </c>
      <c r="J122">
        <v>4</v>
      </c>
      <c r="L122" s="22">
        <v>42.575000000000003</v>
      </c>
      <c r="M122" s="20">
        <f t="shared" si="5"/>
        <v>38.85796666666667</v>
      </c>
      <c r="N122" s="23">
        <f t="shared" si="6"/>
        <v>3.7170333333333332</v>
      </c>
      <c r="O122" s="24">
        <f t="shared" si="7"/>
        <v>3.7170333333333332</v>
      </c>
      <c r="P122" s="25">
        <f t="shared" si="8"/>
        <v>13.81633680111111</v>
      </c>
      <c r="Q122" s="29">
        <f t="shared" si="9"/>
        <v>8.7305539244470529E-2</v>
      </c>
    </row>
    <row r="123" spans="2:17" x14ac:dyDescent="0.25">
      <c r="B123">
        <v>6</v>
      </c>
      <c r="C123">
        <v>0</v>
      </c>
      <c r="D123" s="5">
        <v>0</v>
      </c>
      <c r="E123">
        <v>2</v>
      </c>
      <c r="F123">
        <v>2</v>
      </c>
      <c r="G123">
        <v>1</v>
      </c>
      <c r="H123" s="5">
        <v>1</v>
      </c>
      <c r="I123">
        <v>3.2</v>
      </c>
      <c r="J123">
        <v>6</v>
      </c>
      <c r="L123" s="22">
        <v>36.200000000000003</v>
      </c>
      <c r="M123" s="20">
        <f t="shared" si="5"/>
        <v>36.591666666666669</v>
      </c>
      <c r="N123" s="23">
        <f t="shared" si="6"/>
        <v>-0.39166666666666572</v>
      </c>
      <c r="O123" s="24">
        <f t="shared" si="7"/>
        <v>0.39166666666666572</v>
      </c>
      <c r="P123" s="25">
        <f t="shared" si="8"/>
        <v>0.15340277777777703</v>
      </c>
      <c r="Q123" s="29">
        <f t="shared" si="9"/>
        <v>1.0819521178637173E-2</v>
      </c>
    </row>
    <row r="124" spans="2:17" x14ac:dyDescent="0.25">
      <c r="B124">
        <v>6</v>
      </c>
      <c r="C124">
        <v>1</v>
      </c>
      <c r="D124" s="5">
        <v>0</v>
      </c>
      <c r="E124">
        <v>2</v>
      </c>
      <c r="F124">
        <v>2</v>
      </c>
      <c r="G124">
        <v>1</v>
      </c>
      <c r="H124" s="5">
        <v>0</v>
      </c>
      <c r="I124">
        <v>4.2</v>
      </c>
      <c r="J124">
        <v>8</v>
      </c>
      <c r="L124" s="22">
        <v>31</v>
      </c>
      <c r="M124" s="20">
        <f t="shared" si="5"/>
        <v>32.166666666666664</v>
      </c>
      <c r="N124" s="23">
        <f t="shared" si="6"/>
        <v>-1.1666666666666643</v>
      </c>
      <c r="O124" s="24">
        <f t="shared" si="7"/>
        <v>1.1666666666666643</v>
      </c>
      <c r="P124" s="25">
        <f t="shared" si="8"/>
        <v>1.3611111111111056</v>
      </c>
      <c r="Q124" s="29">
        <f t="shared" si="9"/>
        <v>3.7634408602150463E-2</v>
      </c>
    </row>
    <row r="125" spans="2:17" x14ac:dyDescent="0.25">
      <c r="B125">
        <v>6</v>
      </c>
      <c r="C125">
        <v>0</v>
      </c>
      <c r="D125" s="5">
        <v>0</v>
      </c>
      <c r="E125">
        <v>2</v>
      </c>
      <c r="F125">
        <v>2</v>
      </c>
      <c r="G125">
        <v>1</v>
      </c>
      <c r="H125" s="5">
        <v>0</v>
      </c>
      <c r="I125">
        <v>4.2</v>
      </c>
      <c r="J125">
        <v>8</v>
      </c>
      <c r="L125" s="22">
        <v>29.3</v>
      </c>
      <c r="M125" s="20">
        <f t="shared" si="5"/>
        <v>31.433333333333334</v>
      </c>
      <c r="N125" s="23">
        <f t="shared" si="6"/>
        <v>-2.1333333333333329</v>
      </c>
      <c r="O125" s="24">
        <f t="shared" si="7"/>
        <v>2.1333333333333329</v>
      </c>
      <c r="P125" s="25">
        <f t="shared" si="8"/>
        <v>4.5511111111111093</v>
      </c>
      <c r="Q125" s="29">
        <f t="shared" si="9"/>
        <v>7.281001137656426E-2</v>
      </c>
    </row>
    <row r="126" spans="2:17" x14ac:dyDescent="0.25">
      <c r="B126">
        <v>7</v>
      </c>
      <c r="C126">
        <v>0</v>
      </c>
      <c r="D126" s="5">
        <v>0</v>
      </c>
      <c r="E126">
        <v>2</v>
      </c>
      <c r="F126">
        <v>2</v>
      </c>
      <c r="G126">
        <v>1</v>
      </c>
      <c r="H126" s="5">
        <v>0</v>
      </c>
      <c r="I126">
        <v>3</v>
      </c>
      <c r="J126">
        <v>6</v>
      </c>
      <c r="L126" s="22">
        <v>34</v>
      </c>
      <c r="M126" s="20">
        <f t="shared" si="5"/>
        <v>34.341866666666668</v>
      </c>
      <c r="N126" s="23">
        <f t="shared" si="6"/>
        <v>-0.3418666666666681</v>
      </c>
      <c r="O126" s="24">
        <f t="shared" si="7"/>
        <v>0.3418666666666681</v>
      </c>
      <c r="P126" s="25">
        <f t="shared" si="8"/>
        <v>0.11687281777777875</v>
      </c>
      <c r="Q126" s="29">
        <f t="shared" si="9"/>
        <v>1.0054901960784356E-2</v>
      </c>
    </row>
    <row r="127" spans="2:17" x14ac:dyDescent="0.25">
      <c r="B127">
        <v>6</v>
      </c>
      <c r="C127">
        <v>0</v>
      </c>
      <c r="D127" s="5">
        <v>0</v>
      </c>
      <c r="E127">
        <v>2</v>
      </c>
      <c r="F127">
        <v>2</v>
      </c>
      <c r="G127">
        <v>1</v>
      </c>
      <c r="H127" s="5">
        <v>0</v>
      </c>
      <c r="I127">
        <v>2</v>
      </c>
      <c r="J127">
        <v>4</v>
      </c>
      <c r="L127" s="22">
        <v>39.7256</v>
      </c>
      <c r="M127" s="20">
        <f t="shared" si="5"/>
        <v>32.332366666666665</v>
      </c>
      <c r="N127" s="23">
        <f t="shared" si="6"/>
        <v>7.3932333333333347</v>
      </c>
      <c r="O127" s="24">
        <f t="shared" si="7"/>
        <v>7.3932333333333347</v>
      </c>
      <c r="P127" s="25">
        <f t="shared" si="8"/>
        <v>54.659899121111131</v>
      </c>
      <c r="Q127" s="29">
        <f t="shared" si="9"/>
        <v>0.18610753099596569</v>
      </c>
    </row>
    <row r="128" spans="2:17" x14ac:dyDescent="0.25">
      <c r="B128">
        <v>6</v>
      </c>
      <c r="C128">
        <v>1</v>
      </c>
      <c r="D128" s="5">
        <v>0</v>
      </c>
      <c r="E128">
        <v>2</v>
      </c>
      <c r="F128">
        <v>2</v>
      </c>
      <c r="G128">
        <v>1</v>
      </c>
      <c r="H128" s="5">
        <v>0</v>
      </c>
      <c r="I128">
        <v>6</v>
      </c>
      <c r="J128">
        <v>12</v>
      </c>
      <c r="L128" s="22">
        <v>23.2715</v>
      </c>
      <c r="M128" s="20">
        <f t="shared" si="5"/>
        <v>33.722233333333335</v>
      </c>
      <c r="N128" s="23">
        <f t="shared" si="6"/>
        <v>-10.450733333333336</v>
      </c>
      <c r="O128" s="24">
        <f t="shared" si="7"/>
        <v>10.450733333333336</v>
      </c>
      <c r="P128" s="25">
        <f t="shared" si="8"/>
        <v>109.21782720444449</v>
      </c>
      <c r="Q128" s="29">
        <f t="shared" si="9"/>
        <v>0.44907862979753499</v>
      </c>
    </row>
    <row r="129" spans="2:17" x14ac:dyDescent="0.25">
      <c r="B129">
        <v>6</v>
      </c>
      <c r="C129">
        <v>1</v>
      </c>
      <c r="D129" s="5">
        <v>0</v>
      </c>
      <c r="E129">
        <v>2</v>
      </c>
      <c r="F129">
        <v>2</v>
      </c>
      <c r="G129">
        <v>1</v>
      </c>
      <c r="H129" s="5">
        <v>1</v>
      </c>
      <c r="I129">
        <v>3</v>
      </c>
      <c r="J129">
        <v>6</v>
      </c>
      <c r="L129" s="22">
        <v>38.169600000000003</v>
      </c>
      <c r="M129" s="20">
        <f t="shared" si="5"/>
        <v>33.410233333333338</v>
      </c>
      <c r="N129" s="23">
        <f t="shared" si="6"/>
        <v>4.759366666666665</v>
      </c>
      <c r="O129" s="24">
        <f t="shared" si="7"/>
        <v>4.759366666666665</v>
      </c>
      <c r="P129" s="25">
        <f t="shared" si="8"/>
        <v>22.651571067777763</v>
      </c>
      <c r="Q129" s="29">
        <f t="shared" si="9"/>
        <v>0.1246899801587301</v>
      </c>
    </row>
    <row r="130" spans="2:17" x14ac:dyDescent="0.25">
      <c r="B130">
        <v>6</v>
      </c>
      <c r="C130">
        <v>0</v>
      </c>
      <c r="D130" s="5">
        <v>0</v>
      </c>
      <c r="E130">
        <v>2</v>
      </c>
      <c r="F130">
        <v>2</v>
      </c>
      <c r="G130">
        <v>1</v>
      </c>
      <c r="H130" s="5">
        <v>1</v>
      </c>
      <c r="I130">
        <v>3</v>
      </c>
      <c r="J130">
        <v>6</v>
      </c>
      <c r="L130" s="22">
        <v>38.7896</v>
      </c>
      <c r="M130" s="20">
        <f t="shared" si="5"/>
        <v>38.889833333333335</v>
      </c>
      <c r="N130" s="23">
        <f t="shared" si="6"/>
        <v>-0.10023333333333539</v>
      </c>
      <c r="O130" s="24">
        <f t="shared" si="7"/>
        <v>0.10023333333333539</v>
      </c>
      <c r="P130" s="25">
        <f t="shared" si="8"/>
        <v>1.0046721111111524E-2</v>
      </c>
      <c r="Q130" s="29">
        <f t="shared" si="9"/>
        <v>2.5840259588481291E-3</v>
      </c>
    </row>
    <row r="131" spans="2:17" x14ac:dyDescent="0.25">
      <c r="B131">
        <v>6</v>
      </c>
      <c r="C131">
        <v>1</v>
      </c>
      <c r="D131" s="5">
        <v>0</v>
      </c>
      <c r="E131">
        <v>2</v>
      </c>
      <c r="F131">
        <v>2</v>
      </c>
      <c r="G131">
        <v>1</v>
      </c>
      <c r="H131" s="5">
        <v>1</v>
      </c>
      <c r="I131">
        <v>3</v>
      </c>
      <c r="J131">
        <v>6</v>
      </c>
      <c r="L131" s="22">
        <v>39.710299999999997</v>
      </c>
      <c r="M131" s="20">
        <f t="shared" ref="M131:M194" si="10">AVERAGE(L130:L132)</f>
        <v>39.096499999999999</v>
      </c>
      <c r="N131" s="23">
        <f t="shared" ref="N131:N194" si="11">L131-M131</f>
        <v>0.61379999999999768</v>
      </c>
      <c r="O131" s="24">
        <f t="shared" ref="O131:O194" si="12">ABS(N131)</f>
        <v>0.61379999999999768</v>
      </c>
      <c r="P131" s="25">
        <f t="shared" ref="P131:P194" si="13">O131^2</f>
        <v>0.37675043999999713</v>
      </c>
      <c r="Q131" s="29">
        <f t="shared" ref="Q131:Q194" si="14">ABS(L131-M131)/L131</f>
        <v>1.5456946938199856E-2</v>
      </c>
    </row>
    <row r="132" spans="2:17" x14ac:dyDescent="0.25">
      <c r="B132">
        <v>6</v>
      </c>
      <c r="C132">
        <v>0</v>
      </c>
      <c r="D132" s="5">
        <v>0</v>
      </c>
      <c r="E132">
        <v>2</v>
      </c>
      <c r="F132">
        <v>2</v>
      </c>
      <c r="G132">
        <v>1</v>
      </c>
      <c r="H132" s="5">
        <v>1</v>
      </c>
      <c r="I132">
        <v>3</v>
      </c>
      <c r="J132">
        <v>6</v>
      </c>
      <c r="L132" s="22">
        <v>38.7896</v>
      </c>
      <c r="M132" s="20">
        <f t="shared" si="10"/>
        <v>37.999966666666666</v>
      </c>
      <c r="N132" s="23">
        <f t="shared" si="11"/>
        <v>0.78963333333333452</v>
      </c>
      <c r="O132" s="24">
        <f t="shared" si="12"/>
        <v>0.78963333333333452</v>
      </c>
      <c r="P132" s="25">
        <f t="shared" si="13"/>
        <v>0.62352080111111297</v>
      </c>
      <c r="Q132" s="29">
        <f t="shared" si="14"/>
        <v>2.0356831040622601E-2</v>
      </c>
    </row>
    <row r="133" spans="2:17" x14ac:dyDescent="0.25">
      <c r="B133">
        <v>6</v>
      </c>
      <c r="C133">
        <v>1</v>
      </c>
      <c r="D133" s="5">
        <v>0</v>
      </c>
      <c r="E133">
        <v>2</v>
      </c>
      <c r="F133">
        <v>2</v>
      </c>
      <c r="G133">
        <v>1</v>
      </c>
      <c r="H133" s="5">
        <v>0</v>
      </c>
      <c r="I133">
        <v>3</v>
      </c>
      <c r="J133">
        <v>6</v>
      </c>
      <c r="L133" s="22">
        <v>35.5</v>
      </c>
      <c r="M133" s="20">
        <f t="shared" si="10"/>
        <v>36.519133333333336</v>
      </c>
      <c r="N133" s="23">
        <f t="shared" si="11"/>
        <v>-1.0191333333333361</v>
      </c>
      <c r="O133" s="24">
        <f t="shared" si="12"/>
        <v>1.0191333333333361</v>
      </c>
      <c r="P133" s="25">
        <f t="shared" si="13"/>
        <v>1.0386327511111169</v>
      </c>
      <c r="Q133" s="29">
        <f t="shared" si="14"/>
        <v>2.8707981220657354E-2</v>
      </c>
    </row>
    <row r="134" spans="2:17" x14ac:dyDescent="0.25">
      <c r="B134">
        <v>6</v>
      </c>
      <c r="C134">
        <v>0</v>
      </c>
      <c r="D134" s="5">
        <v>0</v>
      </c>
      <c r="E134">
        <v>2</v>
      </c>
      <c r="F134">
        <v>2</v>
      </c>
      <c r="G134">
        <v>1</v>
      </c>
      <c r="H134" s="5">
        <v>0</v>
      </c>
      <c r="I134">
        <v>3</v>
      </c>
      <c r="J134">
        <v>6</v>
      </c>
      <c r="L134" s="22">
        <v>35.267800000000001</v>
      </c>
      <c r="M134" s="20">
        <f t="shared" si="10"/>
        <v>35.64086666666666</v>
      </c>
      <c r="N134" s="23">
        <f t="shared" si="11"/>
        <v>-0.37306666666665933</v>
      </c>
      <c r="O134" s="24">
        <f t="shared" si="12"/>
        <v>0.37306666666665933</v>
      </c>
      <c r="P134" s="25">
        <f t="shared" si="13"/>
        <v>0.13917873777777232</v>
      </c>
      <c r="Q134" s="29">
        <f t="shared" si="14"/>
        <v>1.0578109966220158E-2</v>
      </c>
    </row>
    <row r="135" spans="2:17" x14ac:dyDescent="0.25">
      <c r="B135">
        <v>6</v>
      </c>
      <c r="C135">
        <v>1</v>
      </c>
      <c r="D135" s="5">
        <v>0</v>
      </c>
      <c r="E135">
        <v>2</v>
      </c>
      <c r="F135">
        <v>2</v>
      </c>
      <c r="G135">
        <v>1</v>
      </c>
      <c r="H135" s="5">
        <v>0</v>
      </c>
      <c r="I135">
        <v>3</v>
      </c>
      <c r="J135">
        <v>6</v>
      </c>
      <c r="L135" s="22">
        <v>36.154800000000002</v>
      </c>
      <c r="M135" s="20">
        <f t="shared" si="10"/>
        <v>35.710233333333335</v>
      </c>
      <c r="N135" s="23">
        <f t="shared" si="11"/>
        <v>0.44456666666666678</v>
      </c>
      <c r="O135" s="24">
        <f t="shared" si="12"/>
        <v>0.44456666666666678</v>
      </c>
      <c r="P135" s="25">
        <f t="shared" si="13"/>
        <v>0.19763952111111122</v>
      </c>
      <c r="Q135" s="29">
        <f t="shared" si="14"/>
        <v>1.2296200412301181E-2</v>
      </c>
    </row>
    <row r="136" spans="2:17" x14ac:dyDescent="0.25">
      <c r="B136">
        <v>6</v>
      </c>
      <c r="C136">
        <v>0</v>
      </c>
      <c r="D136" s="5">
        <v>0</v>
      </c>
      <c r="E136">
        <v>2</v>
      </c>
      <c r="F136">
        <v>2</v>
      </c>
      <c r="G136">
        <v>1</v>
      </c>
      <c r="H136" s="5">
        <v>0</v>
      </c>
      <c r="I136">
        <v>3</v>
      </c>
      <c r="J136">
        <v>6</v>
      </c>
      <c r="L136" s="22">
        <v>35.708100000000002</v>
      </c>
      <c r="M136" s="20">
        <f t="shared" si="10"/>
        <v>37.191066666666664</v>
      </c>
      <c r="N136" s="23">
        <f t="shared" si="11"/>
        <v>-1.4829666666666625</v>
      </c>
      <c r="O136" s="24">
        <f t="shared" si="12"/>
        <v>1.4829666666666625</v>
      </c>
      <c r="P136" s="25">
        <f t="shared" si="13"/>
        <v>2.1991901344444322</v>
      </c>
      <c r="Q136" s="29">
        <f t="shared" si="14"/>
        <v>4.1530259707647912E-2</v>
      </c>
    </row>
    <row r="137" spans="2:17" x14ac:dyDescent="0.25">
      <c r="B137">
        <v>6</v>
      </c>
      <c r="C137">
        <v>1</v>
      </c>
      <c r="D137" s="5">
        <v>0</v>
      </c>
      <c r="E137">
        <v>2</v>
      </c>
      <c r="F137">
        <v>2</v>
      </c>
      <c r="G137">
        <v>1</v>
      </c>
      <c r="H137" s="5">
        <v>1</v>
      </c>
      <c r="I137">
        <v>3</v>
      </c>
      <c r="J137">
        <v>6</v>
      </c>
      <c r="L137" s="22">
        <v>39.710299999999997</v>
      </c>
      <c r="M137" s="20">
        <f t="shared" si="10"/>
        <v>38.069333333333333</v>
      </c>
      <c r="N137" s="23">
        <f t="shared" si="11"/>
        <v>1.6409666666666638</v>
      </c>
      <c r="O137" s="24">
        <f t="shared" si="12"/>
        <v>1.6409666666666638</v>
      </c>
      <c r="P137" s="25">
        <f t="shared" si="13"/>
        <v>2.6927716011111018</v>
      </c>
      <c r="Q137" s="29">
        <f t="shared" si="14"/>
        <v>4.1323451766082452E-2</v>
      </c>
    </row>
    <row r="138" spans="2:17" x14ac:dyDescent="0.25">
      <c r="B138">
        <v>6</v>
      </c>
      <c r="C138">
        <v>0</v>
      </c>
      <c r="D138" s="5">
        <v>0</v>
      </c>
      <c r="E138">
        <v>2</v>
      </c>
      <c r="F138">
        <v>2</v>
      </c>
      <c r="G138">
        <v>1</v>
      </c>
      <c r="H138" s="5">
        <v>1</v>
      </c>
      <c r="I138">
        <v>3</v>
      </c>
      <c r="J138">
        <v>6</v>
      </c>
      <c r="L138" s="22">
        <v>38.7896</v>
      </c>
      <c r="M138" s="20">
        <f t="shared" si="10"/>
        <v>38.889833333333335</v>
      </c>
      <c r="N138" s="23">
        <f t="shared" si="11"/>
        <v>-0.10023333333333539</v>
      </c>
      <c r="O138" s="24">
        <f t="shared" si="12"/>
        <v>0.10023333333333539</v>
      </c>
      <c r="P138" s="25">
        <f t="shared" si="13"/>
        <v>1.0046721111111524E-2</v>
      </c>
      <c r="Q138" s="29">
        <f t="shared" si="14"/>
        <v>2.5840259588481291E-3</v>
      </c>
    </row>
    <row r="139" spans="2:17" x14ac:dyDescent="0.25">
      <c r="B139">
        <v>6</v>
      </c>
      <c r="C139">
        <v>1</v>
      </c>
      <c r="D139" s="5">
        <v>0</v>
      </c>
      <c r="E139">
        <v>2</v>
      </c>
      <c r="F139">
        <v>2</v>
      </c>
      <c r="G139">
        <v>1</v>
      </c>
      <c r="H139" s="5">
        <v>1</v>
      </c>
      <c r="I139">
        <v>3</v>
      </c>
      <c r="J139">
        <v>6</v>
      </c>
      <c r="L139" s="22">
        <v>38.169600000000003</v>
      </c>
      <c r="M139" s="20">
        <f t="shared" si="10"/>
        <v>37.919066666666673</v>
      </c>
      <c r="N139" s="23">
        <f t="shared" si="11"/>
        <v>0.25053333333332972</v>
      </c>
      <c r="O139" s="24">
        <f t="shared" si="12"/>
        <v>0.25053333333332972</v>
      </c>
      <c r="P139" s="25">
        <f t="shared" si="13"/>
        <v>6.2766951111109304E-2</v>
      </c>
      <c r="Q139" s="29">
        <f t="shared" si="14"/>
        <v>6.5636876816453334E-3</v>
      </c>
    </row>
    <row r="140" spans="2:17" x14ac:dyDescent="0.25">
      <c r="B140">
        <v>6</v>
      </c>
      <c r="C140">
        <v>1</v>
      </c>
      <c r="D140" s="5">
        <v>0</v>
      </c>
      <c r="E140">
        <v>2</v>
      </c>
      <c r="F140">
        <v>2</v>
      </c>
      <c r="G140">
        <v>1</v>
      </c>
      <c r="H140" s="5">
        <v>1</v>
      </c>
      <c r="I140">
        <v>3</v>
      </c>
      <c r="J140">
        <v>6</v>
      </c>
      <c r="L140" s="22">
        <v>36.798000000000002</v>
      </c>
      <c r="M140" s="20">
        <f t="shared" si="10"/>
        <v>36.836000000000006</v>
      </c>
      <c r="N140" s="23">
        <f t="shared" si="11"/>
        <v>-3.8000000000003809E-2</v>
      </c>
      <c r="O140" s="24">
        <f t="shared" si="12"/>
        <v>3.8000000000003809E-2</v>
      </c>
      <c r="P140" s="25">
        <f t="shared" si="13"/>
        <v>1.4440000000002895E-3</v>
      </c>
      <c r="Q140" s="29">
        <f t="shared" si="14"/>
        <v>1.0326648187402524E-3</v>
      </c>
    </row>
    <row r="141" spans="2:17" x14ac:dyDescent="0.25">
      <c r="B141">
        <v>6</v>
      </c>
      <c r="C141">
        <v>1</v>
      </c>
      <c r="D141" s="5">
        <v>0</v>
      </c>
      <c r="E141">
        <v>2</v>
      </c>
      <c r="F141">
        <v>2</v>
      </c>
      <c r="G141">
        <v>1</v>
      </c>
      <c r="H141" s="5">
        <v>1</v>
      </c>
      <c r="I141">
        <v>3</v>
      </c>
      <c r="J141">
        <v>6</v>
      </c>
      <c r="L141" s="22">
        <v>35.540399999999998</v>
      </c>
      <c r="M141" s="20">
        <f t="shared" si="10"/>
        <v>35.933</v>
      </c>
      <c r="N141" s="23">
        <f t="shared" si="11"/>
        <v>-0.39260000000000161</v>
      </c>
      <c r="O141" s="24">
        <f t="shared" si="12"/>
        <v>0.39260000000000161</v>
      </c>
      <c r="P141" s="25">
        <f t="shared" si="13"/>
        <v>0.15413476000000126</v>
      </c>
      <c r="Q141" s="29">
        <f t="shared" si="14"/>
        <v>1.1046583606262214E-2</v>
      </c>
    </row>
    <row r="142" spans="2:17" x14ac:dyDescent="0.25">
      <c r="B142">
        <v>6</v>
      </c>
      <c r="C142">
        <v>0</v>
      </c>
      <c r="D142" s="5">
        <v>0</v>
      </c>
      <c r="E142">
        <v>2</v>
      </c>
      <c r="F142">
        <v>2</v>
      </c>
      <c r="G142">
        <v>1</v>
      </c>
      <c r="H142" s="5">
        <v>1</v>
      </c>
      <c r="I142">
        <v>3</v>
      </c>
      <c r="J142">
        <v>6</v>
      </c>
      <c r="L142" s="22">
        <v>35.460599999999999</v>
      </c>
      <c r="M142" s="20">
        <f t="shared" si="10"/>
        <v>35.718600000000002</v>
      </c>
      <c r="N142" s="23">
        <f t="shared" si="11"/>
        <v>-0.25800000000000267</v>
      </c>
      <c r="O142" s="24">
        <f t="shared" si="12"/>
        <v>0.25800000000000267</v>
      </c>
      <c r="P142" s="25">
        <f t="shared" si="13"/>
        <v>6.6564000000001372E-2</v>
      </c>
      <c r="Q142" s="29">
        <f t="shared" si="14"/>
        <v>7.2756806145412847E-3</v>
      </c>
    </row>
    <row r="143" spans="2:17" x14ac:dyDescent="0.25">
      <c r="B143">
        <v>6</v>
      </c>
      <c r="C143">
        <v>1</v>
      </c>
      <c r="D143" s="5">
        <v>0</v>
      </c>
      <c r="E143">
        <v>2</v>
      </c>
      <c r="F143">
        <v>2</v>
      </c>
      <c r="G143">
        <v>1</v>
      </c>
      <c r="H143" s="5">
        <v>0</v>
      </c>
      <c r="I143">
        <v>3</v>
      </c>
      <c r="J143">
        <v>6</v>
      </c>
      <c r="L143" s="22">
        <v>36.154800000000002</v>
      </c>
      <c r="M143" s="20">
        <f t="shared" si="10"/>
        <v>35.774499999999996</v>
      </c>
      <c r="N143" s="23">
        <f t="shared" si="11"/>
        <v>0.38030000000000541</v>
      </c>
      <c r="O143" s="24">
        <f t="shared" si="12"/>
        <v>0.38030000000000541</v>
      </c>
      <c r="P143" s="25">
        <f t="shared" si="13"/>
        <v>0.14462809000000412</v>
      </c>
      <c r="Q143" s="29">
        <f t="shared" si="14"/>
        <v>1.0518658656665377E-2</v>
      </c>
    </row>
    <row r="144" spans="2:17" x14ac:dyDescent="0.25">
      <c r="B144">
        <v>6</v>
      </c>
      <c r="C144">
        <v>0</v>
      </c>
      <c r="D144" s="5">
        <v>0</v>
      </c>
      <c r="E144">
        <v>2</v>
      </c>
      <c r="F144">
        <v>2</v>
      </c>
      <c r="G144">
        <v>1</v>
      </c>
      <c r="H144" s="5">
        <v>0</v>
      </c>
      <c r="I144">
        <v>3</v>
      </c>
      <c r="J144">
        <v>6</v>
      </c>
      <c r="L144" s="22">
        <v>35.708100000000002</v>
      </c>
      <c r="M144" s="20">
        <f t="shared" si="10"/>
        <v>36.005899999999997</v>
      </c>
      <c r="N144" s="23">
        <f t="shared" si="11"/>
        <v>-0.29779999999999518</v>
      </c>
      <c r="O144" s="24">
        <f t="shared" si="12"/>
        <v>0.29779999999999518</v>
      </c>
      <c r="P144" s="25">
        <f t="shared" si="13"/>
        <v>8.8684839999997128E-2</v>
      </c>
      <c r="Q144" s="29">
        <f t="shared" si="14"/>
        <v>8.3398444610605204E-3</v>
      </c>
    </row>
    <row r="145" spans="2:17" x14ac:dyDescent="0.25">
      <c r="B145">
        <v>6</v>
      </c>
      <c r="C145">
        <v>1</v>
      </c>
      <c r="D145" s="5">
        <v>0</v>
      </c>
      <c r="E145">
        <v>2</v>
      </c>
      <c r="F145">
        <v>2</v>
      </c>
      <c r="G145">
        <v>1</v>
      </c>
      <c r="H145" s="5">
        <v>0</v>
      </c>
      <c r="I145">
        <v>3</v>
      </c>
      <c r="J145">
        <v>6</v>
      </c>
      <c r="L145" s="22">
        <v>36.154800000000002</v>
      </c>
      <c r="M145" s="20">
        <f t="shared" si="10"/>
        <v>35.856999999999999</v>
      </c>
      <c r="N145" s="23">
        <f t="shared" si="11"/>
        <v>0.29780000000000229</v>
      </c>
      <c r="O145" s="24">
        <f t="shared" si="12"/>
        <v>0.29780000000000229</v>
      </c>
      <c r="P145" s="25">
        <f t="shared" si="13"/>
        <v>8.8684840000001361E-2</v>
      </c>
      <c r="Q145" s="29">
        <f t="shared" si="14"/>
        <v>8.2368039651720456E-3</v>
      </c>
    </row>
    <row r="146" spans="2:17" x14ac:dyDescent="0.25">
      <c r="B146">
        <v>6</v>
      </c>
      <c r="C146">
        <v>0</v>
      </c>
      <c r="D146" s="5">
        <v>0</v>
      </c>
      <c r="E146">
        <v>2</v>
      </c>
      <c r="F146">
        <v>2</v>
      </c>
      <c r="G146">
        <v>1</v>
      </c>
      <c r="H146" s="5">
        <v>0</v>
      </c>
      <c r="I146">
        <v>3</v>
      </c>
      <c r="J146">
        <v>6</v>
      </c>
      <c r="L146" s="22">
        <v>35.708100000000002</v>
      </c>
      <c r="M146" s="20">
        <f t="shared" si="10"/>
        <v>35.530566666666665</v>
      </c>
      <c r="N146" s="23">
        <f t="shared" si="11"/>
        <v>0.17753333333333643</v>
      </c>
      <c r="O146" s="24">
        <f t="shared" si="12"/>
        <v>0.17753333333333643</v>
      </c>
      <c r="P146" s="25">
        <f t="shared" si="13"/>
        <v>3.1518084444445545E-2</v>
      </c>
      <c r="Q146" s="29">
        <f t="shared" si="14"/>
        <v>4.9717944481318362E-3</v>
      </c>
    </row>
    <row r="147" spans="2:17" x14ac:dyDescent="0.25">
      <c r="B147">
        <v>6</v>
      </c>
      <c r="C147">
        <v>1</v>
      </c>
      <c r="D147" s="5">
        <v>0</v>
      </c>
      <c r="E147">
        <v>2</v>
      </c>
      <c r="F147">
        <v>2</v>
      </c>
      <c r="G147">
        <v>1</v>
      </c>
      <c r="H147" s="5">
        <v>0</v>
      </c>
      <c r="I147">
        <v>3</v>
      </c>
      <c r="J147">
        <v>6</v>
      </c>
      <c r="L147" s="22">
        <v>34.7288</v>
      </c>
      <c r="M147" s="20">
        <f t="shared" si="10"/>
        <v>34.907400000000003</v>
      </c>
      <c r="N147" s="23">
        <f t="shared" si="11"/>
        <v>-0.17860000000000298</v>
      </c>
      <c r="O147" s="24">
        <f t="shared" si="12"/>
        <v>0.17860000000000298</v>
      </c>
      <c r="P147" s="25">
        <f t="shared" si="13"/>
        <v>3.1897960000001065E-2</v>
      </c>
      <c r="Q147" s="29">
        <f t="shared" si="14"/>
        <v>5.1427057658198086E-3</v>
      </c>
    </row>
    <row r="148" spans="2:17" x14ac:dyDescent="0.25">
      <c r="B148">
        <v>6</v>
      </c>
      <c r="C148">
        <v>1</v>
      </c>
      <c r="D148" s="5">
        <v>0</v>
      </c>
      <c r="E148">
        <v>2</v>
      </c>
      <c r="F148">
        <v>2</v>
      </c>
      <c r="G148">
        <v>1</v>
      </c>
      <c r="H148" s="5">
        <v>0</v>
      </c>
      <c r="I148">
        <v>3</v>
      </c>
      <c r="J148">
        <v>6</v>
      </c>
      <c r="L148" s="22">
        <v>34.285299999999999</v>
      </c>
      <c r="M148" s="20">
        <f t="shared" si="10"/>
        <v>33.183866666666667</v>
      </c>
      <c r="N148" s="23">
        <f t="shared" si="11"/>
        <v>1.1014333333333326</v>
      </c>
      <c r="O148" s="24">
        <f t="shared" si="12"/>
        <v>1.1014333333333326</v>
      </c>
      <c r="P148" s="25">
        <f t="shared" si="13"/>
        <v>1.2131553877777761</v>
      </c>
      <c r="Q148" s="29">
        <f t="shared" si="14"/>
        <v>3.2125527072340995E-2</v>
      </c>
    </row>
    <row r="149" spans="2:17" x14ac:dyDescent="0.25">
      <c r="B149">
        <v>6</v>
      </c>
      <c r="C149">
        <v>1</v>
      </c>
      <c r="D149" s="5">
        <v>0</v>
      </c>
      <c r="E149">
        <v>2</v>
      </c>
      <c r="F149">
        <v>2</v>
      </c>
      <c r="G149">
        <v>1</v>
      </c>
      <c r="H149" s="5">
        <v>1</v>
      </c>
      <c r="I149">
        <v>4.8</v>
      </c>
      <c r="J149">
        <v>8</v>
      </c>
      <c r="L149" s="22">
        <v>30.537500000000001</v>
      </c>
      <c r="M149" s="20">
        <f t="shared" si="10"/>
        <v>32.065833333333337</v>
      </c>
      <c r="N149" s="23">
        <f t="shared" si="11"/>
        <v>-1.528333333333336</v>
      </c>
      <c r="O149" s="24">
        <f t="shared" si="12"/>
        <v>1.528333333333336</v>
      </c>
      <c r="P149" s="25">
        <f t="shared" si="13"/>
        <v>2.3358027777777859</v>
      </c>
      <c r="Q149" s="29">
        <f t="shared" si="14"/>
        <v>5.0047755491881653E-2</v>
      </c>
    </row>
    <row r="150" spans="2:17" x14ac:dyDescent="0.25">
      <c r="B150">
        <v>6</v>
      </c>
      <c r="C150">
        <v>1</v>
      </c>
      <c r="D150" s="5">
        <v>0</v>
      </c>
      <c r="E150">
        <v>2</v>
      </c>
      <c r="F150">
        <v>2</v>
      </c>
      <c r="G150">
        <v>1</v>
      </c>
      <c r="H150" s="5">
        <v>1</v>
      </c>
      <c r="I150">
        <v>4.8</v>
      </c>
      <c r="J150">
        <v>8</v>
      </c>
      <c r="L150" s="22">
        <v>31.374700000000001</v>
      </c>
      <c r="M150" s="20">
        <f t="shared" si="10"/>
        <v>30.237399999999997</v>
      </c>
      <c r="N150" s="23">
        <f t="shared" si="11"/>
        <v>1.1373000000000033</v>
      </c>
      <c r="O150" s="24">
        <f t="shared" si="12"/>
        <v>1.1373000000000033</v>
      </c>
      <c r="P150" s="25">
        <f t="shared" si="13"/>
        <v>1.2934512900000075</v>
      </c>
      <c r="Q150" s="29">
        <f t="shared" si="14"/>
        <v>3.6248952181216182E-2</v>
      </c>
    </row>
    <row r="151" spans="2:17" x14ac:dyDescent="0.25">
      <c r="B151">
        <v>6</v>
      </c>
      <c r="C151">
        <v>1</v>
      </c>
      <c r="D151" s="5">
        <v>0</v>
      </c>
      <c r="E151">
        <v>2</v>
      </c>
      <c r="F151">
        <v>2</v>
      </c>
      <c r="G151">
        <v>1</v>
      </c>
      <c r="H151" s="5">
        <v>1</v>
      </c>
      <c r="I151">
        <v>4.8</v>
      </c>
      <c r="J151">
        <v>8</v>
      </c>
      <c r="L151" s="22">
        <v>28.8</v>
      </c>
      <c r="M151" s="20">
        <f t="shared" si="10"/>
        <v>30.658233333333332</v>
      </c>
      <c r="N151" s="23">
        <f t="shared" si="11"/>
        <v>-1.858233333333331</v>
      </c>
      <c r="O151" s="24">
        <f t="shared" si="12"/>
        <v>1.858233333333331</v>
      </c>
      <c r="P151" s="25">
        <f t="shared" si="13"/>
        <v>3.4530311211111022</v>
      </c>
      <c r="Q151" s="29">
        <f t="shared" si="14"/>
        <v>6.4521990740740651E-2</v>
      </c>
    </row>
    <row r="152" spans="2:17" x14ac:dyDescent="0.25">
      <c r="B152">
        <v>6</v>
      </c>
      <c r="C152">
        <v>1</v>
      </c>
      <c r="D152" s="5">
        <v>0</v>
      </c>
      <c r="E152">
        <v>2</v>
      </c>
      <c r="F152">
        <v>2</v>
      </c>
      <c r="G152">
        <v>1</v>
      </c>
      <c r="H152" s="5">
        <v>1</v>
      </c>
      <c r="I152">
        <v>4.8</v>
      </c>
      <c r="J152">
        <v>8</v>
      </c>
      <c r="L152" s="22">
        <v>31.8</v>
      </c>
      <c r="M152" s="20">
        <f t="shared" si="10"/>
        <v>29.323466666666665</v>
      </c>
      <c r="N152" s="23">
        <f t="shared" si="11"/>
        <v>2.4765333333333359</v>
      </c>
      <c r="O152" s="24">
        <f t="shared" si="12"/>
        <v>2.4765333333333359</v>
      </c>
      <c r="P152" s="25">
        <f t="shared" si="13"/>
        <v>6.1332173511111243</v>
      </c>
      <c r="Q152" s="29">
        <f t="shared" si="14"/>
        <v>7.7878406708595471E-2</v>
      </c>
    </row>
    <row r="153" spans="2:17" x14ac:dyDescent="0.25">
      <c r="B153">
        <v>7</v>
      </c>
      <c r="C153">
        <v>1</v>
      </c>
      <c r="D153" s="5">
        <v>0</v>
      </c>
      <c r="E153">
        <v>2</v>
      </c>
      <c r="F153">
        <v>2</v>
      </c>
      <c r="G153">
        <v>1</v>
      </c>
      <c r="H153" s="5">
        <v>0</v>
      </c>
      <c r="I153">
        <v>4</v>
      </c>
      <c r="J153">
        <v>8</v>
      </c>
      <c r="L153" s="22">
        <v>27.3704</v>
      </c>
      <c r="M153" s="20">
        <f t="shared" si="10"/>
        <v>28.823466666666665</v>
      </c>
      <c r="N153" s="23">
        <f t="shared" si="11"/>
        <v>-1.4530666666666647</v>
      </c>
      <c r="O153" s="24">
        <f t="shared" si="12"/>
        <v>1.4530666666666647</v>
      </c>
      <c r="P153" s="25">
        <f t="shared" si="13"/>
        <v>2.1114027377777722</v>
      </c>
      <c r="Q153" s="29">
        <f t="shared" si="14"/>
        <v>5.3088981771061611E-2</v>
      </c>
    </row>
    <row r="154" spans="2:17" x14ac:dyDescent="0.25">
      <c r="B154">
        <v>6</v>
      </c>
      <c r="C154">
        <v>0</v>
      </c>
      <c r="D154" s="5">
        <v>0</v>
      </c>
      <c r="E154">
        <v>2</v>
      </c>
      <c r="F154">
        <v>2</v>
      </c>
      <c r="G154">
        <v>1</v>
      </c>
      <c r="H154" s="5">
        <v>0</v>
      </c>
      <c r="I154">
        <v>4</v>
      </c>
      <c r="J154">
        <v>8</v>
      </c>
      <c r="L154" s="22">
        <v>27.3</v>
      </c>
      <c r="M154" s="20">
        <f t="shared" si="10"/>
        <v>27.690133333333335</v>
      </c>
      <c r="N154" s="23">
        <f t="shared" si="11"/>
        <v>-0.39013333333333478</v>
      </c>
      <c r="O154" s="24">
        <f t="shared" si="12"/>
        <v>0.39013333333333478</v>
      </c>
      <c r="P154" s="25">
        <f t="shared" si="13"/>
        <v>0.15220401777777889</v>
      </c>
      <c r="Q154" s="29">
        <f t="shared" si="14"/>
        <v>1.4290598290598344E-2</v>
      </c>
    </row>
    <row r="155" spans="2:17" x14ac:dyDescent="0.25">
      <c r="B155">
        <v>6</v>
      </c>
      <c r="C155">
        <v>0</v>
      </c>
      <c r="D155" s="5">
        <v>0</v>
      </c>
      <c r="E155">
        <v>2</v>
      </c>
      <c r="F155">
        <v>2</v>
      </c>
      <c r="G155">
        <v>1</v>
      </c>
      <c r="H155" s="5">
        <v>0</v>
      </c>
      <c r="I155">
        <v>4</v>
      </c>
      <c r="J155">
        <v>8</v>
      </c>
      <c r="L155" s="22">
        <v>28.4</v>
      </c>
      <c r="M155" s="20">
        <f t="shared" si="10"/>
        <v>27.890366666666665</v>
      </c>
      <c r="N155" s="23">
        <f t="shared" si="11"/>
        <v>0.50963333333333338</v>
      </c>
      <c r="O155" s="24">
        <f t="shared" si="12"/>
        <v>0.50963333333333338</v>
      </c>
      <c r="P155" s="25">
        <f t="shared" si="13"/>
        <v>0.25972613444444448</v>
      </c>
      <c r="Q155" s="29">
        <f t="shared" si="14"/>
        <v>1.7944835680751177E-2</v>
      </c>
    </row>
    <row r="156" spans="2:17" x14ac:dyDescent="0.25">
      <c r="B156">
        <v>7</v>
      </c>
      <c r="C156">
        <v>1</v>
      </c>
      <c r="D156" s="5">
        <v>0</v>
      </c>
      <c r="E156">
        <v>2</v>
      </c>
      <c r="F156">
        <v>2</v>
      </c>
      <c r="G156">
        <v>1</v>
      </c>
      <c r="H156" s="5">
        <v>0</v>
      </c>
      <c r="I156">
        <v>4</v>
      </c>
      <c r="J156">
        <v>8</v>
      </c>
      <c r="L156" s="22">
        <v>27.9711</v>
      </c>
      <c r="M156" s="20">
        <f t="shared" si="10"/>
        <v>26.532700000000002</v>
      </c>
      <c r="N156" s="23">
        <f t="shared" si="11"/>
        <v>1.4383999999999979</v>
      </c>
      <c r="O156" s="24">
        <f t="shared" si="12"/>
        <v>1.4383999999999979</v>
      </c>
      <c r="P156" s="25">
        <f t="shared" si="13"/>
        <v>2.0689945599999939</v>
      </c>
      <c r="Q156" s="29">
        <f t="shared" si="14"/>
        <v>5.1424506007986738E-2</v>
      </c>
    </row>
    <row r="157" spans="2:17" x14ac:dyDescent="0.25">
      <c r="B157">
        <v>6</v>
      </c>
      <c r="C157">
        <v>1</v>
      </c>
      <c r="D157" s="5">
        <v>0</v>
      </c>
      <c r="E157">
        <v>2</v>
      </c>
      <c r="F157">
        <v>2</v>
      </c>
      <c r="G157">
        <v>1</v>
      </c>
      <c r="H157" s="5">
        <v>0</v>
      </c>
      <c r="I157">
        <v>5</v>
      </c>
      <c r="J157">
        <v>10</v>
      </c>
      <c r="L157" s="22">
        <v>23.227</v>
      </c>
      <c r="M157" s="20">
        <f t="shared" si="10"/>
        <v>24.938766666666666</v>
      </c>
      <c r="N157" s="23">
        <f t="shared" si="11"/>
        <v>-1.7117666666666658</v>
      </c>
      <c r="O157" s="24">
        <f t="shared" si="12"/>
        <v>1.7117666666666658</v>
      </c>
      <c r="P157" s="25">
        <f t="shared" si="13"/>
        <v>2.9301451211111083</v>
      </c>
      <c r="Q157" s="29">
        <f t="shared" si="14"/>
        <v>7.3697277593605101E-2</v>
      </c>
    </row>
    <row r="158" spans="2:17" x14ac:dyDescent="0.25">
      <c r="B158">
        <v>7</v>
      </c>
      <c r="C158">
        <v>1</v>
      </c>
      <c r="D158" s="5">
        <v>0</v>
      </c>
      <c r="E158">
        <v>2</v>
      </c>
      <c r="F158">
        <v>2</v>
      </c>
      <c r="G158">
        <v>1</v>
      </c>
      <c r="H158" s="5">
        <v>0</v>
      </c>
      <c r="I158">
        <v>5</v>
      </c>
      <c r="J158">
        <v>10</v>
      </c>
      <c r="L158" s="22">
        <v>23.618200000000002</v>
      </c>
      <c r="M158" s="20">
        <f t="shared" si="10"/>
        <v>23.515066666666669</v>
      </c>
      <c r="N158" s="23">
        <f t="shared" si="11"/>
        <v>0.10313333333333219</v>
      </c>
      <c r="O158" s="24">
        <f t="shared" si="12"/>
        <v>0.10313333333333219</v>
      </c>
      <c r="P158" s="25">
        <f t="shared" si="13"/>
        <v>1.0636484444444209E-2</v>
      </c>
      <c r="Q158" s="29">
        <f t="shared" si="14"/>
        <v>4.3666889658539676E-3</v>
      </c>
    </row>
    <row r="159" spans="2:17" x14ac:dyDescent="0.25">
      <c r="B159">
        <v>6</v>
      </c>
      <c r="C159">
        <v>1</v>
      </c>
      <c r="D159" s="5">
        <v>0</v>
      </c>
      <c r="E159">
        <v>2</v>
      </c>
      <c r="F159">
        <v>2</v>
      </c>
      <c r="G159">
        <v>1</v>
      </c>
      <c r="H159" s="5">
        <v>0</v>
      </c>
      <c r="I159">
        <v>5</v>
      </c>
      <c r="J159">
        <v>10</v>
      </c>
      <c r="L159" s="22">
        <v>23.7</v>
      </c>
      <c r="M159" s="20">
        <f t="shared" si="10"/>
        <v>23.789566666666669</v>
      </c>
      <c r="N159" s="23">
        <f t="shared" si="11"/>
        <v>-8.9566666666669903E-2</v>
      </c>
      <c r="O159" s="24">
        <f t="shared" si="12"/>
        <v>8.9566666666669903E-2</v>
      </c>
      <c r="P159" s="25">
        <f t="shared" si="13"/>
        <v>8.0221877777783574E-3</v>
      </c>
      <c r="Q159" s="29">
        <f t="shared" si="14"/>
        <v>3.7791842475388146E-3</v>
      </c>
    </row>
    <row r="160" spans="2:17" x14ac:dyDescent="0.25">
      <c r="B160">
        <v>7</v>
      </c>
      <c r="C160">
        <v>1</v>
      </c>
      <c r="D160" s="5">
        <v>0</v>
      </c>
      <c r="E160">
        <v>2</v>
      </c>
      <c r="F160">
        <v>2</v>
      </c>
      <c r="G160">
        <v>1</v>
      </c>
      <c r="H160" s="5">
        <v>0</v>
      </c>
      <c r="I160">
        <v>5</v>
      </c>
      <c r="J160">
        <v>10</v>
      </c>
      <c r="L160" s="22">
        <v>24.0505</v>
      </c>
      <c r="M160" s="20">
        <f t="shared" si="10"/>
        <v>31.883499999999998</v>
      </c>
      <c r="N160" s="23">
        <f t="shared" si="11"/>
        <v>-7.8329999999999984</v>
      </c>
      <c r="O160" s="24">
        <f t="shared" si="12"/>
        <v>7.8329999999999984</v>
      </c>
      <c r="P160" s="25">
        <f t="shared" si="13"/>
        <v>61.355888999999976</v>
      </c>
      <c r="Q160" s="29">
        <f t="shared" si="14"/>
        <v>0.32568969460094377</v>
      </c>
    </row>
    <row r="161" spans="2:17" x14ac:dyDescent="0.25">
      <c r="B161">
        <v>4</v>
      </c>
      <c r="C161">
        <v>1</v>
      </c>
      <c r="D161" s="5">
        <v>0</v>
      </c>
      <c r="E161">
        <v>2</v>
      </c>
      <c r="F161">
        <v>2</v>
      </c>
      <c r="G161">
        <v>1</v>
      </c>
      <c r="H161" s="5">
        <v>0</v>
      </c>
      <c r="I161">
        <v>1.6</v>
      </c>
      <c r="J161">
        <v>4</v>
      </c>
      <c r="L161" s="22">
        <v>47.9</v>
      </c>
      <c r="M161" s="20">
        <f t="shared" si="10"/>
        <v>40.283500000000004</v>
      </c>
      <c r="N161" s="23">
        <f t="shared" si="11"/>
        <v>7.6164999999999949</v>
      </c>
      <c r="O161" s="24">
        <f t="shared" si="12"/>
        <v>7.6164999999999949</v>
      </c>
      <c r="P161" s="25">
        <f t="shared" si="13"/>
        <v>58.01107224999992</v>
      </c>
      <c r="Q161" s="29">
        <f t="shared" si="14"/>
        <v>0.15900835073068884</v>
      </c>
    </row>
    <row r="162" spans="2:17" x14ac:dyDescent="0.25">
      <c r="B162">
        <v>5</v>
      </c>
      <c r="C162">
        <v>0</v>
      </c>
      <c r="D162" s="5">
        <v>0</v>
      </c>
      <c r="E162">
        <v>2</v>
      </c>
      <c r="F162">
        <v>2</v>
      </c>
      <c r="G162">
        <v>1</v>
      </c>
      <c r="H162" s="5">
        <v>0</v>
      </c>
      <c r="I162">
        <v>1.6</v>
      </c>
      <c r="J162">
        <v>4</v>
      </c>
      <c r="L162" s="22">
        <v>48.9</v>
      </c>
      <c r="M162" s="20">
        <f t="shared" si="10"/>
        <v>49.566666666666663</v>
      </c>
      <c r="N162" s="23">
        <f t="shared" si="11"/>
        <v>-0.6666666666666643</v>
      </c>
      <c r="O162" s="24">
        <f t="shared" si="12"/>
        <v>0.6666666666666643</v>
      </c>
      <c r="P162" s="25">
        <f t="shared" si="13"/>
        <v>0.44444444444444131</v>
      </c>
      <c r="Q162" s="29">
        <f t="shared" si="14"/>
        <v>1.363326516700745E-2</v>
      </c>
    </row>
    <row r="163" spans="2:17" x14ac:dyDescent="0.25">
      <c r="B163">
        <v>5</v>
      </c>
      <c r="C163">
        <v>0</v>
      </c>
      <c r="D163" s="5">
        <v>0</v>
      </c>
      <c r="E163">
        <v>2</v>
      </c>
      <c r="F163">
        <v>2</v>
      </c>
      <c r="G163">
        <v>1</v>
      </c>
      <c r="H163" s="5">
        <v>0</v>
      </c>
      <c r="I163">
        <v>2.2000000000000002</v>
      </c>
      <c r="J163">
        <v>4</v>
      </c>
      <c r="L163" s="22">
        <v>51.9</v>
      </c>
      <c r="M163" s="20">
        <f t="shared" si="10"/>
        <v>49.199999999999996</v>
      </c>
      <c r="N163" s="23">
        <f t="shared" si="11"/>
        <v>2.7000000000000028</v>
      </c>
      <c r="O163" s="24">
        <f t="shared" si="12"/>
        <v>2.7000000000000028</v>
      </c>
      <c r="P163" s="25">
        <f t="shared" si="13"/>
        <v>7.2900000000000151</v>
      </c>
      <c r="Q163" s="29">
        <f t="shared" si="14"/>
        <v>5.2023121387283294E-2</v>
      </c>
    </row>
    <row r="164" spans="2:17" x14ac:dyDescent="0.25">
      <c r="B164">
        <v>4</v>
      </c>
      <c r="C164">
        <v>1</v>
      </c>
      <c r="D164" s="5">
        <v>0</v>
      </c>
      <c r="E164">
        <v>2</v>
      </c>
      <c r="F164">
        <v>2</v>
      </c>
      <c r="G164">
        <v>1</v>
      </c>
      <c r="H164" s="5">
        <v>0</v>
      </c>
      <c r="I164">
        <v>2.2000000000000002</v>
      </c>
      <c r="J164">
        <v>4</v>
      </c>
      <c r="L164" s="22">
        <v>46.8</v>
      </c>
      <c r="M164" s="20">
        <f t="shared" si="10"/>
        <v>46.866666666666667</v>
      </c>
      <c r="N164" s="23">
        <f t="shared" si="11"/>
        <v>-6.6666666666669983E-2</v>
      </c>
      <c r="O164" s="24">
        <f t="shared" si="12"/>
        <v>6.6666666666669983E-2</v>
      </c>
      <c r="P164" s="25">
        <f t="shared" si="13"/>
        <v>4.4444444444448868E-3</v>
      </c>
      <c r="Q164" s="29">
        <f t="shared" si="14"/>
        <v>1.4245014245014955E-3</v>
      </c>
    </row>
    <row r="165" spans="2:17" x14ac:dyDescent="0.25">
      <c r="B165">
        <v>5</v>
      </c>
      <c r="C165">
        <v>0</v>
      </c>
      <c r="D165" s="5">
        <v>0</v>
      </c>
      <c r="E165">
        <v>2</v>
      </c>
      <c r="F165">
        <v>2</v>
      </c>
      <c r="G165">
        <v>1</v>
      </c>
      <c r="H165" s="5">
        <v>0</v>
      </c>
      <c r="I165">
        <v>2</v>
      </c>
      <c r="J165">
        <v>4</v>
      </c>
      <c r="L165" s="22">
        <v>41.9</v>
      </c>
      <c r="M165" s="20">
        <f t="shared" si="10"/>
        <v>46.866666666666667</v>
      </c>
      <c r="N165" s="23">
        <f t="shared" si="11"/>
        <v>-4.9666666666666686</v>
      </c>
      <c r="O165" s="24">
        <f t="shared" si="12"/>
        <v>4.9666666666666686</v>
      </c>
      <c r="P165" s="25">
        <f t="shared" si="13"/>
        <v>24.667777777777797</v>
      </c>
      <c r="Q165" s="29">
        <f t="shared" si="14"/>
        <v>0.11853619729514722</v>
      </c>
    </row>
    <row r="166" spans="2:17" x14ac:dyDescent="0.25">
      <c r="B166">
        <v>5</v>
      </c>
      <c r="C166">
        <v>0</v>
      </c>
      <c r="D166" s="5">
        <v>0</v>
      </c>
      <c r="E166">
        <v>2</v>
      </c>
      <c r="F166">
        <v>2</v>
      </c>
      <c r="G166">
        <v>1</v>
      </c>
      <c r="H166" s="5">
        <v>0</v>
      </c>
      <c r="I166">
        <v>2.2000000000000002</v>
      </c>
      <c r="J166">
        <v>4</v>
      </c>
      <c r="L166" s="22">
        <v>51.9</v>
      </c>
      <c r="M166" s="20">
        <f t="shared" si="10"/>
        <v>42.185600000000001</v>
      </c>
      <c r="N166" s="23">
        <f t="shared" si="11"/>
        <v>9.7143999999999977</v>
      </c>
      <c r="O166" s="24">
        <f t="shared" si="12"/>
        <v>9.7143999999999977</v>
      </c>
      <c r="P166" s="25">
        <f t="shared" si="13"/>
        <v>94.369567359999962</v>
      </c>
      <c r="Q166" s="29">
        <f t="shared" si="14"/>
        <v>0.18717533718689783</v>
      </c>
    </row>
    <row r="167" spans="2:17" x14ac:dyDescent="0.25">
      <c r="B167">
        <v>5</v>
      </c>
      <c r="C167">
        <v>1</v>
      </c>
      <c r="D167" s="5">
        <v>1</v>
      </c>
      <c r="E167">
        <v>1</v>
      </c>
      <c r="F167">
        <v>1</v>
      </c>
      <c r="G167">
        <v>0</v>
      </c>
      <c r="H167" s="5">
        <v>0</v>
      </c>
      <c r="I167">
        <v>4</v>
      </c>
      <c r="J167">
        <v>6</v>
      </c>
      <c r="L167" s="22">
        <v>32.756799999999998</v>
      </c>
      <c r="M167" s="20">
        <f t="shared" si="10"/>
        <v>40.349800000000002</v>
      </c>
      <c r="N167" s="23">
        <f t="shared" si="11"/>
        <v>-7.5930000000000035</v>
      </c>
      <c r="O167" s="24">
        <f t="shared" si="12"/>
        <v>7.5930000000000035</v>
      </c>
      <c r="P167" s="25">
        <f t="shared" si="13"/>
        <v>57.653649000000051</v>
      </c>
      <c r="Q167" s="29">
        <f t="shared" si="14"/>
        <v>0.23179919894495202</v>
      </c>
    </row>
    <row r="168" spans="2:17" x14ac:dyDescent="0.25">
      <c r="B168">
        <v>5</v>
      </c>
      <c r="C168">
        <v>0</v>
      </c>
      <c r="D168" s="5">
        <v>0</v>
      </c>
      <c r="E168">
        <v>1</v>
      </c>
      <c r="F168">
        <v>1</v>
      </c>
      <c r="G168">
        <v>0</v>
      </c>
      <c r="H168" s="5">
        <v>0</v>
      </c>
      <c r="I168">
        <v>4</v>
      </c>
      <c r="J168">
        <v>6</v>
      </c>
      <c r="L168" s="22">
        <v>36.392600000000002</v>
      </c>
      <c r="M168" s="20">
        <f t="shared" si="10"/>
        <v>33.753433333333334</v>
      </c>
      <c r="N168" s="23">
        <f t="shared" si="11"/>
        <v>2.639166666666668</v>
      </c>
      <c r="O168" s="24">
        <f t="shared" si="12"/>
        <v>2.639166666666668</v>
      </c>
      <c r="P168" s="25">
        <f t="shared" si="13"/>
        <v>6.9652006944444516</v>
      </c>
      <c r="Q168" s="29">
        <f t="shared" si="14"/>
        <v>7.2519321693604408E-2</v>
      </c>
    </row>
    <row r="169" spans="2:17" x14ac:dyDescent="0.25">
      <c r="B169">
        <v>5</v>
      </c>
      <c r="C169">
        <v>1</v>
      </c>
      <c r="D169" s="5">
        <v>1</v>
      </c>
      <c r="E169">
        <v>2</v>
      </c>
      <c r="F169">
        <v>1</v>
      </c>
      <c r="G169">
        <v>1</v>
      </c>
      <c r="H169" s="5">
        <v>0</v>
      </c>
      <c r="I169">
        <v>4.5999999999999996</v>
      </c>
      <c r="J169">
        <v>8</v>
      </c>
      <c r="L169" s="22">
        <v>32.110900000000001</v>
      </c>
      <c r="M169" s="20">
        <f t="shared" si="10"/>
        <v>34.101166666666664</v>
      </c>
      <c r="N169" s="23">
        <f t="shared" si="11"/>
        <v>-1.9902666666666633</v>
      </c>
      <c r="O169" s="24">
        <f t="shared" si="12"/>
        <v>1.9902666666666633</v>
      </c>
      <c r="P169" s="25">
        <f t="shared" si="13"/>
        <v>3.961161404444431</v>
      </c>
      <c r="Q169" s="29">
        <f t="shared" si="14"/>
        <v>6.1981030325112756E-2</v>
      </c>
    </row>
    <row r="170" spans="2:17" x14ac:dyDescent="0.25">
      <c r="B170">
        <v>5</v>
      </c>
      <c r="C170">
        <v>0</v>
      </c>
      <c r="D170" s="5">
        <v>1</v>
      </c>
      <c r="E170">
        <v>2</v>
      </c>
      <c r="F170">
        <v>1</v>
      </c>
      <c r="G170">
        <v>1</v>
      </c>
      <c r="H170" s="5">
        <v>0</v>
      </c>
      <c r="I170">
        <v>4.5999999999999996</v>
      </c>
      <c r="J170">
        <v>8</v>
      </c>
      <c r="L170" s="22">
        <v>33.799999999999997</v>
      </c>
      <c r="M170" s="20">
        <f t="shared" si="10"/>
        <v>32.103633333333335</v>
      </c>
      <c r="N170" s="23">
        <f t="shared" si="11"/>
        <v>1.6963666666666626</v>
      </c>
      <c r="O170" s="24">
        <f t="shared" si="12"/>
        <v>1.6963666666666626</v>
      </c>
      <c r="P170" s="25">
        <f t="shared" si="13"/>
        <v>2.8776598677777638</v>
      </c>
      <c r="Q170" s="29">
        <f t="shared" si="14"/>
        <v>5.0188362919132035E-2</v>
      </c>
    </row>
    <row r="171" spans="2:17" x14ac:dyDescent="0.25">
      <c r="B171">
        <v>6</v>
      </c>
      <c r="C171">
        <v>0</v>
      </c>
      <c r="D171" s="5">
        <v>0</v>
      </c>
      <c r="E171">
        <v>2</v>
      </c>
      <c r="F171">
        <v>2</v>
      </c>
      <c r="G171">
        <v>0</v>
      </c>
      <c r="H171" s="5">
        <v>0</v>
      </c>
      <c r="I171">
        <v>5.4</v>
      </c>
      <c r="J171">
        <v>8</v>
      </c>
      <c r="L171" s="22">
        <v>30.4</v>
      </c>
      <c r="M171" s="20">
        <f t="shared" si="10"/>
        <v>38.233333333333327</v>
      </c>
      <c r="N171" s="23">
        <f t="shared" si="11"/>
        <v>-7.8333333333333286</v>
      </c>
      <c r="O171" s="24">
        <f t="shared" si="12"/>
        <v>7.8333333333333286</v>
      </c>
      <c r="P171" s="25">
        <f t="shared" si="13"/>
        <v>61.361111111111036</v>
      </c>
      <c r="Q171" s="29">
        <f t="shared" si="14"/>
        <v>0.25767543859649106</v>
      </c>
    </row>
    <row r="172" spans="2:17" x14ac:dyDescent="0.25">
      <c r="B172">
        <v>5</v>
      </c>
      <c r="C172">
        <v>1</v>
      </c>
      <c r="D172" s="5">
        <v>0</v>
      </c>
      <c r="E172">
        <v>2</v>
      </c>
      <c r="F172">
        <v>2</v>
      </c>
      <c r="G172">
        <v>1</v>
      </c>
      <c r="H172" s="5">
        <v>1</v>
      </c>
      <c r="I172">
        <v>1.8</v>
      </c>
      <c r="J172">
        <v>4</v>
      </c>
      <c r="L172" s="22">
        <v>50.5</v>
      </c>
      <c r="M172" s="20">
        <f t="shared" si="10"/>
        <v>43.166666666666664</v>
      </c>
      <c r="N172" s="23">
        <f t="shared" si="11"/>
        <v>7.3333333333333357</v>
      </c>
      <c r="O172" s="24">
        <f t="shared" si="12"/>
        <v>7.3333333333333357</v>
      </c>
      <c r="P172" s="25">
        <f t="shared" si="13"/>
        <v>53.777777777777814</v>
      </c>
      <c r="Q172" s="29">
        <f t="shared" si="14"/>
        <v>0.14521452145214525</v>
      </c>
    </row>
    <row r="173" spans="2:17" x14ac:dyDescent="0.25">
      <c r="B173">
        <v>5</v>
      </c>
      <c r="C173">
        <v>0</v>
      </c>
      <c r="D173" s="5">
        <v>0</v>
      </c>
      <c r="E173">
        <v>2</v>
      </c>
      <c r="F173">
        <v>2</v>
      </c>
      <c r="G173">
        <v>1</v>
      </c>
      <c r="H173" s="5">
        <v>1</v>
      </c>
      <c r="I173">
        <v>1.8</v>
      </c>
      <c r="J173">
        <v>4</v>
      </c>
      <c r="L173" s="22">
        <v>48.6</v>
      </c>
      <c r="M173" s="20">
        <f t="shared" si="10"/>
        <v>50.097166666666659</v>
      </c>
      <c r="N173" s="23">
        <f t="shared" si="11"/>
        <v>-1.4971666666666579</v>
      </c>
      <c r="O173" s="24">
        <f t="shared" si="12"/>
        <v>1.4971666666666579</v>
      </c>
      <c r="P173" s="25">
        <f t="shared" si="13"/>
        <v>2.2415080277777513</v>
      </c>
      <c r="Q173" s="29">
        <f t="shared" si="14"/>
        <v>3.0805898491083495E-2</v>
      </c>
    </row>
    <row r="174" spans="2:17" x14ac:dyDescent="0.25">
      <c r="B174">
        <v>5</v>
      </c>
      <c r="C174">
        <v>1</v>
      </c>
      <c r="D174" s="5">
        <v>0</v>
      </c>
      <c r="E174">
        <v>2</v>
      </c>
      <c r="F174">
        <v>2</v>
      </c>
      <c r="G174">
        <v>1</v>
      </c>
      <c r="H174" s="5">
        <v>1</v>
      </c>
      <c r="I174">
        <v>1.8</v>
      </c>
      <c r="J174">
        <v>4</v>
      </c>
      <c r="L174" s="22">
        <v>51.191499999999998</v>
      </c>
      <c r="M174" s="20">
        <f t="shared" si="10"/>
        <v>46.763833333333331</v>
      </c>
      <c r="N174" s="23">
        <f t="shared" si="11"/>
        <v>4.4276666666666671</v>
      </c>
      <c r="O174" s="24">
        <f t="shared" si="12"/>
        <v>4.4276666666666671</v>
      </c>
      <c r="P174" s="25">
        <f t="shared" si="13"/>
        <v>19.604232111111116</v>
      </c>
      <c r="Q174" s="29">
        <f t="shared" si="14"/>
        <v>8.6492223643899233E-2</v>
      </c>
    </row>
    <row r="175" spans="2:17" x14ac:dyDescent="0.25">
      <c r="B175">
        <v>6</v>
      </c>
      <c r="C175">
        <v>0</v>
      </c>
      <c r="D175" s="5">
        <v>0</v>
      </c>
      <c r="E175">
        <v>2</v>
      </c>
      <c r="F175">
        <v>2</v>
      </c>
      <c r="G175">
        <v>1</v>
      </c>
      <c r="H175" s="5">
        <v>1</v>
      </c>
      <c r="I175">
        <v>2</v>
      </c>
      <c r="J175">
        <v>4</v>
      </c>
      <c r="L175" s="22">
        <v>40.5</v>
      </c>
      <c r="M175" s="20">
        <f t="shared" si="10"/>
        <v>44.497099999999996</v>
      </c>
      <c r="N175" s="23">
        <f t="shared" si="11"/>
        <v>-3.9970999999999961</v>
      </c>
      <c r="O175" s="24">
        <f t="shared" si="12"/>
        <v>3.9970999999999961</v>
      </c>
      <c r="P175" s="25">
        <f t="shared" si="13"/>
        <v>15.976808409999968</v>
      </c>
      <c r="Q175" s="29">
        <f t="shared" si="14"/>
        <v>9.8693827160493727E-2</v>
      </c>
    </row>
    <row r="176" spans="2:17" x14ac:dyDescent="0.25">
      <c r="B176">
        <v>5</v>
      </c>
      <c r="C176">
        <v>1</v>
      </c>
      <c r="D176" s="5">
        <v>0</v>
      </c>
      <c r="E176">
        <v>2</v>
      </c>
      <c r="F176">
        <v>2</v>
      </c>
      <c r="G176">
        <v>1</v>
      </c>
      <c r="H176" s="5">
        <v>0</v>
      </c>
      <c r="I176">
        <v>2</v>
      </c>
      <c r="J176">
        <v>4</v>
      </c>
      <c r="L176" s="22">
        <v>41.799799999999998</v>
      </c>
      <c r="M176" s="20">
        <f t="shared" si="10"/>
        <v>41.433266666666668</v>
      </c>
      <c r="N176" s="23">
        <f t="shared" si="11"/>
        <v>0.36653333333332938</v>
      </c>
      <c r="O176" s="24">
        <f t="shared" si="12"/>
        <v>0.36653333333332938</v>
      </c>
      <c r="P176" s="25">
        <f t="shared" si="13"/>
        <v>0.13434668444444153</v>
      </c>
      <c r="Q176" s="29">
        <f t="shared" si="14"/>
        <v>8.7687819877925108E-3</v>
      </c>
    </row>
    <row r="177" spans="2:17" x14ac:dyDescent="0.25">
      <c r="B177">
        <v>6</v>
      </c>
      <c r="C177">
        <v>0</v>
      </c>
      <c r="D177" s="5">
        <v>0</v>
      </c>
      <c r="E177">
        <v>2</v>
      </c>
      <c r="F177">
        <v>2</v>
      </c>
      <c r="G177">
        <v>1</v>
      </c>
      <c r="H177" s="5">
        <v>0</v>
      </c>
      <c r="I177">
        <v>2</v>
      </c>
      <c r="J177">
        <v>4</v>
      </c>
      <c r="L177" s="22">
        <v>42</v>
      </c>
      <c r="M177" s="20">
        <f t="shared" si="10"/>
        <v>40.616066666666669</v>
      </c>
      <c r="N177" s="23">
        <f t="shared" si="11"/>
        <v>1.3839333333333315</v>
      </c>
      <c r="O177" s="24">
        <f t="shared" si="12"/>
        <v>1.3839333333333315</v>
      </c>
      <c r="P177" s="25">
        <f t="shared" si="13"/>
        <v>1.9152714711111058</v>
      </c>
      <c r="Q177" s="29">
        <f t="shared" si="14"/>
        <v>3.2950793650793606E-2</v>
      </c>
    </row>
    <row r="178" spans="2:17" x14ac:dyDescent="0.25">
      <c r="B178">
        <v>6</v>
      </c>
      <c r="C178">
        <v>1</v>
      </c>
      <c r="D178" s="5">
        <v>0</v>
      </c>
      <c r="E178">
        <v>2</v>
      </c>
      <c r="F178">
        <v>2</v>
      </c>
      <c r="G178">
        <v>1</v>
      </c>
      <c r="H178" s="5">
        <v>0</v>
      </c>
      <c r="I178">
        <v>3.8</v>
      </c>
      <c r="J178">
        <v>6</v>
      </c>
      <c r="L178" s="22">
        <v>38.048400000000001</v>
      </c>
      <c r="M178" s="20">
        <f t="shared" si="10"/>
        <v>38.816133333333333</v>
      </c>
      <c r="N178" s="23">
        <f t="shared" si="11"/>
        <v>-0.76773333333333227</v>
      </c>
      <c r="O178" s="24">
        <f t="shared" si="12"/>
        <v>0.76773333333333227</v>
      </c>
      <c r="P178" s="25">
        <f t="shared" si="13"/>
        <v>0.58941447111110945</v>
      </c>
      <c r="Q178" s="29">
        <f t="shared" si="14"/>
        <v>2.0177808615692967E-2</v>
      </c>
    </row>
    <row r="179" spans="2:17" x14ac:dyDescent="0.25">
      <c r="B179">
        <v>6</v>
      </c>
      <c r="C179">
        <v>0</v>
      </c>
      <c r="D179" s="5">
        <v>0</v>
      </c>
      <c r="E179">
        <v>2</v>
      </c>
      <c r="F179">
        <v>2</v>
      </c>
      <c r="G179">
        <v>1</v>
      </c>
      <c r="H179" s="5">
        <v>0</v>
      </c>
      <c r="I179">
        <v>3.8</v>
      </c>
      <c r="J179">
        <v>6</v>
      </c>
      <c r="L179" s="22">
        <v>36.4</v>
      </c>
      <c r="M179" s="20">
        <f t="shared" si="10"/>
        <v>35.807733333333331</v>
      </c>
      <c r="N179" s="23">
        <f t="shared" si="11"/>
        <v>0.59226666666666716</v>
      </c>
      <c r="O179" s="24">
        <f t="shared" si="12"/>
        <v>0.59226666666666716</v>
      </c>
      <c r="P179" s="25">
        <f t="shared" si="13"/>
        <v>0.35077980444444501</v>
      </c>
      <c r="Q179" s="29">
        <f t="shared" si="14"/>
        <v>1.6271062271062287E-2</v>
      </c>
    </row>
    <row r="180" spans="2:17" x14ac:dyDescent="0.25">
      <c r="B180">
        <v>6</v>
      </c>
      <c r="C180">
        <v>0</v>
      </c>
      <c r="D180" s="5">
        <v>0</v>
      </c>
      <c r="E180">
        <v>2</v>
      </c>
      <c r="F180">
        <v>2</v>
      </c>
      <c r="G180">
        <v>1</v>
      </c>
      <c r="H180" s="5">
        <v>1</v>
      </c>
      <c r="I180">
        <v>3.7</v>
      </c>
      <c r="J180">
        <v>6</v>
      </c>
      <c r="L180" s="22">
        <v>32.974800000000002</v>
      </c>
      <c r="M180" s="20">
        <f t="shared" si="10"/>
        <v>34.867866666666664</v>
      </c>
      <c r="N180" s="23">
        <f t="shared" si="11"/>
        <v>-1.8930666666666625</v>
      </c>
      <c r="O180" s="24">
        <f t="shared" si="12"/>
        <v>1.8930666666666625</v>
      </c>
      <c r="P180" s="25">
        <f t="shared" si="13"/>
        <v>3.5837014044444286</v>
      </c>
      <c r="Q180" s="29">
        <f t="shared" si="14"/>
        <v>5.7409496544836125E-2</v>
      </c>
    </row>
    <row r="181" spans="2:17" x14ac:dyDescent="0.25">
      <c r="B181">
        <v>7</v>
      </c>
      <c r="C181">
        <v>1</v>
      </c>
      <c r="D181" s="5">
        <v>0</v>
      </c>
      <c r="E181">
        <v>2</v>
      </c>
      <c r="F181">
        <v>2</v>
      </c>
      <c r="G181">
        <v>1</v>
      </c>
      <c r="H181" s="5">
        <v>1</v>
      </c>
      <c r="I181">
        <v>3.7</v>
      </c>
      <c r="J181">
        <v>6</v>
      </c>
      <c r="L181" s="22">
        <v>35.2288</v>
      </c>
      <c r="M181" s="20">
        <f t="shared" si="10"/>
        <v>34.311366666666665</v>
      </c>
      <c r="N181" s="23">
        <f t="shared" si="11"/>
        <v>0.9174333333333351</v>
      </c>
      <c r="O181" s="24">
        <f t="shared" si="12"/>
        <v>0.9174333333333351</v>
      </c>
      <c r="P181" s="25">
        <f t="shared" si="13"/>
        <v>0.84168392111111434</v>
      </c>
      <c r="Q181" s="29">
        <f t="shared" si="14"/>
        <v>2.6042139764435208E-2</v>
      </c>
    </row>
    <row r="182" spans="2:17" x14ac:dyDescent="0.25">
      <c r="B182">
        <v>6</v>
      </c>
      <c r="C182">
        <v>0</v>
      </c>
      <c r="D182" s="5">
        <v>0</v>
      </c>
      <c r="E182">
        <v>2</v>
      </c>
      <c r="F182">
        <v>2</v>
      </c>
      <c r="G182">
        <v>1</v>
      </c>
      <c r="H182" s="5">
        <v>1</v>
      </c>
      <c r="I182">
        <v>3.7</v>
      </c>
      <c r="J182">
        <v>6</v>
      </c>
      <c r="L182" s="22">
        <v>34.730499999999999</v>
      </c>
      <c r="M182" s="20">
        <f t="shared" si="10"/>
        <v>35.674766666666663</v>
      </c>
      <c r="N182" s="23">
        <f t="shared" si="11"/>
        <v>-0.94426666666666392</v>
      </c>
      <c r="O182" s="24">
        <f t="shared" si="12"/>
        <v>0.94426666666666392</v>
      </c>
      <c r="P182" s="25">
        <f t="shared" si="13"/>
        <v>0.89163953777777261</v>
      </c>
      <c r="Q182" s="29">
        <f t="shared" si="14"/>
        <v>2.7188398285848576E-2</v>
      </c>
    </row>
    <row r="183" spans="2:17" x14ac:dyDescent="0.25">
      <c r="B183">
        <v>7</v>
      </c>
      <c r="C183">
        <v>1</v>
      </c>
      <c r="D183" s="5">
        <v>0</v>
      </c>
      <c r="E183">
        <v>2</v>
      </c>
      <c r="F183">
        <v>2</v>
      </c>
      <c r="G183">
        <v>1</v>
      </c>
      <c r="H183" s="5">
        <v>1</v>
      </c>
      <c r="I183">
        <v>3.7</v>
      </c>
      <c r="J183">
        <v>6</v>
      </c>
      <c r="L183" s="22">
        <v>37.064999999999998</v>
      </c>
      <c r="M183" s="20">
        <f t="shared" si="10"/>
        <v>35.652500000000003</v>
      </c>
      <c r="N183" s="23">
        <f t="shared" si="11"/>
        <v>1.4124999999999943</v>
      </c>
      <c r="O183" s="24">
        <f t="shared" si="12"/>
        <v>1.4124999999999943</v>
      </c>
      <c r="P183" s="25">
        <f t="shared" si="13"/>
        <v>1.995156249999984</v>
      </c>
      <c r="Q183" s="29">
        <f t="shared" si="14"/>
        <v>3.8108727910427478E-2</v>
      </c>
    </row>
    <row r="184" spans="2:17" x14ac:dyDescent="0.25">
      <c r="B184">
        <v>7</v>
      </c>
      <c r="C184">
        <v>1</v>
      </c>
      <c r="D184" s="5">
        <v>0</v>
      </c>
      <c r="E184">
        <v>2</v>
      </c>
      <c r="F184">
        <v>2</v>
      </c>
      <c r="G184">
        <v>1</v>
      </c>
      <c r="H184" s="5">
        <v>1</v>
      </c>
      <c r="I184">
        <v>3.7</v>
      </c>
      <c r="J184">
        <v>6</v>
      </c>
      <c r="L184" s="22">
        <v>35.161999999999999</v>
      </c>
      <c r="M184" s="20">
        <f t="shared" si="10"/>
        <v>36.172366666666669</v>
      </c>
      <c r="N184" s="23">
        <f t="shared" si="11"/>
        <v>-1.0103666666666697</v>
      </c>
      <c r="O184" s="24">
        <f t="shared" si="12"/>
        <v>1.0103666666666697</v>
      </c>
      <c r="P184" s="25">
        <f t="shared" si="13"/>
        <v>1.0208408011111174</v>
      </c>
      <c r="Q184" s="29">
        <f t="shared" si="14"/>
        <v>2.8734618811975136E-2</v>
      </c>
    </row>
    <row r="185" spans="2:17" x14ac:dyDescent="0.25">
      <c r="B185">
        <v>6</v>
      </c>
      <c r="C185">
        <v>1</v>
      </c>
      <c r="D185" s="5">
        <v>0</v>
      </c>
      <c r="E185">
        <v>2</v>
      </c>
      <c r="F185">
        <v>2</v>
      </c>
      <c r="G185">
        <v>1</v>
      </c>
      <c r="H185" s="5">
        <v>0</v>
      </c>
      <c r="I185">
        <v>2.5</v>
      </c>
      <c r="J185">
        <v>6</v>
      </c>
      <c r="L185" s="22">
        <v>36.290100000000002</v>
      </c>
      <c r="M185" s="20">
        <f t="shared" si="10"/>
        <v>36.052266666666668</v>
      </c>
      <c r="N185" s="23">
        <f t="shared" si="11"/>
        <v>0.23783333333333445</v>
      </c>
      <c r="O185" s="24">
        <f t="shared" si="12"/>
        <v>0.23783333333333445</v>
      </c>
      <c r="P185" s="25">
        <f t="shared" si="13"/>
        <v>5.656469444444498E-2</v>
      </c>
      <c r="Q185" s="29">
        <f t="shared" si="14"/>
        <v>6.5536698254712563E-3</v>
      </c>
    </row>
    <row r="186" spans="2:17" x14ac:dyDescent="0.25">
      <c r="B186">
        <v>6</v>
      </c>
      <c r="C186">
        <v>0</v>
      </c>
      <c r="D186" s="5">
        <v>0</v>
      </c>
      <c r="E186">
        <v>2</v>
      </c>
      <c r="F186">
        <v>2</v>
      </c>
      <c r="G186">
        <v>1</v>
      </c>
      <c r="H186" s="5">
        <v>0</v>
      </c>
      <c r="I186">
        <v>2.5</v>
      </c>
      <c r="J186">
        <v>6</v>
      </c>
      <c r="L186" s="22">
        <v>36.704700000000003</v>
      </c>
      <c r="M186" s="20">
        <f t="shared" si="10"/>
        <v>37.939833333333333</v>
      </c>
      <c r="N186" s="23">
        <f t="shared" si="11"/>
        <v>-1.2351333333333301</v>
      </c>
      <c r="O186" s="24">
        <f t="shared" si="12"/>
        <v>1.2351333333333301</v>
      </c>
      <c r="P186" s="25">
        <f t="shared" si="13"/>
        <v>1.5255543511111032</v>
      </c>
      <c r="Q186" s="29">
        <f t="shared" si="14"/>
        <v>3.3650549747943181E-2</v>
      </c>
    </row>
    <row r="187" spans="2:17" x14ac:dyDescent="0.25">
      <c r="B187">
        <v>6</v>
      </c>
      <c r="C187">
        <v>1</v>
      </c>
      <c r="D187" s="5">
        <v>0</v>
      </c>
      <c r="E187">
        <v>2</v>
      </c>
      <c r="F187">
        <v>2</v>
      </c>
      <c r="G187">
        <v>1</v>
      </c>
      <c r="H187" s="5">
        <v>0</v>
      </c>
      <c r="I187">
        <v>2.5</v>
      </c>
      <c r="J187">
        <v>6</v>
      </c>
      <c r="L187" s="22">
        <v>40.8247</v>
      </c>
      <c r="M187" s="20">
        <f t="shared" si="10"/>
        <v>38.028600000000004</v>
      </c>
      <c r="N187" s="23">
        <f t="shared" si="11"/>
        <v>2.7960999999999956</v>
      </c>
      <c r="O187" s="24">
        <f t="shared" si="12"/>
        <v>2.7960999999999956</v>
      </c>
      <c r="P187" s="25">
        <f t="shared" si="13"/>
        <v>7.8181752099999757</v>
      </c>
      <c r="Q187" s="29">
        <f t="shared" si="14"/>
        <v>6.8490399194605117E-2</v>
      </c>
    </row>
    <row r="188" spans="2:17" x14ac:dyDescent="0.25">
      <c r="B188">
        <v>6</v>
      </c>
      <c r="C188">
        <v>1</v>
      </c>
      <c r="D188" s="5">
        <v>0</v>
      </c>
      <c r="E188">
        <v>2</v>
      </c>
      <c r="F188">
        <v>2</v>
      </c>
      <c r="G188">
        <v>1</v>
      </c>
      <c r="H188" s="5">
        <v>0</v>
      </c>
      <c r="I188">
        <v>3.5</v>
      </c>
      <c r="J188">
        <v>6</v>
      </c>
      <c r="L188" s="22">
        <v>36.556399999999996</v>
      </c>
      <c r="M188" s="20">
        <f t="shared" si="10"/>
        <v>36.489966666666668</v>
      </c>
      <c r="N188" s="23">
        <f t="shared" si="11"/>
        <v>6.6433333333328903E-2</v>
      </c>
      <c r="O188" s="24">
        <f t="shared" si="12"/>
        <v>6.6433333333328903E-2</v>
      </c>
      <c r="P188" s="25">
        <f t="shared" si="13"/>
        <v>4.4133877777771894E-3</v>
      </c>
      <c r="Q188" s="29">
        <f t="shared" si="14"/>
        <v>1.8172832481680064E-3</v>
      </c>
    </row>
    <row r="189" spans="2:17" x14ac:dyDescent="0.25">
      <c r="B189">
        <v>8</v>
      </c>
      <c r="C189">
        <v>1</v>
      </c>
      <c r="D189" s="5">
        <v>0</v>
      </c>
      <c r="E189">
        <v>2</v>
      </c>
      <c r="F189">
        <v>2</v>
      </c>
      <c r="G189">
        <v>1</v>
      </c>
      <c r="H189" s="5">
        <v>0</v>
      </c>
      <c r="I189">
        <v>5</v>
      </c>
      <c r="J189">
        <v>8</v>
      </c>
      <c r="L189" s="22">
        <v>32.088799999999999</v>
      </c>
      <c r="M189" s="20">
        <f t="shared" si="10"/>
        <v>31.842299999999994</v>
      </c>
      <c r="N189" s="23">
        <f t="shared" si="11"/>
        <v>0.2465000000000046</v>
      </c>
      <c r="O189" s="24">
        <f t="shared" si="12"/>
        <v>0.2465000000000046</v>
      </c>
      <c r="P189" s="25">
        <f t="shared" si="13"/>
        <v>6.0762250000002273E-2</v>
      </c>
      <c r="Q189" s="29">
        <f t="shared" si="14"/>
        <v>7.6818079828477413E-3</v>
      </c>
    </row>
    <row r="190" spans="2:17" x14ac:dyDescent="0.25">
      <c r="B190">
        <v>6</v>
      </c>
      <c r="C190">
        <v>0</v>
      </c>
      <c r="D190" s="5">
        <v>0</v>
      </c>
      <c r="E190">
        <v>2</v>
      </c>
      <c r="F190">
        <v>2</v>
      </c>
      <c r="G190">
        <v>1</v>
      </c>
      <c r="H190" s="5">
        <v>0</v>
      </c>
      <c r="I190">
        <v>4.2</v>
      </c>
      <c r="J190">
        <v>8</v>
      </c>
      <c r="L190" s="22">
        <v>26.881699999999999</v>
      </c>
      <c r="M190" s="20">
        <f t="shared" si="10"/>
        <v>28.55756666666667</v>
      </c>
      <c r="N190" s="23">
        <f t="shared" si="11"/>
        <v>-1.6758666666666713</v>
      </c>
      <c r="O190" s="24">
        <f t="shared" si="12"/>
        <v>1.6758666666666713</v>
      </c>
      <c r="P190" s="25">
        <f t="shared" si="13"/>
        <v>2.8085290844444599</v>
      </c>
      <c r="Q190" s="29">
        <f t="shared" si="14"/>
        <v>6.2342287380138584E-2</v>
      </c>
    </row>
    <row r="191" spans="2:17" x14ac:dyDescent="0.25">
      <c r="B191">
        <v>6</v>
      </c>
      <c r="C191">
        <v>0</v>
      </c>
      <c r="D191" s="5">
        <v>0</v>
      </c>
      <c r="E191">
        <v>2</v>
      </c>
      <c r="F191">
        <v>2</v>
      </c>
      <c r="G191">
        <v>1</v>
      </c>
      <c r="H191" s="5">
        <v>0</v>
      </c>
      <c r="I191">
        <v>4.7</v>
      </c>
      <c r="J191">
        <v>8</v>
      </c>
      <c r="L191" s="22">
        <v>26.702200000000001</v>
      </c>
      <c r="M191" s="20">
        <f t="shared" si="10"/>
        <v>26.714766666666666</v>
      </c>
      <c r="N191" s="23">
        <f t="shared" si="11"/>
        <v>-1.2566666666664617E-2</v>
      </c>
      <c r="O191" s="24">
        <f t="shared" si="12"/>
        <v>1.2566666666664617E-2</v>
      </c>
      <c r="P191" s="25">
        <f t="shared" si="13"/>
        <v>1.5792111111105958E-4</v>
      </c>
      <c r="Q191" s="29">
        <f t="shared" si="14"/>
        <v>4.7062289499234577E-4</v>
      </c>
    </row>
    <row r="192" spans="2:17" x14ac:dyDescent="0.25">
      <c r="B192">
        <v>6</v>
      </c>
      <c r="C192">
        <v>0</v>
      </c>
      <c r="D192" s="5">
        <v>0</v>
      </c>
      <c r="E192">
        <v>2</v>
      </c>
      <c r="F192">
        <v>2</v>
      </c>
      <c r="G192">
        <v>1</v>
      </c>
      <c r="H192" s="5">
        <v>0</v>
      </c>
      <c r="I192">
        <v>4.7</v>
      </c>
      <c r="J192">
        <v>8</v>
      </c>
      <c r="L192" s="22">
        <v>26.560400000000001</v>
      </c>
      <c r="M192" s="20">
        <f t="shared" si="10"/>
        <v>27.820866666666671</v>
      </c>
      <c r="N192" s="23">
        <f t="shared" si="11"/>
        <v>-1.2604666666666695</v>
      </c>
      <c r="O192" s="24">
        <f t="shared" si="12"/>
        <v>1.2604666666666695</v>
      </c>
      <c r="P192" s="25">
        <f t="shared" si="13"/>
        <v>1.5887762177777849</v>
      </c>
      <c r="Q192" s="29">
        <f t="shared" si="14"/>
        <v>4.7456614609217837E-2</v>
      </c>
    </row>
    <row r="193" spans="2:17" x14ac:dyDescent="0.25">
      <c r="B193">
        <v>6</v>
      </c>
      <c r="C193">
        <v>0</v>
      </c>
      <c r="D193" s="5">
        <v>0</v>
      </c>
      <c r="E193">
        <v>0</v>
      </c>
      <c r="F193">
        <v>0</v>
      </c>
      <c r="G193">
        <v>0</v>
      </c>
      <c r="H193" s="5">
        <v>0</v>
      </c>
      <c r="I193">
        <v>1.3</v>
      </c>
      <c r="J193">
        <v>2</v>
      </c>
      <c r="L193" s="22">
        <v>30.2</v>
      </c>
      <c r="M193" s="20">
        <f t="shared" si="10"/>
        <v>29.620133333333332</v>
      </c>
      <c r="N193" s="23">
        <f t="shared" si="11"/>
        <v>0.57986666666666764</v>
      </c>
      <c r="O193" s="24">
        <f t="shared" si="12"/>
        <v>0.57986666666666764</v>
      </c>
      <c r="P193" s="25">
        <f t="shared" si="13"/>
        <v>0.33624535111111226</v>
      </c>
      <c r="Q193" s="29">
        <f t="shared" si="14"/>
        <v>1.9200883002207538E-2</v>
      </c>
    </row>
    <row r="194" spans="2:17" x14ac:dyDescent="0.25">
      <c r="B194">
        <v>6</v>
      </c>
      <c r="C194">
        <v>1</v>
      </c>
      <c r="D194" s="5">
        <v>0</v>
      </c>
      <c r="E194">
        <v>0</v>
      </c>
      <c r="F194">
        <v>0</v>
      </c>
      <c r="G194">
        <v>0</v>
      </c>
      <c r="H194" s="5">
        <v>0</v>
      </c>
      <c r="I194">
        <v>1.3</v>
      </c>
      <c r="J194">
        <v>2</v>
      </c>
      <c r="L194" s="22">
        <v>32.1</v>
      </c>
      <c r="M194" s="20">
        <f t="shared" si="10"/>
        <v>32.795866666666662</v>
      </c>
      <c r="N194" s="23">
        <f t="shared" si="11"/>
        <v>-0.69586666666666019</v>
      </c>
      <c r="O194" s="24">
        <f t="shared" si="12"/>
        <v>0.69586666666666019</v>
      </c>
      <c r="P194" s="25">
        <f t="shared" si="13"/>
        <v>0.48423041777776876</v>
      </c>
      <c r="Q194" s="29">
        <f t="shared" si="14"/>
        <v>2.1678089304257325E-2</v>
      </c>
    </row>
    <row r="195" spans="2:17" x14ac:dyDescent="0.25">
      <c r="B195">
        <v>7</v>
      </c>
      <c r="C195">
        <v>1</v>
      </c>
      <c r="D195" s="5">
        <v>0</v>
      </c>
      <c r="E195">
        <v>2</v>
      </c>
      <c r="F195">
        <v>2</v>
      </c>
      <c r="G195">
        <v>1</v>
      </c>
      <c r="H195" s="5">
        <v>0</v>
      </c>
      <c r="I195">
        <v>3.5</v>
      </c>
      <c r="J195">
        <v>6</v>
      </c>
      <c r="L195" s="22">
        <v>36.087600000000002</v>
      </c>
      <c r="M195" s="20">
        <f t="shared" ref="M195:M258" si="15">AVERAGE(L194:L196)</f>
        <v>33.295866666666669</v>
      </c>
      <c r="N195" s="23">
        <f t="shared" ref="N195:N258" si="16">L195-M195</f>
        <v>2.7917333333333332</v>
      </c>
      <c r="O195" s="24">
        <f t="shared" ref="O195:O258" si="17">ABS(N195)</f>
        <v>2.7917333333333332</v>
      </c>
      <c r="P195" s="25">
        <f t="shared" ref="P195:P258" si="18">O195^2</f>
        <v>7.7937750044444432</v>
      </c>
      <c r="Q195" s="29">
        <f t="shared" ref="Q195:Q258" si="19">ABS(L195-M195)/L195</f>
        <v>7.7359905710918234E-2</v>
      </c>
    </row>
    <row r="196" spans="2:17" x14ac:dyDescent="0.25">
      <c r="B196">
        <v>7</v>
      </c>
      <c r="C196">
        <v>1</v>
      </c>
      <c r="D196" s="5">
        <v>0</v>
      </c>
      <c r="E196">
        <v>2</v>
      </c>
      <c r="F196">
        <v>2</v>
      </c>
      <c r="G196">
        <v>1</v>
      </c>
      <c r="H196" s="5">
        <v>0</v>
      </c>
      <c r="I196">
        <v>5.5</v>
      </c>
      <c r="J196">
        <v>8</v>
      </c>
      <c r="L196" s="22">
        <v>31.7</v>
      </c>
      <c r="M196" s="20">
        <f t="shared" si="15"/>
        <v>39.814366666666665</v>
      </c>
      <c r="N196" s="23">
        <f t="shared" si="16"/>
        <v>-8.1143666666666654</v>
      </c>
      <c r="O196" s="24">
        <f t="shared" si="17"/>
        <v>8.1143666666666654</v>
      </c>
      <c r="P196" s="25">
        <f t="shared" si="18"/>
        <v>65.842946401111092</v>
      </c>
      <c r="Q196" s="29">
        <f t="shared" si="19"/>
        <v>0.25597371188222917</v>
      </c>
    </row>
    <row r="197" spans="2:17" x14ac:dyDescent="0.25">
      <c r="B197">
        <v>6</v>
      </c>
      <c r="C197">
        <v>0</v>
      </c>
      <c r="D197" s="5">
        <v>0</v>
      </c>
      <c r="E197">
        <v>2</v>
      </c>
      <c r="F197">
        <v>2</v>
      </c>
      <c r="G197">
        <v>1</v>
      </c>
      <c r="H197" s="5">
        <v>1</v>
      </c>
      <c r="I197">
        <v>1.6</v>
      </c>
      <c r="J197">
        <v>4</v>
      </c>
      <c r="L197" s="22">
        <v>51.655500000000004</v>
      </c>
      <c r="M197" s="20">
        <f t="shared" si="15"/>
        <v>43.519333333333329</v>
      </c>
      <c r="N197" s="23">
        <f t="shared" si="16"/>
        <v>8.136166666666675</v>
      </c>
      <c r="O197" s="24">
        <f t="shared" si="17"/>
        <v>8.136166666666675</v>
      </c>
      <c r="P197" s="25">
        <f t="shared" si="18"/>
        <v>66.197208027777918</v>
      </c>
      <c r="Q197" s="29">
        <f t="shared" si="19"/>
        <v>0.15750823565093117</v>
      </c>
    </row>
    <row r="198" spans="2:17" x14ac:dyDescent="0.25">
      <c r="B198">
        <v>6</v>
      </c>
      <c r="C198">
        <v>1</v>
      </c>
      <c r="D198" s="5">
        <v>0</v>
      </c>
      <c r="E198">
        <v>2</v>
      </c>
      <c r="F198">
        <v>2</v>
      </c>
      <c r="G198">
        <v>1</v>
      </c>
      <c r="H198" s="5">
        <v>1</v>
      </c>
      <c r="I198">
        <v>1.6</v>
      </c>
      <c r="J198">
        <v>4</v>
      </c>
      <c r="L198" s="22">
        <v>47.202500000000001</v>
      </c>
      <c r="M198" s="20">
        <f t="shared" si="15"/>
        <v>47.809799999999996</v>
      </c>
      <c r="N198" s="23">
        <f t="shared" si="16"/>
        <v>-0.60729999999999507</v>
      </c>
      <c r="O198" s="24">
        <f t="shared" si="17"/>
        <v>0.60729999999999507</v>
      </c>
      <c r="P198" s="25">
        <f t="shared" si="18"/>
        <v>0.36881328999999402</v>
      </c>
      <c r="Q198" s="29">
        <f t="shared" si="19"/>
        <v>1.2865843970128596E-2</v>
      </c>
    </row>
    <row r="199" spans="2:17" x14ac:dyDescent="0.25">
      <c r="B199">
        <v>6</v>
      </c>
      <c r="C199">
        <v>1</v>
      </c>
      <c r="D199" s="5">
        <v>0</v>
      </c>
      <c r="E199">
        <v>2</v>
      </c>
      <c r="F199">
        <v>2</v>
      </c>
      <c r="G199">
        <v>1</v>
      </c>
      <c r="H199" s="5">
        <v>0</v>
      </c>
      <c r="I199">
        <v>1.6</v>
      </c>
      <c r="J199">
        <v>4</v>
      </c>
      <c r="L199" s="22">
        <v>44.571399999999997</v>
      </c>
      <c r="M199" s="20">
        <f t="shared" si="15"/>
        <v>46.51103333333333</v>
      </c>
      <c r="N199" s="23">
        <f t="shared" si="16"/>
        <v>-1.9396333333333331</v>
      </c>
      <c r="O199" s="24">
        <f t="shared" si="17"/>
        <v>1.9396333333333331</v>
      </c>
      <c r="P199" s="25">
        <f t="shared" si="18"/>
        <v>3.7621774677777768</v>
      </c>
      <c r="Q199" s="29">
        <f t="shared" si="19"/>
        <v>4.3517442425710956E-2</v>
      </c>
    </row>
    <row r="200" spans="2:17" x14ac:dyDescent="0.25">
      <c r="B200">
        <v>6</v>
      </c>
      <c r="C200">
        <v>0</v>
      </c>
      <c r="D200" s="5">
        <v>0</v>
      </c>
      <c r="E200">
        <v>2</v>
      </c>
      <c r="F200">
        <v>2</v>
      </c>
      <c r="G200">
        <v>1</v>
      </c>
      <c r="H200" s="5">
        <v>0</v>
      </c>
      <c r="I200">
        <v>1.6</v>
      </c>
      <c r="J200">
        <v>4</v>
      </c>
      <c r="L200" s="22">
        <v>47.7592</v>
      </c>
      <c r="M200" s="20">
        <f t="shared" si="15"/>
        <v>46.278433333333339</v>
      </c>
      <c r="N200" s="23">
        <f t="shared" si="16"/>
        <v>1.4807666666666606</v>
      </c>
      <c r="O200" s="24">
        <f t="shared" si="17"/>
        <v>1.4807666666666606</v>
      </c>
      <c r="P200" s="25">
        <f t="shared" si="18"/>
        <v>2.1926699211110932</v>
      </c>
      <c r="Q200" s="29">
        <f t="shared" si="19"/>
        <v>3.1004846535676069E-2</v>
      </c>
    </row>
    <row r="201" spans="2:17" x14ac:dyDescent="0.25">
      <c r="B201">
        <v>6</v>
      </c>
      <c r="C201">
        <v>0</v>
      </c>
      <c r="D201" s="5">
        <v>0</v>
      </c>
      <c r="E201">
        <v>2</v>
      </c>
      <c r="F201">
        <v>2</v>
      </c>
      <c r="G201">
        <v>1</v>
      </c>
      <c r="H201" s="5">
        <v>1</v>
      </c>
      <c r="I201">
        <v>1.6</v>
      </c>
      <c r="J201">
        <v>4</v>
      </c>
      <c r="L201" s="22">
        <v>46.5047</v>
      </c>
      <c r="M201" s="20">
        <f t="shared" si="15"/>
        <v>44.287800000000004</v>
      </c>
      <c r="N201" s="23">
        <f t="shared" si="16"/>
        <v>2.2168999999999954</v>
      </c>
      <c r="O201" s="24">
        <f t="shared" si="17"/>
        <v>2.2168999999999954</v>
      </c>
      <c r="P201" s="25">
        <f t="shared" si="18"/>
        <v>4.9146456099999796</v>
      </c>
      <c r="Q201" s="29">
        <f t="shared" si="19"/>
        <v>4.7670450513603906E-2</v>
      </c>
    </row>
    <row r="202" spans="2:17" x14ac:dyDescent="0.25">
      <c r="B202">
        <v>5</v>
      </c>
      <c r="C202">
        <v>0</v>
      </c>
      <c r="D202" s="5">
        <v>0</v>
      </c>
      <c r="E202">
        <v>2</v>
      </c>
      <c r="F202">
        <v>2</v>
      </c>
      <c r="G202">
        <v>0</v>
      </c>
      <c r="H202" s="5">
        <v>1</v>
      </c>
      <c r="I202">
        <v>2.4</v>
      </c>
      <c r="J202">
        <v>4</v>
      </c>
      <c r="L202" s="22">
        <v>38.599499999999999</v>
      </c>
      <c r="M202" s="20">
        <f t="shared" si="15"/>
        <v>40.864799999999995</v>
      </c>
      <c r="N202" s="23">
        <f t="shared" si="16"/>
        <v>-2.2652999999999963</v>
      </c>
      <c r="O202" s="24">
        <f t="shared" si="17"/>
        <v>2.2652999999999963</v>
      </c>
      <c r="P202" s="25">
        <f t="shared" si="18"/>
        <v>5.1315840899999836</v>
      </c>
      <c r="Q202" s="29">
        <f t="shared" si="19"/>
        <v>5.8687288695449327E-2</v>
      </c>
    </row>
    <row r="203" spans="2:17" x14ac:dyDescent="0.25">
      <c r="B203">
        <v>4</v>
      </c>
      <c r="C203">
        <v>1</v>
      </c>
      <c r="D203" s="5">
        <v>0</v>
      </c>
      <c r="E203">
        <v>2</v>
      </c>
      <c r="F203">
        <v>2</v>
      </c>
      <c r="G203">
        <v>0</v>
      </c>
      <c r="H203" s="5">
        <v>1</v>
      </c>
      <c r="I203">
        <v>2.4</v>
      </c>
      <c r="J203">
        <v>4</v>
      </c>
      <c r="L203" s="22">
        <v>37.490200000000002</v>
      </c>
      <c r="M203" s="20">
        <f t="shared" si="15"/>
        <v>36.896566666666665</v>
      </c>
      <c r="N203" s="23">
        <f t="shared" si="16"/>
        <v>0.59363333333333657</v>
      </c>
      <c r="O203" s="24">
        <f t="shared" si="17"/>
        <v>0.59363333333333657</v>
      </c>
      <c r="P203" s="25">
        <f t="shared" si="18"/>
        <v>0.3524005344444483</v>
      </c>
      <c r="Q203" s="29">
        <f t="shared" si="19"/>
        <v>1.5834360268372441E-2</v>
      </c>
    </row>
    <row r="204" spans="2:17" x14ac:dyDescent="0.25">
      <c r="B204">
        <v>6</v>
      </c>
      <c r="C204">
        <v>0</v>
      </c>
      <c r="D204" s="5">
        <v>0</v>
      </c>
      <c r="E204">
        <v>2</v>
      </c>
      <c r="F204">
        <v>2</v>
      </c>
      <c r="G204">
        <v>0</v>
      </c>
      <c r="H204" s="5">
        <v>1</v>
      </c>
      <c r="I204">
        <v>3.8</v>
      </c>
      <c r="J204">
        <v>6</v>
      </c>
      <c r="L204" s="22">
        <v>34.6</v>
      </c>
      <c r="M204" s="20">
        <f t="shared" si="15"/>
        <v>35.09673333333334</v>
      </c>
      <c r="N204" s="23">
        <f t="shared" si="16"/>
        <v>-0.49673333333333858</v>
      </c>
      <c r="O204" s="24">
        <f t="shared" si="17"/>
        <v>0.49673333333333858</v>
      </c>
      <c r="P204" s="25">
        <f t="shared" si="18"/>
        <v>0.24674400444444966</v>
      </c>
      <c r="Q204" s="29">
        <f t="shared" si="19"/>
        <v>1.4356454720616722E-2</v>
      </c>
    </row>
    <row r="205" spans="2:17" x14ac:dyDescent="0.25">
      <c r="B205">
        <v>5</v>
      </c>
      <c r="C205">
        <v>1</v>
      </c>
      <c r="D205" s="5">
        <v>0</v>
      </c>
      <c r="E205">
        <v>2</v>
      </c>
      <c r="F205">
        <v>2</v>
      </c>
      <c r="G205">
        <v>0</v>
      </c>
      <c r="H205" s="5">
        <v>1</v>
      </c>
      <c r="I205">
        <v>3.8</v>
      </c>
      <c r="J205">
        <v>6</v>
      </c>
      <c r="L205" s="22">
        <v>33.200000000000003</v>
      </c>
      <c r="M205" s="20">
        <f t="shared" si="15"/>
        <v>37.512166666666673</v>
      </c>
      <c r="N205" s="23">
        <f t="shared" si="16"/>
        <v>-4.3121666666666698</v>
      </c>
      <c r="O205" s="24">
        <f t="shared" si="17"/>
        <v>4.3121666666666698</v>
      </c>
      <c r="P205" s="25">
        <f t="shared" si="18"/>
        <v>18.594781361111139</v>
      </c>
      <c r="Q205" s="29">
        <f t="shared" si="19"/>
        <v>0.12988453815261053</v>
      </c>
    </row>
    <row r="206" spans="2:17" x14ac:dyDescent="0.25">
      <c r="B206">
        <v>1</v>
      </c>
      <c r="C206">
        <v>1</v>
      </c>
      <c r="D206" s="5">
        <v>0</v>
      </c>
      <c r="E206">
        <v>2</v>
      </c>
      <c r="F206">
        <v>2</v>
      </c>
      <c r="G206">
        <v>1</v>
      </c>
      <c r="H206" s="5">
        <v>0</v>
      </c>
      <c r="I206">
        <v>2.5</v>
      </c>
      <c r="J206">
        <v>4</v>
      </c>
      <c r="L206" s="22">
        <v>44.736499999999999</v>
      </c>
      <c r="M206" s="20">
        <f t="shared" si="15"/>
        <v>40.578833333333328</v>
      </c>
      <c r="N206" s="23">
        <f t="shared" si="16"/>
        <v>4.1576666666666711</v>
      </c>
      <c r="O206" s="24">
        <f t="shared" si="17"/>
        <v>4.1576666666666711</v>
      </c>
      <c r="P206" s="25">
        <f t="shared" si="18"/>
        <v>17.286192111111149</v>
      </c>
      <c r="Q206" s="29">
        <f t="shared" si="19"/>
        <v>9.2936789124465957E-2</v>
      </c>
    </row>
    <row r="207" spans="2:17" x14ac:dyDescent="0.25">
      <c r="B207">
        <v>6</v>
      </c>
      <c r="C207">
        <v>0</v>
      </c>
      <c r="D207" s="5">
        <v>0</v>
      </c>
      <c r="E207">
        <v>2</v>
      </c>
      <c r="F207">
        <v>2</v>
      </c>
      <c r="G207">
        <v>1</v>
      </c>
      <c r="H207" s="5">
        <v>0</v>
      </c>
      <c r="I207">
        <v>2.5</v>
      </c>
      <c r="J207">
        <v>4</v>
      </c>
      <c r="L207" s="22">
        <v>43.8</v>
      </c>
      <c r="M207" s="20">
        <f t="shared" si="15"/>
        <v>42.16643333333333</v>
      </c>
      <c r="N207" s="23">
        <f t="shared" si="16"/>
        <v>1.6335666666666668</v>
      </c>
      <c r="O207" s="24">
        <f t="shared" si="17"/>
        <v>1.6335666666666668</v>
      </c>
      <c r="P207" s="25">
        <f t="shared" si="18"/>
        <v>2.6685400544444451</v>
      </c>
      <c r="Q207" s="29">
        <f t="shared" si="19"/>
        <v>3.7296042617960434E-2</v>
      </c>
    </row>
    <row r="208" spans="2:17" x14ac:dyDescent="0.25">
      <c r="B208">
        <v>6</v>
      </c>
      <c r="C208">
        <v>0</v>
      </c>
      <c r="D208" s="5">
        <v>0</v>
      </c>
      <c r="E208">
        <v>2</v>
      </c>
      <c r="F208">
        <v>2</v>
      </c>
      <c r="G208">
        <v>1</v>
      </c>
      <c r="H208" s="5">
        <v>0</v>
      </c>
      <c r="I208">
        <v>3.5</v>
      </c>
      <c r="J208">
        <v>6</v>
      </c>
      <c r="L208" s="22">
        <v>37.962800000000001</v>
      </c>
      <c r="M208" s="20">
        <f t="shared" si="15"/>
        <v>39.926566666666666</v>
      </c>
      <c r="N208" s="23">
        <f t="shared" si="16"/>
        <v>-1.9637666666666647</v>
      </c>
      <c r="O208" s="24">
        <f t="shared" si="17"/>
        <v>1.9637666666666647</v>
      </c>
      <c r="P208" s="25">
        <f t="shared" si="18"/>
        <v>3.8563795211111032</v>
      </c>
      <c r="Q208" s="29">
        <f t="shared" si="19"/>
        <v>5.1728709859827637E-2</v>
      </c>
    </row>
    <row r="209" spans="2:17" x14ac:dyDescent="0.25">
      <c r="B209">
        <v>1</v>
      </c>
      <c r="C209">
        <v>1</v>
      </c>
      <c r="D209" s="5">
        <v>0</v>
      </c>
      <c r="E209">
        <v>2</v>
      </c>
      <c r="F209">
        <v>2</v>
      </c>
      <c r="G209">
        <v>1</v>
      </c>
      <c r="H209" s="5">
        <v>0</v>
      </c>
      <c r="I209">
        <v>3.5</v>
      </c>
      <c r="J209">
        <v>6</v>
      </c>
      <c r="L209" s="22">
        <v>38.0169</v>
      </c>
      <c r="M209" s="20">
        <f t="shared" si="15"/>
        <v>35.003466666666668</v>
      </c>
      <c r="N209" s="23">
        <f t="shared" si="16"/>
        <v>3.0134333333333316</v>
      </c>
      <c r="O209" s="24">
        <f t="shared" si="17"/>
        <v>3.0134333333333316</v>
      </c>
      <c r="P209" s="25">
        <f t="shared" si="18"/>
        <v>9.0807804544444348</v>
      </c>
      <c r="Q209" s="29">
        <f t="shared" si="19"/>
        <v>7.9265624849299429E-2</v>
      </c>
    </row>
    <row r="210" spans="2:17" x14ac:dyDescent="0.25">
      <c r="B210">
        <v>6</v>
      </c>
      <c r="C210">
        <v>1</v>
      </c>
      <c r="D210" s="5">
        <v>0</v>
      </c>
      <c r="E210">
        <v>2</v>
      </c>
      <c r="F210">
        <v>2</v>
      </c>
      <c r="G210">
        <v>1</v>
      </c>
      <c r="H210" s="5">
        <v>0</v>
      </c>
      <c r="I210">
        <v>3.8</v>
      </c>
      <c r="J210">
        <v>6</v>
      </c>
      <c r="L210" s="22">
        <v>29.0307</v>
      </c>
      <c r="M210" s="20">
        <f t="shared" si="15"/>
        <v>39.6492</v>
      </c>
      <c r="N210" s="23">
        <f t="shared" si="16"/>
        <v>-10.618500000000001</v>
      </c>
      <c r="O210" s="24">
        <f t="shared" si="17"/>
        <v>10.618500000000001</v>
      </c>
      <c r="P210" s="25">
        <f t="shared" si="18"/>
        <v>112.75254225000002</v>
      </c>
      <c r="Q210" s="29">
        <f t="shared" si="19"/>
        <v>0.36576796288067465</v>
      </c>
    </row>
    <row r="211" spans="2:17" x14ac:dyDescent="0.25">
      <c r="B211">
        <v>5</v>
      </c>
      <c r="C211">
        <v>0</v>
      </c>
      <c r="D211" s="5">
        <v>0</v>
      </c>
      <c r="E211">
        <v>2</v>
      </c>
      <c r="F211">
        <v>2</v>
      </c>
      <c r="G211">
        <v>1</v>
      </c>
      <c r="H211" s="5">
        <v>0</v>
      </c>
      <c r="I211">
        <v>2.2000000000000002</v>
      </c>
      <c r="J211">
        <v>4</v>
      </c>
      <c r="L211" s="22">
        <v>51.9</v>
      </c>
      <c r="M211" s="20">
        <f t="shared" si="15"/>
        <v>42.576900000000002</v>
      </c>
      <c r="N211" s="23">
        <f t="shared" si="16"/>
        <v>9.3230999999999966</v>
      </c>
      <c r="O211" s="24">
        <f t="shared" si="17"/>
        <v>9.3230999999999966</v>
      </c>
      <c r="P211" s="25">
        <f t="shared" si="18"/>
        <v>86.920193609999941</v>
      </c>
      <c r="Q211" s="29">
        <f t="shared" si="19"/>
        <v>0.17963583815028897</v>
      </c>
    </row>
    <row r="212" spans="2:17" x14ac:dyDescent="0.25">
      <c r="B212">
        <v>4</v>
      </c>
      <c r="C212">
        <v>1</v>
      </c>
      <c r="D212" s="5">
        <v>0</v>
      </c>
      <c r="E212">
        <v>2</v>
      </c>
      <c r="F212">
        <v>2</v>
      </c>
      <c r="G212">
        <v>1</v>
      </c>
      <c r="H212" s="5">
        <v>0</v>
      </c>
      <c r="I212">
        <v>2.2000000000000002</v>
      </c>
      <c r="J212">
        <v>4</v>
      </c>
      <c r="L212" s="22">
        <v>46.8</v>
      </c>
      <c r="M212" s="20">
        <f t="shared" si="15"/>
        <v>48.5</v>
      </c>
      <c r="N212" s="23">
        <f t="shared" si="16"/>
        <v>-1.7000000000000028</v>
      </c>
      <c r="O212" s="24">
        <f t="shared" si="17"/>
        <v>1.7000000000000028</v>
      </c>
      <c r="P212" s="25">
        <f t="shared" si="18"/>
        <v>2.8900000000000095</v>
      </c>
      <c r="Q212" s="29">
        <f t="shared" si="19"/>
        <v>3.632478632478639E-2</v>
      </c>
    </row>
    <row r="213" spans="2:17" x14ac:dyDescent="0.25">
      <c r="B213">
        <v>4</v>
      </c>
      <c r="C213">
        <v>1</v>
      </c>
      <c r="D213" s="5">
        <v>0</v>
      </c>
      <c r="E213">
        <v>2</v>
      </c>
      <c r="F213">
        <v>2</v>
      </c>
      <c r="G213">
        <v>1</v>
      </c>
      <c r="H213" s="5">
        <v>0</v>
      </c>
      <c r="I213">
        <v>2.2000000000000002</v>
      </c>
      <c r="J213">
        <v>4</v>
      </c>
      <c r="L213" s="22">
        <v>46.8</v>
      </c>
      <c r="M213" s="20">
        <f t="shared" si="15"/>
        <v>48.5</v>
      </c>
      <c r="N213" s="23">
        <f t="shared" si="16"/>
        <v>-1.7000000000000028</v>
      </c>
      <c r="O213" s="24">
        <f t="shared" si="17"/>
        <v>1.7000000000000028</v>
      </c>
      <c r="P213" s="25">
        <f t="shared" si="18"/>
        <v>2.8900000000000095</v>
      </c>
      <c r="Q213" s="29">
        <f t="shared" si="19"/>
        <v>3.632478632478639E-2</v>
      </c>
    </row>
    <row r="214" spans="2:17" x14ac:dyDescent="0.25">
      <c r="B214">
        <v>5</v>
      </c>
      <c r="C214">
        <v>0</v>
      </c>
      <c r="D214" s="5">
        <v>0</v>
      </c>
      <c r="E214">
        <v>2</v>
      </c>
      <c r="F214">
        <v>2</v>
      </c>
      <c r="G214">
        <v>1</v>
      </c>
      <c r="H214" s="5">
        <v>0</v>
      </c>
      <c r="I214">
        <v>2.2000000000000002</v>
      </c>
      <c r="J214">
        <v>4</v>
      </c>
      <c r="L214" s="22">
        <v>51.9</v>
      </c>
      <c r="M214" s="20">
        <f t="shared" si="15"/>
        <v>50.199999999999996</v>
      </c>
      <c r="N214" s="23">
        <f t="shared" si="16"/>
        <v>1.7000000000000028</v>
      </c>
      <c r="O214" s="24">
        <f t="shared" si="17"/>
        <v>1.7000000000000028</v>
      </c>
      <c r="P214" s="25">
        <f t="shared" si="18"/>
        <v>2.8900000000000095</v>
      </c>
      <c r="Q214" s="29">
        <f t="shared" si="19"/>
        <v>3.2755298651252464E-2</v>
      </c>
    </row>
    <row r="215" spans="2:17" x14ac:dyDescent="0.25">
      <c r="B215">
        <v>5</v>
      </c>
      <c r="C215">
        <v>0</v>
      </c>
      <c r="D215" s="5">
        <v>0</v>
      </c>
      <c r="E215">
        <v>2</v>
      </c>
      <c r="F215">
        <v>2</v>
      </c>
      <c r="G215">
        <v>1</v>
      </c>
      <c r="H215" s="5">
        <v>0</v>
      </c>
      <c r="I215">
        <v>2.2000000000000002</v>
      </c>
      <c r="J215">
        <v>4</v>
      </c>
      <c r="L215" s="22">
        <v>51.9</v>
      </c>
      <c r="M215" s="20">
        <f t="shared" si="15"/>
        <v>44.313333333333333</v>
      </c>
      <c r="N215" s="23">
        <f t="shared" si="16"/>
        <v>7.586666666666666</v>
      </c>
      <c r="O215" s="24">
        <f t="shared" si="17"/>
        <v>7.586666666666666</v>
      </c>
      <c r="P215" s="25">
        <f t="shared" si="18"/>
        <v>57.557511111111104</v>
      </c>
      <c r="Q215" s="29">
        <f t="shared" si="19"/>
        <v>0.1461785484906872</v>
      </c>
    </row>
    <row r="216" spans="2:17" x14ac:dyDescent="0.25">
      <c r="B216">
        <v>5</v>
      </c>
      <c r="C216">
        <v>1</v>
      </c>
      <c r="D216" s="5">
        <v>0</v>
      </c>
      <c r="E216">
        <v>2</v>
      </c>
      <c r="F216">
        <v>1</v>
      </c>
      <c r="G216">
        <v>1</v>
      </c>
      <c r="H216" s="5">
        <v>0</v>
      </c>
      <c r="I216">
        <v>4.5999999999999996</v>
      </c>
      <c r="J216">
        <v>8</v>
      </c>
      <c r="L216" s="22">
        <v>29.14</v>
      </c>
      <c r="M216" s="20">
        <f t="shared" si="15"/>
        <v>37.549999999999997</v>
      </c>
      <c r="N216" s="23">
        <f t="shared" si="16"/>
        <v>-8.4099999999999966</v>
      </c>
      <c r="O216" s="24">
        <f t="shared" si="17"/>
        <v>8.4099999999999966</v>
      </c>
      <c r="P216" s="25">
        <f t="shared" si="18"/>
        <v>70.728099999999941</v>
      </c>
      <c r="Q216" s="29">
        <f t="shared" si="19"/>
        <v>0.28860672614962241</v>
      </c>
    </row>
    <row r="217" spans="2:17" x14ac:dyDescent="0.25">
      <c r="B217">
        <v>5</v>
      </c>
      <c r="C217">
        <v>0</v>
      </c>
      <c r="D217" s="5">
        <v>0</v>
      </c>
      <c r="E217">
        <v>2</v>
      </c>
      <c r="F217">
        <v>1</v>
      </c>
      <c r="G217">
        <v>1</v>
      </c>
      <c r="H217" s="5">
        <v>0</v>
      </c>
      <c r="I217">
        <v>4.5999999999999996</v>
      </c>
      <c r="J217">
        <v>8</v>
      </c>
      <c r="L217" s="22">
        <v>31.61</v>
      </c>
      <c r="M217" s="20">
        <f t="shared" si="15"/>
        <v>33.983333333333334</v>
      </c>
      <c r="N217" s="23">
        <f t="shared" si="16"/>
        <v>-2.3733333333333348</v>
      </c>
      <c r="O217" s="24">
        <f t="shared" si="17"/>
        <v>2.3733333333333348</v>
      </c>
      <c r="P217" s="25">
        <f t="shared" si="18"/>
        <v>5.6327111111111181</v>
      </c>
      <c r="Q217" s="29">
        <f t="shared" si="19"/>
        <v>7.5081725192449697E-2</v>
      </c>
    </row>
    <row r="218" spans="2:17" x14ac:dyDescent="0.25">
      <c r="B218">
        <v>6</v>
      </c>
      <c r="C218">
        <v>0</v>
      </c>
      <c r="D218" s="5">
        <v>0</v>
      </c>
      <c r="E218">
        <v>2</v>
      </c>
      <c r="F218">
        <v>2</v>
      </c>
      <c r="G218">
        <v>0</v>
      </c>
      <c r="H218" s="5">
        <v>0</v>
      </c>
      <c r="I218">
        <v>2</v>
      </c>
      <c r="J218">
        <v>4</v>
      </c>
      <c r="L218" s="22">
        <v>41.2</v>
      </c>
      <c r="M218" s="20">
        <f t="shared" si="15"/>
        <v>36.770000000000003</v>
      </c>
      <c r="N218" s="23">
        <f t="shared" si="16"/>
        <v>4.43</v>
      </c>
      <c r="O218" s="24">
        <f t="shared" si="17"/>
        <v>4.43</v>
      </c>
      <c r="P218" s="25">
        <f t="shared" si="18"/>
        <v>19.624899999999997</v>
      </c>
      <c r="Q218" s="29">
        <f t="shared" si="19"/>
        <v>0.10752427184466018</v>
      </c>
    </row>
    <row r="219" spans="2:17" x14ac:dyDescent="0.25">
      <c r="B219">
        <v>5</v>
      </c>
      <c r="C219">
        <v>1</v>
      </c>
      <c r="D219" s="5">
        <v>0</v>
      </c>
      <c r="E219">
        <v>2</v>
      </c>
      <c r="F219">
        <v>2</v>
      </c>
      <c r="G219">
        <v>0</v>
      </c>
      <c r="H219" s="5">
        <v>0</v>
      </c>
      <c r="I219">
        <v>2</v>
      </c>
      <c r="J219">
        <v>4</v>
      </c>
      <c r="L219" s="22">
        <v>37.5</v>
      </c>
      <c r="M219" s="20">
        <f t="shared" si="15"/>
        <v>42.533333333333331</v>
      </c>
      <c r="N219" s="23">
        <f t="shared" si="16"/>
        <v>-5.0333333333333314</v>
      </c>
      <c r="O219" s="24">
        <f t="shared" si="17"/>
        <v>5.0333333333333314</v>
      </c>
      <c r="P219" s="25">
        <f t="shared" si="18"/>
        <v>25.334444444444426</v>
      </c>
      <c r="Q219" s="29">
        <f t="shared" si="19"/>
        <v>0.13422222222222216</v>
      </c>
    </row>
    <row r="220" spans="2:17" x14ac:dyDescent="0.25">
      <c r="B220">
        <v>5</v>
      </c>
      <c r="C220">
        <v>0</v>
      </c>
      <c r="D220" s="5">
        <v>0</v>
      </c>
      <c r="E220">
        <v>2</v>
      </c>
      <c r="F220">
        <v>2</v>
      </c>
      <c r="G220">
        <v>1</v>
      </c>
      <c r="H220" s="5">
        <v>0</v>
      </c>
      <c r="I220">
        <v>1.6</v>
      </c>
      <c r="J220">
        <v>4</v>
      </c>
      <c r="L220" s="22">
        <v>48.9</v>
      </c>
      <c r="M220" s="20">
        <f t="shared" si="15"/>
        <v>42.833333333333336</v>
      </c>
      <c r="N220" s="23">
        <f t="shared" si="16"/>
        <v>6.0666666666666629</v>
      </c>
      <c r="O220" s="24">
        <f t="shared" si="17"/>
        <v>6.0666666666666629</v>
      </c>
      <c r="P220" s="25">
        <f t="shared" si="18"/>
        <v>36.8044444444444</v>
      </c>
      <c r="Q220" s="29">
        <f t="shared" si="19"/>
        <v>0.12406271301976816</v>
      </c>
    </row>
    <row r="221" spans="2:17" x14ac:dyDescent="0.25">
      <c r="B221">
        <v>4</v>
      </c>
      <c r="C221">
        <v>1</v>
      </c>
      <c r="D221" s="5">
        <v>0</v>
      </c>
      <c r="E221">
        <v>2</v>
      </c>
      <c r="F221">
        <v>2</v>
      </c>
      <c r="G221">
        <v>1</v>
      </c>
      <c r="H221" s="5">
        <v>0</v>
      </c>
      <c r="I221">
        <v>1.6</v>
      </c>
      <c r="J221">
        <v>4</v>
      </c>
      <c r="L221" s="22">
        <v>42.1</v>
      </c>
      <c r="M221" s="20">
        <f t="shared" si="15"/>
        <v>43.733333333333327</v>
      </c>
      <c r="N221" s="23">
        <f t="shared" si="16"/>
        <v>-1.6333333333333258</v>
      </c>
      <c r="O221" s="24">
        <f t="shared" si="17"/>
        <v>1.6333333333333258</v>
      </c>
      <c r="P221" s="25">
        <f t="shared" si="18"/>
        <v>2.6677777777777529</v>
      </c>
      <c r="Q221" s="29">
        <f t="shared" si="19"/>
        <v>3.8796516231195385E-2</v>
      </c>
    </row>
    <row r="222" spans="2:17" x14ac:dyDescent="0.25">
      <c r="B222">
        <v>4</v>
      </c>
      <c r="C222">
        <v>1</v>
      </c>
      <c r="D222" s="5">
        <v>0</v>
      </c>
      <c r="E222">
        <v>2</v>
      </c>
      <c r="F222">
        <v>2</v>
      </c>
      <c r="G222">
        <v>1</v>
      </c>
      <c r="H222" s="5">
        <v>0</v>
      </c>
      <c r="I222">
        <v>2.4</v>
      </c>
      <c r="J222">
        <v>4</v>
      </c>
      <c r="L222" s="22">
        <v>40.200000000000003</v>
      </c>
      <c r="M222" s="20">
        <f t="shared" si="15"/>
        <v>40.166666666666671</v>
      </c>
      <c r="N222" s="23">
        <f t="shared" si="16"/>
        <v>3.3333333333331439E-2</v>
      </c>
      <c r="O222" s="24">
        <f t="shared" si="17"/>
        <v>3.3333333333331439E-2</v>
      </c>
      <c r="P222" s="25">
        <f t="shared" si="18"/>
        <v>1.1111111111109847E-3</v>
      </c>
      <c r="Q222" s="29">
        <f t="shared" si="19"/>
        <v>8.2918739635152831E-4</v>
      </c>
    </row>
    <row r="223" spans="2:17" x14ac:dyDescent="0.25">
      <c r="B223">
        <v>5</v>
      </c>
      <c r="C223">
        <v>0</v>
      </c>
      <c r="D223" s="5">
        <v>0</v>
      </c>
      <c r="E223">
        <v>2</v>
      </c>
      <c r="F223">
        <v>2</v>
      </c>
      <c r="G223">
        <v>1</v>
      </c>
      <c r="H223" s="5">
        <v>0</v>
      </c>
      <c r="I223">
        <v>2.4</v>
      </c>
      <c r="J223">
        <v>4</v>
      </c>
      <c r="L223" s="22">
        <v>38.200000000000003</v>
      </c>
      <c r="M223" s="20">
        <f t="shared" si="15"/>
        <v>41.866666666666667</v>
      </c>
      <c r="N223" s="23">
        <f t="shared" si="16"/>
        <v>-3.6666666666666643</v>
      </c>
      <c r="O223" s="24">
        <f t="shared" si="17"/>
        <v>3.6666666666666643</v>
      </c>
      <c r="P223" s="25">
        <f t="shared" si="18"/>
        <v>13.444444444444427</v>
      </c>
      <c r="Q223" s="29">
        <f t="shared" si="19"/>
        <v>9.5986038394415288E-2</v>
      </c>
    </row>
    <row r="224" spans="2:17" x14ac:dyDescent="0.25">
      <c r="B224">
        <v>4</v>
      </c>
      <c r="C224">
        <v>1</v>
      </c>
      <c r="D224" s="5">
        <v>0</v>
      </c>
      <c r="E224">
        <v>2</v>
      </c>
      <c r="F224">
        <v>2</v>
      </c>
      <c r="G224">
        <v>1</v>
      </c>
      <c r="H224" s="5">
        <v>0</v>
      </c>
      <c r="I224">
        <v>1.8</v>
      </c>
      <c r="J224">
        <v>4</v>
      </c>
      <c r="L224" s="22">
        <v>47.2</v>
      </c>
      <c r="M224" s="20">
        <f t="shared" si="15"/>
        <v>44.1</v>
      </c>
      <c r="N224" s="23">
        <f t="shared" si="16"/>
        <v>3.1000000000000014</v>
      </c>
      <c r="O224" s="24">
        <f t="shared" si="17"/>
        <v>3.1000000000000014</v>
      </c>
      <c r="P224" s="25">
        <f t="shared" si="18"/>
        <v>9.6100000000000083</v>
      </c>
      <c r="Q224" s="29">
        <f t="shared" si="19"/>
        <v>6.5677966101694935E-2</v>
      </c>
    </row>
    <row r="225" spans="2:17" x14ac:dyDescent="0.25">
      <c r="B225">
        <v>5</v>
      </c>
      <c r="C225">
        <v>0</v>
      </c>
      <c r="D225" s="5">
        <v>0</v>
      </c>
      <c r="E225">
        <v>2</v>
      </c>
      <c r="F225">
        <v>2</v>
      </c>
      <c r="G225">
        <v>1</v>
      </c>
      <c r="H225" s="5">
        <v>0</v>
      </c>
      <c r="I225">
        <v>1.8</v>
      </c>
      <c r="J225">
        <v>4</v>
      </c>
      <c r="L225" s="22">
        <v>46.9</v>
      </c>
      <c r="M225" s="20">
        <f t="shared" si="15"/>
        <v>47.654066666666665</v>
      </c>
      <c r="N225" s="23">
        <f t="shared" si="16"/>
        <v>-0.75406666666666666</v>
      </c>
      <c r="O225" s="24">
        <f t="shared" si="17"/>
        <v>0.75406666666666666</v>
      </c>
      <c r="P225" s="25">
        <f t="shared" si="18"/>
        <v>0.56861653777777776</v>
      </c>
      <c r="Q225" s="29">
        <f t="shared" si="19"/>
        <v>1.6078180525941722E-2</v>
      </c>
    </row>
    <row r="226" spans="2:17" x14ac:dyDescent="0.25">
      <c r="B226">
        <v>4</v>
      </c>
      <c r="C226">
        <v>1</v>
      </c>
      <c r="D226" s="5">
        <v>0</v>
      </c>
      <c r="E226">
        <v>2</v>
      </c>
      <c r="F226">
        <v>2</v>
      </c>
      <c r="G226">
        <v>1</v>
      </c>
      <c r="H226" s="5">
        <v>0</v>
      </c>
      <c r="I226">
        <v>1.5</v>
      </c>
      <c r="J226">
        <v>4</v>
      </c>
      <c r="L226" s="22">
        <v>48.862200000000001</v>
      </c>
      <c r="M226" s="20">
        <f t="shared" si="15"/>
        <v>48.811566666666671</v>
      </c>
      <c r="N226" s="23">
        <f t="shared" si="16"/>
        <v>5.0633333333330199E-2</v>
      </c>
      <c r="O226" s="24">
        <f t="shared" si="17"/>
        <v>5.0633333333330199E-2</v>
      </c>
      <c r="P226" s="25">
        <f t="shared" si="18"/>
        <v>2.5637344444441271E-3</v>
      </c>
      <c r="Q226" s="29">
        <f t="shared" si="19"/>
        <v>1.0362475151206904E-3</v>
      </c>
    </row>
    <row r="227" spans="2:17" x14ac:dyDescent="0.25">
      <c r="B227">
        <v>5</v>
      </c>
      <c r="C227">
        <v>0</v>
      </c>
      <c r="D227" s="5">
        <v>0</v>
      </c>
      <c r="E227">
        <v>2</v>
      </c>
      <c r="F227">
        <v>2</v>
      </c>
      <c r="G227">
        <v>1</v>
      </c>
      <c r="H227" s="5">
        <v>0</v>
      </c>
      <c r="I227">
        <v>1.5</v>
      </c>
      <c r="J227">
        <v>4</v>
      </c>
      <c r="L227" s="22">
        <v>50.672499999999999</v>
      </c>
      <c r="M227" s="20">
        <f t="shared" si="15"/>
        <v>47.018566666666665</v>
      </c>
      <c r="N227" s="23">
        <f t="shared" si="16"/>
        <v>3.6539333333333346</v>
      </c>
      <c r="O227" s="24">
        <f t="shared" si="17"/>
        <v>3.6539333333333346</v>
      </c>
      <c r="P227" s="25">
        <f t="shared" si="18"/>
        <v>13.351228804444453</v>
      </c>
      <c r="Q227" s="29">
        <f t="shared" si="19"/>
        <v>7.2108803262782267E-2</v>
      </c>
    </row>
    <row r="228" spans="2:17" x14ac:dyDescent="0.25">
      <c r="B228">
        <v>6</v>
      </c>
      <c r="C228">
        <v>0</v>
      </c>
      <c r="D228" s="5">
        <v>0</v>
      </c>
      <c r="E228">
        <v>2</v>
      </c>
      <c r="F228">
        <v>2</v>
      </c>
      <c r="G228">
        <v>1</v>
      </c>
      <c r="H228" s="5">
        <v>0</v>
      </c>
      <c r="I228">
        <v>2</v>
      </c>
      <c r="J228">
        <v>4</v>
      </c>
      <c r="L228" s="22">
        <v>41.521000000000001</v>
      </c>
      <c r="M228" s="20">
        <f t="shared" si="15"/>
        <v>44.503033333333327</v>
      </c>
      <c r="N228" s="23">
        <f t="shared" si="16"/>
        <v>-2.9820333333333267</v>
      </c>
      <c r="O228" s="24">
        <f t="shared" si="17"/>
        <v>2.9820333333333267</v>
      </c>
      <c r="P228" s="25">
        <f t="shared" si="18"/>
        <v>8.8925228011110704</v>
      </c>
      <c r="Q228" s="29">
        <f t="shared" si="19"/>
        <v>7.1819882308550534E-2</v>
      </c>
    </row>
    <row r="229" spans="2:17" x14ac:dyDescent="0.25">
      <c r="B229">
        <v>6</v>
      </c>
      <c r="C229">
        <v>0</v>
      </c>
      <c r="D229" s="5">
        <v>0</v>
      </c>
      <c r="E229">
        <v>2</v>
      </c>
      <c r="F229">
        <v>2</v>
      </c>
      <c r="G229">
        <v>1</v>
      </c>
      <c r="H229" s="5">
        <v>0</v>
      </c>
      <c r="I229">
        <v>2</v>
      </c>
      <c r="J229">
        <v>4</v>
      </c>
      <c r="L229" s="22">
        <v>41.315600000000003</v>
      </c>
      <c r="M229" s="20">
        <f t="shared" si="15"/>
        <v>41.212200000000003</v>
      </c>
      <c r="N229" s="23">
        <f t="shared" si="16"/>
        <v>0.1034000000000006</v>
      </c>
      <c r="O229" s="24">
        <f t="shared" si="17"/>
        <v>0.1034000000000006</v>
      </c>
      <c r="P229" s="25">
        <f t="shared" si="18"/>
        <v>1.0691560000000124E-2</v>
      </c>
      <c r="Q229" s="29">
        <f t="shared" si="19"/>
        <v>2.5026866365247171E-3</v>
      </c>
    </row>
    <row r="230" spans="2:17" x14ac:dyDescent="0.25">
      <c r="B230">
        <v>6</v>
      </c>
      <c r="C230">
        <v>0</v>
      </c>
      <c r="D230" s="5">
        <v>0</v>
      </c>
      <c r="E230">
        <v>2</v>
      </c>
      <c r="F230">
        <v>2</v>
      </c>
      <c r="G230">
        <v>1</v>
      </c>
      <c r="H230" s="5">
        <v>0</v>
      </c>
      <c r="I230">
        <v>2.5</v>
      </c>
      <c r="J230">
        <v>5</v>
      </c>
      <c r="L230" s="22">
        <v>40.799999999999997</v>
      </c>
      <c r="M230" s="20">
        <f t="shared" si="15"/>
        <v>40.496966666666673</v>
      </c>
      <c r="N230" s="23">
        <f t="shared" si="16"/>
        <v>0.30303333333332461</v>
      </c>
      <c r="O230" s="24">
        <f t="shared" si="17"/>
        <v>0.30303333333332461</v>
      </c>
      <c r="P230" s="25">
        <f t="shared" si="18"/>
        <v>9.1829201111105818E-2</v>
      </c>
      <c r="Q230" s="29">
        <f t="shared" si="19"/>
        <v>7.4272875816991327E-3</v>
      </c>
    </row>
    <row r="231" spans="2:17" x14ac:dyDescent="0.25">
      <c r="B231">
        <v>5</v>
      </c>
      <c r="C231">
        <v>0</v>
      </c>
      <c r="D231" s="5">
        <v>0</v>
      </c>
      <c r="E231">
        <v>2</v>
      </c>
      <c r="F231">
        <v>2</v>
      </c>
      <c r="G231">
        <v>1</v>
      </c>
      <c r="H231" s="5">
        <v>0</v>
      </c>
      <c r="I231">
        <v>2.5</v>
      </c>
      <c r="J231">
        <v>5</v>
      </c>
      <c r="L231" s="22">
        <v>39.375300000000003</v>
      </c>
      <c r="M231" s="20">
        <f t="shared" si="15"/>
        <v>39.525100000000002</v>
      </c>
      <c r="N231" s="23">
        <f t="shared" si="16"/>
        <v>-0.14979999999999905</v>
      </c>
      <c r="O231" s="24">
        <f t="shared" si="17"/>
        <v>0.14979999999999905</v>
      </c>
      <c r="P231" s="25">
        <f t="shared" si="18"/>
        <v>2.2440039999999713E-2</v>
      </c>
      <c r="Q231" s="29">
        <f t="shared" si="19"/>
        <v>3.8044154584218797E-3</v>
      </c>
    </row>
    <row r="232" spans="2:17" x14ac:dyDescent="0.25">
      <c r="B232">
        <v>5</v>
      </c>
      <c r="C232">
        <v>1</v>
      </c>
      <c r="D232" s="5">
        <v>0</v>
      </c>
      <c r="E232">
        <v>2</v>
      </c>
      <c r="F232">
        <v>2</v>
      </c>
      <c r="G232">
        <v>1</v>
      </c>
      <c r="H232" s="5">
        <v>0</v>
      </c>
      <c r="I232">
        <v>2.5</v>
      </c>
      <c r="J232">
        <v>5</v>
      </c>
      <c r="L232" s="22">
        <v>38.4</v>
      </c>
      <c r="M232" s="20">
        <f t="shared" si="15"/>
        <v>38.791766666666668</v>
      </c>
      <c r="N232" s="23">
        <f t="shared" si="16"/>
        <v>-0.39176666666666904</v>
      </c>
      <c r="O232" s="24">
        <f t="shared" si="17"/>
        <v>0.39176666666666904</v>
      </c>
      <c r="P232" s="25">
        <f t="shared" si="18"/>
        <v>0.15348112111111298</v>
      </c>
      <c r="Q232" s="29">
        <f t="shared" si="19"/>
        <v>1.0202256944444507E-2</v>
      </c>
    </row>
    <row r="233" spans="2:17" x14ac:dyDescent="0.25">
      <c r="B233">
        <v>6</v>
      </c>
      <c r="C233">
        <v>0</v>
      </c>
      <c r="D233" s="5">
        <v>0</v>
      </c>
      <c r="E233">
        <v>2</v>
      </c>
      <c r="F233">
        <v>2</v>
      </c>
      <c r="G233">
        <v>1</v>
      </c>
      <c r="H233" s="5">
        <v>0</v>
      </c>
      <c r="I233">
        <v>2.5</v>
      </c>
      <c r="J233">
        <v>5</v>
      </c>
      <c r="L233" s="22">
        <v>38.6</v>
      </c>
      <c r="M233" s="20">
        <f t="shared" si="15"/>
        <v>38.766666666666666</v>
      </c>
      <c r="N233" s="23">
        <f t="shared" si="16"/>
        <v>-0.1666666666666643</v>
      </c>
      <c r="O233" s="24">
        <f t="shared" si="17"/>
        <v>0.1666666666666643</v>
      </c>
      <c r="P233" s="25">
        <f t="shared" si="18"/>
        <v>2.7777777777776989E-2</v>
      </c>
      <c r="Q233" s="29">
        <f t="shared" si="19"/>
        <v>4.3177892918824946E-3</v>
      </c>
    </row>
    <row r="234" spans="2:17" x14ac:dyDescent="0.25">
      <c r="B234">
        <v>6</v>
      </c>
      <c r="C234">
        <v>0</v>
      </c>
      <c r="D234" s="5">
        <v>0</v>
      </c>
      <c r="E234">
        <v>2</v>
      </c>
      <c r="F234">
        <v>2</v>
      </c>
      <c r="G234">
        <v>1</v>
      </c>
      <c r="H234" s="5">
        <v>0</v>
      </c>
      <c r="I234">
        <v>2.4</v>
      </c>
      <c r="J234">
        <v>4</v>
      </c>
      <c r="L234" s="22">
        <v>39.299999999999997</v>
      </c>
      <c r="M234" s="20">
        <f t="shared" si="15"/>
        <v>40.06666666666667</v>
      </c>
      <c r="N234" s="23">
        <f t="shared" si="16"/>
        <v>-0.76666666666667282</v>
      </c>
      <c r="O234" s="24">
        <f t="shared" si="17"/>
        <v>0.76666666666667282</v>
      </c>
      <c r="P234" s="25">
        <f t="shared" si="18"/>
        <v>0.58777777777778717</v>
      </c>
      <c r="Q234" s="29">
        <f t="shared" si="19"/>
        <v>1.9508057675996764E-2</v>
      </c>
    </row>
    <row r="235" spans="2:17" x14ac:dyDescent="0.25">
      <c r="B235">
        <v>5</v>
      </c>
      <c r="C235">
        <v>1</v>
      </c>
      <c r="D235" s="5">
        <v>0</v>
      </c>
      <c r="E235">
        <v>2</v>
      </c>
      <c r="F235">
        <v>2</v>
      </c>
      <c r="G235">
        <v>1</v>
      </c>
      <c r="H235" s="5">
        <v>0</v>
      </c>
      <c r="I235">
        <v>2.4</v>
      </c>
      <c r="J235">
        <v>4</v>
      </c>
      <c r="L235" s="22">
        <v>42.3</v>
      </c>
      <c r="M235" s="20">
        <f t="shared" si="15"/>
        <v>39.733333333333327</v>
      </c>
      <c r="N235" s="23">
        <f t="shared" si="16"/>
        <v>2.56666666666667</v>
      </c>
      <c r="O235" s="24">
        <f t="shared" si="17"/>
        <v>2.56666666666667</v>
      </c>
      <c r="P235" s="25">
        <f t="shared" si="18"/>
        <v>6.5877777777777951</v>
      </c>
      <c r="Q235" s="29">
        <f t="shared" si="19"/>
        <v>6.0677698975571397E-2</v>
      </c>
    </row>
    <row r="236" spans="2:17" x14ac:dyDescent="0.25">
      <c r="B236">
        <v>5</v>
      </c>
      <c r="C236">
        <v>1</v>
      </c>
      <c r="D236" s="5">
        <v>0</v>
      </c>
      <c r="E236">
        <v>2</v>
      </c>
      <c r="F236">
        <v>2</v>
      </c>
      <c r="G236">
        <v>1</v>
      </c>
      <c r="H236" s="5">
        <v>1</v>
      </c>
      <c r="I236">
        <v>3.5</v>
      </c>
      <c r="J236">
        <v>6</v>
      </c>
      <c r="L236" s="22">
        <v>37.6</v>
      </c>
      <c r="M236" s="20">
        <f t="shared" si="15"/>
        <v>40.891433333333332</v>
      </c>
      <c r="N236" s="23">
        <f t="shared" si="16"/>
        <v>-3.2914333333333303</v>
      </c>
      <c r="O236" s="24">
        <f t="shared" si="17"/>
        <v>3.2914333333333303</v>
      </c>
      <c r="P236" s="25">
        <f t="shared" si="18"/>
        <v>10.833533387777758</v>
      </c>
      <c r="Q236" s="29">
        <f t="shared" si="19"/>
        <v>8.753812056737581E-2</v>
      </c>
    </row>
    <row r="237" spans="2:17" x14ac:dyDescent="0.25">
      <c r="B237">
        <v>1</v>
      </c>
      <c r="C237">
        <v>0</v>
      </c>
      <c r="D237" s="5">
        <v>0</v>
      </c>
      <c r="E237">
        <v>2</v>
      </c>
      <c r="F237">
        <v>2</v>
      </c>
      <c r="G237">
        <v>1</v>
      </c>
      <c r="H237" s="5">
        <v>1</v>
      </c>
      <c r="I237">
        <v>2</v>
      </c>
      <c r="J237">
        <v>4</v>
      </c>
      <c r="L237" s="22">
        <v>42.774299999999997</v>
      </c>
      <c r="M237" s="20">
        <f t="shared" si="15"/>
        <v>39.391066666666667</v>
      </c>
      <c r="N237" s="23">
        <f t="shared" si="16"/>
        <v>3.3832333333333295</v>
      </c>
      <c r="O237" s="24">
        <f t="shared" si="17"/>
        <v>3.3832333333333295</v>
      </c>
      <c r="P237" s="25">
        <f t="shared" si="18"/>
        <v>11.446267787777751</v>
      </c>
      <c r="Q237" s="29">
        <f t="shared" si="19"/>
        <v>7.9095001749492799E-2</v>
      </c>
    </row>
    <row r="238" spans="2:17" x14ac:dyDescent="0.25">
      <c r="B238">
        <v>6</v>
      </c>
      <c r="C238">
        <v>1</v>
      </c>
      <c r="D238" s="5">
        <v>0</v>
      </c>
      <c r="E238">
        <v>2</v>
      </c>
      <c r="F238">
        <v>2</v>
      </c>
      <c r="G238">
        <v>1</v>
      </c>
      <c r="H238" s="5">
        <v>1</v>
      </c>
      <c r="I238">
        <v>2</v>
      </c>
      <c r="J238">
        <v>4</v>
      </c>
      <c r="L238" s="22">
        <v>37.798900000000003</v>
      </c>
      <c r="M238" s="20">
        <f t="shared" si="15"/>
        <v>41.049399999999999</v>
      </c>
      <c r="N238" s="23">
        <f t="shared" si="16"/>
        <v>-3.2504999999999953</v>
      </c>
      <c r="O238" s="24">
        <f t="shared" si="17"/>
        <v>3.2504999999999953</v>
      </c>
      <c r="P238" s="25">
        <f t="shared" si="18"/>
        <v>10.565750249999969</v>
      </c>
      <c r="Q238" s="29">
        <f t="shared" si="19"/>
        <v>8.5994565979433127E-2</v>
      </c>
    </row>
    <row r="239" spans="2:17" x14ac:dyDescent="0.25">
      <c r="B239">
        <v>6</v>
      </c>
      <c r="C239">
        <v>1</v>
      </c>
      <c r="D239" s="5">
        <v>0</v>
      </c>
      <c r="E239">
        <v>2</v>
      </c>
      <c r="F239">
        <v>2</v>
      </c>
      <c r="G239">
        <v>1</v>
      </c>
      <c r="H239" s="5">
        <v>1</v>
      </c>
      <c r="I239">
        <v>2</v>
      </c>
      <c r="J239">
        <v>4</v>
      </c>
      <c r="L239" s="22">
        <v>42.575000000000003</v>
      </c>
      <c r="M239" s="20">
        <f t="shared" si="15"/>
        <v>38.157966666666674</v>
      </c>
      <c r="N239" s="23">
        <f t="shared" si="16"/>
        <v>4.4170333333333289</v>
      </c>
      <c r="O239" s="24">
        <f t="shared" si="17"/>
        <v>4.4170333333333289</v>
      </c>
      <c r="P239" s="25">
        <f t="shared" si="18"/>
        <v>19.51018346777774</v>
      </c>
      <c r="Q239" s="29">
        <f t="shared" si="19"/>
        <v>0.10374711293795252</v>
      </c>
    </row>
    <row r="240" spans="2:17" x14ac:dyDescent="0.25">
      <c r="B240">
        <v>6</v>
      </c>
      <c r="C240">
        <v>0</v>
      </c>
      <c r="D240" s="5">
        <v>0</v>
      </c>
      <c r="E240">
        <v>2</v>
      </c>
      <c r="F240">
        <v>2</v>
      </c>
      <c r="G240">
        <v>1</v>
      </c>
      <c r="H240" s="5">
        <v>0</v>
      </c>
      <c r="I240">
        <v>3</v>
      </c>
      <c r="J240">
        <v>6</v>
      </c>
      <c r="L240" s="22">
        <v>34.1</v>
      </c>
      <c r="M240" s="20">
        <f t="shared" si="15"/>
        <v>37.225000000000001</v>
      </c>
      <c r="N240" s="23">
        <f t="shared" si="16"/>
        <v>-3.125</v>
      </c>
      <c r="O240" s="24">
        <f t="shared" si="17"/>
        <v>3.125</v>
      </c>
      <c r="P240" s="25">
        <f t="shared" si="18"/>
        <v>9.765625</v>
      </c>
      <c r="Q240" s="29">
        <f t="shared" si="19"/>
        <v>9.1642228739002934E-2</v>
      </c>
    </row>
    <row r="241" spans="2:17" x14ac:dyDescent="0.25">
      <c r="B241">
        <v>7</v>
      </c>
      <c r="C241">
        <v>0</v>
      </c>
      <c r="D241" s="5">
        <v>0</v>
      </c>
      <c r="E241">
        <v>2</v>
      </c>
      <c r="F241">
        <v>2</v>
      </c>
      <c r="G241">
        <v>1</v>
      </c>
      <c r="H241" s="5">
        <v>0</v>
      </c>
      <c r="I241">
        <v>3</v>
      </c>
      <c r="J241">
        <v>6</v>
      </c>
      <c r="L241" s="22">
        <v>35</v>
      </c>
      <c r="M241" s="20">
        <f t="shared" si="15"/>
        <v>30.03533333333333</v>
      </c>
      <c r="N241" s="23">
        <f t="shared" si="16"/>
        <v>4.9646666666666697</v>
      </c>
      <c r="O241" s="24">
        <f t="shared" si="17"/>
        <v>4.9646666666666697</v>
      </c>
      <c r="P241" s="25">
        <f t="shared" si="18"/>
        <v>24.647915111111139</v>
      </c>
      <c r="Q241" s="29">
        <f t="shared" si="19"/>
        <v>0.14184761904761914</v>
      </c>
    </row>
    <row r="242" spans="2:17" x14ac:dyDescent="0.25">
      <c r="B242">
        <v>6</v>
      </c>
      <c r="C242">
        <v>0</v>
      </c>
      <c r="D242" s="5">
        <v>0</v>
      </c>
      <c r="E242">
        <v>1</v>
      </c>
      <c r="F242">
        <v>1</v>
      </c>
      <c r="G242">
        <v>0</v>
      </c>
      <c r="H242" s="5">
        <v>0</v>
      </c>
      <c r="I242">
        <v>6.8</v>
      </c>
      <c r="J242">
        <v>8</v>
      </c>
      <c r="L242" s="22">
        <v>21.006</v>
      </c>
      <c r="M242" s="20">
        <f t="shared" si="15"/>
        <v>25.670666666666666</v>
      </c>
      <c r="N242" s="23">
        <f t="shared" si="16"/>
        <v>-4.6646666666666654</v>
      </c>
      <c r="O242" s="24">
        <f t="shared" si="17"/>
        <v>4.6646666666666654</v>
      </c>
      <c r="P242" s="25">
        <f t="shared" si="18"/>
        <v>21.7591151111111</v>
      </c>
      <c r="Q242" s="29">
        <f t="shared" si="19"/>
        <v>0.22206353740201207</v>
      </c>
    </row>
    <row r="243" spans="2:17" x14ac:dyDescent="0.25">
      <c r="B243">
        <v>6</v>
      </c>
      <c r="C243">
        <v>0</v>
      </c>
      <c r="D243" s="5">
        <v>0</v>
      </c>
      <c r="E243">
        <v>1</v>
      </c>
      <c r="F243">
        <v>1</v>
      </c>
      <c r="G243">
        <v>0</v>
      </c>
      <c r="H243" s="5">
        <v>0</v>
      </c>
      <c r="I243">
        <v>6.8</v>
      </c>
      <c r="J243">
        <v>8</v>
      </c>
      <c r="L243" s="22">
        <v>21.006</v>
      </c>
      <c r="M243" s="20">
        <f t="shared" si="15"/>
        <v>21.937333333333331</v>
      </c>
      <c r="N243" s="23">
        <f t="shared" si="16"/>
        <v>-0.93133333333333113</v>
      </c>
      <c r="O243" s="24">
        <f t="shared" si="17"/>
        <v>0.93133333333333113</v>
      </c>
      <c r="P243" s="25">
        <f t="shared" si="18"/>
        <v>0.8673817777777737</v>
      </c>
      <c r="Q243" s="29">
        <f t="shared" si="19"/>
        <v>4.4336538766701475E-2</v>
      </c>
    </row>
    <row r="244" spans="2:17" x14ac:dyDescent="0.25">
      <c r="B244">
        <v>6</v>
      </c>
      <c r="C244">
        <v>1</v>
      </c>
      <c r="D244" s="5">
        <v>0</v>
      </c>
      <c r="E244">
        <v>2</v>
      </c>
      <c r="F244">
        <v>2</v>
      </c>
      <c r="G244">
        <v>1</v>
      </c>
      <c r="H244" s="5">
        <v>0</v>
      </c>
      <c r="I244">
        <v>6</v>
      </c>
      <c r="J244">
        <v>12</v>
      </c>
      <c r="L244" s="22">
        <v>23.8</v>
      </c>
      <c r="M244" s="20">
        <f t="shared" si="15"/>
        <v>28.1721</v>
      </c>
      <c r="N244" s="23">
        <f t="shared" si="16"/>
        <v>-4.3720999999999997</v>
      </c>
      <c r="O244" s="24">
        <f t="shared" si="17"/>
        <v>4.3720999999999997</v>
      </c>
      <c r="P244" s="25">
        <f t="shared" si="18"/>
        <v>19.115258409999996</v>
      </c>
      <c r="Q244" s="29">
        <f t="shared" si="19"/>
        <v>0.18370168067226889</v>
      </c>
    </row>
    <row r="245" spans="2:17" x14ac:dyDescent="0.25">
      <c r="B245">
        <v>6</v>
      </c>
      <c r="C245">
        <v>1</v>
      </c>
      <c r="D245" s="5">
        <v>0</v>
      </c>
      <c r="E245">
        <v>2</v>
      </c>
      <c r="F245">
        <v>2</v>
      </c>
      <c r="G245">
        <v>1</v>
      </c>
      <c r="H245" s="5">
        <v>1</v>
      </c>
      <c r="I245">
        <v>3</v>
      </c>
      <c r="J245">
        <v>6</v>
      </c>
      <c r="L245" s="22">
        <v>39.710299999999997</v>
      </c>
      <c r="M245" s="20">
        <f t="shared" si="15"/>
        <v>34.099966666666667</v>
      </c>
      <c r="N245" s="23">
        <f t="shared" si="16"/>
        <v>5.6103333333333296</v>
      </c>
      <c r="O245" s="24">
        <f t="shared" si="17"/>
        <v>5.6103333333333296</v>
      </c>
      <c r="P245" s="25">
        <f t="shared" si="18"/>
        <v>31.475840111111069</v>
      </c>
      <c r="Q245" s="29">
        <f t="shared" si="19"/>
        <v>0.14128156506834072</v>
      </c>
    </row>
    <row r="246" spans="2:17" x14ac:dyDescent="0.25">
      <c r="B246">
        <v>6</v>
      </c>
      <c r="C246">
        <v>0</v>
      </c>
      <c r="D246" s="5">
        <v>0</v>
      </c>
      <c r="E246">
        <v>2</v>
      </c>
      <c r="F246">
        <v>2</v>
      </c>
      <c r="G246">
        <v>1</v>
      </c>
      <c r="H246" s="5">
        <v>1</v>
      </c>
      <c r="I246">
        <v>3</v>
      </c>
      <c r="J246">
        <v>6</v>
      </c>
      <c r="L246" s="22">
        <v>38.7896</v>
      </c>
      <c r="M246" s="20">
        <f t="shared" si="15"/>
        <v>38.013433333333332</v>
      </c>
      <c r="N246" s="23">
        <f t="shared" si="16"/>
        <v>0.77616666666666845</v>
      </c>
      <c r="O246" s="24">
        <f t="shared" si="17"/>
        <v>0.77616666666666845</v>
      </c>
      <c r="P246" s="25">
        <f t="shared" si="18"/>
        <v>0.60243469444444719</v>
      </c>
      <c r="Q246" s="29">
        <f t="shared" si="19"/>
        <v>2.00096589463843E-2</v>
      </c>
    </row>
    <row r="247" spans="2:17" x14ac:dyDescent="0.25">
      <c r="B247">
        <v>6</v>
      </c>
      <c r="C247">
        <v>1</v>
      </c>
      <c r="D247" s="5">
        <v>0</v>
      </c>
      <c r="E247">
        <v>2</v>
      </c>
      <c r="F247">
        <v>2</v>
      </c>
      <c r="G247">
        <v>1</v>
      </c>
      <c r="H247" s="5">
        <v>1</v>
      </c>
      <c r="I247">
        <v>3</v>
      </c>
      <c r="J247">
        <v>6</v>
      </c>
      <c r="L247" s="22">
        <v>35.540399999999998</v>
      </c>
      <c r="M247" s="20">
        <f t="shared" si="15"/>
        <v>36.596866666666664</v>
      </c>
      <c r="N247" s="23">
        <f t="shared" si="16"/>
        <v>-1.0564666666666653</v>
      </c>
      <c r="O247" s="24">
        <f t="shared" si="17"/>
        <v>1.0564666666666653</v>
      </c>
      <c r="P247" s="25">
        <f t="shared" si="18"/>
        <v>1.116121817777775</v>
      </c>
      <c r="Q247" s="29">
        <f t="shared" si="19"/>
        <v>2.9725795620383154E-2</v>
      </c>
    </row>
    <row r="248" spans="2:17" x14ac:dyDescent="0.25">
      <c r="B248">
        <v>6</v>
      </c>
      <c r="C248">
        <v>0</v>
      </c>
      <c r="D248" s="5">
        <v>0</v>
      </c>
      <c r="E248">
        <v>2</v>
      </c>
      <c r="F248">
        <v>2</v>
      </c>
      <c r="G248">
        <v>1</v>
      </c>
      <c r="H248" s="5">
        <v>1</v>
      </c>
      <c r="I248">
        <v>3</v>
      </c>
      <c r="J248">
        <v>6</v>
      </c>
      <c r="L248" s="22">
        <v>35.460599999999999</v>
      </c>
      <c r="M248" s="20">
        <f t="shared" si="15"/>
        <v>40.700333333333333</v>
      </c>
      <c r="N248" s="23">
        <f t="shared" si="16"/>
        <v>-5.2397333333333336</v>
      </c>
      <c r="O248" s="24">
        <f t="shared" si="17"/>
        <v>5.2397333333333336</v>
      </c>
      <c r="P248" s="25">
        <f t="shared" si="18"/>
        <v>27.454805404444446</v>
      </c>
      <c r="Q248" s="29">
        <f t="shared" si="19"/>
        <v>0.14776211720425864</v>
      </c>
    </row>
    <row r="249" spans="2:17" x14ac:dyDescent="0.25">
      <c r="B249">
        <v>6</v>
      </c>
      <c r="C249">
        <v>1</v>
      </c>
      <c r="D249" s="5">
        <v>0</v>
      </c>
      <c r="E249">
        <v>2</v>
      </c>
      <c r="F249">
        <v>2</v>
      </c>
      <c r="G249">
        <v>0</v>
      </c>
      <c r="H249" s="5">
        <v>0</v>
      </c>
      <c r="I249">
        <v>3</v>
      </c>
      <c r="J249">
        <v>6</v>
      </c>
      <c r="L249" s="22">
        <v>51.1</v>
      </c>
      <c r="M249" s="20">
        <f t="shared" si="15"/>
        <v>40.905133333333332</v>
      </c>
      <c r="N249" s="23">
        <f t="shared" si="16"/>
        <v>10.19486666666667</v>
      </c>
      <c r="O249" s="24">
        <f t="shared" si="17"/>
        <v>10.19486666666667</v>
      </c>
      <c r="P249" s="25">
        <f t="shared" si="18"/>
        <v>103.93530635111117</v>
      </c>
      <c r="Q249" s="29">
        <f t="shared" si="19"/>
        <v>0.19950815394651017</v>
      </c>
    </row>
    <row r="250" spans="2:17" x14ac:dyDescent="0.25">
      <c r="B250">
        <v>6</v>
      </c>
      <c r="C250">
        <v>1</v>
      </c>
      <c r="D250" s="5">
        <v>0</v>
      </c>
      <c r="E250">
        <v>2</v>
      </c>
      <c r="F250">
        <v>2</v>
      </c>
      <c r="G250">
        <v>1</v>
      </c>
      <c r="H250" s="5">
        <v>0</v>
      </c>
      <c r="I250">
        <v>3</v>
      </c>
      <c r="J250">
        <v>6</v>
      </c>
      <c r="L250" s="22">
        <v>36.154800000000002</v>
      </c>
      <c r="M250" s="20">
        <f t="shared" si="15"/>
        <v>40.987633333333335</v>
      </c>
      <c r="N250" s="23">
        <f t="shared" si="16"/>
        <v>-4.8328333333333333</v>
      </c>
      <c r="O250" s="24">
        <f t="shared" si="17"/>
        <v>4.8328333333333333</v>
      </c>
      <c r="P250" s="25">
        <f t="shared" si="18"/>
        <v>23.356278027777776</v>
      </c>
      <c r="Q250" s="29">
        <f t="shared" si="19"/>
        <v>0.13367058684692856</v>
      </c>
    </row>
    <row r="251" spans="2:17" x14ac:dyDescent="0.25">
      <c r="B251">
        <v>6</v>
      </c>
      <c r="C251">
        <v>0</v>
      </c>
      <c r="D251" s="5">
        <v>0</v>
      </c>
      <c r="E251">
        <v>2</v>
      </c>
      <c r="F251">
        <v>2</v>
      </c>
      <c r="G251">
        <v>1</v>
      </c>
      <c r="H251" s="5">
        <v>0</v>
      </c>
      <c r="I251">
        <v>3</v>
      </c>
      <c r="J251">
        <v>6</v>
      </c>
      <c r="L251" s="22">
        <v>35.708100000000002</v>
      </c>
      <c r="M251" s="20">
        <f t="shared" si="15"/>
        <v>35.530566666666665</v>
      </c>
      <c r="N251" s="23">
        <f t="shared" si="16"/>
        <v>0.17753333333333643</v>
      </c>
      <c r="O251" s="24">
        <f t="shared" si="17"/>
        <v>0.17753333333333643</v>
      </c>
      <c r="P251" s="25">
        <f t="shared" si="18"/>
        <v>3.1518084444445545E-2</v>
      </c>
      <c r="Q251" s="29">
        <f t="shared" si="19"/>
        <v>4.9717944481318362E-3</v>
      </c>
    </row>
    <row r="252" spans="2:17" x14ac:dyDescent="0.25">
      <c r="B252">
        <v>6</v>
      </c>
      <c r="C252">
        <v>1</v>
      </c>
      <c r="D252" s="5">
        <v>0</v>
      </c>
      <c r="E252">
        <v>2</v>
      </c>
      <c r="F252">
        <v>2</v>
      </c>
      <c r="G252">
        <v>1</v>
      </c>
      <c r="H252" s="5">
        <v>0</v>
      </c>
      <c r="I252">
        <v>3</v>
      </c>
      <c r="J252">
        <v>6</v>
      </c>
      <c r="L252" s="22">
        <v>34.7288</v>
      </c>
      <c r="M252" s="20">
        <f t="shared" si="15"/>
        <v>34.907400000000003</v>
      </c>
      <c r="N252" s="23">
        <f t="shared" si="16"/>
        <v>-0.17860000000000298</v>
      </c>
      <c r="O252" s="24">
        <f t="shared" si="17"/>
        <v>0.17860000000000298</v>
      </c>
      <c r="P252" s="25">
        <f t="shared" si="18"/>
        <v>3.1897960000001065E-2</v>
      </c>
      <c r="Q252" s="29">
        <f t="shared" si="19"/>
        <v>5.1427057658198086E-3</v>
      </c>
    </row>
    <row r="253" spans="2:17" x14ac:dyDescent="0.25">
      <c r="B253">
        <v>6</v>
      </c>
      <c r="C253">
        <v>1</v>
      </c>
      <c r="D253" s="5">
        <v>0</v>
      </c>
      <c r="E253">
        <v>2</v>
      </c>
      <c r="F253">
        <v>2</v>
      </c>
      <c r="G253">
        <v>1</v>
      </c>
      <c r="H253" s="5">
        <v>0</v>
      </c>
      <c r="I253">
        <v>3</v>
      </c>
      <c r="J253">
        <v>6</v>
      </c>
      <c r="L253" s="22">
        <v>34.285299999999999</v>
      </c>
      <c r="M253" s="20">
        <f t="shared" si="15"/>
        <v>32.471366666666661</v>
      </c>
      <c r="N253" s="23">
        <f t="shared" si="16"/>
        <v>1.8139333333333383</v>
      </c>
      <c r="O253" s="24">
        <f t="shared" si="17"/>
        <v>1.8139333333333383</v>
      </c>
      <c r="P253" s="25">
        <f t="shared" si="18"/>
        <v>3.2903541377777956</v>
      </c>
      <c r="Q253" s="29">
        <f t="shared" si="19"/>
        <v>5.2907028182146237E-2</v>
      </c>
    </row>
    <row r="254" spans="2:17" x14ac:dyDescent="0.25">
      <c r="B254">
        <v>6</v>
      </c>
      <c r="C254">
        <v>0</v>
      </c>
      <c r="D254" s="5">
        <v>0</v>
      </c>
      <c r="E254">
        <v>2</v>
      </c>
      <c r="F254">
        <v>2</v>
      </c>
      <c r="G254">
        <v>1</v>
      </c>
      <c r="H254" s="5">
        <v>0</v>
      </c>
      <c r="I254">
        <v>4</v>
      </c>
      <c r="J254">
        <v>8</v>
      </c>
      <c r="L254" s="22">
        <v>28.4</v>
      </c>
      <c r="M254" s="20">
        <f t="shared" si="15"/>
        <v>30.218799999999998</v>
      </c>
      <c r="N254" s="23">
        <f t="shared" si="16"/>
        <v>-1.8187999999999995</v>
      </c>
      <c r="O254" s="24">
        <f t="shared" si="17"/>
        <v>1.8187999999999995</v>
      </c>
      <c r="P254" s="25">
        <f t="shared" si="18"/>
        <v>3.3080334399999982</v>
      </c>
      <c r="Q254" s="29">
        <f t="shared" si="19"/>
        <v>6.4042253521126746E-2</v>
      </c>
    </row>
    <row r="255" spans="2:17" x14ac:dyDescent="0.25">
      <c r="B255">
        <v>7</v>
      </c>
      <c r="C255">
        <v>1</v>
      </c>
      <c r="D255" s="5">
        <v>0</v>
      </c>
      <c r="E255">
        <v>2</v>
      </c>
      <c r="F255">
        <v>2</v>
      </c>
      <c r="G255">
        <v>1</v>
      </c>
      <c r="H255" s="5">
        <v>0</v>
      </c>
      <c r="I255">
        <v>4</v>
      </c>
      <c r="J255">
        <v>8</v>
      </c>
      <c r="L255" s="22">
        <v>27.9711</v>
      </c>
      <c r="M255" s="20">
        <f t="shared" si="15"/>
        <v>34.757033333333332</v>
      </c>
      <c r="N255" s="23">
        <f t="shared" si="16"/>
        <v>-6.7859333333333325</v>
      </c>
      <c r="O255" s="24">
        <f t="shared" si="17"/>
        <v>6.7859333333333325</v>
      </c>
      <c r="P255" s="25">
        <f t="shared" si="18"/>
        <v>46.048891204444431</v>
      </c>
      <c r="Q255" s="29">
        <f t="shared" si="19"/>
        <v>0.2426051650930186</v>
      </c>
    </row>
    <row r="256" spans="2:17" x14ac:dyDescent="0.25">
      <c r="B256">
        <v>4</v>
      </c>
      <c r="C256">
        <v>1</v>
      </c>
      <c r="D256" s="5">
        <v>0</v>
      </c>
      <c r="E256">
        <v>2</v>
      </c>
      <c r="F256">
        <v>2</v>
      </c>
      <c r="G256">
        <v>1</v>
      </c>
      <c r="H256" s="5">
        <v>0</v>
      </c>
      <c r="I256">
        <v>1.6</v>
      </c>
      <c r="J256">
        <v>4</v>
      </c>
      <c r="L256" s="22">
        <v>47.9</v>
      </c>
      <c r="M256" s="20">
        <f t="shared" si="15"/>
        <v>41.590366666666661</v>
      </c>
      <c r="N256" s="23">
        <f t="shared" si="16"/>
        <v>6.3096333333333376</v>
      </c>
      <c r="O256" s="24">
        <f t="shared" si="17"/>
        <v>6.3096333333333376</v>
      </c>
      <c r="P256" s="25">
        <f t="shared" si="18"/>
        <v>39.811472801111165</v>
      </c>
      <c r="Q256" s="29">
        <f t="shared" si="19"/>
        <v>0.13172512178148932</v>
      </c>
    </row>
    <row r="257" spans="2:17" x14ac:dyDescent="0.25">
      <c r="B257">
        <v>5</v>
      </c>
      <c r="C257">
        <v>0</v>
      </c>
      <c r="D257" s="5">
        <v>0</v>
      </c>
      <c r="E257">
        <v>2</v>
      </c>
      <c r="F257">
        <v>2</v>
      </c>
      <c r="G257">
        <v>1</v>
      </c>
      <c r="H257" s="5">
        <v>0</v>
      </c>
      <c r="I257">
        <v>1.6</v>
      </c>
      <c r="J257">
        <v>4</v>
      </c>
      <c r="L257" s="22">
        <v>48.9</v>
      </c>
      <c r="M257" s="20">
        <f t="shared" si="15"/>
        <v>45.733333333333327</v>
      </c>
      <c r="N257" s="23">
        <f t="shared" si="16"/>
        <v>3.1666666666666714</v>
      </c>
      <c r="O257" s="24">
        <f t="shared" si="17"/>
        <v>3.1666666666666714</v>
      </c>
      <c r="P257" s="25">
        <f t="shared" si="18"/>
        <v>10.027777777777807</v>
      </c>
      <c r="Q257" s="29">
        <f t="shared" si="19"/>
        <v>6.4758009543285713E-2</v>
      </c>
    </row>
    <row r="258" spans="2:17" x14ac:dyDescent="0.25">
      <c r="B258">
        <v>6</v>
      </c>
      <c r="C258">
        <v>0</v>
      </c>
      <c r="D258" s="5">
        <v>0</v>
      </c>
      <c r="E258">
        <v>2</v>
      </c>
      <c r="F258">
        <v>2</v>
      </c>
      <c r="G258">
        <v>1</v>
      </c>
      <c r="H258" s="5">
        <v>0</v>
      </c>
      <c r="I258">
        <v>3.6</v>
      </c>
      <c r="J258">
        <v>6</v>
      </c>
      <c r="L258" s="22">
        <v>40.4</v>
      </c>
      <c r="M258" s="20">
        <f t="shared" si="15"/>
        <v>43.1</v>
      </c>
      <c r="N258" s="23">
        <f t="shared" si="16"/>
        <v>-2.7000000000000028</v>
      </c>
      <c r="O258" s="24">
        <f t="shared" si="17"/>
        <v>2.7000000000000028</v>
      </c>
      <c r="P258" s="25">
        <f t="shared" si="18"/>
        <v>7.2900000000000151</v>
      </c>
      <c r="Q258" s="29">
        <f t="shared" si="19"/>
        <v>6.6831683168316905E-2</v>
      </c>
    </row>
    <row r="259" spans="2:17" x14ac:dyDescent="0.25">
      <c r="B259">
        <v>6</v>
      </c>
      <c r="C259">
        <v>1</v>
      </c>
      <c r="D259" s="5">
        <v>0</v>
      </c>
      <c r="E259">
        <v>2</v>
      </c>
      <c r="F259">
        <v>2</v>
      </c>
      <c r="G259">
        <v>1</v>
      </c>
      <c r="H259" s="5">
        <v>0</v>
      </c>
      <c r="I259">
        <v>3.6</v>
      </c>
      <c r="J259">
        <v>6</v>
      </c>
      <c r="L259" s="22">
        <v>40</v>
      </c>
      <c r="M259" s="20">
        <f t="shared" ref="M259:M322" si="20">AVERAGE(L258:L260)</f>
        <v>38.06666666666667</v>
      </c>
      <c r="N259" s="23">
        <f t="shared" ref="N259:N322" si="21">L259-M259</f>
        <v>1.93333333333333</v>
      </c>
      <c r="O259" s="24">
        <f t="shared" ref="O259:O322" si="22">ABS(N259)</f>
        <v>1.93333333333333</v>
      </c>
      <c r="P259" s="25">
        <f t="shared" ref="P259:P322" si="23">O259^2</f>
        <v>3.7377777777777648</v>
      </c>
      <c r="Q259" s="29">
        <f t="shared" ref="Q259:Q322" si="24">ABS(L259-M259)/L259</f>
        <v>4.8333333333333249E-2</v>
      </c>
    </row>
    <row r="260" spans="2:17" x14ac:dyDescent="0.25">
      <c r="B260">
        <v>6</v>
      </c>
      <c r="C260">
        <v>0</v>
      </c>
      <c r="D260" s="5">
        <v>0</v>
      </c>
      <c r="E260">
        <v>1</v>
      </c>
      <c r="F260">
        <v>1</v>
      </c>
      <c r="G260">
        <v>0</v>
      </c>
      <c r="H260" s="5">
        <v>0</v>
      </c>
      <c r="I260">
        <v>6.2</v>
      </c>
      <c r="J260">
        <v>8</v>
      </c>
      <c r="L260" s="22">
        <v>33.799999999999997</v>
      </c>
      <c r="M260" s="20">
        <f t="shared" si="20"/>
        <v>36.333333333333336</v>
      </c>
      <c r="N260" s="23">
        <f t="shared" si="21"/>
        <v>-2.5333333333333385</v>
      </c>
      <c r="O260" s="24">
        <f t="shared" si="22"/>
        <v>2.5333333333333385</v>
      </c>
      <c r="P260" s="25">
        <f t="shared" si="23"/>
        <v>6.417777777777804</v>
      </c>
      <c r="Q260" s="29">
        <f t="shared" si="24"/>
        <v>7.4950690335305881E-2</v>
      </c>
    </row>
    <row r="261" spans="2:17" x14ac:dyDescent="0.25">
      <c r="B261">
        <v>6</v>
      </c>
      <c r="C261">
        <v>1</v>
      </c>
      <c r="D261" s="5">
        <v>0</v>
      </c>
      <c r="E261">
        <v>1</v>
      </c>
      <c r="F261">
        <v>1</v>
      </c>
      <c r="G261">
        <v>1</v>
      </c>
      <c r="H261" s="5">
        <v>0</v>
      </c>
      <c r="I261">
        <v>6.2</v>
      </c>
      <c r="J261">
        <v>8</v>
      </c>
      <c r="L261" s="22">
        <v>35.200000000000003</v>
      </c>
      <c r="M261" s="20">
        <f t="shared" si="20"/>
        <v>40.300000000000004</v>
      </c>
      <c r="N261" s="23">
        <f t="shared" si="21"/>
        <v>-5.1000000000000014</v>
      </c>
      <c r="O261" s="24">
        <f t="shared" si="22"/>
        <v>5.1000000000000014</v>
      </c>
      <c r="P261" s="25">
        <f t="shared" si="23"/>
        <v>26.010000000000016</v>
      </c>
      <c r="Q261" s="29">
        <f t="shared" si="24"/>
        <v>0.14488636363636367</v>
      </c>
    </row>
    <row r="262" spans="2:17" x14ac:dyDescent="0.25">
      <c r="B262">
        <v>5</v>
      </c>
      <c r="C262">
        <v>0</v>
      </c>
      <c r="D262" s="5">
        <v>0</v>
      </c>
      <c r="E262">
        <v>2</v>
      </c>
      <c r="F262">
        <v>2</v>
      </c>
      <c r="G262">
        <v>1</v>
      </c>
      <c r="H262" s="5">
        <v>0</v>
      </c>
      <c r="I262">
        <v>2.2000000000000002</v>
      </c>
      <c r="J262">
        <v>4</v>
      </c>
      <c r="L262" s="22">
        <v>51.9</v>
      </c>
      <c r="M262" s="20">
        <f t="shared" si="20"/>
        <v>44.633333333333326</v>
      </c>
      <c r="N262" s="23">
        <f t="shared" si="21"/>
        <v>7.2666666666666728</v>
      </c>
      <c r="O262" s="24">
        <f t="shared" si="22"/>
        <v>7.2666666666666728</v>
      </c>
      <c r="P262" s="25">
        <f t="shared" si="23"/>
        <v>52.804444444444535</v>
      </c>
      <c r="Q262" s="29">
        <f t="shared" si="24"/>
        <v>0.14001284521515747</v>
      </c>
    </row>
    <row r="263" spans="2:17" x14ac:dyDescent="0.25">
      <c r="B263">
        <v>4</v>
      </c>
      <c r="C263">
        <v>1</v>
      </c>
      <c r="D263" s="5">
        <v>0</v>
      </c>
      <c r="E263">
        <v>2</v>
      </c>
      <c r="F263">
        <v>2</v>
      </c>
      <c r="G263">
        <v>1</v>
      </c>
      <c r="H263" s="5">
        <v>0</v>
      </c>
      <c r="I263">
        <v>2.2000000000000002</v>
      </c>
      <c r="J263">
        <v>4</v>
      </c>
      <c r="L263" s="22">
        <v>46.8</v>
      </c>
      <c r="M263" s="20">
        <f t="shared" si="20"/>
        <v>50.199999999999996</v>
      </c>
      <c r="N263" s="23">
        <f t="shared" si="21"/>
        <v>-3.3999999999999986</v>
      </c>
      <c r="O263" s="24">
        <f t="shared" si="22"/>
        <v>3.3999999999999986</v>
      </c>
      <c r="P263" s="25">
        <f t="shared" si="23"/>
        <v>11.55999999999999</v>
      </c>
      <c r="Q263" s="29">
        <f t="shared" si="24"/>
        <v>7.2649572649572627E-2</v>
      </c>
    </row>
    <row r="264" spans="2:17" x14ac:dyDescent="0.25">
      <c r="B264">
        <v>5</v>
      </c>
      <c r="C264">
        <v>0</v>
      </c>
      <c r="D264" s="5">
        <v>0</v>
      </c>
      <c r="E264">
        <v>2</v>
      </c>
      <c r="F264">
        <v>2</v>
      </c>
      <c r="G264">
        <v>1</v>
      </c>
      <c r="H264" s="5">
        <v>0</v>
      </c>
      <c r="I264">
        <v>2.2000000000000002</v>
      </c>
      <c r="J264">
        <v>4</v>
      </c>
      <c r="L264" s="22">
        <v>51.9</v>
      </c>
      <c r="M264" s="20">
        <f t="shared" si="20"/>
        <v>46.266666666666659</v>
      </c>
      <c r="N264" s="23">
        <f t="shared" si="21"/>
        <v>5.63333333333334</v>
      </c>
      <c r="O264" s="24">
        <f t="shared" si="22"/>
        <v>5.63333333333334</v>
      </c>
      <c r="P264" s="25">
        <f t="shared" si="23"/>
        <v>31.73444444444452</v>
      </c>
      <c r="Q264" s="29">
        <f t="shared" si="24"/>
        <v>0.10854206807964047</v>
      </c>
    </row>
    <row r="265" spans="2:17" x14ac:dyDescent="0.25">
      <c r="B265">
        <v>4</v>
      </c>
      <c r="C265">
        <v>1</v>
      </c>
      <c r="D265" s="5">
        <v>0</v>
      </c>
      <c r="E265">
        <v>2</v>
      </c>
      <c r="F265">
        <v>2</v>
      </c>
      <c r="G265">
        <v>1</v>
      </c>
      <c r="H265" s="5">
        <v>0</v>
      </c>
      <c r="I265">
        <v>2.4</v>
      </c>
      <c r="J265">
        <v>4</v>
      </c>
      <c r="L265" s="22">
        <v>40.1</v>
      </c>
      <c r="M265" s="20">
        <f t="shared" si="20"/>
        <v>42.833333333333336</v>
      </c>
      <c r="N265" s="23">
        <f t="shared" si="21"/>
        <v>-2.7333333333333343</v>
      </c>
      <c r="O265" s="24">
        <f t="shared" si="22"/>
        <v>2.7333333333333343</v>
      </c>
      <c r="P265" s="25">
        <f t="shared" si="23"/>
        <v>7.4711111111111164</v>
      </c>
      <c r="Q265" s="29">
        <f t="shared" si="24"/>
        <v>6.8162926018287634E-2</v>
      </c>
    </row>
    <row r="266" spans="2:17" x14ac:dyDescent="0.25">
      <c r="B266">
        <v>4</v>
      </c>
      <c r="C266">
        <v>1</v>
      </c>
      <c r="D266" s="5">
        <v>0</v>
      </c>
      <c r="E266">
        <v>2</v>
      </c>
      <c r="F266">
        <v>2</v>
      </c>
      <c r="G266">
        <v>0</v>
      </c>
      <c r="H266" s="5">
        <v>0</v>
      </c>
      <c r="I266">
        <v>2.7</v>
      </c>
      <c r="J266">
        <v>6</v>
      </c>
      <c r="L266" s="22">
        <v>36.5</v>
      </c>
      <c r="M266" s="20">
        <f t="shared" si="20"/>
        <v>38.066666666666663</v>
      </c>
      <c r="N266" s="23">
        <f t="shared" si="21"/>
        <v>-1.5666666666666629</v>
      </c>
      <c r="O266" s="24">
        <f t="shared" si="22"/>
        <v>1.5666666666666629</v>
      </c>
      <c r="P266" s="25">
        <f t="shared" si="23"/>
        <v>2.4544444444444324</v>
      </c>
      <c r="Q266" s="29">
        <f t="shared" si="24"/>
        <v>4.2922374429223642E-2</v>
      </c>
    </row>
    <row r="267" spans="2:17" x14ac:dyDescent="0.25">
      <c r="B267">
        <v>6</v>
      </c>
      <c r="C267">
        <v>1</v>
      </c>
      <c r="D267" s="5">
        <v>0</v>
      </c>
      <c r="E267">
        <v>2</v>
      </c>
      <c r="F267">
        <v>2</v>
      </c>
      <c r="G267">
        <v>0</v>
      </c>
      <c r="H267" s="5">
        <v>0</v>
      </c>
      <c r="I267">
        <v>3.5</v>
      </c>
      <c r="J267">
        <v>6</v>
      </c>
      <c r="L267" s="22">
        <v>37.6</v>
      </c>
      <c r="M267" s="20">
        <f t="shared" si="20"/>
        <v>36.266666666666666</v>
      </c>
      <c r="N267" s="23">
        <f t="shared" si="21"/>
        <v>1.3333333333333357</v>
      </c>
      <c r="O267" s="24">
        <f t="shared" si="22"/>
        <v>1.3333333333333357</v>
      </c>
      <c r="P267" s="25">
        <f t="shared" si="23"/>
        <v>1.7777777777777841</v>
      </c>
      <c r="Q267" s="29">
        <f t="shared" si="24"/>
        <v>3.5460992907801483E-2</v>
      </c>
    </row>
    <row r="268" spans="2:17" x14ac:dyDescent="0.25">
      <c r="B268">
        <v>5</v>
      </c>
      <c r="C268">
        <v>1</v>
      </c>
      <c r="D268" s="5">
        <v>0</v>
      </c>
      <c r="E268">
        <v>2</v>
      </c>
      <c r="F268">
        <v>2</v>
      </c>
      <c r="G268">
        <v>0</v>
      </c>
      <c r="H268" s="5">
        <v>0</v>
      </c>
      <c r="I268">
        <v>3.5</v>
      </c>
      <c r="J268">
        <v>6</v>
      </c>
      <c r="L268" s="22">
        <v>34.700000000000003</v>
      </c>
      <c r="M268" s="20">
        <f t="shared" si="20"/>
        <v>35.6</v>
      </c>
      <c r="N268" s="23">
        <f t="shared" si="21"/>
        <v>-0.89999999999999858</v>
      </c>
      <c r="O268" s="24">
        <f t="shared" si="22"/>
        <v>0.89999999999999858</v>
      </c>
      <c r="P268" s="25">
        <f t="shared" si="23"/>
        <v>0.80999999999999739</v>
      </c>
      <c r="Q268" s="29">
        <f t="shared" si="24"/>
        <v>2.5936599423631079E-2</v>
      </c>
    </row>
    <row r="269" spans="2:17" x14ac:dyDescent="0.25">
      <c r="B269">
        <v>5</v>
      </c>
      <c r="C269">
        <v>1</v>
      </c>
      <c r="D269" s="5">
        <v>0</v>
      </c>
      <c r="E269">
        <v>1</v>
      </c>
      <c r="F269">
        <v>1</v>
      </c>
      <c r="G269">
        <v>1</v>
      </c>
      <c r="H269" s="5">
        <v>0</v>
      </c>
      <c r="I269">
        <v>5.7</v>
      </c>
      <c r="J269">
        <v>8</v>
      </c>
      <c r="L269" s="22">
        <v>34.5</v>
      </c>
      <c r="M269" s="20">
        <f t="shared" si="20"/>
        <v>34.266666666666673</v>
      </c>
      <c r="N269" s="23">
        <f t="shared" si="21"/>
        <v>0.23333333333332718</v>
      </c>
      <c r="O269" s="24">
        <f t="shared" si="22"/>
        <v>0.23333333333332718</v>
      </c>
      <c r="P269" s="25">
        <f t="shared" si="23"/>
        <v>5.4444444444441568E-2</v>
      </c>
      <c r="Q269" s="29">
        <f t="shared" si="24"/>
        <v>6.7632850241544111E-3</v>
      </c>
    </row>
    <row r="270" spans="2:17" x14ac:dyDescent="0.25">
      <c r="B270">
        <v>6</v>
      </c>
      <c r="C270">
        <v>0</v>
      </c>
      <c r="D270" s="5">
        <v>0</v>
      </c>
      <c r="E270">
        <v>1</v>
      </c>
      <c r="F270">
        <v>1</v>
      </c>
      <c r="G270">
        <v>1</v>
      </c>
      <c r="H270" s="5">
        <v>0</v>
      </c>
      <c r="I270">
        <v>5.7</v>
      </c>
      <c r="J270">
        <v>8</v>
      </c>
      <c r="L270" s="22">
        <v>33.6</v>
      </c>
      <c r="M270" s="20">
        <f t="shared" si="20"/>
        <v>32.733333333333327</v>
      </c>
      <c r="N270" s="23">
        <f t="shared" si="21"/>
        <v>0.86666666666667425</v>
      </c>
      <c r="O270" s="24">
        <f t="shared" si="22"/>
        <v>0.86666666666667425</v>
      </c>
      <c r="P270" s="25">
        <f t="shared" si="23"/>
        <v>0.75111111111112427</v>
      </c>
      <c r="Q270" s="29">
        <f t="shared" si="24"/>
        <v>2.5793650793651018E-2</v>
      </c>
    </row>
    <row r="271" spans="2:17" x14ac:dyDescent="0.25">
      <c r="B271">
        <v>6</v>
      </c>
      <c r="C271">
        <v>0</v>
      </c>
      <c r="D271" s="5">
        <v>0</v>
      </c>
      <c r="E271">
        <v>1</v>
      </c>
      <c r="F271">
        <v>1</v>
      </c>
      <c r="G271">
        <v>0</v>
      </c>
      <c r="H271" s="5">
        <v>0</v>
      </c>
      <c r="I271">
        <v>6.1</v>
      </c>
      <c r="J271">
        <v>8</v>
      </c>
      <c r="L271" s="22">
        <v>30.1</v>
      </c>
      <c r="M271" s="20">
        <f t="shared" si="20"/>
        <v>29.900000000000002</v>
      </c>
      <c r="N271" s="23">
        <f t="shared" si="21"/>
        <v>0.19999999999999929</v>
      </c>
      <c r="O271" s="24">
        <f t="shared" si="22"/>
        <v>0.19999999999999929</v>
      </c>
      <c r="P271" s="25">
        <f t="shared" si="23"/>
        <v>3.9999999999999716E-2</v>
      </c>
      <c r="Q271" s="29">
        <f t="shared" si="24"/>
        <v>6.644518272425225E-3</v>
      </c>
    </row>
    <row r="272" spans="2:17" x14ac:dyDescent="0.25">
      <c r="B272">
        <v>5</v>
      </c>
      <c r="C272">
        <v>1</v>
      </c>
      <c r="D272" s="5">
        <v>0</v>
      </c>
      <c r="E272">
        <v>1</v>
      </c>
      <c r="F272">
        <v>1</v>
      </c>
      <c r="G272">
        <v>0</v>
      </c>
      <c r="H272" s="5">
        <v>0</v>
      </c>
      <c r="I272">
        <v>6.1</v>
      </c>
      <c r="J272">
        <v>8</v>
      </c>
      <c r="L272" s="22">
        <v>26</v>
      </c>
      <c r="M272" s="20">
        <f t="shared" si="20"/>
        <v>34.475933333333337</v>
      </c>
      <c r="N272" s="23">
        <f t="shared" si="21"/>
        <v>-8.4759333333333373</v>
      </c>
      <c r="O272" s="24">
        <f t="shared" si="22"/>
        <v>8.4759333333333373</v>
      </c>
      <c r="P272" s="25">
        <f t="shared" si="23"/>
        <v>71.841445871111176</v>
      </c>
      <c r="Q272" s="29">
        <f t="shared" si="24"/>
        <v>0.32599743589743607</v>
      </c>
    </row>
    <row r="273" spans="2:17" x14ac:dyDescent="0.25">
      <c r="B273">
        <v>4</v>
      </c>
      <c r="C273">
        <v>1</v>
      </c>
      <c r="D273" s="5">
        <v>0</v>
      </c>
      <c r="E273">
        <v>2</v>
      </c>
      <c r="F273">
        <v>2</v>
      </c>
      <c r="G273">
        <v>0</v>
      </c>
      <c r="H273" s="5">
        <v>0</v>
      </c>
      <c r="I273">
        <v>2</v>
      </c>
      <c r="J273">
        <v>4</v>
      </c>
      <c r="L273" s="22">
        <v>47.327800000000003</v>
      </c>
      <c r="M273" s="20">
        <f t="shared" si="20"/>
        <v>40.875933333333329</v>
      </c>
      <c r="N273" s="23">
        <f t="shared" si="21"/>
        <v>6.4518666666666746</v>
      </c>
      <c r="O273" s="24">
        <f t="shared" si="22"/>
        <v>6.4518666666666746</v>
      </c>
      <c r="P273" s="25">
        <f t="shared" si="23"/>
        <v>41.626583484444545</v>
      </c>
      <c r="Q273" s="29">
        <f t="shared" si="24"/>
        <v>0.13632297860172402</v>
      </c>
    </row>
    <row r="274" spans="2:17" x14ac:dyDescent="0.25">
      <c r="B274">
        <v>5</v>
      </c>
      <c r="C274">
        <v>0</v>
      </c>
      <c r="D274" s="5">
        <v>0</v>
      </c>
      <c r="E274">
        <v>2</v>
      </c>
      <c r="F274">
        <v>2</v>
      </c>
      <c r="G274">
        <v>0</v>
      </c>
      <c r="H274" s="5">
        <v>0</v>
      </c>
      <c r="I274">
        <v>2</v>
      </c>
      <c r="J274">
        <v>4</v>
      </c>
      <c r="L274" s="22">
        <v>49.3</v>
      </c>
      <c r="M274" s="20">
        <f t="shared" si="20"/>
        <v>46.709266666666672</v>
      </c>
      <c r="N274" s="23">
        <f t="shared" si="21"/>
        <v>2.5907333333333256</v>
      </c>
      <c r="O274" s="24">
        <f t="shared" si="22"/>
        <v>2.5907333333333256</v>
      </c>
      <c r="P274" s="25">
        <f t="shared" si="23"/>
        <v>6.7118992044444044</v>
      </c>
      <c r="Q274" s="29">
        <f t="shared" si="24"/>
        <v>5.2550371872886928E-2</v>
      </c>
    </row>
    <row r="275" spans="2:17" x14ac:dyDescent="0.25">
      <c r="B275">
        <v>5</v>
      </c>
      <c r="C275">
        <v>0</v>
      </c>
      <c r="D275" s="5">
        <v>0</v>
      </c>
      <c r="E275">
        <v>2</v>
      </c>
      <c r="F275">
        <v>2</v>
      </c>
      <c r="G275">
        <v>1</v>
      </c>
      <c r="H275" s="5">
        <v>1</v>
      </c>
      <c r="I275">
        <v>2.4</v>
      </c>
      <c r="J275">
        <v>4</v>
      </c>
      <c r="L275" s="22">
        <v>43.5</v>
      </c>
      <c r="M275" s="20">
        <f t="shared" si="20"/>
        <v>45.366666666666667</v>
      </c>
      <c r="N275" s="23">
        <f t="shared" si="21"/>
        <v>-1.8666666666666671</v>
      </c>
      <c r="O275" s="24">
        <f t="shared" si="22"/>
        <v>1.8666666666666671</v>
      </c>
      <c r="P275" s="25">
        <f t="shared" si="23"/>
        <v>3.484444444444446</v>
      </c>
      <c r="Q275" s="29">
        <f t="shared" si="24"/>
        <v>4.2911877394636026E-2</v>
      </c>
    </row>
    <row r="276" spans="2:17" x14ac:dyDescent="0.25">
      <c r="B276">
        <v>5</v>
      </c>
      <c r="C276">
        <v>1</v>
      </c>
      <c r="D276" s="5">
        <v>0</v>
      </c>
      <c r="E276">
        <v>2</v>
      </c>
      <c r="F276">
        <v>2</v>
      </c>
      <c r="G276">
        <v>1</v>
      </c>
      <c r="H276" s="5">
        <v>1</v>
      </c>
      <c r="I276">
        <v>2.4</v>
      </c>
      <c r="J276">
        <v>4</v>
      </c>
      <c r="L276" s="22">
        <v>43.3</v>
      </c>
      <c r="M276" s="20">
        <f t="shared" si="20"/>
        <v>40.766666666666666</v>
      </c>
      <c r="N276" s="23">
        <f t="shared" si="21"/>
        <v>2.5333333333333314</v>
      </c>
      <c r="O276" s="24">
        <f t="shared" si="22"/>
        <v>2.5333333333333314</v>
      </c>
      <c r="P276" s="25">
        <f t="shared" si="23"/>
        <v>6.4177777777777685</v>
      </c>
      <c r="Q276" s="29">
        <f t="shared" si="24"/>
        <v>5.8506543494996108E-2</v>
      </c>
    </row>
    <row r="277" spans="2:17" x14ac:dyDescent="0.25">
      <c r="B277">
        <v>6</v>
      </c>
      <c r="C277">
        <v>0</v>
      </c>
      <c r="D277" s="5">
        <v>0</v>
      </c>
      <c r="E277">
        <v>2</v>
      </c>
      <c r="F277">
        <v>2</v>
      </c>
      <c r="G277">
        <v>1</v>
      </c>
      <c r="H277" s="5">
        <v>1</v>
      </c>
      <c r="I277">
        <v>3.5</v>
      </c>
      <c r="J277">
        <v>6</v>
      </c>
      <c r="L277" s="22">
        <v>35.5</v>
      </c>
      <c r="M277" s="20">
        <f t="shared" si="20"/>
        <v>39.566666666666663</v>
      </c>
      <c r="N277" s="23">
        <f t="shared" si="21"/>
        <v>-4.0666666666666629</v>
      </c>
      <c r="O277" s="24">
        <f t="shared" si="22"/>
        <v>4.0666666666666629</v>
      </c>
      <c r="P277" s="25">
        <f t="shared" si="23"/>
        <v>16.537777777777748</v>
      </c>
      <c r="Q277" s="29">
        <f t="shared" si="24"/>
        <v>0.11455399061032853</v>
      </c>
    </row>
    <row r="278" spans="2:17" x14ac:dyDescent="0.25">
      <c r="B278">
        <v>5</v>
      </c>
      <c r="C278">
        <v>1</v>
      </c>
      <c r="D278" s="5">
        <v>0</v>
      </c>
      <c r="E278">
        <v>2</v>
      </c>
      <c r="F278">
        <v>2</v>
      </c>
      <c r="G278">
        <v>1</v>
      </c>
      <c r="H278" s="5">
        <v>1</v>
      </c>
      <c r="I278">
        <v>3.5</v>
      </c>
      <c r="J278">
        <v>6</v>
      </c>
      <c r="L278" s="22">
        <v>39.9</v>
      </c>
      <c r="M278" s="20">
        <f t="shared" si="20"/>
        <v>46.800000000000004</v>
      </c>
      <c r="N278" s="23">
        <f t="shared" si="21"/>
        <v>-6.9000000000000057</v>
      </c>
      <c r="O278" s="24">
        <f t="shared" si="22"/>
        <v>6.9000000000000057</v>
      </c>
      <c r="P278" s="25">
        <f t="shared" si="23"/>
        <v>47.610000000000078</v>
      </c>
      <c r="Q278" s="29">
        <f t="shared" si="24"/>
        <v>0.17293233082706783</v>
      </c>
    </row>
    <row r="279" spans="2:17" x14ac:dyDescent="0.25">
      <c r="B279">
        <v>1</v>
      </c>
      <c r="C279">
        <v>1</v>
      </c>
      <c r="D279" s="5">
        <v>0</v>
      </c>
      <c r="E279">
        <v>1</v>
      </c>
      <c r="F279">
        <v>1</v>
      </c>
      <c r="G279">
        <v>1</v>
      </c>
      <c r="H279" s="5">
        <v>1</v>
      </c>
      <c r="I279">
        <v>1.3</v>
      </c>
      <c r="J279">
        <v>4</v>
      </c>
      <c r="L279" s="22">
        <v>65</v>
      </c>
      <c r="M279" s="20">
        <f t="shared" si="20"/>
        <v>55.722466666666669</v>
      </c>
      <c r="N279" s="23">
        <f t="shared" si="21"/>
        <v>9.2775333333333307</v>
      </c>
      <c r="O279" s="24">
        <f t="shared" si="22"/>
        <v>9.2775333333333307</v>
      </c>
      <c r="P279" s="25">
        <f t="shared" si="23"/>
        <v>86.072624751111064</v>
      </c>
      <c r="Q279" s="29">
        <f t="shared" si="24"/>
        <v>0.14273128205128202</v>
      </c>
    </row>
    <row r="280" spans="2:17" x14ac:dyDescent="0.25">
      <c r="B280">
        <v>1</v>
      </c>
      <c r="C280">
        <v>1</v>
      </c>
      <c r="D280" s="5">
        <v>0</v>
      </c>
      <c r="E280">
        <v>1</v>
      </c>
      <c r="F280">
        <v>1</v>
      </c>
      <c r="G280">
        <v>1</v>
      </c>
      <c r="H280" s="5">
        <v>1</v>
      </c>
      <c r="I280">
        <v>1.3</v>
      </c>
      <c r="J280">
        <v>4</v>
      </c>
      <c r="L280" s="22">
        <v>62.267400000000002</v>
      </c>
      <c r="M280" s="20">
        <f t="shared" si="20"/>
        <v>62.822466666666664</v>
      </c>
      <c r="N280" s="23">
        <f t="shared" si="21"/>
        <v>-0.55506666666666149</v>
      </c>
      <c r="O280" s="24">
        <f t="shared" si="22"/>
        <v>0.55506666666666149</v>
      </c>
      <c r="P280" s="25">
        <f t="shared" si="23"/>
        <v>0.30809900444443872</v>
      </c>
      <c r="Q280" s="29">
        <f t="shared" si="24"/>
        <v>8.9142419093564441E-3</v>
      </c>
    </row>
    <row r="281" spans="2:17" x14ac:dyDescent="0.25">
      <c r="B281">
        <v>1</v>
      </c>
      <c r="C281">
        <v>1</v>
      </c>
      <c r="D281" s="5">
        <v>0</v>
      </c>
      <c r="E281">
        <v>1</v>
      </c>
      <c r="F281">
        <v>1</v>
      </c>
      <c r="G281">
        <v>1</v>
      </c>
      <c r="H281" s="5">
        <v>1</v>
      </c>
      <c r="I281">
        <v>1.3</v>
      </c>
      <c r="J281">
        <v>4</v>
      </c>
      <c r="L281" s="22">
        <v>61.2</v>
      </c>
      <c r="M281" s="20">
        <f t="shared" si="20"/>
        <v>57.955800000000004</v>
      </c>
      <c r="N281" s="23">
        <f t="shared" si="21"/>
        <v>3.2441999999999993</v>
      </c>
      <c r="O281" s="24">
        <f t="shared" si="22"/>
        <v>3.2441999999999993</v>
      </c>
      <c r="P281" s="25">
        <f t="shared" si="23"/>
        <v>10.524833639999995</v>
      </c>
      <c r="Q281" s="29">
        <f t="shared" si="24"/>
        <v>5.3009803921568614E-2</v>
      </c>
    </row>
    <row r="282" spans="2:17" x14ac:dyDescent="0.25">
      <c r="B282">
        <v>4</v>
      </c>
      <c r="C282">
        <v>1</v>
      </c>
      <c r="D282" s="5">
        <v>0</v>
      </c>
      <c r="E282">
        <v>2</v>
      </c>
      <c r="F282">
        <v>2</v>
      </c>
      <c r="G282">
        <v>1</v>
      </c>
      <c r="H282" s="5">
        <v>0</v>
      </c>
      <c r="I282">
        <v>1.6</v>
      </c>
      <c r="J282">
        <v>4</v>
      </c>
      <c r="L282" s="22">
        <v>50.4</v>
      </c>
      <c r="M282" s="20">
        <f t="shared" si="20"/>
        <v>53.266666666666673</v>
      </c>
      <c r="N282" s="23">
        <f t="shared" si="21"/>
        <v>-2.8666666666666742</v>
      </c>
      <c r="O282" s="24">
        <f t="shared" si="22"/>
        <v>2.8666666666666742</v>
      </c>
      <c r="P282" s="25">
        <f t="shared" si="23"/>
        <v>8.2177777777778207</v>
      </c>
      <c r="Q282" s="29">
        <f t="shared" si="24"/>
        <v>5.6878306878307028E-2</v>
      </c>
    </row>
    <row r="283" spans="2:17" x14ac:dyDescent="0.25">
      <c r="B283">
        <v>5</v>
      </c>
      <c r="C283">
        <v>0</v>
      </c>
      <c r="D283" s="5">
        <v>0</v>
      </c>
      <c r="E283">
        <v>2</v>
      </c>
      <c r="F283">
        <v>2</v>
      </c>
      <c r="G283">
        <v>1</v>
      </c>
      <c r="H283" s="5">
        <v>0</v>
      </c>
      <c r="I283">
        <v>1.6</v>
      </c>
      <c r="J283">
        <v>4</v>
      </c>
      <c r="L283" s="22">
        <v>48.2</v>
      </c>
      <c r="M283" s="20">
        <f t="shared" si="20"/>
        <v>49.806833333333337</v>
      </c>
      <c r="N283" s="23">
        <f t="shared" si="21"/>
        <v>-1.6068333333333342</v>
      </c>
      <c r="O283" s="24">
        <f t="shared" si="22"/>
        <v>1.6068333333333342</v>
      </c>
      <c r="P283" s="25">
        <f t="shared" si="23"/>
        <v>2.581913361111114</v>
      </c>
      <c r="Q283" s="29">
        <f t="shared" si="24"/>
        <v>3.3336791147994482E-2</v>
      </c>
    </row>
    <row r="284" spans="2:17" x14ac:dyDescent="0.25">
      <c r="B284">
        <v>5</v>
      </c>
      <c r="C284">
        <v>0</v>
      </c>
      <c r="D284" s="5">
        <v>0</v>
      </c>
      <c r="E284">
        <v>2</v>
      </c>
      <c r="F284">
        <v>2</v>
      </c>
      <c r="G284">
        <v>1</v>
      </c>
      <c r="H284" s="5">
        <v>0</v>
      </c>
      <c r="I284">
        <v>1.6</v>
      </c>
      <c r="J284">
        <v>4</v>
      </c>
      <c r="L284" s="22">
        <v>50.820500000000003</v>
      </c>
      <c r="M284" s="20">
        <f t="shared" si="20"/>
        <v>48.772300000000001</v>
      </c>
      <c r="N284" s="23">
        <f t="shared" si="21"/>
        <v>2.0482000000000014</v>
      </c>
      <c r="O284" s="24">
        <f t="shared" si="22"/>
        <v>2.0482000000000014</v>
      </c>
      <c r="P284" s="25">
        <f t="shared" si="23"/>
        <v>4.1951232400000054</v>
      </c>
      <c r="Q284" s="29">
        <f t="shared" si="24"/>
        <v>4.0302633779675551E-2</v>
      </c>
    </row>
    <row r="285" spans="2:17" x14ac:dyDescent="0.25">
      <c r="B285">
        <v>4</v>
      </c>
      <c r="C285">
        <v>1</v>
      </c>
      <c r="D285" s="5">
        <v>0</v>
      </c>
      <c r="E285">
        <v>2</v>
      </c>
      <c r="F285">
        <v>2</v>
      </c>
      <c r="G285">
        <v>1</v>
      </c>
      <c r="H285" s="5">
        <v>0</v>
      </c>
      <c r="I285">
        <v>2</v>
      </c>
      <c r="J285">
        <v>4</v>
      </c>
      <c r="L285" s="22">
        <v>47.296399999999998</v>
      </c>
      <c r="M285" s="20">
        <f t="shared" si="20"/>
        <v>49.6723</v>
      </c>
      <c r="N285" s="23">
        <f t="shared" si="21"/>
        <v>-2.3759000000000015</v>
      </c>
      <c r="O285" s="24">
        <f t="shared" si="22"/>
        <v>2.3759000000000015</v>
      </c>
      <c r="P285" s="25">
        <f t="shared" si="23"/>
        <v>5.6449008100000073</v>
      </c>
      <c r="Q285" s="29">
        <f t="shared" si="24"/>
        <v>5.0234267301528267E-2</v>
      </c>
    </row>
    <row r="286" spans="2:17" x14ac:dyDescent="0.25">
      <c r="B286">
        <v>5</v>
      </c>
      <c r="C286">
        <v>1</v>
      </c>
      <c r="D286" s="5">
        <v>0</v>
      </c>
      <c r="E286">
        <v>2</v>
      </c>
      <c r="F286">
        <v>2</v>
      </c>
      <c r="G286">
        <v>1</v>
      </c>
      <c r="H286" s="5">
        <v>0</v>
      </c>
      <c r="I286">
        <v>2</v>
      </c>
      <c r="J286">
        <v>4</v>
      </c>
      <c r="L286" s="22">
        <v>50.9</v>
      </c>
      <c r="M286" s="20">
        <f t="shared" si="20"/>
        <v>48.532133333333327</v>
      </c>
      <c r="N286" s="23">
        <f t="shared" si="21"/>
        <v>2.3678666666666714</v>
      </c>
      <c r="O286" s="24">
        <f t="shared" si="22"/>
        <v>2.3678666666666714</v>
      </c>
      <c r="P286" s="25">
        <f t="shared" si="23"/>
        <v>5.6067925511111341</v>
      </c>
      <c r="Q286" s="29">
        <f t="shared" si="24"/>
        <v>4.6519973804846196E-2</v>
      </c>
    </row>
    <row r="287" spans="2:17" x14ac:dyDescent="0.25">
      <c r="B287">
        <v>5</v>
      </c>
      <c r="C287">
        <v>0</v>
      </c>
      <c r="D287" s="5">
        <v>0</v>
      </c>
      <c r="E287">
        <v>2</v>
      </c>
      <c r="F287">
        <v>2</v>
      </c>
      <c r="G287">
        <v>1</v>
      </c>
      <c r="H287" s="5">
        <v>0</v>
      </c>
      <c r="I287">
        <v>2</v>
      </c>
      <c r="J287">
        <v>4</v>
      </c>
      <c r="L287" s="22">
        <v>47.4</v>
      </c>
      <c r="M287" s="20">
        <f t="shared" si="20"/>
        <v>47.548000000000002</v>
      </c>
      <c r="N287" s="23">
        <f t="shared" si="21"/>
        <v>-0.14800000000000324</v>
      </c>
      <c r="O287" s="24">
        <f t="shared" si="22"/>
        <v>0.14800000000000324</v>
      </c>
      <c r="P287" s="25">
        <f t="shared" si="23"/>
        <v>2.1904000000000957E-2</v>
      </c>
      <c r="Q287" s="29">
        <f t="shared" si="24"/>
        <v>3.1223628691983809E-3</v>
      </c>
    </row>
    <row r="288" spans="2:17" x14ac:dyDescent="0.25">
      <c r="B288">
        <v>5</v>
      </c>
      <c r="C288">
        <v>1</v>
      </c>
      <c r="D288" s="5">
        <v>0</v>
      </c>
      <c r="E288">
        <v>2</v>
      </c>
      <c r="F288">
        <v>2</v>
      </c>
      <c r="G288">
        <v>1</v>
      </c>
      <c r="H288" s="5">
        <v>0</v>
      </c>
      <c r="I288">
        <v>2.4</v>
      </c>
      <c r="J288">
        <v>4</v>
      </c>
      <c r="L288" s="22">
        <v>44.344000000000001</v>
      </c>
      <c r="M288" s="20">
        <f t="shared" si="20"/>
        <v>45.448</v>
      </c>
      <c r="N288" s="23">
        <f t="shared" si="21"/>
        <v>-1.1039999999999992</v>
      </c>
      <c r="O288" s="24">
        <f t="shared" si="22"/>
        <v>1.1039999999999992</v>
      </c>
      <c r="P288" s="25">
        <f t="shared" si="23"/>
        <v>1.2188159999999983</v>
      </c>
      <c r="Q288" s="29">
        <f t="shared" si="24"/>
        <v>2.4896265560165956E-2</v>
      </c>
    </row>
    <row r="289" spans="2:17" x14ac:dyDescent="0.25">
      <c r="B289">
        <v>6</v>
      </c>
      <c r="C289">
        <v>0</v>
      </c>
      <c r="D289" s="5">
        <v>0</v>
      </c>
      <c r="E289">
        <v>2</v>
      </c>
      <c r="F289">
        <v>2</v>
      </c>
      <c r="G289">
        <v>1</v>
      </c>
      <c r="H289" s="5">
        <v>0</v>
      </c>
      <c r="I289">
        <v>2.4</v>
      </c>
      <c r="J289">
        <v>4</v>
      </c>
      <c r="L289" s="22">
        <v>44.6</v>
      </c>
      <c r="M289" s="20">
        <f t="shared" si="20"/>
        <v>46.403633333333339</v>
      </c>
      <c r="N289" s="23">
        <f t="shared" si="21"/>
        <v>-1.8036333333333374</v>
      </c>
      <c r="O289" s="24">
        <f t="shared" si="22"/>
        <v>1.8036333333333374</v>
      </c>
      <c r="P289" s="25">
        <f t="shared" si="23"/>
        <v>3.2530932011111258</v>
      </c>
      <c r="Q289" s="29">
        <f t="shared" si="24"/>
        <v>4.0440209267563615E-2</v>
      </c>
    </row>
    <row r="290" spans="2:17" x14ac:dyDescent="0.25">
      <c r="B290">
        <v>4</v>
      </c>
      <c r="C290">
        <v>1</v>
      </c>
      <c r="D290" s="5">
        <v>0</v>
      </c>
      <c r="E290">
        <v>2</v>
      </c>
      <c r="F290">
        <v>2</v>
      </c>
      <c r="G290">
        <v>1</v>
      </c>
      <c r="H290" s="5">
        <v>0</v>
      </c>
      <c r="I290">
        <v>1.6</v>
      </c>
      <c r="J290">
        <v>4</v>
      </c>
      <c r="L290" s="22">
        <v>50.2669</v>
      </c>
      <c r="M290" s="20">
        <f t="shared" si="20"/>
        <v>47.728566666666666</v>
      </c>
      <c r="N290" s="23">
        <f t="shared" si="21"/>
        <v>2.538333333333334</v>
      </c>
      <c r="O290" s="24">
        <f t="shared" si="22"/>
        <v>2.538333333333334</v>
      </c>
      <c r="P290" s="25">
        <f t="shared" si="23"/>
        <v>6.4431361111111141</v>
      </c>
      <c r="Q290" s="29">
        <f t="shared" si="24"/>
        <v>5.0497113077061326E-2</v>
      </c>
    </row>
    <row r="291" spans="2:17" x14ac:dyDescent="0.25">
      <c r="B291">
        <v>5</v>
      </c>
      <c r="C291">
        <v>0</v>
      </c>
      <c r="D291" s="5">
        <v>0</v>
      </c>
      <c r="E291">
        <v>2</v>
      </c>
      <c r="F291">
        <v>2</v>
      </c>
      <c r="G291">
        <v>1</v>
      </c>
      <c r="H291" s="5">
        <v>0</v>
      </c>
      <c r="I291">
        <v>1.6</v>
      </c>
      <c r="J291">
        <v>4</v>
      </c>
      <c r="L291" s="22">
        <v>48.318800000000003</v>
      </c>
      <c r="M291" s="20">
        <f t="shared" si="20"/>
        <v>44.645033333333338</v>
      </c>
      <c r="N291" s="23">
        <f t="shared" si="21"/>
        <v>3.6737666666666655</v>
      </c>
      <c r="O291" s="24">
        <f t="shared" si="22"/>
        <v>3.6737666666666655</v>
      </c>
      <c r="P291" s="25">
        <f t="shared" si="23"/>
        <v>13.496561521111103</v>
      </c>
      <c r="Q291" s="29">
        <f t="shared" si="24"/>
        <v>7.6031827501234828E-2</v>
      </c>
    </row>
    <row r="292" spans="2:17" x14ac:dyDescent="0.25">
      <c r="B292">
        <v>1</v>
      </c>
      <c r="C292">
        <v>0</v>
      </c>
      <c r="D292" s="5">
        <v>0</v>
      </c>
      <c r="E292">
        <v>2</v>
      </c>
      <c r="F292">
        <v>2</v>
      </c>
      <c r="G292">
        <v>1</v>
      </c>
      <c r="H292" s="5">
        <v>0</v>
      </c>
      <c r="I292">
        <v>3.5</v>
      </c>
      <c r="J292">
        <v>6</v>
      </c>
      <c r="L292" s="22">
        <v>35.349400000000003</v>
      </c>
      <c r="M292" s="20">
        <f t="shared" si="20"/>
        <v>43.692100000000003</v>
      </c>
      <c r="N292" s="23">
        <f t="shared" si="21"/>
        <v>-8.3427000000000007</v>
      </c>
      <c r="O292" s="24">
        <f t="shared" si="22"/>
        <v>8.3427000000000007</v>
      </c>
      <c r="P292" s="25">
        <f t="shared" si="23"/>
        <v>69.600643290000008</v>
      </c>
      <c r="Q292" s="29">
        <f t="shared" si="24"/>
        <v>0.23600683462802763</v>
      </c>
    </row>
    <row r="293" spans="2:17" x14ac:dyDescent="0.25">
      <c r="B293">
        <v>1</v>
      </c>
      <c r="C293">
        <v>0</v>
      </c>
      <c r="D293" s="5">
        <v>0</v>
      </c>
      <c r="E293">
        <v>2</v>
      </c>
      <c r="F293">
        <v>2</v>
      </c>
      <c r="G293">
        <v>1</v>
      </c>
      <c r="H293" s="5">
        <v>0</v>
      </c>
      <c r="I293">
        <v>2.4</v>
      </c>
      <c r="J293">
        <v>4</v>
      </c>
      <c r="L293" s="22">
        <v>47.408099999999997</v>
      </c>
      <c r="M293" s="20">
        <f t="shared" si="20"/>
        <v>43.12716666666666</v>
      </c>
      <c r="N293" s="23">
        <f t="shared" si="21"/>
        <v>4.280933333333337</v>
      </c>
      <c r="O293" s="24">
        <f t="shared" si="22"/>
        <v>4.280933333333337</v>
      </c>
      <c r="P293" s="25">
        <f t="shared" si="23"/>
        <v>18.326390204444476</v>
      </c>
      <c r="Q293" s="29">
        <f t="shared" si="24"/>
        <v>9.0299618279014282E-2</v>
      </c>
    </row>
    <row r="294" spans="2:17" x14ac:dyDescent="0.25">
      <c r="B294">
        <v>5</v>
      </c>
      <c r="C294">
        <v>1</v>
      </c>
      <c r="D294" s="5">
        <v>0</v>
      </c>
      <c r="E294">
        <v>2</v>
      </c>
      <c r="F294">
        <v>2</v>
      </c>
      <c r="G294">
        <v>1</v>
      </c>
      <c r="H294" s="5">
        <v>0</v>
      </c>
      <c r="I294">
        <v>2</v>
      </c>
      <c r="J294">
        <v>4</v>
      </c>
      <c r="L294" s="22">
        <v>46.624000000000002</v>
      </c>
      <c r="M294" s="20">
        <f t="shared" si="20"/>
        <v>46.823599999999999</v>
      </c>
      <c r="N294" s="23">
        <f t="shared" si="21"/>
        <v>-0.19959999999999667</v>
      </c>
      <c r="O294" s="24">
        <f t="shared" si="22"/>
        <v>0.19959999999999667</v>
      </c>
      <c r="P294" s="25">
        <f t="shared" si="23"/>
        <v>3.9840159999998667E-2</v>
      </c>
      <c r="Q294" s="29">
        <f t="shared" si="24"/>
        <v>4.2810569663691801E-3</v>
      </c>
    </row>
    <row r="295" spans="2:17" x14ac:dyDescent="0.25">
      <c r="B295">
        <v>5</v>
      </c>
      <c r="C295">
        <v>0</v>
      </c>
      <c r="D295" s="5">
        <v>0</v>
      </c>
      <c r="E295">
        <v>2</v>
      </c>
      <c r="F295">
        <v>2</v>
      </c>
      <c r="G295">
        <v>1</v>
      </c>
      <c r="H295" s="5">
        <v>0</v>
      </c>
      <c r="I295">
        <v>2</v>
      </c>
      <c r="J295">
        <v>4</v>
      </c>
      <c r="L295" s="22">
        <v>46.438699999999997</v>
      </c>
      <c r="M295" s="20">
        <f t="shared" si="20"/>
        <v>44.416766666666668</v>
      </c>
      <c r="N295" s="23">
        <f t="shared" si="21"/>
        <v>2.0219333333333296</v>
      </c>
      <c r="O295" s="24">
        <f t="shared" si="22"/>
        <v>2.0219333333333296</v>
      </c>
      <c r="P295" s="25">
        <f t="shared" si="23"/>
        <v>4.0882144044444289</v>
      </c>
      <c r="Q295" s="29">
        <f t="shared" si="24"/>
        <v>4.353983495087782E-2</v>
      </c>
    </row>
    <row r="296" spans="2:17" x14ac:dyDescent="0.25">
      <c r="B296">
        <v>6</v>
      </c>
      <c r="C296">
        <v>0</v>
      </c>
      <c r="D296" s="5">
        <v>0</v>
      </c>
      <c r="E296">
        <v>2</v>
      </c>
      <c r="F296">
        <v>2</v>
      </c>
      <c r="G296">
        <v>1</v>
      </c>
      <c r="H296" s="5">
        <v>0</v>
      </c>
      <c r="I296">
        <v>2.5</v>
      </c>
      <c r="J296">
        <v>4</v>
      </c>
      <c r="L296" s="22">
        <v>40.187600000000003</v>
      </c>
      <c r="M296" s="20">
        <f t="shared" si="20"/>
        <v>42.504533333333335</v>
      </c>
      <c r="N296" s="23">
        <f t="shared" si="21"/>
        <v>-2.3169333333333313</v>
      </c>
      <c r="O296" s="24">
        <f t="shared" si="22"/>
        <v>2.3169333333333313</v>
      </c>
      <c r="P296" s="25">
        <f t="shared" si="23"/>
        <v>5.3681800711111016</v>
      </c>
      <c r="Q296" s="29">
        <f t="shared" si="24"/>
        <v>5.7652941039856354E-2</v>
      </c>
    </row>
    <row r="297" spans="2:17" x14ac:dyDescent="0.25">
      <c r="B297">
        <v>5</v>
      </c>
      <c r="C297">
        <v>1</v>
      </c>
      <c r="D297" s="5">
        <v>0</v>
      </c>
      <c r="E297">
        <v>2</v>
      </c>
      <c r="F297">
        <v>2</v>
      </c>
      <c r="G297">
        <v>1</v>
      </c>
      <c r="H297" s="5">
        <v>0</v>
      </c>
      <c r="I297">
        <v>2.5</v>
      </c>
      <c r="J297">
        <v>4</v>
      </c>
      <c r="L297" s="22">
        <v>40.887300000000003</v>
      </c>
      <c r="M297" s="20">
        <f t="shared" si="20"/>
        <v>38.958300000000001</v>
      </c>
      <c r="N297" s="23">
        <f t="shared" si="21"/>
        <v>1.929000000000002</v>
      </c>
      <c r="O297" s="24">
        <f t="shared" si="22"/>
        <v>1.929000000000002</v>
      </c>
      <c r="P297" s="25">
        <f t="shared" si="23"/>
        <v>3.721041000000008</v>
      </c>
      <c r="Q297" s="29">
        <f t="shared" si="24"/>
        <v>4.7178463728346012E-2</v>
      </c>
    </row>
    <row r="298" spans="2:17" x14ac:dyDescent="0.25">
      <c r="B298">
        <v>6</v>
      </c>
      <c r="C298">
        <v>0</v>
      </c>
      <c r="D298" s="5">
        <v>0</v>
      </c>
      <c r="E298">
        <v>2</v>
      </c>
      <c r="F298">
        <v>2</v>
      </c>
      <c r="G298">
        <v>1</v>
      </c>
      <c r="H298" s="5">
        <v>0</v>
      </c>
      <c r="I298">
        <v>3</v>
      </c>
      <c r="J298">
        <v>6</v>
      </c>
      <c r="L298" s="22">
        <v>35.799999999999997</v>
      </c>
      <c r="M298" s="20">
        <f t="shared" si="20"/>
        <v>37.472799999999999</v>
      </c>
      <c r="N298" s="23">
        <f t="shared" si="21"/>
        <v>-1.6728000000000023</v>
      </c>
      <c r="O298" s="24">
        <f t="shared" si="22"/>
        <v>1.6728000000000023</v>
      </c>
      <c r="P298" s="25">
        <f t="shared" si="23"/>
        <v>2.7982598400000076</v>
      </c>
      <c r="Q298" s="29">
        <f t="shared" si="24"/>
        <v>4.6726256983240289E-2</v>
      </c>
    </row>
    <row r="299" spans="2:17" x14ac:dyDescent="0.25">
      <c r="B299">
        <v>7</v>
      </c>
      <c r="C299">
        <v>1</v>
      </c>
      <c r="D299" s="5">
        <v>0</v>
      </c>
      <c r="E299">
        <v>2</v>
      </c>
      <c r="F299">
        <v>2</v>
      </c>
      <c r="G299">
        <v>1</v>
      </c>
      <c r="H299" s="5">
        <v>0</v>
      </c>
      <c r="I299">
        <v>3</v>
      </c>
      <c r="J299">
        <v>6</v>
      </c>
      <c r="L299" s="22">
        <v>35.731099999999998</v>
      </c>
      <c r="M299" s="20">
        <f t="shared" si="20"/>
        <v>35.81036666666666</v>
      </c>
      <c r="N299" s="23">
        <f t="shared" si="21"/>
        <v>-7.9266666666661934E-2</v>
      </c>
      <c r="O299" s="24">
        <f t="shared" si="22"/>
        <v>7.9266666666661934E-2</v>
      </c>
      <c r="P299" s="25">
        <f t="shared" si="23"/>
        <v>6.2832044444436942E-3</v>
      </c>
      <c r="Q299" s="29">
        <f t="shared" si="24"/>
        <v>2.2184222334790124E-3</v>
      </c>
    </row>
    <row r="300" spans="2:17" x14ac:dyDescent="0.25">
      <c r="B300">
        <v>7</v>
      </c>
      <c r="C300">
        <v>1</v>
      </c>
      <c r="D300" s="5">
        <v>0</v>
      </c>
      <c r="E300">
        <v>2</v>
      </c>
      <c r="F300">
        <v>2</v>
      </c>
      <c r="G300">
        <v>1</v>
      </c>
      <c r="H300" s="5">
        <v>0</v>
      </c>
      <c r="I300">
        <v>3.5</v>
      </c>
      <c r="J300">
        <v>6</v>
      </c>
      <c r="L300" s="22">
        <v>35.9</v>
      </c>
      <c r="M300" s="20">
        <f t="shared" si="20"/>
        <v>35.51036666666667</v>
      </c>
      <c r="N300" s="23">
        <f t="shared" si="21"/>
        <v>0.38963333333332884</v>
      </c>
      <c r="O300" s="24">
        <f t="shared" si="22"/>
        <v>0.38963333333332884</v>
      </c>
      <c r="P300" s="25">
        <f t="shared" si="23"/>
        <v>0.15181413444444095</v>
      </c>
      <c r="Q300" s="29">
        <f t="shared" si="24"/>
        <v>1.0853296193128937E-2</v>
      </c>
    </row>
    <row r="301" spans="2:17" x14ac:dyDescent="0.25">
      <c r="B301">
        <v>7</v>
      </c>
      <c r="C301">
        <v>1</v>
      </c>
      <c r="D301" s="5">
        <v>0</v>
      </c>
      <c r="E301">
        <v>2</v>
      </c>
      <c r="F301">
        <v>2</v>
      </c>
      <c r="G301">
        <v>1</v>
      </c>
      <c r="H301" s="5">
        <v>0</v>
      </c>
      <c r="I301">
        <v>3</v>
      </c>
      <c r="J301">
        <v>6</v>
      </c>
      <c r="L301" s="22">
        <v>34.9</v>
      </c>
      <c r="M301" s="20">
        <f t="shared" si="20"/>
        <v>34.9</v>
      </c>
      <c r="N301" s="23">
        <f t="shared" si="21"/>
        <v>0</v>
      </c>
      <c r="O301" s="24">
        <f t="shared" si="22"/>
        <v>0</v>
      </c>
      <c r="P301" s="25">
        <f t="shared" si="23"/>
        <v>0</v>
      </c>
      <c r="Q301" s="29">
        <f t="shared" si="24"/>
        <v>0</v>
      </c>
    </row>
    <row r="302" spans="2:17" x14ac:dyDescent="0.25">
      <c r="B302">
        <v>7</v>
      </c>
      <c r="C302">
        <v>1</v>
      </c>
      <c r="D302" s="5">
        <v>0</v>
      </c>
      <c r="E302">
        <v>2</v>
      </c>
      <c r="F302">
        <v>2</v>
      </c>
      <c r="G302">
        <v>1</v>
      </c>
      <c r="H302" s="5">
        <v>0</v>
      </c>
      <c r="I302">
        <v>3.5</v>
      </c>
      <c r="J302">
        <v>6</v>
      </c>
      <c r="L302" s="22">
        <v>33.9</v>
      </c>
      <c r="M302" s="20">
        <f t="shared" si="20"/>
        <v>34.466666666666669</v>
      </c>
      <c r="N302" s="23">
        <f t="shared" si="21"/>
        <v>-0.56666666666666998</v>
      </c>
      <c r="O302" s="24">
        <f t="shared" si="22"/>
        <v>0.56666666666666998</v>
      </c>
      <c r="P302" s="25">
        <f t="shared" si="23"/>
        <v>0.32111111111111484</v>
      </c>
      <c r="Q302" s="29">
        <f t="shared" si="24"/>
        <v>1.671583087512301E-2</v>
      </c>
    </row>
    <row r="303" spans="2:17" x14ac:dyDescent="0.25">
      <c r="B303">
        <v>7</v>
      </c>
      <c r="C303">
        <v>1</v>
      </c>
      <c r="D303" s="5">
        <v>0</v>
      </c>
      <c r="E303">
        <v>2</v>
      </c>
      <c r="F303">
        <v>2</v>
      </c>
      <c r="G303">
        <v>1</v>
      </c>
      <c r="H303" s="5">
        <v>0</v>
      </c>
      <c r="I303">
        <v>3.5</v>
      </c>
      <c r="J303">
        <v>6</v>
      </c>
      <c r="L303" s="22">
        <v>34.6</v>
      </c>
      <c r="M303" s="20">
        <f t="shared" si="20"/>
        <v>31.724066666666669</v>
      </c>
      <c r="N303" s="23">
        <f t="shared" si="21"/>
        <v>2.8759333333333323</v>
      </c>
      <c r="O303" s="24">
        <f t="shared" si="22"/>
        <v>2.8759333333333323</v>
      </c>
      <c r="P303" s="25">
        <f t="shared" si="23"/>
        <v>8.2709925377777722</v>
      </c>
      <c r="Q303" s="29">
        <f t="shared" si="24"/>
        <v>8.311946050096336E-2</v>
      </c>
    </row>
    <row r="304" spans="2:17" x14ac:dyDescent="0.25">
      <c r="B304">
        <v>7</v>
      </c>
      <c r="C304">
        <v>1</v>
      </c>
      <c r="D304" s="5">
        <v>0</v>
      </c>
      <c r="E304">
        <v>2</v>
      </c>
      <c r="F304">
        <v>2</v>
      </c>
      <c r="G304">
        <v>1</v>
      </c>
      <c r="H304" s="5">
        <v>0</v>
      </c>
      <c r="I304">
        <v>6.3</v>
      </c>
      <c r="J304">
        <v>8</v>
      </c>
      <c r="L304" s="22">
        <v>26.6722</v>
      </c>
      <c r="M304" s="20">
        <f t="shared" si="20"/>
        <v>30.157399999999999</v>
      </c>
      <c r="N304" s="23">
        <f t="shared" si="21"/>
        <v>-3.485199999999999</v>
      </c>
      <c r="O304" s="24">
        <f t="shared" si="22"/>
        <v>3.485199999999999</v>
      </c>
      <c r="P304" s="25">
        <f t="shared" si="23"/>
        <v>12.146619039999992</v>
      </c>
      <c r="Q304" s="29">
        <f t="shared" si="24"/>
        <v>0.13066788641356913</v>
      </c>
    </row>
    <row r="305" spans="2:17" x14ac:dyDescent="0.25">
      <c r="B305">
        <v>7</v>
      </c>
      <c r="C305">
        <v>1</v>
      </c>
      <c r="D305" s="5">
        <v>0</v>
      </c>
      <c r="E305">
        <v>2</v>
      </c>
      <c r="F305">
        <v>2</v>
      </c>
      <c r="G305">
        <v>1</v>
      </c>
      <c r="H305" s="5">
        <v>0</v>
      </c>
      <c r="I305">
        <v>5.5</v>
      </c>
      <c r="J305">
        <v>8</v>
      </c>
      <c r="L305" s="22">
        <v>29.2</v>
      </c>
      <c r="M305" s="20">
        <f t="shared" si="20"/>
        <v>26.590733333333333</v>
      </c>
      <c r="N305" s="23">
        <f t="shared" si="21"/>
        <v>2.6092666666666666</v>
      </c>
      <c r="O305" s="24">
        <f t="shared" si="22"/>
        <v>2.6092666666666666</v>
      </c>
      <c r="P305" s="25">
        <f t="shared" si="23"/>
        <v>6.8082725377777775</v>
      </c>
      <c r="Q305" s="29">
        <f t="shared" si="24"/>
        <v>8.9358447488584472E-2</v>
      </c>
    </row>
    <row r="306" spans="2:17" x14ac:dyDescent="0.25">
      <c r="B306">
        <v>5</v>
      </c>
      <c r="C306">
        <v>1</v>
      </c>
      <c r="D306" s="5">
        <v>0</v>
      </c>
      <c r="E306">
        <v>2</v>
      </c>
      <c r="F306">
        <v>1</v>
      </c>
      <c r="G306">
        <v>1</v>
      </c>
      <c r="H306" s="5">
        <v>0</v>
      </c>
      <c r="I306">
        <v>5.5</v>
      </c>
      <c r="J306">
        <v>12</v>
      </c>
      <c r="L306" s="22">
        <v>23.9</v>
      </c>
      <c r="M306" s="20">
        <f t="shared" si="20"/>
        <v>25.933333333333334</v>
      </c>
      <c r="N306" s="23">
        <f t="shared" si="21"/>
        <v>-2.033333333333335</v>
      </c>
      <c r="O306" s="24">
        <f t="shared" si="22"/>
        <v>2.033333333333335</v>
      </c>
      <c r="P306" s="25">
        <f t="shared" si="23"/>
        <v>4.1344444444444512</v>
      </c>
      <c r="Q306" s="29">
        <f t="shared" si="24"/>
        <v>8.507670850767092E-2</v>
      </c>
    </row>
    <row r="307" spans="2:17" x14ac:dyDescent="0.25">
      <c r="B307">
        <v>7</v>
      </c>
      <c r="C307">
        <v>1</v>
      </c>
      <c r="D307" s="5">
        <v>0</v>
      </c>
      <c r="E307">
        <v>2</v>
      </c>
      <c r="F307">
        <v>2</v>
      </c>
      <c r="G307">
        <v>1</v>
      </c>
      <c r="H307" s="5">
        <v>0</v>
      </c>
      <c r="I307">
        <v>6.3</v>
      </c>
      <c r="J307">
        <v>8</v>
      </c>
      <c r="L307" s="22">
        <v>24.7</v>
      </c>
      <c r="M307" s="20">
        <f t="shared" si="20"/>
        <v>24</v>
      </c>
      <c r="N307" s="23">
        <f t="shared" si="21"/>
        <v>0.69999999999999929</v>
      </c>
      <c r="O307" s="24">
        <f t="shared" si="22"/>
        <v>0.69999999999999929</v>
      </c>
      <c r="P307" s="25">
        <f t="shared" si="23"/>
        <v>0.48999999999999899</v>
      </c>
      <c r="Q307" s="29">
        <f t="shared" si="24"/>
        <v>2.8340080971659892E-2</v>
      </c>
    </row>
    <row r="308" spans="2:17" x14ac:dyDescent="0.25">
      <c r="B308">
        <v>5</v>
      </c>
      <c r="C308">
        <v>1</v>
      </c>
      <c r="D308" s="5">
        <v>0</v>
      </c>
      <c r="E308">
        <v>2</v>
      </c>
      <c r="F308">
        <v>1</v>
      </c>
      <c r="G308">
        <v>1</v>
      </c>
      <c r="H308" s="5">
        <v>0</v>
      </c>
      <c r="I308">
        <v>6</v>
      </c>
      <c r="J308">
        <v>12</v>
      </c>
      <c r="L308" s="22">
        <v>23.4</v>
      </c>
      <c r="M308" s="20">
        <f t="shared" si="20"/>
        <v>25.7</v>
      </c>
      <c r="N308" s="23">
        <f t="shared" si="21"/>
        <v>-2.3000000000000007</v>
      </c>
      <c r="O308" s="24">
        <f t="shared" si="22"/>
        <v>2.3000000000000007</v>
      </c>
      <c r="P308" s="25">
        <f t="shared" si="23"/>
        <v>5.2900000000000036</v>
      </c>
      <c r="Q308" s="29">
        <f t="shared" si="24"/>
        <v>9.829059829059833E-2</v>
      </c>
    </row>
    <row r="309" spans="2:17" x14ac:dyDescent="0.25">
      <c r="B309">
        <v>7</v>
      </c>
      <c r="C309">
        <v>1</v>
      </c>
      <c r="D309" s="5">
        <v>0</v>
      </c>
      <c r="E309">
        <v>2</v>
      </c>
      <c r="F309">
        <v>2</v>
      </c>
      <c r="G309">
        <v>1</v>
      </c>
      <c r="H309" s="5">
        <v>0</v>
      </c>
      <c r="I309">
        <v>5.5</v>
      </c>
      <c r="J309">
        <v>8</v>
      </c>
      <c r="L309" s="22">
        <v>29</v>
      </c>
      <c r="M309" s="20">
        <f t="shared" si="20"/>
        <v>25.740066666666667</v>
      </c>
      <c r="N309" s="23">
        <f t="shared" si="21"/>
        <v>3.2599333333333327</v>
      </c>
      <c r="O309" s="24">
        <f t="shared" si="22"/>
        <v>3.2599333333333327</v>
      </c>
      <c r="P309" s="25">
        <f t="shared" si="23"/>
        <v>10.627165337777774</v>
      </c>
      <c r="Q309" s="29">
        <f t="shared" si="24"/>
        <v>0.11241149425287354</v>
      </c>
    </row>
    <row r="310" spans="2:17" x14ac:dyDescent="0.25">
      <c r="B310">
        <v>7</v>
      </c>
      <c r="C310">
        <v>1</v>
      </c>
      <c r="D310" s="5">
        <v>0</v>
      </c>
      <c r="E310">
        <v>2</v>
      </c>
      <c r="F310">
        <v>2</v>
      </c>
      <c r="G310">
        <v>1</v>
      </c>
      <c r="H310" s="5">
        <v>0</v>
      </c>
      <c r="I310">
        <v>6.3</v>
      </c>
      <c r="J310">
        <v>8</v>
      </c>
      <c r="L310" s="22">
        <v>24.8202</v>
      </c>
      <c r="M310" s="20">
        <f t="shared" si="20"/>
        <v>32.252166666666668</v>
      </c>
      <c r="N310" s="23">
        <f t="shared" si="21"/>
        <v>-7.4319666666666677</v>
      </c>
      <c r="O310" s="24">
        <f t="shared" si="22"/>
        <v>7.4319666666666677</v>
      </c>
      <c r="P310" s="25">
        <f t="shared" si="23"/>
        <v>55.234128534444459</v>
      </c>
      <c r="Q310" s="29">
        <f t="shared" si="24"/>
        <v>0.29943218292627244</v>
      </c>
    </row>
    <row r="311" spans="2:17" x14ac:dyDescent="0.25">
      <c r="B311">
        <v>5</v>
      </c>
      <c r="C311">
        <v>0</v>
      </c>
      <c r="D311" s="5">
        <v>0</v>
      </c>
      <c r="E311">
        <v>2</v>
      </c>
      <c r="F311">
        <v>2</v>
      </c>
      <c r="G311">
        <v>1</v>
      </c>
      <c r="H311" s="5">
        <v>0</v>
      </c>
      <c r="I311">
        <v>2</v>
      </c>
      <c r="J311">
        <v>4</v>
      </c>
      <c r="L311" s="22">
        <v>42.936300000000003</v>
      </c>
      <c r="M311" s="20">
        <f t="shared" si="20"/>
        <v>36.738133333333337</v>
      </c>
      <c r="N311" s="23">
        <f t="shared" si="21"/>
        <v>6.1981666666666655</v>
      </c>
      <c r="O311" s="24">
        <f t="shared" si="22"/>
        <v>6.1981666666666655</v>
      </c>
      <c r="P311" s="25">
        <f t="shared" si="23"/>
        <v>38.417270027777761</v>
      </c>
      <c r="Q311" s="29">
        <f t="shared" si="24"/>
        <v>0.14435726102777055</v>
      </c>
    </row>
    <row r="312" spans="2:17" x14ac:dyDescent="0.25">
      <c r="B312">
        <v>1</v>
      </c>
      <c r="C312">
        <v>0</v>
      </c>
      <c r="D312" s="5">
        <v>0</v>
      </c>
      <c r="E312">
        <v>2</v>
      </c>
      <c r="F312">
        <v>2</v>
      </c>
      <c r="G312">
        <v>1</v>
      </c>
      <c r="H312" s="5">
        <v>0</v>
      </c>
      <c r="I312">
        <v>2</v>
      </c>
      <c r="J312">
        <v>4</v>
      </c>
      <c r="L312" s="22">
        <v>42.457900000000002</v>
      </c>
      <c r="M312" s="20">
        <f t="shared" si="20"/>
        <v>40.098066666666675</v>
      </c>
      <c r="N312" s="23">
        <f t="shared" si="21"/>
        <v>2.3598333333333272</v>
      </c>
      <c r="O312" s="24">
        <f t="shared" si="22"/>
        <v>2.3598333333333272</v>
      </c>
      <c r="P312" s="25">
        <f t="shared" si="23"/>
        <v>5.5688133611110819</v>
      </c>
      <c r="Q312" s="29">
        <f t="shared" si="24"/>
        <v>5.5580547632674414E-2</v>
      </c>
    </row>
    <row r="313" spans="2:17" x14ac:dyDescent="0.25">
      <c r="B313">
        <v>6</v>
      </c>
      <c r="C313">
        <v>1</v>
      </c>
      <c r="D313" s="5">
        <v>0</v>
      </c>
      <c r="E313">
        <v>2</v>
      </c>
      <c r="F313">
        <v>2</v>
      </c>
      <c r="G313">
        <v>1</v>
      </c>
      <c r="H313" s="5">
        <v>0</v>
      </c>
      <c r="I313">
        <v>2</v>
      </c>
      <c r="J313">
        <v>4</v>
      </c>
      <c r="L313" s="22">
        <v>34.9</v>
      </c>
      <c r="M313" s="20">
        <f t="shared" si="20"/>
        <v>38.744933333333336</v>
      </c>
      <c r="N313" s="23">
        <f t="shared" si="21"/>
        <v>-3.8449333333333371</v>
      </c>
      <c r="O313" s="24">
        <f t="shared" si="22"/>
        <v>3.8449333333333371</v>
      </c>
      <c r="P313" s="25">
        <f t="shared" si="23"/>
        <v>14.783512337777807</v>
      </c>
      <c r="Q313" s="29">
        <f t="shared" si="24"/>
        <v>0.11017000955109849</v>
      </c>
    </row>
    <row r="314" spans="2:17" x14ac:dyDescent="0.25">
      <c r="B314">
        <v>5</v>
      </c>
      <c r="C314">
        <v>0</v>
      </c>
      <c r="D314" s="5">
        <v>0</v>
      </c>
      <c r="E314">
        <v>2</v>
      </c>
      <c r="F314">
        <v>2</v>
      </c>
      <c r="G314">
        <v>1</v>
      </c>
      <c r="H314" s="5">
        <v>0</v>
      </c>
      <c r="I314">
        <v>2.4</v>
      </c>
      <c r="J314">
        <v>4</v>
      </c>
      <c r="L314" s="22">
        <v>38.876899999999999</v>
      </c>
      <c r="M314" s="20">
        <f t="shared" si="20"/>
        <v>38.049166666666672</v>
      </c>
      <c r="N314" s="23">
        <f t="shared" si="21"/>
        <v>0.82773333333332744</v>
      </c>
      <c r="O314" s="24">
        <f t="shared" si="22"/>
        <v>0.82773333333332744</v>
      </c>
      <c r="P314" s="25">
        <f t="shared" si="23"/>
        <v>0.68514247111110138</v>
      </c>
      <c r="Q314" s="29">
        <f t="shared" si="24"/>
        <v>2.1291135181388626E-2</v>
      </c>
    </row>
    <row r="315" spans="2:17" x14ac:dyDescent="0.25">
      <c r="B315">
        <v>1</v>
      </c>
      <c r="C315">
        <v>0</v>
      </c>
      <c r="D315" s="5">
        <v>0</v>
      </c>
      <c r="E315">
        <v>2</v>
      </c>
      <c r="F315">
        <v>2</v>
      </c>
      <c r="G315">
        <v>1</v>
      </c>
      <c r="H315" s="5">
        <v>0</v>
      </c>
      <c r="I315">
        <v>2.4</v>
      </c>
      <c r="J315">
        <v>4</v>
      </c>
      <c r="L315" s="22">
        <v>40.370600000000003</v>
      </c>
      <c r="M315" s="20">
        <f t="shared" si="20"/>
        <v>36.615833333333335</v>
      </c>
      <c r="N315" s="23">
        <f t="shared" si="21"/>
        <v>3.7547666666666686</v>
      </c>
      <c r="O315" s="24">
        <f t="shared" si="22"/>
        <v>3.7547666666666686</v>
      </c>
      <c r="P315" s="25">
        <f t="shared" si="23"/>
        <v>14.098272721111126</v>
      </c>
      <c r="Q315" s="29">
        <f t="shared" si="24"/>
        <v>9.3007452618159459E-2</v>
      </c>
    </row>
    <row r="316" spans="2:17" x14ac:dyDescent="0.25">
      <c r="B316">
        <v>5</v>
      </c>
      <c r="C316">
        <v>0</v>
      </c>
      <c r="D316" s="5">
        <v>0</v>
      </c>
      <c r="E316">
        <v>2</v>
      </c>
      <c r="F316">
        <v>2</v>
      </c>
      <c r="G316">
        <v>1</v>
      </c>
      <c r="H316" s="5">
        <v>0</v>
      </c>
      <c r="I316">
        <v>2</v>
      </c>
      <c r="J316">
        <v>4</v>
      </c>
      <c r="L316" s="22">
        <v>30.6</v>
      </c>
      <c r="M316" s="20">
        <f t="shared" si="20"/>
        <v>34.02353333333334</v>
      </c>
      <c r="N316" s="23">
        <f t="shared" si="21"/>
        <v>-3.4235333333333386</v>
      </c>
      <c r="O316" s="24">
        <f t="shared" si="22"/>
        <v>3.4235333333333386</v>
      </c>
      <c r="P316" s="25">
        <f t="shared" si="23"/>
        <v>11.720580484444481</v>
      </c>
      <c r="Q316" s="29">
        <f t="shared" si="24"/>
        <v>0.11188017429193917</v>
      </c>
    </row>
    <row r="317" spans="2:17" x14ac:dyDescent="0.25">
      <c r="B317">
        <v>6</v>
      </c>
      <c r="C317">
        <v>1</v>
      </c>
      <c r="D317" s="5">
        <v>0</v>
      </c>
      <c r="E317">
        <v>2</v>
      </c>
      <c r="F317">
        <v>2</v>
      </c>
      <c r="G317">
        <v>1</v>
      </c>
      <c r="H317" s="5">
        <v>0</v>
      </c>
      <c r="I317">
        <v>2</v>
      </c>
      <c r="J317">
        <v>4</v>
      </c>
      <c r="L317" s="22">
        <v>31.1</v>
      </c>
      <c r="M317" s="20">
        <f t="shared" si="20"/>
        <v>36.533333333333331</v>
      </c>
      <c r="N317" s="23">
        <f t="shared" si="21"/>
        <v>-5.43333333333333</v>
      </c>
      <c r="O317" s="24">
        <f t="shared" si="22"/>
        <v>5.43333333333333</v>
      </c>
      <c r="P317" s="25">
        <f t="shared" si="23"/>
        <v>29.521111111111075</v>
      </c>
      <c r="Q317" s="29">
        <f t="shared" si="24"/>
        <v>0.17470525187566976</v>
      </c>
    </row>
    <row r="318" spans="2:17" x14ac:dyDescent="0.25">
      <c r="B318">
        <v>4</v>
      </c>
      <c r="C318">
        <v>1</v>
      </c>
      <c r="D318" s="5">
        <v>0</v>
      </c>
      <c r="E318">
        <v>2</v>
      </c>
      <c r="F318">
        <v>2</v>
      </c>
      <c r="G318">
        <v>1</v>
      </c>
      <c r="H318" s="5">
        <v>0</v>
      </c>
      <c r="I318">
        <v>1.6</v>
      </c>
      <c r="J318">
        <v>4</v>
      </c>
      <c r="L318" s="22">
        <v>47.9</v>
      </c>
      <c r="M318" s="20">
        <f t="shared" si="20"/>
        <v>42.633333333333333</v>
      </c>
      <c r="N318" s="23">
        <f t="shared" si="21"/>
        <v>5.2666666666666657</v>
      </c>
      <c r="O318" s="24">
        <f t="shared" si="22"/>
        <v>5.2666666666666657</v>
      </c>
      <c r="P318" s="25">
        <f t="shared" si="23"/>
        <v>27.737777777777769</v>
      </c>
      <c r="Q318" s="29">
        <f t="shared" si="24"/>
        <v>0.10995128740431452</v>
      </c>
    </row>
    <row r="319" spans="2:17" x14ac:dyDescent="0.25">
      <c r="B319">
        <v>5</v>
      </c>
      <c r="C319">
        <v>0</v>
      </c>
      <c r="D319" s="5">
        <v>0</v>
      </c>
      <c r="E319">
        <v>2</v>
      </c>
      <c r="F319">
        <v>2</v>
      </c>
      <c r="G319">
        <v>1</v>
      </c>
      <c r="H319" s="5">
        <v>0</v>
      </c>
      <c r="I319">
        <v>1.6</v>
      </c>
      <c r="J319">
        <v>4</v>
      </c>
      <c r="L319" s="22">
        <v>48.9</v>
      </c>
      <c r="M319" s="20">
        <f t="shared" si="20"/>
        <v>46.533333333333331</v>
      </c>
      <c r="N319" s="23">
        <f t="shared" si="21"/>
        <v>2.3666666666666671</v>
      </c>
      <c r="O319" s="24">
        <f t="shared" si="22"/>
        <v>2.3666666666666671</v>
      </c>
      <c r="P319" s="25">
        <f t="shared" si="23"/>
        <v>5.6011111111111136</v>
      </c>
      <c r="Q319" s="29">
        <f t="shared" si="24"/>
        <v>4.8398091342876627E-2</v>
      </c>
    </row>
    <row r="320" spans="2:17" x14ac:dyDescent="0.25">
      <c r="B320">
        <v>4</v>
      </c>
      <c r="C320">
        <v>1</v>
      </c>
      <c r="D320" s="5">
        <v>0</v>
      </c>
      <c r="E320">
        <v>2</v>
      </c>
      <c r="F320">
        <v>2</v>
      </c>
      <c r="G320">
        <v>1</v>
      </c>
      <c r="H320" s="5">
        <v>0</v>
      </c>
      <c r="I320">
        <v>2.4</v>
      </c>
      <c r="J320">
        <v>4</v>
      </c>
      <c r="L320" s="22">
        <v>42.8</v>
      </c>
      <c r="M320" s="20">
        <f t="shared" si="20"/>
        <v>46.199999999999996</v>
      </c>
      <c r="N320" s="23">
        <f t="shared" si="21"/>
        <v>-3.3999999999999986</v>
      </c>
      <c r="O320" s="24">
        <f t="shared" si="22"/>
        <v>3.3999999999999986</v>
      </c>
      <c r="P320" s="25">
        <f t="shared" si="23"/>
        <v>11.55999999999999</v>
      </c>
      <c r="Q320" s="29">
        <f t="shared" si="24"/>
        <v>7.9439252336448565E-2</v>
      </c>
    </row>
    <row r="321" spans="2:17" x14ac:dyDescent="0.25">
      <c r="B321">
        <v>6</v>
      </c>
      <c r="C321">
        <v>1</v>
      </c>
      <c r="D321" s="5">
        <v>0</v>
      </c>
      <c r="E321">
        <v>2</v>
      </c>
      <c r="F321">
        <v>2</v>
      </c>
      <c r="G321">
        <v>1</v>
      </c>
      <c r="H321" s="5">
        <v>0</v>
      </c>
      <c r="I321">
        <v>2.4</v>
      </c>
      <c r="J321">
        <v>4</v>
      </c>
      <c r="L321" s="22">
        <v>46.9</v>
      </c>
      <c r="M321" s="20">
        <f t="shared" si="20"/>
        <v>44.099999999999994</v>
      </c>
      <c r="N321" s="23">
        <f t="shared" si="21"/>
        <v>2.8000000000000043</v>
      </c>
      <c r="O321" s="24">
        <f t="shared" si="22"/>
        <v>2.8000000000000043</v>
      </c>
      <c r="P321" s="25">
        <f t="shared" si="23"/>
        <v>7.8400000000000238</v>
      </c>
      <c r="Q321" s="29">
        <f t="shared" si="24"/>
        <v>5.9701492537313529E-2</v>
      </c>
    </row>
    <row r="322" spans="2:17" x14ac:dyDescent="0.25">
      <c r="B322">
        <v>4</v>
      </c>
      <c r="C322">
        <v>1</v>
      </c>
      <c r="D322" s="5">
        <v>0</v>
      </c>
      <c r="E322">
        <v>2</v>
      </c>
      <c r="F322">
        <v>2</v>
      </c>
      <c r="G322">
        <v>1</v>
      </c>
      <c r="H322" s="5">
        <v>0</v>
      </c>
      <c r="I322">
        <v>2.4</v>
      </c>
      <c r="J322">
        <v>4</v>
      </c>
      <c r="L322" s="22">
        <v>42.6</v>
      </c>
      <c r="M322" s="20">
        <f t="shared" si="20"/>
        <v>45.433333333333337</v>
      </c>
      <c r="N322" s="23">
        <f t="shared" si="21"/>
        <v>-2.8333333333333357</v>
      </c>
      <c r="O322" s="24">
        <f t="shared" si="22"/>
        <v>2.8333333333333357</v>
      </c>
      <c r="P322" s="25">
        <f t="shared" si="23"/>
        <v>8.027777777777791</v>
      </c>
      <c r="Q322" s="29">
        <f t="shared" si="24"/>
        <v>6.6510172143975019E-2</v>
      </c>
    </row>
    <row r="323" spans="2:17" x14ac:dyDescent="0.25">
      <c r="B323">
        <v>6</v>
      </c>
      <c r="C323">
        <v>1</v>
      </c>
      <c r="D323" s="5">
        <v>0</v>
      </c>
      <c r="E323">
        <v>2</v>
      </c>
      <c r="F323">
        <v>2</v>
      </c>
      <c r="G323">
        <v>1</v>
      </c>
      <c r="H323" s="5">
        <v>0</v>
      </c>
      <c r="I323">
        <v>2.4</v>
      </c>
      <c r="J323">
        <v>4</v>
      </c>
      <c r="L323" s="22">
        <v>46.8</v>
      </c>
      <c r="M323" s="20">
        <f t="shared" ref="M323:M386" si="25">AVERAGE(L322:L324)</f>
        <v>43.233333333333327</v>
      </c>
      <c r="N323" s="23">
        <f t="shared" ref="N323:N386" si="26">L323-M323</f>
        <v>3.56666666666667</v>
      </c>
      <c r="O323" s="24">
        <f t="shared" ref="O323:O386" si="27">ABS(N323)</f>
        <v>3.56666666666667</v>
      </c>
      <c r="P323" s="25">
        <f t="shared" ref="P323:P386" si="28">O323^2</f>
        <v>12.721111111111135</v>
      </c>
      <c r="Q323" s="29">
        <f t="shared" ref="Q323:Q386" si="29">ABS(L323-M323)/L323</f>
        <v>7.6210826210826282E-2</v>
      </c>
    </row>
    <row r="324" spans="2:17" x14ac:dyDescent="0.25">
      <c r="B324">
        <v>4</v>
      </c>
      <c r="C324">
        <v>1</v>
      </c>
      <c r="D324" s="5">
        <v>0</v>
      </c>
      <c r="E324">
        <v>1</v>
      </c>
      <c r="F324">
        <v>1</v>
      </c>
      <c r="G324">
        <v>1</v>
      </c>
      <c r="H324" s="5">
        <v>0</v>
      </c>
      <c r="I324">
        <v>3.5</v>
      </c>
      <c r="J324">
        <v>6</v>
      </c>
      <c r="L324" s="22">
        <v>40.299999999999997</v>
      </c>
      <c r="M324" s="20">
        <f t="shared" si="25"/>
        <v>42.766666666666673</v>
      </c>
      <c r="N324" s="23">
        <f t="shared" si="26"/>
        <v>-2.4666666666666757</v>
      </c>
      <c r="O324" s="24">
        <f t="shared" si="27"/>
        <v>2.4666666666666757</v>
      </c>
      <c r="P324" s="25">
        <f t="shared" si="28"/>
        <v>6.0844444444444887</v>
      </c>
      <c r="Q324" s="29">
        <f t="shared" si="29"/>
        <v>6.12076095947066E-2</v>
      </c>
    </row>
    <row r="325" spans="2:17" x14ac:dyDescent="0.25">
      <c r="B325">
        <v>4</v>
      </c>
      <c r="C325">
        <v>1</v>
      </c>
      <c r="D325" s="5">
        <v>0</v>
      </c>
      <c r="E325">
        <v>1</v>
      </c>
      <c r="F325">
        <v>1</v>
      </c>
      <c r="G325">
        <v>1</v>
      </c>
      <c r="H325" s="5">
        <v>0</v>
      </c>
      <c r="I325">
        <v>3.5</v>
      </c>
      <c r="J325">
        <v>6</v>
      </c>
      <c r="L325" s="22">
        <v>41.2</v>
      </c>
      <c r="M325" s="20">
        <f t="shared" si="25"/>
        <v>39.033333333333331</v>
      </c>
      <c r="N325" s="23">
        <f t="shared" si="26"/>
        <v>2.1666666666666714</v>
      </c>
      <c r="O325" s="24">
        <f t="shared" si="27"/>
        <v>2.1666666666666714</v>
      </c>
      <c r="P325" s="25">
        <f t="shared" si="28"/>
        <v>4.6944444444444651</v>
      </c>
      <c r="Q325" s="29">
        <f t="shared" si="29"/>
        <v>5.2588996763754156E-2</v>
      </c>
    </row>
    <row r="326" spans="2:17" x14ac:dyDescent="0.25">
      <c r="B326">
        <v>6</v>
      </c>
      <c r="C326">
        <v>1</v>
      </c>
      <c r="D326" s="5">
        <v>0</v>
      </c>
      <c r="E326">
        <v>2</v>
      </c>
      <c r="F326">
        <v>2</v>
      </c>
      <c r="G326">
        <v>1</v>
      </c>
      <c r="H326" s="5">
        <v>0</v>
      </c>
      <c r="I326">
        <v>3.6</v>
      </c>
      <c r="J326">
        <v>6</v>
      </c>
      <c r="L326" s="22">
        <v>35.6</v>
      </c>
      <c r="M326" s="20">
        <f t="shared" si="25"/>
        <v>35.933333333333337</v>
      </c>
      <c r="N326" s="23">
        <f t="shared" si="26"/>
        <v>-0.3333333333333357</v>
      </c>
      <c r="O326" s="24">
        <f t="shared" si="27"/>
        <v>0.3333333333333357</v>
      </c>
      <c r="P326" s="25">
        <f t="shared" si="28"/>
        <v>0.11111111111111269</v>
      </c>
      <c r="Q326" s="29">
        <f t="shared" si="29"/>
        <v>9.363295880149879E-3</v>
      </c>
    </row>
    <row r="327" spans="2:17" x14ac:dyDescent="0.25">
      <c r="B327">
        <v>4</v>
      </c>
      <c r="C327">
        <v>1</v>
      </c>
      <c r="D327" s="5">
        <v>0</v>
      </c>
      <c r="E327">
        <v>2</v>
      </c>
      <c r="F327">
        <v>2</v>
      </c>
      <c r="G327">
        <v>1</v>
      </c>
      <c r="H327" s="5">
        <v>0</v>
      </c>
      <c r="I327">
        <v>3.6</v>
      </c>
      <c r="J327">
        <v>6</v>
      </c>
      <c r="L327" s="22">
        <v>31</v>
      </c>
      <c r="M327" s="20">
        <f t="shared" si="25"/>
        <v>30.266666666666666</v>
      </c>
      <c r="N327" s="23">
        <f t="shared" si="26"/>
        <v>0.73333333333333428</v>
      </c>
      <c r="O327" s="24">
        <f t="shared" si="27"/>
        <v>0.73333333333333428</v>
      </c>
      <c r="P327" s="25">
        <f t="shared" si="28"/>
        <v>0.53777777777777913</v>
      </c>
      <c r="Q327" s="29">
        <f t="shared" si="29"/>
        <v>2.3655913978494654E-2</v>
      </c>
    </row>
    <row r="328" spans="2:17" x14ac:dyDescent="0.25">
      <c r="B328">
        <v>6</v>
      </c>
      <c r="C328">
        <v>1</v>
      </c>
      <c r="D328" s="5">
        <v>0</v>
      </c>
      <c r="E328">
        <v>2</v>
      </c>
      <c r="F328">
        <v>2</v>
      </c>
      <c r="G328">
        <v>1</v>
      </c>
      <c r="H328" s="5">
        <v>0</v>
      </c>
      <c r="I328">
        <v>6.7</v>
      </c>
      <c r="J328">
        <v>12</v>
      </c>
      <c r="L328" s="22">
        <v>24.2</v>
      </c>
      <c r="M328" s="20">
        <f t="shared" si="25"/>
        <v>26.466666666666669</v>
      </c>
      <c r="N328" s="23">
        <f t="shared" si="26"/>
        <v>-2.2666666666666693</v>
      </c>
      <c r="O328" s="24">
        <f t="shared" si="27"/>
        <v>2.2666666666666693</v>
      </c>
      <c r="P328" s="25">
        <f t="shared" si="28"/>
        <v>5.1377777777777895</v>
      </c>
      <c r="Q328" s="29">
        <f t="shared" si="29"/>
        <v>9.3663911845730141E-2</v>
      </c>
    </row>
    <row r="329" spans="2:17" x14ac:dyDescent="0.25">
      <c r="B329">
        <v>6</v>
      </c>
      <c r="C329">
        <v>1</v>
      </c>
      <c r="D329" s="5">
        <v>0</v>
      </c>
      <c r="E329">
        <v>2</v>
      </c>
      <c r="F329">
        <v>2</v>
      </c>
      <c r="G329">
        <v>1</v>
      </c>
      <c r="H329" s="5">
        <v>0</v>
      </c>
      <c r="I329">
        <v>6.7</v>
      </c>
      <c r="J329">
        <v>12</v>
      </c>
      <c r="L329" s="22">
        <v>24.2</v>
      </c>
      <c r="M329" s="20">
        <f t="shared" si="25"/>
        <v>28.5</v>
      </c>
      <c r="N329" s="23">
        <f t="shared" si="26"/>
        <v>-4.3000000000000007</v>
      </c>
      <c r="O329" s="24">
        <f t="shared" si="27"/>
        <v>4.3000000000000007</v>
      </c>
      <c r="P329" s="25">
        <f t="shared" si="28"/>
        <v>18.490000000000006</v>
      </c>
      <c r="Q329" s="29">
        <f t="shared" si="29"/>
        <v>0.17768595041322319</v>
      </c>
    </row>
    <row r="330" spans="2:17" x14ac:dyDescent="0.25">
      <c r="B330">
        <v>5</v>
      </c>
      <c r="C330">
        <v>1</v>
      </c>
      <c r="D330" s="5">
        <v>0</v>
      </c>
      <c r="E330">
        <v>2</v>
      </c>
      <c r="F330">
        <v>2</v>
      </c>
      <c r="G330">
        <v>0</v>
      </c>
      <c r="H330" s="5">
        <v>0</v>
      </c>
      <c r="I330">
        <v>2</v>
      </c>
      <c r="J330">
        <v>4</v>
      </c>
      <c r="L330" s="22">
        <v>37.1</v>
      </c>
      <c r="M330" s="20">
        <f t="shared" si="25"/>
        <v>34.13773333333333</v>
      </c>
      <c r="N330" s="23">
        <f t="shared" si="26"/>
        <v>2.9622666666666717</v>
      </c>
      <c r="O330" s="24">
        <f t="shared" si="27"/>
        <v>2.9622666666666717</v>
      </c>
      <c r="P330" s="25">
        <f t="shared" si="28"/>
        <v>8.7750238044444746</v>
      </c>
      <c r="Q330" s="29">
        <f t="shared" si="29"/>
        <v>7.9845462713387369E-2</v>
      </c>
    </row>
    <row r="331" spans="2:17" x14ac:dyDescent="0.25">
      <c r="B331">
        <v>6</v>
      </c>
      <c r="C331">
        <v>0</v>
      </c>
      <c r="D331" s="5">
        <v>0</v>
      </c>
      <c r="E331">
        <v>2</v>
      </c>
      <c r="F331">
        <v>2</v>
      </c>
      <c r="G331">
        <v>0</v>
      </c>
      <c r="H331" s="5">
        <v>0</v>
      </c>
      <c r="I331">
        <v>2</v>
      </c>
      <c r="J331">
        <v>4</v>
      </c>
      <c r="L331" s="22">
        <v>41.113199999999999</v>
      </c>
      <c r="M331" s="20">
        <f t="shared" si="25"/>
        <v>38.891966666666669</v>
      </c>
      <c r="N331" s="23">
        <f t="shared" si="26"/>
        <v>2.2212333333333305</v>
      </c>
      <c r="O331" s="24">
        <f t="shared" si="27"/>
        <v>2.2212333333333305</v>
      </c>
      <c r="P331" s="25">
        <f t="shared" si="28"/>
        <v>4.9338775211110981</v>
      </c>
      <c r="Q331" s="29">
        <f t="shared" si="29"/>
        <v>5.4027254831376069E-2</v>
      </c>
    </row>
    <row r="332" spans="2:17" x14ac:dyDescent="0.25">
      <c r="B332">
        <v>6</v>
      </c>
      <c r="C332">
        <v>1</v>
      </c>
      <c r="D332" s="5">
        <v>0</v>
      </c>
      <c r="E332">
        <v>2</v>
      </c>
      <c r="F332">
        <v>2</v>
      </c>
      <c r="G332">
        <v>0</v>
      </c>
      <c r="H332" s="5">
        <v>0</v>
      </c>
      <c r="I332">
        <v>2</v>
      </c>
      <c r="J332">
        <v>4</v>
      </c>
      <c r="L332" s="22">
        <v>38.462699999999998</v>
      </c>
      <c r="M332" s="20">
        <f t="shared" si="25"/>
        <v>40.891966666666661</v>
      </c>
      <c r="N332" s="23">
        <f t="shared" si="26"/>
        <v>-2.4292666666666634</v>
      </c>
      <c r="O332" s="24">
        <f t="shared" si="27"/>
        <v>2.4292666666666634</v>
      </c>
      <c r="P332" s="25">
        <f t="shared" si="28"/>
        <v>5.9013365377777616</v>
      </c>
      <c r="Q332" s="29">
        <f t="shared" si="29"/>
        <v>6.3159025930750137E-2</v>
      </c>
    </row>
    <row r="333" spans="2:17" x14ac:dyDescent="0.25">
      <c r="B333">
        <v>6</v>
      </c>
      <c r="C333">
        <v>0</v>
      </c>
      <c r="D333" s="5">
        <v>0</v>
      </c>
      <c r="E333">
        <v>2</v>
      </c>
      <c r="F333">
        <v>2</v>
      </c>
      <c r="G333">
        <v>0</v>
      </c>
      <c r="H333" s="5">
        <v>0</v>
      </c>
      <c r="I333">
        <v>2</v>
      </c>
      <c r="J333">
        <v>4</v>
      </c>
      <c r="L333" s="22">
        <v>43.1</v>
      </c>
      <c r="M333" s="20">
        <f t="shared" si="25"/>
        <v>40.020800000000001</v>
      </c>
      <c r="N333" s="23">
        <f t="shared" si="26"/>
        <v>3.0792000000000002</v>
      </c>
      <c r="O333" s="24">
        <f t="shared" si="27"/>
        <v>3.0792000000000002</v>
      </c>
      <c r="P333" s="25">
        <f t="shared" si="28"/>
        <v>9.4814726400000016</v>
      </c>
      <c r="Q333" s="29">
        <f t="shared" si="29"/>
        <v>7.1443155452436194E-2</v>
      </c>
    </row>
    <row r="334" spans="2:17" x14ac:dyDescent="0.25">
      <c r="B334">
        <v>5</v>
      </c>
      <c r="C334">
        <v>1</v>
      </c>
      <c r="D334" s="5">
        <v>0</v>
      </c>
      <c r="E334">
        <v>2</v>
      </c>
      <c r="F334">
        <v>2</v>
      </c>
      <c r="G334">
        <v>0</v>
      </c>
      <c r="H334" s="5">
        <v>0</v>
      </c>
      <c r="I334">
        <v>2</v>
      </c>
      <c r="J334">
        <v>4</v>
      </c>
      <c r="L334" s="22">
        <v>38.499699999999997</v>
      </c>
      <c r="M334" s="20">
        <f t="shared" si="25"/>
        <v>39.556899999999999</v>
      </c>
      <c r="N334" s="23">
        <f t="shared" si="26"/>
        <v>-1.0572000000000017</v>
      </c>
      <c r="O334" s="24">
        <f t="shared" si="27"/>
        <v>1.0572000000000017</v>
      </c>
      <c r="P334" s="25">
        <f t="shared" si="28"/>
        <v>1.1176718400000036</v>
      </c>
      <c r="Q334" s="29">
        <f t="shared" si="29"/>
        <v>2.7459954233409658E-2</v>
      </c>
    </row>
    <row r="335" spans="2:17" x14ac:dyDescent="0.25">
      <c r="B335">
        <v>5</v>
      </c>
      <c r="C335">
        <v>0</v>
      </c>
      <c r="D335" s="5">
        <v>0</v>
      </c>
      <c r="E335">
        <v>2</v>
      </c>
      <c r="F335">
        <v>2</v>
      </c>
      <c r="G335">
        <v>0</v>
      </c>
      <c r="H335" s="5">
        <v>1</v>
      </c>
      <c r="I335">
        <v>2.5</v>
      </c>
      <c r="J335">
        <v>4</v>
      </c>
      <c r="L335" s="22">
        <v>37.070999999999998</v>
      </c>
      <c r="M335" s="20">
        <f t="shared" si="25"/>
        <v>37.164433333333328</v>
      </c>
      <c r="N335" s="23">
        <f t="shared" si="26"/>
        <v>-9.3433333333329927E-2</v>
      </c>
      <c r="O335" s="24">
        <f t="shared" si="27"/>
        <v>9.3433333333329927E-2</v>
      </c>
      <c r="P335" s="25">
        <f t="shared" si="28"/>
        <v>8.7297877777771406E-3</v>
      </c>
      <c r="Q335" s="29">
        <f t="shared" si="29"/>
        <v>2.5203888034671289E-3</v>
      </c>
    </row>
    <row r="336" spans="2:17" x14ac:dyDescent="0.25">
      <c r="B336">
        <v>4</v>
      </c>
      <c r="C336">
        <v>1</v>
      </c>
      <c r="D336" s="5">
        <v>0</v>
      </c>
      <c r="E336">
        <v>2</v>
      </c>
      <c r="F336">
        <v>2</v>
      </c>
      <c r="G336">
        <v>0</v>
      </c>
      <c r="H336" s="5">
        <v>1</v>
      </c>
      <c r="I336">
        <v>2.5</v>
      </c>
      <c r="J336">
        <v>4</v>
      </c>
      <c r="L336" s="22">
        <v>35.922600000000003</v>
      </c>
      <c r="M336" s="20">
        <f t="shared" si="25"/>
        <v>35.712366666666668</v>
      </c>
      <c r="N336" s="23">
        <f t="shared" si="26"/>
        <v>0.21023333333333483</v>
      </c>
      <c r="O336" s="24">
        <f t="shared" si="27"/>
        <v>0.21023333333333483</v>
      </c>
      <c r="P336" s="25">
        <f t="shared" si="28"/>
        <v>4.4198054444445072E-2</v>
      </c>
      <c r="Q336" s="29">
        <f t="shared" si="29"/>
        <v>5.8523974693740098E-3</v>
      </c>
    </row>
    <row r="337" spans="2:17" x14ac:dyDescent="0.25">
      <c r="B337">
        <v>5</v>
      </c>
      <c r="C337">
        <v>0</v>
      </c>
      <c r="D337" s="5">
        <v>0</v>
      </c>
      <c r="E337">
        <v>2</v>
      </c>
      <c r="F337">
        <v>2</v>
      </c>
      <c r="G337">
        <v>1</v>
      </c>
      <c r="H337" s="5">
        <v>0</v>
      </c>
      <c r="I337">
        <v>2.5</v>
      </c>
      <c r="J337">
        <v>4</v>
      </c>
      <c r="L337" s="22">
        <v>34.143500000000003</v>
      </c>
      <c r="M337" s="20">
        <f t="shared" si="25"/>
        <v>34.325466666666671</v>
      </c>
      <c r="N337" s="23">
        <f t="shared" si="26"/>
        <v>-0.18196666666666772</v>
      </c>
      <c r="O337" s="24">
        <f t="shared" si="27"/>
        <v>0.18196666666666772</v>
      </c>
      <c r="P337" s="25">
        <f t="shared" si="28"/>
        <v>3.3111867777778164E-2</v>
      </c>
      <c r="Q337" s="29">
        <f t="shared" si="29"/>
        <v>5.3294672973382253E-3</v>
      </c>
    </row>
    <row r="338" spans="2:17" x14ac:dyDescent="0.25">
      <c r="B338">
        <v>4</v>
      </c>
      <c r="C338">
        <v>1</v>
      </c>
      <c r="D338" s="5">
        <v>0</v>
      </c>
      <c r="E338">
        <v>2</v>
      </c>
      <c r="F338">
        <v>2</v>
      </c>
      <c r="G338">
        <v>1</v>
      </c>
      <c r="H338" s="5">
        <v>0</v>
      </c>
      <c r="I338">
        <v>2.5</v>
      </c>
      <c r="J338">
        <v>4</v>
      </c>
      <c r="L338" s="22">
        <v>32.910299999999999</v>
      </c>
      <c r="M338" s="20">
        <f t="shared" si="25"/>
        <v>36.482833333333332</v>
      </c>
      <c r="N338" s="23">
        <f t="shared" si="26"/>
        <v>-3.5725333333333325</v>
      </c>
      <c r="O338" s="24">
        <f t="shared" si="27"/>
        <v>3.5725333333333325</v>
      </c>
      <c r="P338" s="25">
        <f t="shared" si="28"/>
        <v>12.762994417777772</v>
      </c>
      <c r="Q338" s="29">
        <f t="shared" si="29"/>
        <v>0.10855365442835017</v>
      </c>
    </row>
    <row r="339" spans="2:17" x14ac:dyDescent="0.25">
      <c r="B339">
        <v>1</v>
      </c>
      <c r="C339">
        <v>0</v>
      </c>
      <c r="D339" s="5">
        <v>0</v>
      </c>
      <c r="E339">
        <v>2</v>
      </c>
      <c r="F339">
        <v>2</v>
      </c>
      <c r="G339">
        <v>1</v>
      </c>
      <c r="H339" s="5">
        <v>0</v>
      </c>
      <c r="I339">
        <v>2.4</v>
      </c>
      <c r="J339">
        <v>4</v>
      </c>
      <c r="L339" s="22">
        <v>42.3947</v>
      </c>
      <c r="M339" s="20">
        <f t="shared" si="25"/>
        <v>38.900300000000001</v>
      </c>
      <c r="N339" s="23">
        <f t="shared" si="26"/>
        <v>3.4943999999999988</v>
      </c>
      <c r="O339" s="24">
        <f t="shared" si="27"/>
        <v>3.4943999999999988</v>
      </c>
      <c r="P339" s="25">
        <f t="shared" si="28"/>
        <v>12.210831359999991</v>
      </c>
      <c r="Q339" s="29">
        <f t="shared" si="29"/>
        <v>8.2425397514311896E-2</v>
      </c>
    </row>
    <row r="340" spans="2:17" x14ac:dyDescent="0.25">
      <c r="B340">
        <v>6</v>
      </c>
      <c r="C340">
        <v>0</v>
      </c>
      <c r="D340" s="5">
        <v>0</v>
      </c>
      <c r="E340">
        <v>2</v>
      </c>
      <c r="F340">
        <v>2</v>
      </c>
      <c r="G340">
        <v>1</v>
      </c>
      <c r="H340" s="5">
        <v>0</v>
      </c>
      <c r="I340">
        <v>2.4</v>
      </c>
      <c r="J340">
        <v>4</v>
      </c>
      <c r="L340" s="22">
        <v>41.395899999999997</v>
      </c>
      <c r="M340" s="20">
        <f t="shared" si="25"/>
        <v>41.540900000000001</v>
      </c>
      <c r="N340" s="23">
        <f t="shared" si="26"/>
        <v>-0.14500000000000313</v>
      </c>
      <c r="O340" s="24">
        <f t="shared" si="27"/>
        <v>0.14500000000000313</v>
      </c>
      <c r="P340" s="25">
        <f t="shared" si="28"/>
        <v>2.1025000000000908E-2</v>
      </c>
      <c r="Q340" s="29">
        <f t="shared" si="29"/>
        <v>3.5027623508609097E-3</v>
      </c>
    </row>
    <row r="341" spans="2:17" x14ac:dyDescent="0.25">
      <c r="B341">
        <v>1</v>
      </c>
      <c r="C341">
        <v>0</v>
      </c>
      <c r="D341" s="5">
        <v>0</v>
      </c>
      <c r="E341">
        <v>2</v>
      </c>
      <c r="F341">
        <v>2</v>
      </c>
      <c r="G341">
        <v>1</v>
      </c>
      <c r="H341" s="5">
        <v>0</v>
      </c>
      <c r="I341">
        <v>2.4</v>
      </c>
      <c r="J341">
        <v>4</v>
      </c>
      <c r="L341" s="22">
        <v>40.832099999999997</v>
      </c>
      <c r="M341" s="20">
        <f t="shared" si="25"/>
        <v>42.103266666666663</v>
      </c>
      <c r="N341" s="23">
        <f t="shared" si="26"/>
        <v>-1.2711666666666659</v>
      </c>
      <c r="O341" s="24">
        <f t="shared" si="27"/>
        <v>1.2711666666666659</v>
      </c>
      <c r="P341" s="25">
        <f t="shared" si="28"/>
        <v>1.6158646944444424</v>
      </c>
      <c r="Q341" s="29">
        <f t="shared" si="29"/>
        <v>3.1131552544852358E-2</v>
      </c>
    </row>
    <row r="342" spans="2:17" x14ac:dyDescent="0.25">
      <c r="B342">
        <v>1</v>
      </c>
      <c r="C342">
        <v>0</v>
      </c>
      <c r="D342" s="5">
        <v>0</v>
      </c>
      <c r="E342">
        <v>2</v>
      </c>
      <c r="F342">
        <v>2</v>
      </c>
      <c r="G342">
        <v>1</v>
      </c>
      <c r="H342" s="5">
        <v>0</v>
      </c>
      <c r="I342">
        <v>2.4</v>
      </c>
      <c r="J342">
        <v>4</v>
      </c>
      <c r="L342" s="22">
        <v>44.081800000000001</v>
      </c>
      <c r="M342" s="20">
        <f t="shared" si="25"/>
        <v>42.639133333333334</v>
      </c>
      <c r="N342" s="23">
        <f t="shared" si="26"/>
        <v>1.4426666666666677</v>
      </c>
      <c r="O342" s="24">
        <f t="shared" si="27"/>
        <v>1.4426666666666677</v>
      </c>
      <c r="P342" s="25">
        <f t="shared" si="28"/>
        <v>2.0812871111111138</v>
      </c>
      <c r="Q342" s="29">
        <f t="shared" si="29"/>
        <v>3.2727036252300667E-2</v>
      </c>
    </row>
    <row r="343" spans="2:17" x14ac:dyDescent="0.25">
      <c r="B343">
        <v>6</v>
      </c>
      <c r="C343">
        <v>0</v>
      </c>
      <c r="D343" s="5">
        <v>0</v>
      </c>
      <c r="E343">
        <v>2</v>
      </c>
      <c r="F343">
        <v>2</v>
      </c>
      <c r="G343">
        <v>1</v>
      </c>
      <c r="H343" s="5">
        <v>0</v>
      </c>
      <c r="I343">
        <v>2.4</v>
      </c>
      <c r="J343">
        <v>4</v>
      </c>
      <c r="L343" s="22">
        <v>43.003500000000003</v>
      </c>
      <c r="M343" s="20">
        <f t="shared" si="25"/>
        <v>42.890366666666665</v>
      </c>
      <c r="N343" s="23">
        <f t="shared" si="26"/>
        <v>0.1131333333333373</v>
      </c>
      <c r="O343" s="24">
        <f t="shared" si="27"/>
        <v>0.1131333333333373</v>
      </c>
      <c r="P343" s="25">
        <f t="shared" si="28"/>
        <v>1.279915111111201E-2</v>
      </c>
      <c r="Q343" s="29">
        <f t="shared" si="29"/>
        <v>2.6307936175738555E-3</v>
      </c>
    </row>
    <row r="344" spans="2:17" x14ac:dyDescent="0.25">
      <c r="B344">
        <v>1</v>
      </c>
      <c r="C344">
        <v>0</v>
      </c>
      <c r="D344" s="5">
        <v>0</v>
      </c>
      <c r="E344">
        <v>2</v>
      </c>
      <c r="F344">
        <v>2</v>
      </c>
      <c r="G344">
        <v>1</v>
      </c>
      <c r="H344" s="5">
        <v>0</v>
      </c>
      <c r="I344">
        <v>2.4</v>
      </c>
      <c r="J344">
        <v>4</v>
      </c>
      <c r="L344" s="22">
        <v>41.585799999999999</v>
      </c>
      <c r="M344" s="20">
        <f t="shared" si="25"/>
        <v>43.650733333333335</v>
      </c>
      <c r="N344" s="23">
        <f t="shared" si="26"/>
        <v>-2.064933333333336</v>
      </c>
      <c r="O344" s="24">
        <f t="shared" si="27"/>
        <v>2.064933333333336</v>
      </c>
      <c r="P344" s="25">
        <f t="shared" si="28"/>
        <v>4.2639496711111216</v>
      </c>
      <c r="Q344" s="29">
        <f t="shared" si="29"/>
        <v>4.9654769977572538E-2</v>
      </c>
    </row>
    <row r="345" spans="2:17" x14ac:dyDescent="0.25">
      <c r="B345">
        <v>6</v>
      </c>
      <c r="C345">
        <v>0</v>
      </c>
      <c r="D345" s="5">
        <v>0</v>
      </c>
      <c r="E345">
        <v>2</v>
      </c>
      <c r="F345">
        <v>2</v>
      </c>
      <c r="G345">
        <v>1</v>
      </c>
      <c r="H345" s="5">
        <v>0</v>
      </c>
      <c r="I345">
        <v>2</v>
      </c>
      <c r="J345">
        <v>4</v>
      </c>
      <c r="L345" s="22">
        <v>46.362900000000003</v>
      </c>
      <c r="M345" s="20">
        <f t="shared" si="25"/>
        <v>44.379600000000003</v>
      </c>
      <c r="N345" s="23">
        <f t="shared" si="26"/>
        <v>1.9832999999999998</v>
      </c>
      <c r="O345" s="24">
        <f t="shared" si="27"/>
        <v>1.9832999999999998</v>
      </c>
      <c r="P345" s="25">
        <f t="shared" si="28"/>
        <v>3.9334788899999995</v>
      </c>
      <c r="Q345" s="29">
        <f t="shared" si="29"/>
        <v>4.2777738234666074E-2</v>
      </c>
    </row>
    <row r="346" spans="2:17" x14ac:dyDescent="0.25">
      <c r="B346">
        <v>1</v>
      </c>
      <c r="C346">
        <v>1</v>
      </c>
      <c r="D346" s="5">
        <v>0</v>
      </c>
      <c r="E346">
        <v>2</v>
      </c>
      <c r="F346">
        <v>2</v>
      </c>
      <c r="G346">
        <v>1</v>
      </c>
      <c r="H346" s="5">
        <v>0</v>
      </c>
      <c r="I346">
        <v>2</v>
      </c>
      <c r="J346">
        <v>4</v>
      </c>
      <c r="L346" s="22">
        <v>45.190100000000001</v>
      </c>
      <c r="M346" s="20">
        <f t="shared" si="25"/>
        <v>45.420333333333332</v>
      </c>
      <c r="N346" s="23">
        <f t="shared" si="26"/>
        <v>-0.23023333333333085</v>
      </c>
      <c r="O346" s="24">
        <f t="shared" si="27"/>
        <v>0.23023333333333085</v>
      </c>
      <c r="P346" s="25">
        <f t="shared" si="28"/>
        <v>5.3007387777776631E-2</v>
      </c>
      <c r="Q346" s="29">
        <f t="shared" si="29"/>
        <v>5.0947737078105787E-3</v>
      </c>
    </row>
    <row r="347" spans="2:17" x14ac:dyDescent="0.25">
      <c r="B347">
        <v>6</v>
      </c>
      <c r="C347">
        <v>0</v>
      </c>
      <c r="D347" s="5">
        <v>0</v>
      </c>
      <c r="E347">
        <v>2</v>
      </c>
      <c r="F347">
        <v>2</v>
      </c>
      <c r="G347">
        <v>1</v>
      </c>
      <c r="H347" s="5">
        <v>0</v>
      </c>
      <c r="I347">
        <v>2</v>
      </c>
      <c r="J347">
        <v>4</v>
      </c>
      <c r="L347" s="22">
        <v>44.707999999999998</v>
      </c>
      <c r="M347" s="20">
        <f t="shared" si="25"/>
        <v>43.821400000000004</v>
      </c>
      <c r="N347" s="23">
        <f t="shared" si="26"/>
        <v>0.88659999999999428</v>
      </c>
      <c r="O347" s="24">
        <f t="shared" si="27"/>
        <v>0.88659999999999428</v>
      </c>
      <c r="P347" s="25">
        <f t="shared" si="28"/>
        <v>0.78605955999998989</v>
      </c>
      <c r="Q347" s="29">
        <f t="shared" si="29"/>
        <v>1.983090274671187E-2</v>
      </c>
    </row>
    <row r="348" spans="2:17" x14ac:dyDescent="0.25">
      <c r="B348">
        <v>1</v>
      </c>
      <c r="C348">
        <v>1</v>
      </c>
      <c r="D348" s="5">
        <v>0</v>
      </c>
      <c r="E348">
        <v>2</v>
      </c>
      <c r="F348">
        <v>2</v>
      </c>
      <c r="G348">
        <v>1</v>
      </c>
      <c r="H348" s="5">
        <v>0</v>
      </c>
      <c r="I348">
        <v>2</v>
      </c>
      <c r="J348">
        <v>4</v>
      </c>
      <c r="L348" s="22">
        <v>41.566099999999999</v>
      </c>
      <c r="M348" s="20">
        <f t="shared" si="25"/>
        <v>44.89136666666667</v>
      </c>
      <c r="N348" s="23">
        <f t="shared" si="26"/>
        <v>-3.3252666666666713</v>
      </c>
      <c r="O348" s="24">
        <f t="shared" si="27"/>
        <v>3.3252666666666713</v>
      </c>
      <c r="P348" s="25">
        <f t="shared" si="28"/>
        <v>11.057398404444475</v>
      </c>
      <c r="Q348" s="29">
        <f t="shared" si="29"/>
        <v>7.999948676124706E-2</v>
      </c>
    </row>
    <row r="349" spans="2:17" x14ac:dyDescent="0.25">
      <c r="B349">
        <v>4</v>
      </c>
      <c r="C349">
        <v>1</v>
      </c>
      <c r="D349" s="5">
        <v>0</v>
      </c>
      <c r="E349">
        <v>2</v>
      </c>
      <c r="F349">
        <v>2</v>
      </c>
      <c r="G349">
        <v>1</v>
      </c>
      <c r="H349" s="5">
        <v>0</v>
      </c>
      <c r="I349">
        <v>1.8</v>
      </c>
      <c r="J349">
        <v>4</v>
      </c>
      <c r="L349" s="22">
        <v>48.4</v>
      </c>
      <c r="M349" s="20">
        <f t="shared" si="25"/>
        <v>46.655366666666659</v>
      </c>
      <c r="N349" s="23">
        <f t="shared" si="26"/>
        <v>1.7446333333333399</v>
      </c>
      <c r="O349" s="24">
        <f t="shared" si="27"/>
        <v>1.7446333333333399</v>
      </c>
      <c r="P349" s="25">
        <f t="shared" si="28"/>
        <v>3.0437454677778009</v>
      </c>
      <c r="Q349" s="29">
        <f t="shared" si="29"/>
        <v>3.604614325068884E-2</v>
      </c>
    </row>
    <row r="350" spans="2:17" x14ac:dyDescent="0.25">
      <c r="B350">
        <v>5</v>
      </c>
      <c r="C350">
        <v>0</v>
      </c>
      <c r="D350" s="5">
        <v>0</v>
      </c>
      <c r="E350">
        <v>2</v>
      </c>
      <c r="F350">
        <v>2</v>
      </c>
      <c r="G350">
        <v>1</v>
      </c>
      <c r="H350" s="5">
        <v>0</v>
      </c>
      <c r="I350">
        <v>1.8</v>
      </c>
      <c r="J350">
        <v>4</v>
      </c>
      <c r="L350" s="22">
        <v>50</v>
      </c>
      <c r="M350" s="20">
        <f t="shared" si="25"/>
        <v>46.866666666666674</v>
      </c>
      <c r="N350" s="23">
        <f t="shared" si="26"/>
        <v>3.1333333333333258</v>
      </c>
      <c r="O350" s="24">
        <f t="shared" si="27"/>
        <v>3.1333333333333258</v>
      </c>
      <c r="P350" s="25">
        <f t="shared" si="28"/>
        <v>9.8177777777777298</v>
      </c>
      <c r="Q350" s="29">
        <f t="shared" si="29"/>
        <v>6.266666666666651E-2</v>
      </c>
    </row>
    <row r="351" spans="2:17" x14ac:dyDescent="0.25">
      <c r="B351">
        <v>5</v>
      </c>
      <c r="C351">
        <v>0</v>
      </c>
      <c r="D351" s="5">
        <v>0</v>
      </c>
      <c r="E351">
        <v>2</v>
      </c>
      <c r="F351">
        <v>2</v>
      </c>
      <c r="G351">
        <v>1</v>
      </c>
      <c r="H351" s="5">
        <v>0</v>
      </c>
      <c r="I351">
        <v>2.4</v>
      </c>
      <c r="J351">
        <v>4</v>
      </c>
      <c r="L351" s="22">
        <v>42.2</v>
      </c>
      <c r="M351" s="20">
        <f t="shared" si="25"/>
        <v>44.933333333333337</v>
      </c>
      <c r="N351" s="23">
        <f t="shared" si="26"/>
        <v>-2.7333333333333343</v>
      </c>
      <c r="O351" s="24">
        <f t="shared" si="27"/>
        <v>2.7333333333333343</v>
      </c>
      <c r="P351" s="25">
        <f t="shared" si="28"/>
        <v>7.4711111111111164</v>
      </c>
      <c r="Q351" s="29">
        <f t="shared" si="29"/>
        <v>6.477093206951029E-2</v>
      </c>
    </row>
    <row r="352" spans="2:17" x14ac:dyDescent="0.25">
      <c r="B352">
        <v>5</v>
      </c>
      <c r="C352">
        <v>1</v>
      </c>
      <c r="D352" s="5">
        <v>0</v>
      </c>
      <c r="E352">
        <v>2</v>
      </c>
      <c r="F352">
        <v>2</v>
      </c>
      <c r="G352">
        <v>1</v>
      </c>
      <c r="H352" s="5">
        <v>0</v>
      </c>
      <c r="I352">
        <v>2.4</v>
      </c>
      <c r="J352">
        <v>4</v>
      </c>
      <c r="L352" s="22">
        <v>42.6</v>
      </c>
      <c r="M352" s="20">
        <f t="shared" si="25"/>
        <v>42.266666666666673</v>
      </c>
      <c r="N352" s="23">
        <f t="shared" si="26"/>
        <v>0.3333333333333286</v>
      </c>
      <c r="O352" s="24">
        <f t="shared" si="27"/>
        <v>0.3333333333333286</v>
      </c>
      <c r="P352" s="25">
        <f t="shared" si="28"/>
        <v>0.11111111111110795</v>
      </c>
      <c r="Q352" s="29">
        <f t="shared" si="29"/>
        <v>7.8247261345851787E-3</v>
      </c>
    </row>
    <row r="353" spans="2:17" x14ac:dyDescent="0.25">
      <c r="B353">
        <v>6</v>
      </c>
      <c r="C353">
        <v>0</v>
      </c>
      <c r="D353" s="5">
        <v>0</v>
      </c>
      <c r="E353">
        <v>2</v>
      </c>
      <c r="F353">
        <v>2</v>
      </c>
      <c r="G353">
        <v>1</v>
      </c>
      <c r="H353" s="5">
        <v>0</v>
      </c>
      <c r="I353">
        <v>2</v>
      </c>
      <c r="J353">
        <v>4</v>
      </c>
      <c r="L353" s="22">
        <v>42</v>
      </c>
      <c r="M353" s="20">
        <f t="shared" si="25"/>
        <v>42.040333333333329</v>
      </c>
      <c r="N353" s="23">
        <f t="shared" si="26"/>
        <v>-4.0333333333329335E-2</v>
      </c>
      <c r="O353" s="24">
        <f t="shared" si="27"/>
        <v>4.0333333333329335E-2</v>
      </c>
      <c r="P353" s="25">
        <f t="shared" si="28"/>
        <v>1.6267777777774553E-3</v>
      </c>
      <c r="Q353" s="29">
        <f t="shared" si="29"/>
        <v>9.6031746031736509E-4</v>
      </c>
    </row>
    <row r="354" spans="2:17" x14ac:dyDescent="0.25">
      <c r="B354">
        <v>6</v>
      </c>
      <c r="C354">
        <v>0</v>
      </c>
      <c r="D354" s="5">
        <v>0</v>
      </c>
      <c r="E354">
        <v>2</v>
      </c>
      <c r="F354">
        <v>2</v>
      </c>
      <c r="G354">
        <v>1</v>
      </c>
      <c r="H354" s="5">
        <v>0</v>
      </c>
      <c r="I354">
        <v>2</v>
      </c>
      <c r="J354">
        <v>4</v>
      </c>
      <c r="L354" s="22">
        <v>41.521000000000001</v>
      </c>
      <c r="M354" s="20">
        <f t="shared" si="25"/>
        <v>39.540333333333336</v>
      </c>
      <c r="N354" s="23">
        <f t="shared" si="26"/>
        <v>1.9806666666666644</v>
      </c>
      <c r="O354" s="24">
        <f t="shared" si="27"/>
        <v>1.9806666666666644</v>
      </c>
      <c r="P354" s="25">
        <f t="shared" si="28"/>
        <v>3.9230404444444353</v>
      </c>
      <c r="Q354" s="29">
        <f t="shared" si="29"/>
        <v>4.7702768880004437E-2</v>
      </c>
    </row>
    <row r="355" spans="2:17" x14ac:dyDescent="0.25">
      <c r="B355">
        <v>6</v>
      </c>
      <c r="C355">
        <v>0</v>
      </c>
      <c r="D355" s="5">
        <v>0</v>
      </c>
      <c r="E355">
        <v>2</v>
      </c>
      <c r="F355">
        <v>2</v>
      </c>
      <c r="G355">
        <v>1</v>
      </c>
      <c r="H355" s="5">
        <v>0</v>
      </c>
      <c r="I355">
        <v>3.6</v>
      </c>
      <c r="J355">
        <v>6</v>
      </c>
      <c r="L355" s="22">
        <v>35.1</v>
      </c>
      <c r="M355" s="20">
        <f t="shared" si="25"/>
        <v>36.707000000000001</v>
      </c>
      <c r="N355" s="23">
        <f t="shared" si="26"/>
        <v>-1.6069999999999993</v>
      </c>
      <c r="O355" s="24">
        <f t="shared" si="27"/>
        <v>1.6069999999999993</v>
      </c>
      <c r="P355" s="25">
        <f t="shared" si="28"/>
        <v>2.5824489999999978</v>
      </c>
      <c r="Q355" s="29">
        <f t="shared" si="29"/>
        <v>4.5783475783475761E-2</v>
      </c>
    </row>
    <row r="356" spans="2:17" x14ac:dyDescent="0.25">
      <c r="B356">
        <v>6</v>
      </c>
      <c r="C356">
        <v>0</v>
      </c>
      <c r="D356" s="5">
        <v>0</v>
      </c>
      <c r="E356">
        <v>2</v>
      </c>
      <c r="F356">
        <v>2</v>
      </c>
      <c r="G356">
        <v>1</v>
      </c>
      <c r="H356" s="5">
        <v>0</v>
      </c>
      <c r="I356">
        <v>3.6</v>
      </c>
      <c r="J356">
        <v>6</v>
      </c>
      <c r="L356" s="22">
        <v>33.5</v>
      </c>
      <c r="M356" s="20">
        <f t="shared" si="25"/>
        <v>42.9</v>
      </c>
      <c r="N356" s="23">
        <f t="shared" si="26"/>
        <v>-9.3999999999999986</v>
      </c>
      <c r="O356" s="24">
        <f t="shared" si="27"/>
        <v>9.3999999999999986</v>
      </c>
      <c r="P356" s="25">
        <f t="shared" si="28"/>
        <v>88.359999999999971</v>
      </c>
      <c r="Q356" s="29">
        <f t="shared" si="29"/>
        <v>0.28059701492537309</v>
      </c>
    </row>
    <row r="357" spans="2:17" x14ac:dyDescent="0.25">
      <c r="B357">
        <v>6</v>
      </c>
      <c r="C357">
        <v>0</v>
      </c>
      <c r="D357" s="5">
        <v>0</v>
      </c>
      <c r="E357">
        <v>2</v>
      </c>
      <c r="F357">
        <v>2</v>
      </c>
      <c r="G357">
        <v>0</v>
      </c>
      <c r="H357" s="5">
        <v>0</v>
      </c>
      <c r="I357">
        <v>2</v>
      </c>
      <c r="J357">
        <v>4</v>
      </c>
      <c r="L357" s="22">
        <v>60.1</v>
      </c>
      <c r="M357" s="20">
        <f t="shared" si="25"/>
        <v>50.711666666666666</v>
      </c>
      <c r="N357" s="23">
        <f t="shared" si="26"/>
        <v>9.3883333333333354</v>
      </c>
      <c r="O357" s="24">
        <f t="shared" si="27"/>
        <v>9.3883333333333354</v>
      </c>
      <c r="P357" s="25">
        <f t="shared" si="28"/>
        <v>88.140802777777822</v>
      </c>
      <c r="Q357" s="29">
        <f t="shared" si="29"/>
        <v>0.15621186910704385</v>
      </c>
    </row>
    <row r="358" spans="2:17" x14ac:dyDescent="0.25">
      <c r="B358">
        <v>6</v>
      </c>
      <c r="C358">
        <v>0</v>
      </c>
      <c r="D358" s="5">
        <v>0</v>
      </c>
      <c r="E358">
        <v>2</v>
      </c>
      <c r="F358">
        <v>2</v>
      </c>
      <c r="G358">
        <v>0</v>
      </c>
      <c r="H358" s="5">
        <v>0</v>
      </c>
      <c r="I358">
        <v>2</v>
      </c>
      <c r="J358">
        <v>4</v>
      </c>
      <c r="L358" s="22">
        <v>58.534999999999997</v>
      </c>
      <c r="M358" s="20">
        <f t="shared" si="25"/>
        <v>52.749899999999997</v>
      </c>
      <c r="N358" s="23">
        <f t="shared" si="26"/>
        <v>5.7850999999999999</v>
      </c>
      <c r="O358" s="24">
        <f t="shared" si="27"/>
        <v>5.7850999999999999</v>
      </c>
      <c r="P358" s="25">
        <f t="shared" si="28"/>
        <v>33.467382010000001</v>
      </c>
      <c r="Q358" s="29">
        <f t="shared" si="29"/>
        <v>9.8831468352267873E-2</v>
      </c>
    </row>
    <row r="359" spans="2:17" x14ac:dyDescent="0.25">
      <c r="B359">
        <v>5</v>
      </c>
      <c r="C359">
        <v>0</v>
      </c>
      <c r="D359" s="5">
        <v>0</v>
      </c>
      <c r="E359">
        <v>2</v>
      </c>
      <c r="F359">
        <v>2</v>
      </c>
      <c r="G359">
        <v>1</v>
      </c>
      <c r="H359" s="5">
        <v>0</v>
      </c>
      <c r="I359">
        <v>2.5</v>
      </c>
      <c r="J359">
        <v>5</v>
      </c>
      <c r="L359" s="22">
        <v>39.614699999999999</v>
      </c>
      <c r="M359" s="20">
        <f t="shared" si="25"/>
        <v>46.130200000000002</v>
      </c>
      <c r="N359" s="23">
        <f t="shared" si="26"/>
        <v>-6.515500000000003</v>
      </c>
      <c r="O359" s="24">
        <f t="shared" si="27"/>
        <v>6.515500000000003</v>
      </c>
      <c r="P359" s="25">
        <f t="shared" si="28"/>
        <v>42.451740250000036</v>
      </c>
      <c r="Q359" s="29">
        <f t="shared" si="29"/>
        <v>0.16447177436658622</v>
      </c>
    </row>
    <row r="360" spans="2:17" x14ac:dyDescent="0.25">
      <c r="B360">
        <v>6</v>
      </c>
      <c r="C360">
        <v>0</v>
      </c>
      <c r="D360" s="5">
        <v>0</v>
      </c>
      <c r="E360">
        <v>2</v>
      </c>
      <c r="F360">
        <v>2</v>
      </c>
      <c r="G360">
        <v>1</v>
      </c>
      <c r="H360" s="5">
        <v>0</v>
      </c>
      <c r="I360">
        <v>2.5</v>
      </c>
      <c r="J360">
        <v>5</v>
      </c>
      <c r="L360" s="22">
        <v>40.240900000000003</v>
      </c>
      <c r="M360" s="20">
        <f t="shared" si="25"/>
        <v>41.132333333333342</v>
      </c>
      <c r="N360" s="23">
        <f t="shared" si="26"/>
        <v>-0.89143333333333885</v>
      </c>
      <c r="O360" s="24">
        <f t="shared" si="27"/>
        <v>0.89143333333333885</v>
      </c>
      <c r="P360" s="25">
        <f t="shared" si="28"/>
        <v>0.7946533877777876</v>
      </c>
      <c r="Q360" s="29">
        <f t="shared" si="29"/>
        <v>2.215242038158537E-2</v>
      </c>
    </row>
    <row r="361" spans="2:17" x14ac:dyDescent="0.25">
      <c r="B361">
        <v>6</v>
      </c>
      <c r="C361">
        <v>0</v>
      </c>
      <c r="D361" s="5">
        <v>0</v>
      </c>
      <c r="E361">
        <v>2</v>
      </c>
      <c r="F361">
        <v>2</v>
      </c>
      <c r="G361">
        <v>1</v>
      </c>
      <c r="H361" s="5">
        <v>0</v>
      </c>
      <c r="I361">
        <v>2</v>
      </c>
      <c r="J361">
        <v>4</v>
      </c>
      <c r="L361" s="22">
        <v>43.541400000000003</v>
      </c>
      <c r="M361" s="20">
        <f t="shared" si="25"/>
        <v>41.767766666666667</v>
      </c>
      <c r="N361" s="23">
        <f t="shared" si="26"/>
        <v>1.7736333333333363</v>
      </c>
      <c r="O361" s="24">
        <f t="shared" si="27"/>
        <v>1.7736333333333363</v>
      </c>
      <c r="P361" s="25">
        <f t="shared" si="28"/>
        <v>3.1457752011111215</v>
      </c>
      <c r="Q361" s="29">
        <f t="shared" si="29"/>
        <v>4.0734412153337653E-2</v>
      </c>
    </row>
    <row r="362" spans="2:17" x14ac:dyDescent="0.25">
      <c r="B362">
        <v>6</v>
      </c>
      <c r="C362">
        <v>0</v>
      </c>
      <c r="D362" s="5">
        <v>0</v>
      </c>
      <c r="E362">
        <v>2</v>
      </c>
      <c r="F362">
        <v>2</v>
      </c>
      <c r="G362">
        <v>1</v>
      </c>
      <c r="H362" s="5">
        <v>0</v>
      </c>
      <c r="I362">
        <v>2</v>
      </c>
      <c r="J362">
        <v>4</v>
      </c>
      <c r="L362" s="22">
        <v>41.521000000000001</v>
      </c>
      <c r="M362" s="20">
        <f t="shared" si="25"/>
        <v>42.867933333333333</v>
      </c>
      <c r="N362" s="23">
        <f t="shared" si="26"/>
        <v>-1.3469333333333324</v>
      </c>
      <c r="O362" s="24">
        <f t="shared" si="27"/>
        <v>1.3469333333333324</v>
      </c>
      <c r="P362" s="25">
        <f t="shared" si="28"/>
        <v>1.814229404444442</v>
      </c>
      <c r="Q362" s="29">
        <f t="shared" si="29"/>
        <v>3.243980957427163E-2</v>
      </c>
    </row>
    <row r="363" spans="2:17" x14ac:dyDescent="0.25">
      <c r="B363">
        <v>6</v>
      </c>
      <c r="C363">
        <v>0</v>
      </c>
      <c r="D363" s="5">
        <v>0</v>
      </c>
      <c r="E363">
        <v>2</v>
      </c>
      <c r="F363">
        <v>2</v>
      </c>
      <c r="G363">
        <v>1</v>
      </c>
      <c r="H363" s="5">
        <v>0</v>
      </c>
      <c r="I363">
        <v>2</v>
      </c>
      <c r="J363">
        <v>4</v>
      </c>
      <c r="L363" s="22">
        <v>43.541400000000003</v>
      </c>
      <c r="M363" s="20">
        <f t="shared" si="25"/>
        <v>42.194466666666663</v>
      </c>
      <c r="N363" s="23">
        <f t="shared" si="26"/>
        <v>1.3469333333333395</v>
      </c>
      <c r="O363" s="24">
        <f t="shared" si="27"/>
        <v>1.3469333333333395</v>
      </c>
      <c r="P363" s="25">
        <f t="shared" si="28"/>
        <v>1.8142294044444611</v>
      </c>
      <c r="Q363" s="29">
        <f t="shared" si="29"/>
        <v>3.0934543522563342E-2</v>
      </c>
    </row>
    <row r="364" spans="2:17" x14ac:dyDescent="0.25">
      <c r="B364">
        <v>6</v>
      </c>
      <c r="C364">
        <v>0</v>
      </c>
      <c r="D364" s="5">
        <v>0</v>
      </c>
      <c r="E364">
        <v>2</v>
      </c>
      <c r="F364">
        <v>2</v>
      </c>
      <c r="G364">
        <v>1</v>
      </c>
      <c r="H364" s="5">
        <v>0</v>
      </c>
      <c r="I364">
        <v>2</v>
      </c>
      <c r="J364">
        <v>4</v>
      </c>
      <c r="L364" s="22">
        <v>41.521000000000001</v>
      </c>
      <c r="M364" s="20">
        <f t="shared" si="25"/>
        <v>48.387466666666661</v>
      </c>
      <c r="N364" s="23">
        <f t="shared" si="26"/>
        <v>-6.8664666666666605</v>
      </c>
      <c r="O364" s="24">
        <f t="shared" si="27"/>
        <v>6.8664666666666605</v>
      </c>
      <c r="P364" s="25">
        <f t="shared" si="28"/>
        <v>47.148364484444357</v>
      </c>
      <c r="Q364" s="29">
        <f t="shared" si="29"/>
        <v>0.16537334521487104</v>
      </c>
    </row>
    <row r="365" spans="2:17" x14ac:dyDescent="0.25">
      <c r="B365">
        <v>6</v>
      </c>
      <c r="C365">
        <v>0</v>
      </c>
      <c r="D365" s="5">
        <v>0</v>
      </c>
      <c r="E365">
        <v>2</v>
      </c>
      <c r="F365">
        <v>2</v>
      </c>
      <c r="G365">
        <v>0</v>
      </c>
      <c r="H365" s="5">
        <v>0</v>
      </c>
      <c r="I365">
        <v>2</v>
      </c>
      <c r="J365">
        <v>4</v>
      </c>
      <c r="L365" s="22">
        <v>60.1</v>
      </c>
      <c r="M365" s="20">
        <f t="shared" si="25"/>
        <v>53.385333333333335</v>
      </c>
      <c r="N365" s="23">
        <f t="shared" si="26"/>
        <v>6.7146666666666661</v>
      </c>
      <c r="O365" s="24">
        <f t="shared" si="27"/>
        <v>6.7146666666666661</v>
      </c>
      <c r="P365" s="25">
        <f t="shared" si="28"/>
        <v>45.086748444444439</v>
      </c>
      <c r="Q365" s="29">
        <f t="shared" si="29"/>
        <v>0.11172490293954519</v>
      </c>
    </row>
    <row r="366" spans="2:17" x14ac:dyDescent="0.25">
      <c r="B366">
        <v>6</v>
      </c>
      <c r="C366">
        <v>0</v>
      </c>
      <c r="D366" s="5">
        <v>0</v>
      </c>
      <c r="E366">
        <v>2</v>
      </c>
      <c r="F366">
        <v>2</v>
      </c>
      <c r="G366">
        <v>0</v>
      </c>
      <c r="H366" s="5">
        <v>0</v>
      </c>
      <c r="I366">
        <v>2</v>
      </c>
      <c r="J366">
        <v>4</v>
      </c>
      <c r="L366" s="22">
        <v>58.534999999999997</v>
      </c>
      <c r="M366" s="20">
        <f t="shared" si="25"/>
        <v>52.73546666666666</v>
      </c>
      <c r="N366" s="23">
        <f t="shared" si="26"/>
        <v>5.7995333333333363</v>
      </c>
      <c r="O366" s="24">
        <f t="shared" si="27"/>
        <v>5.7995333333333363</v>
      </c>
      <c r="P366" s="25">
        <f t="shared" si="28"/>
        <v>33.634586884444481</v>
      </c>
      <c r="Q366" s="29">
        <f t="shared" si="29"/>
        <v>9.9078044474815691E-2</v>
      </c>
    </row>
    <row r="367" spans="2:17" x14ac:dyDescent="0.25">
      <c r="B367">
        <v>5</v>
      </c>
      <c r="C367">
        <v>0</v>
      </c>
      <c r="D367" s="5">
        <v>0</v>
      </c>
      <c r="E367">
        <v>2</v>
      </c>
      <c r="F367">
        <v>2</v>
      </c>
      <c r="G367">
        <v>1</v>
      </c>
      <c r="H367" s="5">
        <v>0</v>
      </c>
      <c r="I367">
        <v>2.5</v>
      </c>
      <c r="J367">
        <v>5</v>
      </c>
      <c r="L367" s="22">
        <v>39.571399999999997</v>
      </c>
      <c r="M367" s="20">
        <f t="shared" si="25"/>
        <v>46.0411</v>
      </c>
      <c r="N367" s="23">
        <f t="shared" si="26"/>
        <v>-6.4697000000000031</v>
      </c>
      <c r="O367" s="24">
        <f t="shared" si="27"/>
        <v>6.4697000000000031</v>
      </c>
      <c r="P367" s="25">
        <f t="shared" si="28"/>
        <v>41.857018090000039</v>
      </c>
      <c r="Q367" s="29">
        <f t="shared" si="29"/>
        <v>0.16349434187317111</v>
      </c>
    </row>
    <row r="368" spans="2:17" x14ac:dyDescent="0.25">
      <c r="B368">
        <v>6</v>
      </c>
      <c r="C368">
        <v>0</v>
      </c>
      <c r="D368" s="5">
        <v>0</v>
      </c>
      <c r="E368">
        <v>2</v>
      </c>
      <c r="F368">
        <v>2</v>
      </c>
      <c r="G368">
        <v>1</v>
      </c>
      <c r="H368" s="5">
        <v>0</v>
      </c>
      <c r="I368">
        <v>2.5</v>
      </c>
      <c r="J368">
        <v>5</v>
      </c>
      <c r="L368" s="22">
        <v>40.0169</v>
      </c>
      <c r="M368" s="20">
        <f t="shared" si="25"/>
        <v>39.645433333333337</v>
      </c>
      <c r="N368" s="23">
        <f t="shared" si="26"/>
        <v>0.37146666666666306</v>
      </c>
      <c r="O368" s="24">
        <f t="shared" si="27"/>
        <v>0.37146666666666306</v>
      </c>
      <c r="P368" s="25">
        <f t="shared" si="28"/>
        <v>0.13798748444444175</v>
      </c>
      <c r="Q368" s="29">
        <f t="shared" si="29"/>
        <v>9.2827447070278572E-3</v>
      </c>
    </row>
    <row r="369" spans="2:17" x14ac:dyDescent="0.25">
      <c r="B369">
        <v>5</v>
      </c>
      <c r="C369">
        <v>1</v>
      </c>
      <c r="D369" s="5">
        <v>0</v>
      </c>
      <c r="E369">
        <v>2</v>
      </c>
      <c r="F369">
        <v>2</v>
      </c>
      <c r="G369">
        <v>1</v>
      </c>
      <c r="H369" s="5">
        <v>0</v>
      </c>
      <c r="I369">
        <v>2.4</v>
      </c>
      <c r="J369">
        <v>5</v>
      </c>
      <c r="L369" s="22">
        <v>39.347999999999999</v>
      </c>
      <c r="M369" s="20">
        <f t="shared" si="25"/>
        <v>39.554966666666665</v>
      </c>
      <c r="N369" s="23">
        <f t="shared" si="26"/>
        <v>-0.2069666666666663</v>
      </c>
      <c r="O369" s="24">
        <f t="shared" si="27"/>
        <v>0.2069666666666663</v>
      </c>
      <c r="P369" s="25">
        <f t="shared" si="28"/>
        <v>4.2835201111110957E-2</v>
      </c>
      <c r="Q369" s="29">
        <f t="shared" si="29"/>
        <v>5.2599030869845053E-3</v>
      </c>
    </row>
    <row r="370" spans="2:17" x14ac:dyDescent="0.25">
      <c r="B370">
        <v>5</v>
      </c>
      <c r="C370">
        <v>0</v>
      </c>
      <c r="D370" s="5">
        <v>0</v>
      </c>
      <c r="E370">
        <v>2</v>
      </c>
      <c r="F370">
        <v>2</v>
      </c>
      <c r="G370">
        <v>1</v>
      </c>
      <c r="H370" s="5">
        <v>0</v>
      </c>
      <c r="I370">
        <v>2.4</v>
      </c>
      <c r="J370">
        <v>5</v>
      </c>
      <c r="L370" s="22">
        <v>39.299999999999997</v>
      </c>
      <c r="M370" s="20">
        <f t="shared" si="25"/>
        <v>39.749333333333333</v>
      </c>
      <c r="N370" s="23">
        <f t="shared" si="26"/>
        <v>-0.44933333333333536</v>
      </c>
      <c r="O370" s="24">
        <f t="shared" si="27"/>
        <v>0.44933333333333536</v>
      </c>
      <c r="P370" s="25">
        <f t="shared" si="28"/>
        <v>0.20190044444444627</v>
      </c>
      <c r="Q370" s="29">
        <f t="shared" si="29"/>
        <v>1.1433418150975455E-2</v>
      </c>
    </row>
    <row r="371" spans="2:17" x14ac:dyDescent="0.25">
      <c r="B371">
        <v>5</v>
      </c>
      <c r="C371">
        <v>1</v>
      </c>
      <c r="D371" s="5">
        <v>0</v>
      </c>
      <c r="E371">
        <v>2</v>
      </c>
      <c r="F371">
        <v>2</v>
      </c>
      <c r="G371">
        <v>1</v>
      </c>
      <c r="H371" s="5">
        <v>0</v>
      </c>
      <c r="I371">
        <v>2.5</v>
      </c>
      <c r="J371">
        <v>5</v>
      </c>
      <c r="L371" s="22">
        <v>40.6</v>
      </c>
      <c r="M371" s="20">
        <f t="shared" si="25"/>
        <v>40.1</v>
      </c>
      <c r="N371" s="23">
        <f t="shared" si="26"/>
        <v>0.5</v>
      </c>
      <c r="O371" s="24">
        <f t="shared" si="27"/>
        <v>0.5</v>
      </c>
      <c r="P371" s="25">
        <f t="shared" si="28"/>
        <v>0.25</v>
      </c>
      <c r="Q371" s="29">
        <f t="shared" si="29"/>
        <v>1.231527093596059E-2</v>
      </c>
    </row>
    <row r="372" spans="2:17" x14ac:dyDescent="0.25">
      <c r="B372">
        <v>6</v>
      </c>
      <c r="C372">
        <v>0</v>
      </c>
      <c r="D372" s="5">
        <v>0</v>
      </c>
      <c r="E372">
        <v>2</v>
      </c>
      <c r="F372">
        <v>2</v>
      </c>
      <c r="G372">
        <v>1</v>
      </c>
      <c r="H372" s="5">
        <v>0</v>
      </c>
      <c r="I372">
        <v>2.5</v>
      </c>
      <c r="J372">
        <v>5</v>
      </c>
      <c r="L372" s="22">
        <v>40.4</v>
      </c>
      <c r="M372" s="20">
        <f t="shared" si="25"/>
        <v>39.6</v>
      </c>
      <c r="N372" s="23">
        <f t="shared" si="26"/>
        <v>0.79999999999999716</v>
      </c>
      <c r="O372" s="24">
        <f t="shared" si="27"/>
        <v>0.79999999999999716</v>
      </c>
      <c r="P372" s="25">
        <f t="shared" si="28"/>
        <v>0.63999999999999546</v>
      </c>
      <c r="Q372" s="29">
        <f t="shared" si="29"/>
        <v>1.9801980198019733E-2</v>
      </c>
    </row>
    <row r="373" spans="2:17" x14ac:dyDescent="0.25">
      <c r="B373">
        <v>5</v>
      </c>
      <c r="C373">
        <v>1</v>
      </c>
      <c r="D373" s="5">
        <v>0</v>
      </c>
      <c r="E373">
        <v>2</v>
      </c>
      <c r="F373">
        <v>2</v>
      </c>
      <c r="G373">
        <v>1</v>
      </c>
      <c r="H373" s="5">
        <v>0</v>
      </c>
      <c r="I373">
        <v>2.5</v>
      </c>
      <c r="J373">
        <v>5</v>
      </c>
      <c r="L373" s="22">
        <v>37.799999999999997</v>
      </c>
      <c r="M373" s="20">
        <f t="shared" si="25"/>
        <v>38.666666666666664</v>
      </c>
      <c r="N373" s="23">
        <f t="shared" si="26"/>
        <v>-0.86666666666666714</v>
      </c>
      <c r="O373" s="24">
        <f t="shared" si="27"/>
        <v>0.86666666666666714</v>
      </c>
      <c r="P373" s="25">
        <f t="shared" si="28"/>
        <v>0.75111111111111195</v>
      </c>
      <c r="Q373" s="29">
        <f t="shared" si="29"/>
        <v>2.2927689594356274E-2</v>
      </c>
    </row>
    <row r="374" spans="2:17" x14ac:dyDescent="0.25">
      <c r="B374">
        <v>6</v>
      </c>
      <c r="C374">
        <v>0</v>
      </c>
      <c r="D374" s="5">
        <v>0</v>
      </c>
      <c r="E374">
        <v>2</v>
      </c>
      <c r="F374">
        <v>2</v>
      </c>
      <c r="G374">
        <v>1</v>
      </c>
      <c r="H374" s="5">
        <v>0</v>
      </c>
      <c r="I374">
        <v>2.5</v>
      </c>
      <c r="J374">
        <v>5</v>
      </c>
      <c r="L374" s="22">
        <v>37.799999999999997</v>
      </c>
      <c r="M374" s="20">
        <f t="shared" si="25"/>
        <v>38.315999999999995</v>
      </c>
      <c r="N374" s="23">
        <f t="shared" si="26"/>
        <v>-0.51599999999999824</v>
      </c>
      <c r="O374" s="24">
        <f t="shared" si="27"/>
        <v>0.51599999999999824</v>
      </c>
      <c r="P374" s="25">
        <f t="shared" si="28"/>
        <v>0.26625599999999816</v>
      </c>
      <c r="Q374" s="29">
        <f t="shared" si="29"/>
        <v>1.3650793650793604E-2</v>
      </c>
    </row>
    <row r="375" spans="2:17" x14ac:dyDescent="0.25">
      <c r="B375">
        <v>5</v>
      </c>
      <c r="C375">
        <v>1</v>
      </c>
      <c r="D375" s="5">
        <v>0</v>
      </c>
      <c r="E375">
        <v>2</v>
      </c>
      <c r="F375">
        <v>2</v>
      </c>
      <c r="G375">
        <v>1</v>
      </c>
      <c r="H375" s="5">
        <v>0</v>
      </c>
      <c r="I375">
        <v>2.4</v>
      </c>
      <c r="J375">
        <v>5</v>
      </c>
      <c r="L375" s="22">
        <v>39.347999999999999</v>
      </c>
      <c r="M375" s="20">
        <f t="shared" si="25"/>
        <v>38.815999999999995</v>
      </c>
      <c r="N375" s="23">
        <f t="shared" si="26"/>
        <v>0.53200000000000358</v>
      </c>
      <c r="O375" s="24">
        <f t="shared" si="27"/>
        <v>0.53200000000000358</v>
      </c>
      <c r="P375" s="25">
        <f t="shared" si="28"/>
        <v>0.28302400000000383</v>
      </c>
      <c r="Q375" s="29">
        <f t="shared" si="29"/>
        <v>1.3520382230354875E-2</v>
      </c>
    </row>
    <row r="376" spans="2:17" x14ac:dyDescent="0.25">
      <c r="B376">
        <v>5</v>
      </c>
      <c r="C376">
        <v>0</v>
      </c>
      <c r="D376" s="5">
        <v>0</v>
      </c>
      <c r="E376">
        <v>2</v>
      </c>
      <c r="F376">
        <v>2</v>
      </c>
      <c r="G376">
        <v>1</v>
      </c>
      <c r="H376" s="5">
        <v>0</v>
      </c>
      <c r="I376">
        <v>2.4</v>
      </c>
      <c r="J376">
        <v>5</v>
      </c>
      <c r="L376" s="22">
        <v>39.299999999999997</v>
      </c>
      <c r="M376" s="20">
        <f t="shared" si="25"/>
        <v>39.749333333333333</v>
      </c>
      <c r="N376" s="23">
        <f t="shared" si="26"/>
        <v>-0.44933333333333536</v>
      </c>
      <c r="O376" s="24">
        <f t="shared" si="27"/>
        <v>0.44933333333333536</v>
      </c>
      <c r="P376" s="25">
        <f t="shared" si="28"/>
        <v>0.20190044444444627</v>
      </c>
      <c r="Q376" s="29">
        <f t="shared" si="29"/>
        <v>1.1433418150975455E-2</v>
      </c>
    </row>
    <row r="377" spans="2:17" x14ac:dyDescent="0.25">
      <c r="B377">
        <v>5</v>
      </c>
      <c r="C377">
        <v>1</v>
      </c>
      <c r="D377" s="5">
        <v>0</v>
      </c>
      <c r="E377">
        <v>2</v>
      </c>
      <c r="F377">
        <v>2</v>
      </c>
      <c r="G377">
        <v>1</v>
      </c>
      <c r="H377" s="5">
        <v>0</v>
      </c>
      <c r="I377">
        <v>2.5</v>
      </c>
      <c r="J377">
        <v>5</v>
      </c>
      <c r="L377" s="22">
        <v>40.6</v>
      </c>
      <c r="M377" s="20">
        <f t="shared" si="25"/>
        <v>40.1</v>
      </c>
      <c r="N377" s="23">
        <f t="shared" si="26"/>
        <v>0.5</v>
      </c>
      <c r="O377" s="24">
        <f t="shared" si="27"/>
        <v>0.5</v>
      </c>
      <c r="P377" s="25">
        <f t="shared" si="28"/>
        <v>0.25</v>
      </c>
      <c r="Q377" s="29">
        <f t="shared" si="29"/>
        <v>1.231527093596059E-2</v>
      </c>
    </row>
    <row r="378" spans="2:17" x14ac:dyDescent="0.25">
      <c r="B378">
        <v>6</v>
      </c>
      <c r="C378">
        <v>0</v>
      </c>
      <c r="D378" s="5">
        <v>0</v>
      </c>
      <c r="E378">
        <v>2</v>
      </c>
      <c r="F378">
        <v>2</v>
      </c>
      <c r="G378">
        <v>1</v>
      </c>
      <c r="H378" s="5">
        <v>0</v>
      </c>
      <c r="I378">
        <v>2.5</v>
      </c>
      <c r="J378">
        <v>5</v>
      </c>
      <c r="L378" s="22">
        <v>40.4</v>
      </c>
      <c r="M378" s="20">
        <f t="shared" si="25"/>
        <v>37.300000000000004</v>
      </c>
      <c r="N378" s="23">
        <f t="shared" si="26"/>
        <v>3.0999999999999943</v>
      </c>
      <c r="O378" s="24">
        <f t="shared" si="27"/>
        <v>3.0999999999999943</v>
      </c>
      <c r="P378" s="25">
        <f t="shared" si="28"/>
        <v>9.6099999999999639</v>
      </c>
      <c r="Q378" s="29">
        <f t="shared" si="29"/>
        <v>7.6732673267326593E-2</v>
      </c>
    </row>
    <row r="379" spans="2:17" x14ac:dyDescent="0.25">
      <c r="B379">
        <v>5</v>
      </c>
      <c r="C379">
        <v>1</v>
      </c>
      <c r="D379" s="5">
        <v>0</v>
      </c>
      <c r="E379">
        <v>2</v>
      </c>
      <c r="F379">
        <v>2</v>
      </c>
      <c r="G379">
        <v>1</v>
      </c>
      <c r="H379" s="5">
        <v>1</v>
      </c>
      <c r="I379">
        <v>3.7</v>
      </c>
      <c r="J379">
        <v>6</v>
      </c>
      <c r="L379" s="22">
        <v>30.9</v>
      </c>
      <c r="M379" s="20">
        <f t="shared" si="25"/>
        <v>36.033333333333331</v>
      </c>
      <c r="N379" s="23">
        <f t="shared" si="26"/>
        <v>-5.1333333333333329</v>
      </c>
      <c r="O379" s="24">
        <f t="shared" si="27"/>
        <v>5.1333333333333329</v>
      </c>
      <c r="P379" s="25">
        <f t="shared" si="28"/>
        <v>26.351111111111106</v>
      </c>
      <c r="Q379" s="29">
        <f t="shared" si="29"/>
        <v>0.16612729234088455</v>
      </c>
    </row>
    <row r="380" spans="2:17" x14ac:dyDescent="0.25">
      <c r="B380">
        <v>5</v>
      </c>
      <c r="C380">
        <v>1</v>
      </c>
      <c r="D380" s="5">
        <v>0</v>
      </c>
      <c r="E380">
        <v>2</v>
      </c>
      <c r="F380">
        <v>2</v>
      </c>
      <c r="G380">
        <v>1</v>
      </c>
      <c r="H380" s="5">
        <v>1</v>
      </c>
      <c r="I380">
        <v>3.5</v>
      </c>
      <c r="J380">
        <v>6</v>
      </c>
      <c r="L380" s="22">
        <v>36.799999999999997</v>
      </c>
      <c r="M380" s="20">
        <f t="shared" si="25"/>
        <v>33.999999999999993</v>
      </c>
      <c r="N380" s="23">
        <f t="shared" si="26"/>
        <v>2.8000000000000043</v>
      </c>
      <c r="O380" s="24">
        <f t="shared" si="27"/>
        <v>2.8000000000000043</v>
      </c>
      <c r="P380" s="25">
        <f t="shared" si="28"/>
        <v>7.8400000000000238</v>
      </c>
      <c r="Q380" s="29">
        <f t="shared" si="29"/>
        <v>7.6086956521739246E-2</v>
      </c>
    </row>
    <row r="381" spans="2:17" x14ac:dyDescent="0.25">
      <c r="B381">
        <v>5</v>
      </c>
      <c r="C381">
        <v>1</v>
      </c>
      <c r="D381" s="5">
        <v>0</v>
      </c>
      <c r="E381">
        <v>2</v>
      </c>
      <c r="F381">
        <v>2</v>
      </c>
      <c r="G381">
        <v>1</v>
      </c>
      <c r="H381" s="5">
        <v>1</v>
      </c>
      <c r="I381">
        <v>3.7</v>
      </c>
      <c r="J381">
        <v>6</v>
      </c>
      <c r="L381" s="22">
        <v>34.299999999999997</v>
      </c>
      <c r="M381" s="20">
        <f t="shared" si="25"/>
        <v>35.166666666666664</v>
      </c>
      <c r="N381" s="23">
        <f t="shared" si="26"/>
        <v>-0.86666666666666714</v>
      </c>
      <c r="O381" s="24">
        <f t="shared" si="27"/>
        <v>0.86666666666666714</v>
      </c>
      <c r="P381" s="25">
        <f t="shared" si="28"/>
        <v>0.75111111111111195</v>
      </c>
      <c r="Q381" s="29">
        <f t="shared" si="29"/>
        <v>2.5267249757045692E-2</v>
      </c>
    </row>
    <row r="382" spans="2:17" x14ac:dyDescent="0.25">
      <c r="B382">
        <v>6</v>
      </c>
      <c r="C382">
        <v>0</v>
      </c>
      <c r="D382" s="5">
        <v>0</v>
      </c>
      <c r="E382">
        <v>2</v>
      </c>
      <c r="F382">
        <v>2</v>
      </c>
      <c r="G382">
        <v>1</v>
      </c>
      <c r="H382" s="5">
        <v>1</v>
      </c>
      <c r="I382">
        <v>3.7</v>
      </c>
      <c r="J382">
        <v>6</v>
      </c>
      <c r="L382" s="22">
        <v>34.4</v>
      </c>
      <c r="M382" s="20">
        <f t="shared" si="25"/>
        <v>35.866666666666667</v>
      </c>
      <c r="N382" s="23">
        <f t="shared" si="26"/>
        <v>-1.4666666666666686</v>
      </c>
      <c r="O382" s="24">
        <f t="shared" si="27"/>
        <v>1.4666666666666686</v>
      </c>
      <c r="P382" s="25">
        <f t="shared" si="28"/>
        <v>2.1511111111111165</v>
      </c>
      <c r="Q382" s="29">
        <f t="shared" si="29"/>
        <v>4.2635658914728737E-2</v>
      </c>
    </row>
    <row r="383" spans="2:17" x14ac:dyDescent="0.25">
      <c r="B383">
        <v>1</v>
      </c>
      <c r="C383">
        <v>0</v>
      </c>
      <c r="D383" s="5">
        <v>0</v>
      </c>
      <c r="E383">
        <v>2</v>
      </c>
      <c r="F383">
        <v>2</v>
      </c>
      <c r="G383">
        <v>1</v>
      </c>
      <c r="H383" s="5">
        <v>1</v>
      </c>
      <c r="I383">
        <v>3.2</v>
      </c>
      <c r="J383">
        <v>6</v>
      </c>
      <c r="L383" s="22">
        <v>38.9</v>
      </c>
      <c r="M383" s="20">
        <f t="shared" si="25"/>
        <v>36.00953333333333</v>
      </c>
      <c r="N383" s="23">
        <f t="shared" si="26"/>
        <v>2.8904666666666685</v>
      </c>
      <c r="O383" s="24">
        <f t="shared" si="27"/>
        <v>2.8904666666666685</v>
      </c>
      <c r="P383" s="25">
        <f t="shared" si="28"/>
        <v>8.3547975511111225</v>
      </c>
      <c r="Q383" s="29">
        <f t="shared" si="29"/>
        <v>7.4305055698371938E-2</v>
      </c>
    </row>
    <row r="384" spans="2:17" x14ac:dyDescent="0.25">
      <c r="B384">
        <v>6</v>
      </c>
      <c r="C384">
        <v>1</v>
      </c>
      <c r="D384" s="5">
        <v>0</v>
      </c>
      <c r="E384">
        <v>2</v>
      </c>
      <c r="F384">
        <v>2</v>
      </c>
      <c r="G384">
        <v>1</v>
      </c>
      <c r="H384" s="5">
        <v>0</v>
      </c>
      <c r="I384">
        <v>3</v>
      </c>
      <c r="J384">
        <v>6</v>
      </c>
      <c r="L384" s="22">
        <v>34.7286</v>
      </c>
      <c r="M384" s="20">
        <f t="shared" si="25"/>
        <v>35.042933333333337</v>
      </c>
      <c r="N384" s="23">
        <f t="shared" si="26"/>
        <v>-0.31433333333333735</v>
      </c>
      <c r="O384" s="24">
        <f t="shared" si="27"/>
        <v>0.31433333333333735</v>
      </c>
      <c r="P384" s="25">
        <f t="shared" si="28"/>
        <v>9.8805444444446971E-2</v>
      </c>
      <c r="Q384" s="29">
        <f t="shared" si="29"/>
        <v>9.0511374870664921E-3</v>
      </c>
    </row>
    <row r="385" spans="2:17" x14ac:dyDescent="0.25">
      <c r="B385">
        <v>6</v>
      </c>
      <c r="C385">
        <v>1</v>
      </c>
      <c r="D385" s="5">
        <v>0</v>
      </c>
      <c r="E385">
        <v>2</v>
      </c>
      <c r="F385">
        <v>2</v>
      </c>
      <c r="G385">
        <v>1</v>
      </c>
      <c r="H385" s="5">
        <v>0</v>
      </c>
      <c r="I385">
        <v>4.2</v>
      </c>
      <c r="J385">
        <v>8</v>
      </c>
      <c r="L385" s="22">
        <v>31.5002</v>
      </c>
      <c r="M385" s="20">
        <f t="shared" si="25"/>
        <v>32.576333333333338</v>
      </c>
      <c r="N385" s="23">
        <f t="shared" si="26"/>
        <v>-1.0761333333333383</v>
      </c>
      <c r="O385" s="24">
        <f t="shared" si="27"/>
        <v>1.0761333333333383</v>
      </c>
      <c r="P385" s="25">
        <f t="shared" si="28"/>
        <v>1.1580629511111218</v>
      </c>
      <c r="Q385" s="29">
        <f t="shared" si="29"/>
        <v>3.4162746056638951E-2</v>
      </c>
    </row>
    <row r="386" spans="2:17" x14ac:dyDescent="0.25">
      <c r="B386">
        <v>6</v>
      </c>
      <c r="C386">
        <v>1</v>
      </c>
      <c r="D386" s="5">
        <v>0</v>
      </c>
      <c r="E386">
        <v>2</v>
      </c>
      <c r="F386">
        <v>2</v>
      </c>
      <c r="G386">
        <v>1</v>
      </c>
      <c r="H386" s="5">
        <v>0</v>
      </c>
      <c r="I386">
        <v>4.2</v>
      </c>
      <c r="J386">
        <v>8</v>
      </c>
      <c r="L386" s="22">
        <v>31.5002</v>
      </c>
      <c r="M386" s="20">
        <f t="shared" si="25"/>
        <v>29.900133333333333</v>
      </c>
      <c r="N386" s="23">
        <f t="shared" si="26"/>
        <v>1.6000666666666667</v>
      </c>
      <c r="O386" s="24">
        <f t="shared" si="27"/>
        <v>1.6000666666666667</v>
      </c>
      <c r="P386" s="25">
        <f t="shared" si="28"/>
        <v>2.5602133377777778</v>
      </c>
      <c r="Q386" s="29">
        <f t="shared" si="29"/>
        <v>5.0795444685007296E-2</v>
      </c>
    </row>
    <row r="387" spans="2:17" x14ac:dyDescent="0.25">
      <c r="B387">
        <v>6</v>
      </c>
      <c r="C387">
        <v>0</v>
      </c>
      <c r="D387" s="5">
        <v>0</v>
      </c>
      <c r="E387">
        <v>2</v>
      </c>
      <c r="F387">
        <v>2</v>
      </c>
      <c r="G387">
        <v>1</v>
      </c>
      <c r="H387" s="5">
        <v>0</v>
      </c>
      <c r="I387">
        <v>5.2</v>
      </c>
      <c r="J387">
        <v>10</v>
      </c>
      <c r="L387" s="22">
        <v>26.7</v>
      </c>
      <c r="M387" s="20">
        <f t="shared" ref="M387:M450" si="30">AVERAGE(L386:L388)</f>
        <v>27.157233333333334</v>
      </c>
      <c r="N387" s="23">
        <f t="shared" ref="N387:N450" si="31">L387-M387</f>
        <v>-0.45723333333333471</v>
      </c>
      <c r="O387" s="24">
        <f t="shared" ref="O387:O450" si="32">ABS(N387)</f>
        <v>0.45723333333333471</v>
      </c>
      <c r="P387" s="25">
        <f t="shared" ref="P387:P450" si="33">O387^2</f>
        <v>0.20906232111111236</v>
      </c>
      <c r="Q387" s="29">
        <f t="shared" ref="Q387:Q450" si="34">ABS(L387-M387)/L387</f>
        <v>1.7124843945068715E-2</v>
      </c>
    </row>
    <row r="388" spans="2:17" x14ac:dyDescent="0.25">
      <c r="B388">
        <v>6</v>
      </c>
      <c r="C388">
        <v>1</v>
      </c>
      <c r="D388" s="5">
        <v>0</v>
      </c>
      <c r="E388">
        <v>2</v>
      </c>
      <c r="F388">
        <v>2</v>
      </c>
      <c r="G388">
        <v>1</v>
      </c>
      <c r="H388" s="5">
        <v>0</v>
      </c>
      <c r="I388">
        <v>6</v>
      </c>
      <c r="J388">
        <v>12</v>
      </c>
      <c r="L388" s="22">
        <v>23.2715</v>
      </c>
      <c r="M388" s="20">
        <f t="shared" si="30"/>
        <v>29.380366666666664</v>
      </c>
      <c r="N388" s="23">
        <f t="shared" si="31"/>
        <v>-6.108866666666664</v>
      </c>
      <c r="O388" s="24">
        <f t="shared" si="32"/>
        <v>6.108866666666664</v>
      </c>
      <c r="P388" s="25">
        <f t="shared" si="33"/>
        <v>37.31825195111108</v>
      </c>
      <c r="Q388" s="29">
        <f t="shared" si="34"/>
        <v>0.26250420757865478</v>
      </c>
    </row>
    <row r="389" spans="2:17" x14ac:dyDescent="0.25">
      <c r="B389">
        <v>6</v>
      </c>
      <c r="C389">
        <v>1</v>
      </c>
      <c r="D389" s="5">
        <v>0</v>
      </c>
      <c r="E389">
        <v>2</v>
      </c>
      <c r="F389">
        <v>2</v>
      </c>
      <c r="G389">
        <v>1</v>
      </c>
      <c r="H389" s="5">
        <v>1</v>
      </c>
      <c r="I389">
        <v>3</v>
      </c>
      <c r="J389">
        <v>6</v>
      </c>
      <c r="L389" s="22">
        <v>38.169600000000003</v>
      </c>
      <c r="M389" s="20">
        <f t="shared" si="30"/>
        <v>33.410233333333338</v>
      </c>
      <c r="N389" s="23">
        <f t="shared" si="31"/>
        <v>4.759366666666665</v>
      </c>
      <c r="O389" s="24">
        <f t="shared" si="32"/>
        <v>4.759366666666665</v>
      </c>
      <c r="P389" s="25">
        <f t="shared" si="33"/>
        <v>22.651571067777763</v>
      </c>
      <c r="Q389" s="29">
        <f t="shared" si="34"/>
        <v>0.1246899801587301</v>
      </c>
    </row>
    <row r="390" spans="2:17" x14ac:dyDescent="0.25">
      <c r="B390">
        <v>6</v>
      </c>
      <c r="C390">
        <v>0</v>
      </c>
      <c r="D390" s="5">
        <v>0</v>
      </c>
      <c r="E390">
        <v>2</v>
      </c>
      <c r="F390">
        <v>2</v>
      </c>
      <c r="G390">
        <v>1</v>
      </c>
      <c r="H390" s="5">
        <v>1</v>
      </c>
      <c r="I390">
        <v>3</v>
      </c>
      <c r="J390">
        <v>6</v>
      </c>
      <c r="L390" s="22">
        <v>38.7896</v>
      </c>
      <c r="M390" s="20">
        <f t="shared" si="30"/>
        <v>37.247000000000007</v>
      </c>
      <c r="N390" s="23">
        <f t="shared" si="31"/>
        <v>1.5425999999999931</v>
      </c>
      <c r="O390" s="24">
        <f t="shared" si="32"/>
        <v>1.5425999999999931</v>
      </c>
      <c r="P390" s="25">
        <f t="shared" si="33"/>
        <v>2.3796147599999786</v>
      </c>
      <c r="Q390" s="29">
        <f t="shared" si="34"/>
        <v>3.9768391527625783E-2</v>
      </c>
    </row>
    <row r="391" spans="2:17" x14ac:dyDescent="0.25">
      <c r="B391">
        <v>6</v>
      </c>
      <c r="C391">
        <v>1</v>
      </c>
      <c r="D391" s="5">
        <v>0</v>
      </c>
      <c r="E391">
        <v>2</v>
      </c>
      <c r="F391">
        <v>2</v>
      </c>
      <c r="G391">
        <v>1</v>
      </c>
      <c r="H391" s="5">
        <v>1</v>
      </c>
      <c r="I391">
        <v>3</v>
      </c>
      <c r="J391">
        <v>6</v>
      </c>
      <c r="L391" s="22">
        <v>34.781799999999997</v>
      </c>
      <c r="M391" s="20">
        <f t="shared" si="30"/>
        <v>36.344000000000001</v>
      </c>
      <c r="N391" s="23">
        <f t="shared" si="31"/>
        <v>-1.5622000000000043</v>
      </c>
      <c r="O391" s="24">
        <f t="shared" si="32"/>
        <v>1.5622000000000043</v>
      </c>
      <c r="P391" s="25">
        <f t="shared" si="33"/>
        <v>2.4404688400000132</v>
      </c>
      <c r="Q391" s="29">
        <f t="shared" si="34"/>
        <v>4.4914294257341607E-2</v>
      </c>
    </row>
    <row r="392" spans="2:17" x14ac:dyDescent="0.25">
      <c r="B392">
        <v>6</v>
      </c>
      <c r="C392">
        <v>0</v>
      </c>
      <c r="D392" s="5">
        <v>0</v>
      </c>
      <c r="E392">
        <v>2</v>
      </c>
      <c r="F392">
        <v>2</v>
      </c>
      <c r="G392">
        <v>1</v>
      </c>
      <c r="H392" s="5">
        <v>1</v>
      </c>
      <c r="I392">
        <v>3</v>
      </c>
      <c r="J392">
        <v>6</v>
      </c>
      <c r="L392" s="22">
        <v>35.460599999999999</v>
      </c>
      <c r="M392" s="20">
        <f t="shared" si="30"/>
        <v>35.375166666666665</v>
      </c>
      <c r="N392" s="23">
        <f t="shared" si="31"/>
        <v>8.543333333333436E-2</v>
      </c>
      <c r="O392" s="24">
        <f t="shared" si="32"/>
        <v>8.543333333333436E-2</v>
      </c>
      <c r="P392" s="25">
        <f t="shared" si="33"/>
        <v>7.2988544444446196E-3</v>
      </c>
      <c r="Q392" s="29">
        <f t="shared" si="34"/>
        <v>2.4092466944534035E-3</v>
      </c>
    </row>
    <row r="393" spans="2:17" x14ac:dyDescent="0.25">
      <c r="B393">
        <v>6</v>
      </c>
      <c r="C393">
        <v>1</v>
      </c>
      <c r="D393" s="5">
        <v>0</v>
      </c>
      <c r="E393">
        <v>2</v>
      </c>
      <c r="F393">
        <v>2</v>
      </c>
      <c r="G393">
        <v>1</v>
      </c>
      <c r="H393" s="5">
        <v>0</v>
      </c>
      <c r="I393">
        <v>3</v>
      </c>
      <c r="J393">
        <v>6</v>
      </c>
      <c r="L393" s="22">
        <v>35.883099999999999</v>
      </c>
      <c r="M393" s="20">
        <f t="shared" si="30"/>
        <v>35.683933333333336</v>
      </c>
      <c r="N393" s="23">
        <f t="shared" si="31"/>
        <v>0.19916666666666316</v>
      </c>
      <c r="O393" s="24">
        <f t="shared" si="32"/>
        <v>0.19916666666666316</v>
      </c>
      <c r="P393" s="25">
        <f t="shared" si="33"/>
        <v>3.9667361111109717E-2</v>
      </c>
      <c r="Q393" s="29">
        <f t="shared" si="34"/>
        <v>5.5504308899360193E-3</v>
      </c>
    </row>
    <row r="394" spans="2:17" x14ac:dyDescent="0.25">
      <c r="B394">
        <v>6</v>
      </c>
      <c r="C394">
        <v>0</v>
      </c>
      <c r="D394" s="5">
        <v>0</v>
      </c>
      <c r="E394">
        <v>2</v>
      </c>
      <c r="F394">
        <v>2</v>
      </c>
      <c r="G394">
        <v>1</v>
      </c>
      <c r="H394" s="5">
        <v>0</v>
      </c>
      <c r="I394">
        <v>3</v>
      </c>
      <c r="J394">
        <v>6</v>
      </c>
      <c r="L394" s="22">
        <v>35.708100000000002</v>
      </c>
      <c r="M394" s="20">
        <f t="shared" si="30"/>
        <v>35.44</v>
      </c>
      <c r="N394" s="23">
        <f t="shared" si="31"/>
        <v>0.268100000000004</v>
      </c>
      <c r="O394" s="24">
        <f t="shared" si="32"/>
        <v>0.268100000000004</v>
      </c>
      <c r="P394" s="25">
        <f t="shared" si="33"/>
        <v>7.1877610000002146E-2</v>
      </c>
      <c r="Q394" s="29">
        <f t="shared" si="34"/>
        <v>7.5081004029899099E-3</v>
      </c>
    </row>
    <row r="395" spans="2:17" x14ac:dyDescent="0.25">
      <c r="B395">
        <v>6</v>
      </c>
      <c r="C395">
        <v>1</v>
      </c>
      <c r="D395" s="5">
        <v>0</v>
      </c>
      <c r="E395">
        <v>2</v>
      </c>
      <c r="F395">
        <v>2</v>
      </c>
      <c r="G395">
        <v>1</v>
      </c>
      <c r="H395" s="5">
        <v>0</v>
      </c>
      <c r="I395">
        <v>3</v>
      </c>
      <c r="J395">
        <v>6</v>
      </c>
      <c r="L395" s="22">
        <v>34.7288</v>
      </c>
      <c r="M395" s="20">
        <f t="shared" si="30"/>
        <v>34.907400000000003</v>
      </c>
      <c r="N395" s="23">
        <f t="shared" si="31"/>
        <v>-0.17860000000000298</v>
      </c>
      <c r="O395" s="24">
        <f t="shared" si="32"/>
        <v>0.17860000000000298</v>
      </c>
      <c r="P395" s="25">
        <f t="shared" si="33"/>
        <v>3.1897960000001065E-2</v>
      </c>
      <c r="Q395" s="29">
        <f t="shared" si="34"/>
        <v>5.1427057658198086E-3</v>
      </c>
    </row>
    <row r="396" spans="2:17" x14ac:dyDescent="0.25">
      <c r="B396">
        <v>6</v>
      </c>
      <c r="C396">
        <v>1</v>
      </c>
      <c r="D396" s="5">
        <v>0</v>
      </c>
      <c r="E396">
        <v>2</v>
      </c>
      <c r="F396">
        <v>2</v>
      </c>
      <c r="G396">
        <v>1</v>
      </c>
      <c r="H396" s="5">
        <v>0</v>
      </c>
      <c r="I396">
        <v>3</v>
      </c>
      <c r="J396">
        <v>6</v>
      </c>
      <c r="L396" s="22">
        <v>34.285299999999999</v>
      </c>
      <c r="M396" s="20">
        <f t="shared" si="30"/>
        <v>33.183866666666667</v>
      </c>
      <c r="N396" s="23">
        <f t="shared" si="31"/>
        <v>1.1014333333333326</v>
      </c>
      <c r="O396" s="24">
        <f t="shared" si="32"/>
        <v>1.1014333333333326</v>
      </c>
      <c r="P396" s="25">
        <f t="shared" si="33"/>
        <v>1.2131553877777761</v>
      </c>
      <c r="Q396" s="29">
        <f t="shared" si="34"/>
        <v>3.2125527072340995E-2</v>
      </c>
    </row>
    <row r="397" spans="2:17" x14ac:dyDescent="0.25">
      <c r="B397">
        <v>6</v>
      </c>
      <c r="C397">
        <v>1</v>
      </c>
      <c r="D397" s="5">
        <v>0</v>
      </c>
      <c r="E397">
        <v>2</v>
      </c>
      <c r="F397">
        <v>2</v>
      </c>
      <c r="G397">
        <v>1</v>
      </c>
      <c r="H397" s="5">
        <v>1</v>
      </c>
      <c r="I397">
        <v>4.8</v>
      </c>
      <c r="J397">
        <v>8</v>
      </c>
      <c r="L397" s="22">
        <v>30.537500000000001</v>
      </c>
      <c r="M397" s="20">
        <f t="shared" si="30"/>
        <v>32.065833333333337</v>
      </c>
      <c r="N397" s="23">
        <f t="shared" si="31"/>
        <v>-1.528333333333336</v>
      </c>
      <c r="O397" s="24">
        <f t="shared" si="32"/>
        <v>1.528333333333336</v>
      </c>
      <c r="P397" s="25">
        <f t="shared" si="33"/>
        <v>2.3358027777777859</v>
      </c>
      <c r="Q397" s="29">
        <f t="shared" si="34"/>
        <v>5.0047755491881653E-2</v>
      </c>
    </row>
    <row r="398" spans="2:17" x14ac:dyDescent="0.25">
      <c r="B398">
        <v>6</v>
      </c>
      <c r="C398">
        <v>1</v>
      </c>
      <c r="D398" s="5">
        <v>0</v>
      </c>
      <c r="E398">
        <v>2</v>
      </c>
      <c r="F398">
        <v>2</v>
      </c>
      <c r="G398">
        <v>1</v>
      </c>
      <c r="H398" s="5">
        <v>1</v>
      </c>
      <c r="I398">
        <v>4.8</v>
      </c>
      <c r="J398">
        <v>8</v>
      </c>
      <c r="L398" s="22">
        <v>31.374700000000001</v>
      </c>
      <c r="M398" s="20">
        <f t="shared" si="30"/>
        <v>28.379733333333334</v>
      </c>
      <c r="N398" s="23">
        <f t="shared" si="31"/>
        <v>2.9949666666666666</v>
      </c>
      <c r="O398" s="24">
        <f t="shared" si="32"/>
        <v>2.9949666666666666</v>
      </c>
      <c r="P398" s="25">
        <f t="shared" si="33"/>
        <v>8.9698253344444439</v>
      </c>
      <c r="Q398" s="29">
        <f t="shared" si="34"/>
        <v>9.5458017659664204E-2</v>
      </c>
    </row>
    <row r="399" spans="2:17" x14ac:dyDescent="0.25">
      <c r="B399">
        <v>6</v>
      </c>
      <c r="C399">
        <v>1</v>
      </c>
      <c r="D399" s="5">
        <v>0</v>
      </c>
      <c r="E399">
        <v>2</v>
      </c>
      <c r="F399">
        <v>2</v>
      </c>
      <c r="G399">
        <v>1</v>
      </c>
      <c r="H399" s="5">
        <v>0</v>
      </c>
      <c r="I399">
        <v>5</v>
      </c>
      <c r="J399">
        <v>10</v>
      </c>
      <c r="L399" s="22">
        <v>23.227</v>
      </c>
      <c r="M399" s="20">
        <f t="shared" si="30"/>
        <v>26.0733</v>
      </c>
      <c r="N399" s="23">
        <f t="shared" si="31"/>
        <v>-2.8462999999999994</v>
      </c>
      <c r="O399" s="24">
        <f t="shared" si="32"/>
        <v>2.8462999999999994</v>
      </c>
      <c r="P399" s="25">
        <f t="shared" si="33"/>
        <v>8.1014236899999972</v>
      </c>
      <c r="Q399" s="29">
        <f t="shared" si="34"/>
        <v>0.12254273044301887</v>
      </c>
    </row>
    <row r="400" spans="2:17" x14ac:dyDescent="0.25">
      <c r="B400">
        <v>7</v>
      </c>
      <c r="C400">
        <v>1</v>
      </c>
      <c r="D400" s="5">
        <v>0</v>
      </c>
      <c r="E400">
        <v>2</v>
      </c>
      <c r="F400">
        <v>2</v>
      </c>
      <c r="G400">
        <v>1</v>
      </c>
      <c r="H400" s="5">
        <v>0</v>
      </c>
      <c r="I400">
        <v>5</v>
      </c>
      <c r="J400">
        <v>10</v>
      </c>
      <c r="L400" s="22">
        <v>23.618200000000002</v>
      </c>
      <c r="M400" s="20">
        <f t="shared" si="30"/>
        <v>29.513733333333334</v>
      </c>
      <c r="N400" s="23">
        <f t="shared" si="31"/>
        <v>-5.8955333333333328</v>
      </c>
      <c r="O400" s="24">
        <f t="shared" si="32"/>
        <v>5.8955333333333328</v>
      </c>
      <c r="P400" s="25">
        <f t="shared" si="33"/>
        <v>34.757313284444436</v>
      </c>
      <c r="Q400" s="29">
        <f t="shared" si="34"/>
        <v>0.24961823226720634</v>
      </c>
    </row>
    <row r="401" spans="2:17" x14ac:dyDescent="0.25">
      <c r="B401">
        <v>6</v>
      </c>
      <c r="C401">
        <v>1</v>
      </c>
      <c r="D401" s="5">
        <v>0</v>
      </c>
      <c r="E401">
        <v>2</v>
      </c>
      <c r="F401">
        <v>2</v>
      </c>
      <c r="G401">
        <v>1</v>
      </c>
      <c r="H401" s="5">
        <v>0</v>
      </c>
      <c r="I401">
        <v>2.4</v>
      </c>
      <c r="J401">
        <v>4</v>
      </c>
      <c r="L401" s="22">
        <v>41.695999999999998</v>
      </c>
      <c r="M401" s="20">
        <f t="shared" si="30"/>
        <v>33.804733333333331</v>
      </c>
      <c r="N401" s="23">
        <f t="shared" si="31"/>
        <v>7.8912666666666667</v>
      </c>
      <c r="O401" s="24">
        <f t="shared" si="32"/>
        <v>7.8912666666666667</v>
      </c>
      <c r="P401" s="25">
        <f t="shared" si="33"/>
        <v>62.272089604444446</v>
      </c>
      <c r="Q401" s="29">
        <f t="shared" si="34"/>
        <v>0.1892571629572781</v>
      </c>
    </row>
    <row r="402" spans="2:17" x14ac:dyDescent="0.25">
      <c r="B402">
        <v>6</v>
      </c>
      <c r="C402">
        <v>1</v>
      </c>
      <c r="D402" s="5">
        <v>0</v>
      </c>
      <c r="E402">
        <v>2</v>
      </c>
      <c r="F402">
        <v>2</v>
      </c>
      <c r="G402">
        <v>1</v>
      </c>
      <c r="H402" s="5">
        <v>0</v>
      </c>
      <c r="I402">
        <v>3</v>
      </c>
      <c r="J402">
        <v>6</v>
      </c>
      <c r="L402" s="22">
        <v>36.1</v>
      </c>
      <c r="M402" s="20">
        <f t="shared" si="30"/>
        <v>38.631999999999998</v>
      </c>
      <c r="N402" s="23">
        <f t="shared" si="31"/>
        <v>-2.5319999999999965</v>
      </c>
      <c r="O402" s="24">
        <f t="shared" si="32"/>
        <v>2.5319999999999965</v>
      </c>
      <c r="P402" s="25">
        <f t="shared" si="33"/>
        <v>6.4110239999999825</v>
      </c>
      <c r="Q402" s="29">
        <f t="shared" si="34"/>
        <v>7.0138504155124556E-2</v>
      </c>
    </row>
    <row r="403" spans="2:17" x14ac:dyDescent="0.25">
      <c r="B403">
        <v>6</v>
      </c>
      <c r="C403">
        <v>1</v>
      </c>
      <c r="D403" s="5">
        <v>0</v>
      </c>
      <c r="E403">
        <v>2</v>
      </c>
      <c r="F403">
        <v>2</v>
      </c>
      <c r="G403">
        <v>1</v>
      </c>
      <c r="H403" s="5">
        <v>0</v>
      </c>
      <c r="I403">
        <v>3.6</v>
      </c>
      <c r="J403">
        <v>6</v>
      </c>
      <c r="L403" s="22">
        <v>38.1</v>
      </c>
      <c r="M403" s="20">
        <f t="shared" si="30"/>
        <v>36.199999999999996</v>
      </c>
      <c r="N403" s="23">
        <f t="shared" si="31"/>
        <v>1.9000000000000057</v>
      </c>
      <c r="O403" s="24">
        <f t="shared" si="32"/>
        <v>1.9000000000000057</v>
      </c>
      <c r="P403" s="25">
        <f t="shared" si="33"/>
        <v>3.6100000000000216</v>
      </c>
      <c r="Q403" s="29">
        <f t="shared" si="34"/>
        <v>4.986876640419962E-2</v>
      </c>
    </row>
    <row r="404" spans="2:17" x14ac:dyDescent="0.25">
      <c r="B404">
        <v>6</v>
      </c>
      <c r="C404">
        <v>1</v>
      </c>
      <c r="D404" s="5">
        <v>0</v>
      </c>
      <c r="E404">
        <v>2</v>
      </c>
      <c r="F404">
        <v>2</v>
      </c>
      <c r="G404">
        <v>1</v>
      </c>
      <c r="H404" s="5">
        <v>0</v>
      </c>
      <c r="I404">
        <v>3</v>
      </c>
      <c r="J404">
        <v>6</v>
      </c>
      <c r="L404" s="22">
        <v>34.4</v>
      </c>
      <c r="M404" s="20">
        <f t="shared" si="30"/>
        <v>36.93333333333333</v>
      </c>
      <c r="N404" s="23">
        <f t="shared" si="31"/>
        <v>-2.5333333333333314</v>
      </c>
      <c r="O404" s="24">
        <f t="shared" si="32"/>
        <v>2.5333333333333314</v>
      </c>
      <c r="P404" s="25">
        <f t="shared" si="33"/>
        <v>6.4177777777777685</v>
      </c>
      <c r="Q404" s="29">
        <f t="shared" si="34"/>
        <v>7.3643410852713129E-2</v>
      </c>
    </row>
    <row r="405" spans="2:17" x14ac:dyDescent="0.25">
      <c r="B405">
        <v>6</v>
      </c>
      <c r="C405">
        <v>1</v>
      </c>
      <c r="D405" s="5">
        <v>0</v>
      </c>
      <c r="E405">
        <v>2</v>
      </c>
      <c r="F405">
        <v>2</v>
      </c>
      <c r="G405">
        <v>1</v>
      </c>
      <c r="H405" s="5">
        <v>0</v>
      </c>
      <c r="I405">
        <v>3</v>
      </c>
      <c r="J405">
        <v>6</v>
      </c>
      <c r="L405" s="22">
        <v>38.299999999999997</v>
      </c>
      <c r="M405" s="20">
        <f t="shared" si="30"/>
        <v>36.233333333333327</v>
      </c>
      <c r="N405" s="23">
        <f t="shared" si="31"/>
        <v>2.06666666666667</v>
      </c>
      <c r="O405" s="24">
        <f t="shared" si="32"/>
        <v>2.06666666666667</v>
      </c>
      <c r="P405" s="25">
        <f t="shared" si="33"/>
        <v>4.2711111111111251</v>
      </c>
      <c r="Q405" s="29">
        <f t="shared" si="34"/>
        <v>5.3959965187119326E-2</v>
      </c>
    </row>
    <row r="406" spans="2:17" x14ac:dyDescent="0.25">
      <c r="B406">
        <v>6</v>
      </c>
      <c r="C406">
        <v>0</v>
      </c>
      <c r="D406" s="5">
        <v>0</v>
      </c>
      <c r="E406">
        <v>2</v>
      </c>
      <c r="F406">
        <v>2</v>
      </c>
      <c r="G406">
        <v>1</v>
      </c>
      <c r="H406" s="5">
        <v>0</v>
      </c>
      <c r="I406">
        <v>3</v>
      </c>
      <c r="J406">
        <v>6</v>
      </c>
      <c r="L406" s="22">
        <v>36</v>
      </c>
      <c r="M406" s="20">
        <f t="shared" si="30"/>
        <v>36.4</v>
      </c>
      <c r="N406" s="23">
        <f t="shared" si="31"/>
        <v>-0.39999999999999858</v>
      </c>
      <c r="O406" s="24">
        <f t="shared" si="32"/>
        <v>0.39999999999999858</v>
      </c>
      <c r="P406" s="25">
        <f t="shared" si="33"/>
        <v>0.15999999999999887</v>
      </c>
      <c r="Q406" s="29">
        <f t="shared" si="34"/>
        <v>1.1111111111111072E-2</v>
      </c>
    </row>
    <row r="407" spans="2:17" x14ac:dyDescent="0.25">
      <c r="B407">
        <v>6</v>
      </c>
      <c r="C407">
        <v>0</v>
      </c>
      <c r="D407" s="5">
        <v>0</v>
      </c>
      <c r="E407">
        <v>2</v>
      </c>
      <c r="F407">
        <v>2</v>
      </c>
      <c r="G407">
        <v>1</v>
      </c>
      <c r="H407" s="5">
        <v>0</v>
      </c>
      <c r="I407">
        <v>3.6</v>
      </c>
      <c r="J407">
        <v>6</v>
      </c>
      <c r="L407" s="22">
        <v>34.9</v>
      </c>
      <c r="M407" s="20">
        <f t="shared" si="30"/>
        <v>36.966666666666669</v>
      </c>
      <c r="N407" s="23">
        <f t="shared" si="31"/>
        <v>-2.06666666666667</v>
      </c>
      <c r="O407" s="24">
        <f t="shared" si="32"/>
        <v>2.06666666666667</v>
      </c>
      <c r="P407" s="25">
        <f t="shared" si="33"/>
        <v>4.2711111111111251</v>
      </c>
      <c r="Q407" s="29">
        <f t="shared" si="34"/>
        <v>5.9216809933142406E-2</v>
      </c>
    </row>
    <row r="408" spans="2:17" x14ac:dyDescent="0.25">
      <c r="B408">
        <v>6</v>
      </c>
      <c r="C408">
        <v>1</v>
      </c>
      <c r="D408" s="5">
        <v>0</v>
      </c>
      <c r="E408">
        <v>2</v>
      </c>
      <c r="F408">
        <v>2</v>
      </c>
      <c r="G408">
        <v>1</v>
      </c>
      <c r="H408" s="5">
        <v>0</v>
      </c>
      <c r="I408">
        <v>3.6</v>
      </c>
      <c r="J408">
        <v>6</v>
      </c>
      <c r="L408" s="22">
        <v>40</v>
      </c>
      <c r="M408" s="20">
        <f t="shared" si="30"/>
        <v>33.291800000000002</v>
      </c>
      <c r="N408" s="23">
        <f t="shared" si="31"/>
        <v>6.7081999999999979</v>
      </c>
      <c r="O408" s="24">
        <f t="shared" si="32"/>
        <v>6.7081999999999979</v>
      </c>
      <c r="P408" s="25">
        <f t="shared" si="33"/>
        <v>44.999947239999969</v>
      </c>
      <c r="Q408" s="29">
        <f t="shared" si="34"/>
        <v>0.16770499999999994</v>
      </c>
    </row>
    <row r="409" spans="2:17" x14ac:dyDescent="0.25">
      <c r="B409">
        <v>6</v>
      </c>
      <c r="C409">
        <v>1</v>
      </c>
      <c r="D409" s="5">
        <v>0</v>
      </c>
      <c r="E409">
        <v>1</v>
      </c>
      <c r="F409">
        <v>1</v>
      </c>
      <c r="G409">
        <v>0</v>
      </c>
      <c r="H409" s="5">
        <v>0</v>
      </c>
      <c r="I409">
        <v>6.2</v>
      </c>
      <c r="J409">
        <v>8</v>
      </c>
      <c r="L409" s="22">
        <v>24.9754</v>
      </c>
      <c r="M409" s="20">
        <f t="shared" si="30"/>
        <v>30.425100000000004</v>
      </c>
      <c r="N409" s="23">
        <f t="shared" si="31"/>
        <v>-5.4497000000000035</v>
      </c>
      <c r="O409" s="24">
        <f t="shared" si="32"/>
        <v>5.4497000000000035</v>
      </c>
      <c r="P409" s="25">
        <f t="shared" si="33"/>
        <v>29.699230090000039</v>
      </c>
      <c r="Q409" s="29">
        <f t="shared" si="34"/>
        <v>0.21820271146808473</v>
      </c>
    </row>
    <row r="410" spans="2:17" x14ac:dyDescent="0.25">
      <c r="B410">
        <v>6</v>
      </c>
      <c r="C410">
        <v>0</v>
      </c>
      <c r="D410" s="5">
        <v>0</v>
      </c>
      <c r="E410">
        <v>1</v>
      </c>
      <c r="F410">
        <v>1</v>
      </c>
      <c r="G410">
        <v>0</v>
      </c>
      <c r="H410" s="5">
        <v>0</v>
      </c>
      <c r="I410">
        <v>6.2</v>
      </c>
      <c r="J410">
        <v>8</v>
      </c>
      <c r="L410" s="22">
        <v>26.299900000000001</v>
      </c>
      <c r="M410" s="20">
        <f t="shared" si="30"/>
        <v>29.125100000000003</v>
      </c>
      <c r="N410" s="23">
        <f t="shared" si="31"/>
        <v>-2.8252000000000024</v>
      </c>
      <c r="O410" s="24">
        <f t="shared" si="32"/>
        <v>2.8252000000000024</v>
      </c>
      <c r="P410" s="25">
        <f t="shared" si="33"/>
        <v>7.9817550400000137</v>
      </c>
      <c r="Q410" s="29">
        <f t="shared" si="34"/>
        <v>0.1074224616823639</v>
      </c>
    </row>
    <row r="411" spans="2:17" x14ac:dyDescent="0.25">
      <c r="B411">
        <v>6</v>
      </c>
      <c r="C411">
        <v>1</v>
      </c>
      <c r="D411" s="5">
        <v>0</v>
      </c>
      <c r="E411">
        <v>2</v>
      </c>
      <c r="F411">
        <v>2</v>
      </c>
      <c r="G411">
        <v>1</v>
      </c>
      <c r="H411" s="5">
        <v>0</v>
      </c>
      <c r="I411">
        <v>3</v>
      </c>
      <c r="J411">
        <v>6</v>
      </c>
      <c r="L411" s="22">
        <v>36.1</v>
      </c>
      <c r="M411" s="20">
        <f t="shared" si="30"/>
        <v>33.199966666666668</v>
      </c>
      <c r="N411" s="23">
        <f t="shared" si="31"/>
        <v>2.900033333333333</v>
      </c>
      <c r="O411" s="24">
        <f t="shared" si="32"/>
        <v>2.900033333333333</v>
      </c>
      <c r="P411" s="25">
        <f t="shared" si="33"/>
        <v>8.4101933344444433</v>
      </c>
      <c r="Q411" s="29">
        <f t="shared" si="34"/>
        <v>8.0333333333333326E-2</v>
      </c>
    </row>
    <row r="412" spans="2:17" x14ac:dyDescent="0.25">
      <c r="B412">
        <v>6</v>
      </c>
      <c r="C412">
        <v>1</v>
      </c>
      <c r="D412" s="5">
        <v>0</v>
      </c>
      <c r="E412">
        <v>2</v>
      </c>
      <c r="F412">
        <v>2</v>
      </c>
      <c r="G412">
        <v>1</v>
      </c>
      <c r="H412" s="5">
        <v>0</v>
      </c>
      <c r="I412">
        <v>3.6</v>
      </c>
      <c r="J412">
        <v>6</v>
      </c>
      <c r="L412" s="22">
        <v>37.200000000000003</v>
      </c>
      <c r="M412" s="20">
        <f t="shared" si="30"/>
        <v>37.766666666666673</v>
      </c>
      <c r="N412" s="23">
        <f t="shared" si="31"/>
        <v>-0.56666666666666998</v>
      </c>
      <c r="O412" s="24">
        <f t="shared" si="32"/>
        <v>0.56666666666666998</v>
      </c>
      <c r="P412" s="25">
        <f t="shared" si="33"/>
        <v>0.32111111111111484</v>
      </c>
      <c r="Q412" s="29">
        <f t="shared" si="34"/>
        <v>1.5232974910394353E-2</v>
      </c>
    </row>
    <row r="413" spans="2:17" x14ac:dyDescent="0.25">
      <c r="B413">
        <v>6</v>
      </c>
      <c r="C413">
        <v>1</v>
      </c>
      <c r="D413" s="5">
        <v>0</v>
      </c>
      <c r="E413">
        <v>2</v>
      </c>
      <c r="F413">
        <v>2</v>
      </c>
      <c r="G413">
        <v>1</v>
      </c>
      <c r="H413" s="5">
        <v>0</v>
      </c>
      <c r="I413">
        <v>3.6</v>
      </c>
      <c r="J413">
        <v>6</v>
      </c>
      <c r="L413" s="22">
        <v>40</v>
      </c>
      <c r="M413" s="20">
        <f t="shared" si="30"/>
        <v>37.1</v>
      </c>
      <c r="N413" s="23">
        <f t="shared" si="31"/>
        <v>2.8999999999999986</v>
      </c>
      <c r="O413" s="24">
        <f t="shared" si="32"/>
        <v>2.8999999999999986</v>
      </c>
      <c r="P413" s="25">
        <f t="shared" si="33"/>
        <v>8.4099999999999913</v>
      </c>
      <c r="Q413" s="29">
        <f t="shared" si="34"/>
        <v>7.2499999999999967E-2</v>
      </c>
    </row>
    <row r="414" spans="2:17" x14ac:dyDescent="0.25">
      <c r="B414">
        <v>6</v>
      </c>
      <c r="C414">
        <v>1</v>
      </c>
      <c r="D414" s="5">
        <v>0</v>
      </c>
      <c r="E414">
        <v>2</v>
      </c>
      <c r="F414">
        <v>2</v>
      </c>
      <c r="G414">
        <v>0</v>
      </c>
      <c r="H414" s="5">
        <v>0</v>
      </c>
      <c r="I414">
        <v>4.5999999999999996</v>
      </c>
      <c r="J414">
        <v>8</v>
      </c>
      <c r="L414" s="22">
        <v>34.1</v>
      </c>
      <c r="M414" s="20">
        <f t="shared" si="30"/>
        <v>37.1</v>
      </c>
      <c r="N414" s="23">
        <f t="shared" si="31"/>
        <v>-3</v>
      </c>
      <c r="O414" s="24">
        <f t="shared" si="32"/>
        <v>3</v>
      </c>
      <c r="P414" s="25">
        <f t="shared" si="33"/>
        <v>9</v>
      </c>
      <c r="Q414" s="29">
        <f t="shared" si="34"/>
        <v>8.7976539589442806E-2</v>
      </c>
    </row>
    <row r="415" spans="2:17" x14ac:dyDescent="0.25">
      <c r="B415">
        <v>6</v>
      </c>
      <c r="C415">
        <v>1</v>
      </c>
      <c r="D415" s="5">
        <v>0</v>
      </c>
      <c r="E415">
        <v>2</v>
      </c>
      <c r="F415">
        <v>2</v>
      </c>
      <c r="G415">
        <v>1</v>
      </c>
      <c r="H415" s="5">
        <v>0</v>
      </c>
      <c r="I415">
        <v>3.6</v>
      </c>
      <c r="J415">
        <v>6</v>
      </c>
      <c r="L415" s="22">
        <v>37.200000000000003</v>
      </c>
      <c r="M415" s="20">
        <f t="shared" si="30"/>
        <v>33.86663333333334</v>
      </c>
      <c r="N415" s="23">
        <f t="shared" si="31"/>
        <v>3.333366666666663</v>
      </c>
      <c r="O415" s="24">
        <f t="shared" si="32"/>
        <v>3.333366666666663</v>
      </c>
      <c r="P415" s="25">
        <f t="shared" si="33"/>
        <v>11.111333334444421</v>
      </c>
      <c r="Q415" s="29">
        <f t="shared" si="34"/>
        <v>8.960663082437266E-2</v>
      </c>
    </row>
    <row r="416" spans="2:17" x14ac:dyDescent="0.25">
      <c r="B416">
        <v>6</v>
      </c>
      <c r="C416">
        <v>1</v>
      </c>
      <c r="D416" s="5">
        <v>0</v>
      </c>
      <c r="E416">
        <v>2</v>
      </c>
      <c r="F416">
        <v>2</v>
      </c>
      <c r="G416">
        <v>0</v>
      </c>
      <c r="H416" s="5">
        <v>0</v>
      </c>
      <c r="I416">
        <v>4.5999999999999996</v>
      </c>
      <c r="J416">
        <v>8</v>
      </c>
      <c r="L416" s="22">
        <v>30.299900000000001</v>
      </c>
      <c r="M416" s="20">
        <f t="shared" si="30"/>
        <v>36.766633333333331</v>
      </c>
      <c r="N416" s="23">
        <f t="shared" si="31"/>
        <v>-6.4667333333333303</v>
      </c>
      <c r="O416" s="24">
        <f t="shared" si="32"/>
        <v>6.4667333333333303</v>
      </c>
      <c r="P416" s="25">
        <f t="shared" si="33"/>
        <v>41.818640004444404</v>
      </c>
      <c r="Q416" s="29">
        <f t="shared" si="34"/>
        <v>0.21342424672468654</v>
      </c>
    </row>
    <row r="417" spans="2:17" x14ac:dyDescent="0.25">
      <c r="B417">
        <v>4</v>
      </c>
      <c r="C417">
        <v>1</v>
      </c>
      <c r="D417" s="5">
        <v>0</v>
      </c>
      <c r="E417">
        <v>2</v>
      </c>
      <c r="F417">
        <v>2</v>
      </c>
      <c r="G417">
        <v>1</v>
      </c>
      <c r="H417" s="5">
        <v>0</v>
      </c>
      <c r="I417">
        <v>2.4</v>
      </c>
      <c r="J417">
        <v>4</v>
      </c>
      <c r="L417" s="22">
        <v>42.8</v>
      </c>
      <c r="M417" s="20">
        <f t="shared" si="30"/>
        <v>39.999966666666666</v>
      </c>
      <c r="N417" s="23">
        <f t="shared" si="31"/>
        <v>2.8000333333333316</v>
      </c>
      <c r="O417" s="24">
        <f t="shared" si="32"/>
        <v>2.8000333333333316</v>
      </c>
      <c r="P417" s="25">
        <f t="shared" si="33"/>
        <v>7.8401866677777683</v>
      </c>
      <c r="Q417" s="29">
        <f t="shared" si="34"/>
        <v>6.5421339563862896E-2</v>
      </c>
    </row>
    <row r="418" spans="2:17" x14ac:dyDescent="0.25">
      <c r="B418">
        <v>6</v>
      </c>
      <c r="C418">
        <v>1</v>
      </c>
      <c r="D418" s="5">
        <v>0</v>
      </c>
      <c r="E418">
        <v>2</v>
      </c>
      <c r="F418">
        <v>2</v>
      </c>
      <c r="G418">
        <v>1</v>
      </c>
      <c r="H418" s="5">
        <v>0</v>
      </c>
      <c r="I418">
        <v>2.4</v>
      </c>
      <c r="J418">
        <v>4</v>
      </c>
      <c r="L418" s="22">
        <v>46.9</v>
      </c>
      <c r="M418" s="20">
        <f t="shared" si="30"/>
        <v>44.099999999999994</v>
      </c>
      <c r="N418" s="23">
        <f t="shared" si="31"/>
        <v>2.8000000000000043</v>
      </c>
      <c r="O418" s="24">
        <f t="shared" si="32"/>
        <v>2.8000000000000043</v>
      </c>
      <c r="P418" s="25">
        <f t="shared" si="33"/>
        <v>7.8400000000000238</v>
      </c>
      <c r="Q418" s="29">
        <f t="shared" si="34"/>
        <v>5.9701492537313529E-2</v>
      </c>
    </row>
    <row r="419" spans="2:17" x14ac:dyDescent="0.25">
      <c r="B419">
        <v>4</v>
      </c>
      <c r="C419">
        <v>1</v>
      </c>
      <c r="D419" s="5">
        <v>0</v>
      </c>
      <c r="E419">
        <v>2</v>
      </c>
      <c r="F419">
        <v>2</v>
      </c>
      <c r="G419">
        <v>1</v>
      </c>
      <c r="H419" s="5">
        <v>0</v>
      </c>
      <c r="I419">
        <v>2.4</v>
      </c>
      <c r="J419">
        <v>4</v>
      </c>
      <c r="L419" s="22">
        <v>42.6</v>
      </c>
      <c r="M419" s="20">
        <f t="shared" si="30"/>
        <v>45.433333333333337</v>
      </c>
      <c r="N419" s="23">
        <f t="shared" si="31"/>
        <v>-2.8333333333333357</v>
      </c>
      <c r="O419" s="24">
        <f t="shared" si="32"/>
        <v>2.8333333333333357</v>
      </c>
      <c r="P419" s="25">
        <f t="shared" si="33"/>
        <v>8.027777777777791</v>
      </c>
      <c r="Q419" s="29">
        <f t="shared" si="34"/>
        <v>6.6510172143975019E-2</v>
      </c>
    </row>
    <row r="420" spans="2:17" x14ac:dyDescent="0.25">
      <c r="B420">
        <v>6</v>
      </c>
      <c r="C420">
        <v>1</v>
      </c>
      <c r="D420" s="5">
        <v>0</v>
      </c>
      <c r="E420">
        <v>2</v>
      </c>
      <c r="F420">
        <v>2</v>
      </c>
      <c r="G420">
        <v>1</v>
      </c>
      <c r="H420" s="5">
        <v>0</v>
      </c>
      <c r="I420">
        <v>2.4</v>
      </c>
      <c r="J420">
        <v>4</v>
      </c>
      <c r="L420" s="22">
        <v>46.8</v>
      </c>
      <c r="M420" s="20">
        <f t="shared" si="30"/>
        <v>43.233333333333327</v>
      </c>
      <c r="N420" s="23">
        <f t="shared" si="31"/>
        <v>3.56666666666667</v>
      </c>
      <c r="O420" s="24">
        <f t="shared" si="32"/>
        <v>3.56666666666667</v>
      </c>
      <c r="P420" s="25">
        <f t="shared" si="33"/>
        <v>12.721111111111135</v>
      </c>
      <c r="Q420" s="29">
        <f t="shared" si="34"/>
        <v>7.6210826210826282E-2</v>
      </c>
    </row>
    <row r="421" spans="2:17" x14ac:dyDescent="0.25">
      <c r="B421">
        <v>4</v>
      </c>
      <c r="C421">
        <v>1</v>
      </c>
      <c r="D421" s="5">
        <v>0</v>
      </c>
      <c r="E421">
        <v>1</v>
      </c>
      <c r="F421">
        <v>1</v>
      </c>
      <c r="G421">
        <v>1</v>
      </c>
      <c r="H421" s="5">
        <v>0</v>
      </c>
      <c r="I421">
        <v>3.5</v>
      </c>
      <c r="J421">
        <v>6</v>
      </c>
      <c r="L421" s="22">
        <v>40.299999999999997</v>
      </c>
      <c r="M421" s="20">
        <f t="shared" si="30"/>
        <v>42.766666666666673</v>
      </c>
      <c r="N421" s="23">
        <f t="shared" si="31"/>
        <v>-2.4666666666666757</v>
      </c>
      <c r="O421" s="24">
        <f t="shared" si="32"/>
        <v>2.4666666666666757</v>
      </c>
      <c r="P421" s="25">
        <f t="shared" si="33"/>
        <v>6.0844444444444887</v>
      </c>
      <c r="Q421" s="29">
        <f t="shared" si="34"/>
        <v>6.12076095947066E-2</v>
      </c>
    </row>
    <row r="422" spans="2:17" x14ac:dyDescent="0.25">
      <c r="B422">
        <v>4</v>
      </c>
      <c r="C422">
        <v>1</v>
      </c>
      <c r="D422" s="5">
        <v>0</v>
      </c>
      <c r="E422">
        <v>1</v>
      </c>
      <c r="F422">
        <v>1</v>
      </c>
      <c r="G422">
        <v>1</v>
      </c>
      <c r="H422" s="5">
        <v>0</v>
      </c>
      <c r="I422">
        <v>3.5</v>
      </c>
      <c r="J422">
        <v>6</v>
      </c>
      <c r="L422" s="22">
        <v>41.2</v>
      </c>
      <c r="M422" s="20">
        <f t="shared" si="30"/>
        <v>39.033333333333331</v>
      </c>
      <c r="N422" s="23">
        <f t="shared" si="31"/>
        <v>2.1666666666666714</v>
      </c>
      <c r="O422" s="24">
        <f t="shared" si="32"/>
        <v>2.1666666666666714</v>
      </c>
      <c r="P422" s="25">
        <f t="shared" si="33"/>
        <v>4.6944444444444651</v>
      </c>
      <c r="Q422" s="29">
        <f t="shared" si="34"/>
        <v>5.2588996763754156E-2</v>
      </c>
    </row>
    <row r="423" spans="2:17" x14ac:dyDescent="0.25">
      <c r="B423">
        <v>6</v>
      </c>
      <c r="C423">
        <v>1</v>
      </c>
      <c r="D423" s="5">
        <v>0</v>
      </c>
      <c r="E423">
        <v>2</v>
      </c>
      <c r="F423">
        <v>2</v>
      </c>
      <c r="G423">
        <v>1</v>
      </c>
      <c r="H423" s="5">
        <v>0</v>
      </c>
      <c r="I423">
        <v>3.6</v>
      </c>
      <c r="J423">
        <v>6</v>
      </c>
      <c r="L423" s="22">
        <v>35.6</v>
      </c>
      <c r="M423" s="20">
        <f t="shared" si="30"/>
        <v>41.633333333333333</v>
      </c>
      <c r="N423" s="23">
        <f t="shared" si="31"/>
        <v>-6.0333333333333314</v>
      </c>
      <c r="O423" s="24">
        <f t="shared" si="32"/>
        <v>6.0333333333333314</v>
      </c>
      <c r="P423" s="25">
        <f t="shared" si="33"/>
        <v>36.401111111111085</v>
      </c>
      <c r="Q423" s="29">
        <f t="shared" si="34"/>
        <v>0.16947565543071155</v>
      </c>
    </row>
    <row r="424" spans="2:17" x14ac:dyDescent="0.25">
      <c r="B424">
        <v>4</v>
      </c>
      <c r="C424">
        <v>1</v>
      </c>
      <c r="D424" s="5">
        <v>0</v>
      </c>
      <c r="E424">
        <v>2</v>
      </c>
      <c r="F424">
        <v>2</v>
      </c>
      <c r="G424">
        <v>1</v>
      </c>
      <c r="H424" s="5">
        <v>0</v>
      </c>
      <c r="I424">
        <v>2.4</v>
      </c>
      <c r="J424">
        <v>4</v>
      </c>
      <c r="L424" s="22">
        <v>48.1</v>
      </c>
      <c r="M424" s="20">
        <f t="shared" si="30"/>
        <v>41.799933333333335</v>
      </c>
      <c r="N424" s="23">
        <f t="shared" si="31"/>
        <v>6.300066666666666</v>
      </c>
      <c r="O424" s="24">
        <f t="shared" si="32"/>
        <v>6.300066666666666</v>
      </c>
      <c r="P424" s="25">
        <f t="shared" si="33"/>
        <v>39.690840004444439</v>
      </c>
      <c r="Q424" s="29">
        <f t="shared" si="34"/>
        <v>0.13097851697851695</v>
      </c>
    </row>
    <row r="425" spans="2:17" x14ac:dyDescent="0.25">
      <c r="B425">
        <v>4</v>
      </c>
      <c r="C425">
        <v>1</v>
      </c>
      <c r="D425" s="5">
        <v>0</v>
      </c>
      <c r="E425">
        <v>2</v>
      </c>
      <c r="F425">
        <v>2</v>
      </c>
      <c r="G425">
        <v>1</v>
      </c>
      <c r="H425" s="5">
        <v>0</v>
      </c>
      <c r="I425">
        <v>2.4</v>
      </c>
      <c r="J425">
        <v>4</v>
      </c>
      <c r="L425" s="22">
        <v>41.699800000000003</v>
      </c>
      <c r="M425" s="20">
        <f t="shared" si="30"/>
        <v>42.699933333333341</v>
      </c>
      <c r="N425" s="23">
        <f t="shared" si="31"/>
        <v>-1.0001333333333378</v>
      </c>
      <c r="O425" s="24">
        <f t="shared" si="32"/>
        <v>1.0001333333333378</v>
      </c>
      <c r="P425" s="25">
        <f t="shared" si="33"/>
        <v>1.0002666844444532</v>
      </c>
      <c r="Q425" s="29">
        <f t="shared" si="34"/>
        <v>2.3984127821556404E-2</v>
      </c>
    </row>
    <row r="426" spans="2:17" x14ac:dyDescent="0.25">
      <c r="B426">
        <v>4</v>
      </c>
      <c r="C426">
        <v>1</v>
      </c>
      <c r="D426" s="5">
        <v>0</v>
      </c>
      <c r="E426">
        <v>2</v>
      </c>
      <c r="F426">
        <v>2</v>
      </c>
      <c r="G426">
        <v>0</v>
      </c>
      <c r="H426" s="5">
        <v>0</v>
      </c>
      <c r="I426">
        <v>2.7</v>
      </c>
      <c r="J426">
        <v>6</v>
      </c>
      <c r="L426" s="22">
        <v>38.299999999999997</v>
      </c>
      <c r="M426" s="20">
        <f t="shared" si="30"/>
        <v>39.199933333333327</v>
      </c>
      <c r="N426" s="23">
        <f t="shared" si="31"/>
        <v>-0.8999333333333297</v>
      </c>
      <c r="O426" s="24">
        <f t="shared" si="32"/>
        <v>0.8999333333333297</v>
      </c>
      <c r="P426" s="25">
        <f t="shared" si="33"/>
        <v>0.80988000444443786</v>
      </c>
      <c r="Q426" s="29">
        <f t="shared" si="34"/>
        <v>2.3496953872932894E-2</v>
      </c>
    </row>
    <row r="427" spans="2:17" x14ac:dyDescent="0.25">
      <c r="B427">
        <v>6</v>
      </c>
      <c r="C427">
        <v>1</v>
      </c>
      <c r="D427" s="5">
        <v>0</v>
      </c>
      <c r="E427">
        <v>2</v>
      </c>
      <c r="F427">
        <v>2</v>
      </c>
      <c r="G427">
        <v>0</v>
      </c>
      <c r="H427" s="5">
        <v>0</v>
      </c>
      <c r="I427">
        <v>3.5</v>
      </c>
      <c r="J427">
        <v>6</v>
      </c>
      <c r="L427" s="22">
        <v>37.6</v>
      </c>
      <c r="M427" s="20">
        <f t="shared" si="30"/>
        <v>39.199933333333341</v>
      </c>
      <c r="N427" s="23">
        <f t="shared" si="31"/>
        <v>-1.5999333333333396</v>
      </c>
      <c r="O427" s="24">
        <f t="shared" si="32"/>
        <v>1.5999333333333396</v>
      </c>
      <c r="P427" s="25">
        <f t="shared" si="33"/>
        <v>2.5597866711111315</v>
      </c>
      <c r="Q427" s="29">
        <f t="shared" si="34"/>
        <v>4.2551418439716479E-2</v>
      </c>
    </row>
    <row r="428" spans="2:17" x14ac:dyDescent="0.25">
      <c r="B428">
        <v>4</v>
      </c>
      <c r="C428">
        <v>1</v>
      </c>
      <c r="D428" s="5">
        <v>0</v>
      </c>
      <c r="E428">
        <v>2</v>
      </c>
      <c r="F428">
        <v>2</v>
      </c>
      <c r="G428">
        <v>1</v>
      </c>
      <c r="H428" s="5">
        <v>0</v>
      </c>
      <c r="I428">
        <v>2.4</v>
      </c>
      <c r="J428">
        <v>4</v>
      </c>
      <c r="L428" s="22">
        <v>41.699800000000003</v>
      </c>
      <c r="M428" s="20">
        <f t="shared" si="30"/>
        <v>39.199933333333334</v>
      </c>
      <c r="N428" s="23">
        <f t="shared" si="31"/>
        <v>2.4998666666666693</v>
      </c>
      <c r="O428" s="24">
        <f t="shared" si="32"/>
        <v>2.4998666666666693</v>
      </c>
      <c r="P428" s="25">
        <f t="shared" si="33"/>
        <v>6.2493333511111242</v>
      </c>
      <c r="Q428" s="29">
        <f t="shared" si="34"/>
        <v>5.9949128453054189E-2</v>
      </c>
    </row>
    <row r="429" spans="2:17" x14ac:dyDescent="0.25">
      <c r="B429">
        <v>4</v>
      </c>
      <c r="C429">
        <v>1</v>
      </c>
      <c r="D429" s="5">
        <v>0</v>
      </c>
      <c r="E429">
        <v>2</v>
      </c>
      <c r="F429">
        <v>2</v>
      </c>
      <c r="G429">
        <v>0</v>
      </c>
      <c r="H429" s="5">
        <v>0</v>
      </c>
      <c r="I429">
        <v>2.7</v>
      </c>
      <c r="J429">
        <v>6</v>
      </c>
      <c r="L429" s="22">
        <v>38.299999999999997</v>
      </c>
      <c r="M429" s="20">
        <f t="shared" si="30"/>
        <v>39.199933333333327</v>
      </c>
      <c r="N429" s="23">
        <f t="shared" si="31"/>
        <v>-0.8999333333333297</v>
      </c>
      <c r="O429" s="24">
        <f t="shared" si="32"/>
        <v>0.8999333333333297</v>
      </c>
      <c r="P429" s="25">
        <f t="shared" si="33"/>
        <v>0.80988000444443786</v>
      </c>
      <c r="Q429" s="29">
        <f t="shared" si="34"/>
        <v>2.3496953872932894E-2</v>
      </c>
    </row>
    <row r="430" spans="2:17" x14ac:dyDescent="0.25">
      <c r="B430">
        <v>6</v>
      </c>
      <c r="C430">
        <v>1</v>
      </c>
      <c r="D430" s="5">
        <v>0</v>
      </c>
      <c r="E430">
        <v>2</v>
      </c>
      <c r="F430">
        <v>2</v>
      </c>
      <c r="G430">
        <v>0</v>
      </c>
      <c r="H430" s="5">
        <v>0</v>
      </c>
      <c r="I430">
        <v>3.5</v>
      </c>
      <c r="J430">
        <v>6</v>
      </c>
      <c r="L430" s="22">
        <v>37.6</v>
      </c>
      <c r="M430" s="20">
        <f t="shared" si="30"/>
        <v>32.533333333333339</v>
      </c>
      <c r="N430" s="23">
        <f t="shared" si="31"/>
        <v>5.0666666666666629</v>
      </c>
      <c r="O430" s="24">
        <f t="shared" si="32"/>
        <v>5.0666666666666629</v>
      </c>
      <c r="P430" s="25">
        <f t="shared" si="33"/>
        <v>25.671111111111074</v>
      </c>
      <c r="Q430" s="29">
        <f t="shared" si="34"/>
        <v>0.13475177304964528</v>
      </c>
    </row>
    <row r="431" spans="2:17" x14ac:dyDescent="0.25">
      <c r="B431">
        <v>6</v>
      </c>
      <c r="C431">
        <v>0</v>
      </c>
      <c r="D431" s="5">
        <v>0</v>
      </c>
      <c r="E431">
        <v>2</v>
      </c>
      <c r="F431">
        <v>2</v>
      </c>
      <c r="G431">
        <v>1</v>
      </c>
      <c r="H431" s="5">
        <v>0</v>
      </c>
      <c r="I431">
        <v>5.7</v>
      </c>
      <c r="J431">
        <v>12</v>
      </c>
      <c r="L431" s="22">
        <v>21.7</v>
      </c>
      <c r="M431" s="20">
        <f t="shared" si="30"/>
        <v>26.866666666666664</v>
      </c>
      <c r="N431" s="23">
        <f t="shared" si="31"/>
        <v>-5.1666666666666643</v>
      </c>
      <c r="O431" s="24">
        <f t="shared" si="32"/>
        <v>5.1666666666666643</v>
      </c>
      <c r="P431" s="25">
        <f t="shared" si="33"/>
        <v>26.694444444444422</v>
      </c>
      <c r="Q431" s="29">
        <f t="shared" si="34"/>
        <v>0.238095238095238</v>
      </c>
    </row>
    <row r="432" spans="2:17" x14ac:dyDescent="0.25">
      <c r="B432">
        <v>6</v>
      </c>
      <c r="C432">
        <v>0</v>
      </c>
      <c r="D432" s="5">
        <v>0</v>
      </c>
      <c r="E432">
        <v>2</v>
      </c>
      <c r="F432">
        <v>2</v>
      </c>
      <c r="G432">
        <v>1</v>
      </c>
      <c r="H432" s="5">
        <v>0</v>
      </c>
      <c r="I432">
        <v>5.7</v>
      </c>
      <c r="J432">
        <v>12</v>
      </c>
      <c r="L432" s="22">
        <v>21.3</v>
      </c>
      <c r="M432" s="20">
        <f t="shared" si="30"/>
        <v>25.5</v>
      </c>
      <c r="N432" s="23">
        <f t="shared" si="31"/>
        <v>-4.1999999999999993</v>
      </c>
      <c r="O432" s="24">
        <f t="shared" si="32"/>
        <v>4.1999999999999993</v>
      </c>
      <c r="P432" s="25">
        <f t="shared" si="33"/>
        <v>17.639999999999993</v>
      </c>
      <c r="Q432" s="29">
        <f t="shared" si="34"/>
        <v>0.19718309859154926</v>
      </c>
    </row>
    <row r="433" spans="2:17" x14ac:dyDescent="0.25">
      <c r="B433">
        <v>6</v>
      </c>
      <c r="C433">
        <v>1</v>
      </c>
      <c r="D433" s="5">
        <v>1</v>
      </c>
      <c r="E433">
        <v>2</v>
      </c>
      <c r="F433">
        <v>2</v>
      </c>
      <c r="G433">
        <v>1</v>
      </c>
      <c r="H433" s="5">
        <v>0</v>
      </c>
      <c r="I433">
        <v>3.5</v>
      </c>
      <c r="J433">
        <v>6</v>
      </c>
      <c r="L433" s="22">
        <v>33.5</v>
      </c>
      <c r="M433" s="20">
        <f t="shared" si="30"/>
        <v>30.0885</v>
      </c>
      <c r="N433" s="23">
        <f t="shared" si="31"/>
        <v>3.4115000000000002</v>
      </c>
      <c r="O433" s="24">
        <f t="shared" si="32"/>
        <v>3.4115000000000002</v>
      </c>
      <c r="P433" s="25">
        <f t="shared" si="33"/>
        <v>11.638332250000001</v>
      </c>
      <c r="Q433" s="29">
        <f t="shared" si="34"/>
        <v>0.1018358208955224</v>
      </c>
    </row>
    <row r="434" spans="2:17" x14ac:dyDescent="0.25">
      <c r="B434">
        <v>6</v>
      </c>
      <c r="C434">
        <v>1</v>
      </c>
      <c r="D434" s="5">
        <v>1</v>
      </c>
      <c r="E434">
        <v>2</v>
      </c>
      <c r="F434">
        <v>2</v>
      </c>
      <c r="G434">
        <v>1</v>
      </c>
      <c r="H434" s="5">
        <v>0</v>
      </c>
      <c r="I434">
        <v>3</v>
      </c>
      <c r="J434">
        <v>6</v>
      </c>
      <c r="L434" s="22">
        <v>35.465499999999999</v>
      </c>
      <c r="M434" s="20">
        <f t="shared" si="30"/>
        <v>37.291166666666662</v>
      </c>
      <c r="N434" s="23">
        <f t="shared" si="31"/>
        <v>-1.8256666666666632</v>
      </c>
      <c r="O434" s="24">
        <f t="shared" si="32"/>
        <v>1.8256666666666632</v>
      </c>
      <c r="P434" s="25">
        <f t="shared" si="33"/>
        <v>3.3330587777777652</v>
      </c>
      <c r="Q434" s="29">
        <f t="shared" si="34"/>
        <v>5.1477257240604625E-2</v>
      </c>
    </row>
    <row r="435" spans="2:17" x14ac:dyDescent="0.25">
      <c r="B435">
        <v>6</v>
      </c>
      <c r="C435">
        <v>1</v>
      </c>
      <c r="D435" s="5">
        <v>0</v>
      </c>
      <c r="E435">
        <v>2</v>
      </c>
      <c r="F435">
        <v>2</v>
      </c>
      <c r="G435">
        <v>1</v>
      </c>
      <c r="H435" s="5">
        <v>0</v>
      </c>
      <c r="I435">
        <v>2.5</v>
      </c>
      <c r="J435">
        <v>4</v>
      </c>
      <c r="L435" s="22">
        <v>42.908000000000001</v>
      </c>
      <c r="M435" s="20">
        <f t="shared" si="30"/>
        <v>39.524500000000003</v>
      </c>
      <c r="N435" s="23">
        <f t="shared" si="31"/>
        <v>3.383499999999998</v>
      </c>
      <c r="O435" s="24">
        <f t="shared" si="32"/>
        <v>3.383499999999998</v>
      </c>
      <c r="P435" s="25">
        <f t="shared" si="33"/>
        <v>11.448072249999987</v>
      </c>
      <c r="Q435" s="29">
        <f t="shared" si="34"/>
        <v>7.8854759019297047E-2</v>
      </c>
    </row>
    <row r="436" spans="2:17" x14ac:dyDescent="0.25">
      <c r="B436">
        <v>6</v>
      </c>
      <c r="C436">
        <v>0</v>
      </c>
      <c r="D436" s="5">
        <v>0</v>
      </c>
      <c r="E436">
        <v>2</v>
      </c>
      <c r="F436">
        <v>2</v>
      </c>
      <c r="G436">
        <v>1</v>
      </c>
      <c r="H436" s="5">
        <v>0</v>
      </c>
      <c r="I436">
        <v>2.5</v>
      </c>
      <c r="J436">
        <v>4</v>
      </c>
      <c r="L436" s="22">
        <v>40.200000000000003</v>
      </c>
      <c r="M436" s="20">
        <f t="shared" si="30"/>
        <v>40.336000000000006</v>
      </c>
      <c r="N436" s="23">
        <f t="shared" si="31"/>
        <v>-0.13600000000000279</v>
      </c>
      <c r="O436" s="24">
        <f t="shared" si="32"/>
        <v>0.13600000000000279</v>
      </c>
      <c r="P436" s="25">
        <f t="shared" si="33"/>
        <v>1.8496000000000758E-2</v>
      </c>
      <c r="Q436" s="29">
        <f t="shared" si="34"/>
        <v>3.383084577114497E-3</v>
      </c>
    </row>
    <row r="437" spans="2:17" x14ac:dyDescent="0.25">
      <c r="B437">
        <v>6</v>
      </c>
      <c r="C437">
        <v>1</v>
      </c>
      <c r="D437" s="5">
        <v>1</v>
      </c>
      <c r="E437">
        <v>2</v>
      </c>
      <c r="F437">
        <v>2</v>
      </c>
      <c r="G437">
        <v>1</v>
      </c>
      <c r="H437" s="5">
        <v>0</v>
      </c>
      <c r="I437">
        <v>3</v>
      </c>
      <c r="J437">
        <v>6</v>
      </c>
      <c r="L437" s="22">
        <v>37.9</v>
      </c>
      <c r="M437" s="20">
        <f t="shared" si="30"/>
        <v>38.5</v>
      </c>
      <c r="N437" s="23">
        <f t="shared" si="31"/>
        <v>-0.60000000000000142</v>
      </c>
      <c r="O437" s="24">
        <f t="shared" si="32"/>
        <v>0.60000000000000142</v>
      </c>
      <c r="P437" s="25">
        <f t="shared" si="33"/>
        <v>0.36000000000000171</v>
      </c>
      <c r="Q437" s="29">
        <f t="shared" si="34"/>
        <v>1.5831134564643839E-2</v>
      </c>
    </row>
    <row r="438" spans="2:17" x14ac:dyDescent="0.25">
      <c r="B438">
        <v>6</v>
      </c>
      <c r="C438">
        <v>1</v>
      </c>
      <c r="D438" s="5">
        <v>1</v>
      </c>
      <c r="E438">
        <v>2</v>
      </c>
      <c r="F438">
        <v>2</v>
      </c>
      <c r="G438">
        <v>1</v>
      </c>
      <c r="H438" s="5">
        <v>0</v>
      </c>
      <c r="I438">
        <v>3.5</v>
      </c>
      <c r="J438">
        <v>6</v>
      </c>
      <c r="L438" s="22">
        <v>37.4</v>
      </c>
      <c r="M438" s="20">
        <f t="shared" si="30"/>
        <v>42.300000000000004</v>
      </c>
      <c r="N438" s="23">
        <f t="shared" si="31"/>
        <v>-4.9000000000000057</v>
      </c>
      <c r="O438" s="24">
        <f t="shared" si="32"/>
        <v>4.9000000000000057</v>
      </c>
      <c r="P438" s="25">
        <f t="shared" si="33"/>
        <v>24.010000000000055</v>
      </c>
      <c r="Q438" s="29">
        <f t="shared" si="34"/>
        <v>0.13101604278074883</v>
      </c>
    </row>
    <row r="439" spans="2:17" x14ac:dyDescent="0.25">
      <c r="B439">
        <v>1</v>
      </c>
      <c r="C439">
        <v>0</v>
      </c>
      <c r="D439" s="5">
        <v>0</v>
      </c>
      <c r="E439">
        <v>2</v>
      </c>
      <c r="F439">
        <v>2</v>
      </c>
      <c r="G439">
        <v>1</v>
      </c>
      <c r="H439" s="5">
        <v>0</v>
      </c>
      <c r="I439">
        <v>2.5</v>
      </c>
      <c r="J439">
        <v>4</v>
      </c>
      <c r="L439" s="22">
        <v>51.6</v>
      </c>
      <c r="M439" s="20">
        <f t="shared" si="30"/>
        <v>44.4</v>
      </c>
      <c r="N439" s="23">
        <f t="shared" si="31"/>
        <v>7.2000000000000028</v>
      </c>
      <c r="O439" s="24">
        <f t="shared" si="32"/>
        <v>7.2000000000000028</v>
      </c>
      <c r="P439" s="25">
        <f t="shared" si="33"/>
        <v>51.840000000000039</v>
      </c>
      <c r="Q439" s="29">
        <f t="shared" si="34"/>
        <v>0.13953488372093029</v>
      </c>
    </row>
    <row r="440" spans="2:17" x14ac:dyDescent="0.25">
      <c r="B440">
        <v>6</v>
      </c>
      <c r="C440">
        <v>0</v>
      </c>
      <c r="D440" s="5">
        <v>1</v>
      </c>
      <c r="E440">
        <v>2</v>
      </c>
      <c r="F440">
        <v>2</v>
      </c>
      <c r="G440">
        <v>1</v>
      </c>
      <c r="H440" s="5">
        <v>0</v>
      </c>
      <c r="I440">
        <v>2.5</v>
      </c>
      <c r="J440">
        <v>4</v>
      </c>
      <c r="L440" s="22">
        <v>44.2</v>
      </c>
      <c r="M440" s="20">
        <f t="shared" si="30"/>
        <v>47.816433333333329</v>
      </c>
      <c r="N440" s="23">
        <f t="shared" si="31"/>
        <v>-3.6164333333333261</v>
      </c>
      <c r="O440" s="24">
        <f t="shared" si="32"/>
        <v>3.6164333333333261</v>
      </c>
      <c r="P440" s="25">
        <f t="shared" si="33"/>
        <v>13.078590054444392</v>
      </c>
      <c r="Q440" s="29">
        <f t="shared" si="34"/>
        <v>8.181975867269968E-2</v>
      </c>
    </row>
    <row r="441" spans="2:17" x14ac:dyDescent="0.25">
      <c r="B441">
        <v>6</v>
      </c>
      <c r="C441">
        <v>1</v>
      </c>
      <c r="D441" s="5">
        <v>0</v>
      </c>
      <c r="E441">
        <v>2</v>
      </c>
      <c r="F441">
        <v>2</v>
      </c>
      <c r="G441">
        <v>1</v>
      </c>
      <c r="H441" s="5">
        <v>0</v>
      </c>
      <c r="I441">
        <v>2.5</v>
      </c>
      <c r="J441">
        <v>4</v>
      </c>
      <c r="L441" s="22">
        <v>47.649299999999997</v>
      </c>
      <c r="M441" s="20">
        <f t="shared" si="30"/>
        <v>46.516433333333339</v>
      </c>
      <c r="N441" s="23">
        <f t="shared" si="31"/>
        <v>1.1328666666666578</v>
      </c>
      <c r="O441" s="24">
        <f t="shared" si="32"/>
        <v>1.1328666666666578</v>
      </c>
      <c r="P441" s="25">
        <f t="shared" si="33"/>
        <v>1.2833868844444243</v>
      </c>
      <c r="Q441" s="29">
        <f t="shared" si="34"/>
        <v>2.3775095681713224E-2</v>
      </c>
    </row>
    <row r="442" spans="2:17" x14ac:dyDescent="0.25">
      <c r="B442">
        <v>4</v>
      </c>
      <c r="C442">
        <v>1</v>
      </c>
      <c r="D442" s="5">
        <v>0</v>
      </c>
      <c r="E442">
        <v>2</v>
      </c>
      <c r="F442">
        <v>2</v>
      </c>
      <c r="G442">
        <v>1</v>
      </c>
      <c r="H442" s="5">
        <v>0</v>
      </c>
      <c r="I442">
        <v>2</v>
      </c>
      <c r="J442">
        <v>4</v>
      </c>
      <c r="L442" s="22">
        <v>47.7</v>
      </c>
      <c r="M442" s="20">
        <f t="shared" si="30"/>
        <v>47.849766666666675</v>
      </c>
      <c r="N442" s="23">
        <f t="shared" si="31"/>
        <v>-0.14976666666667171</v>
      </c>
      <c r="O442" s="24">
        <f t="shared" si="32"/>
        <v>0.14976666666667171</v>
      </c>
      <c r="P442" s="25">
        <f t="shared" si="33"/>
        <v>2.2430054444445954E-2</v>
      </c>
      <c r="Q442" s="29">
        <f t="shared" si="34"/>
        <v>3.139762403913453E-3</v>
      </c>
    </row>
    <row r="443" spans="2:17" x14ac:dyDescent="0.25">
      <c r="B443">
        <v>5</v>
      </c>
      <c r="C443">
        <v>0</v>
      </c>
      <c r="D443" s="5">
        <v>0</v>
      </c>
      <c r="E443">
        <v>2</v>
      </c>
      <c r="F443">
        <v>2</v>
      </c>
      <c r="G443">
        <v>1</v>
      </c>
      <c r="H443" s="5">
        <v>0</v>
      </c>
      <c r="I443">
        <v>2</v>
      </c>
      <c r="J443">
        <v>4</v>
      </c>
      <c r="L443" s="22">
        <v>48.2</v>
      </c>
      <c r="M443" s="20">
        <f t="shared" si="30"/>
        <v>48.372333333333337</v>
      </c>
      <c r="N443" s="23">
        <f t="shared" si="31"/>
        <v>-0.17233333333333434</v>
      </c>
      <c r="O443" s="24">
        <f t="shared" si="32"/>
        <v>0.17233333333333434</v>
      </c>
      <c r="P443" s="25">
        <f t="shared" si="33"/>
        <v>2.9698777777778122E-2</v>
      </c>
      <c r="Q443" s="29">
        <f t="shared" si="34"/>
        <v>3.5753803596127454E-3</v>
      </c>
    </row>
    <row r="444" spans="2:17" x14ac:dyDescent="0.25">
      <c r="B444">
        <v>5</v>
      </c>
      <c r="C444">
        <v>0</v>
      </c>
      <c r="D444" s="5">
        <v>0</v>
      </c>
      <c r="E444">
        <v>2</v>
      </c>
      <c r="F444">
        <v>2</v>
      </c>
      <c r="G444">
        <v>1</v>
      </c>
      <c r="H444" s="5">
        <v>0</v>
      </c>
      <c r="I444">
        <v>2</v>
      </c>
      <c r="J444">
        <v>4</v>
      </c>
      <c r="L444" s="22">
        <v>49.216999999999999</v>
      </c>
      <c r="M444" s="20">
        <f t="shared" si="30"/>
        <v>44.049166666666672</v>
      </c>
      <c r="N444" s="23">
        <f t="shared" si="31"/>
        <v>5.1678333333333271</v>
      </c>
      <c r="O444" s="24">
        <f t="shared" si="32"/>
        <v>5.1678333333333271</v>
      </c>
      <c r="P444" s="25">
        <f t="shared" si="33"/>
        <v>26.706501361111048</v>
      </c>
      <c r="Q444" s="29">
        <f t="shared" si="34"/>
        <v>0.10500098204549906</v>
      </c>
    </row>
    <row r="445" spans="2:17" x14ac:dyDescent="0.25">
      <c r="B445">
        <v>6</v>
      </c>
      <c r="C445">
        <v>0</v>
      </c>
      <c r="D445" s="5">
        <v>0</v>
      </c>
      <c r="E445">
        <v>2</v>
      </c>
      <c r="F445">
        <v>2</v>
      </c>
      <c r="G445">
        <v>1</v>
      </c>
      <c r="H445" s="5">
        <v>1</v>
      </c>
      <c r="I445">
        <v>3.7</v>
      </c>
      <c r="J445">
        <v>6</v>
      </c>
      <c r="L445" s="22">
        <v>34.730499999999999</v>
      </c>
      <c r="M445" s="20">
        <f t="shared" si="30"/>
        <v>40.337499999999999</v>
      </c>
      <c r="N445" s="23">
        <f t="shared" si="31"/>
        <v>-5.6069999999999993</v>
      </c>
      <c r="O445" s="24">
        <f t="shared" si="32"/>
        <v>5.6069999999999993</v>
      </c>
      <c r="P445" s="25">
        <f t="shared" si="33"/>
        <v>31.438448999999991</v>
      </c>
      <c r="Q445" s="29">
        <f t="shared" si="34"/>
        <v>0.16144311196210823</v>
      </c>
    </row>
    <row r="446" spans="2:17" x14ac:dyDescent="0.25">
      <c r="B446">
        <v>7</v>
      </c>
      <c r="C446">
        <v>1</v>
      </c>
      <c r="D446" s="5">
        <v>0</v>
      </c>
      <c r="E446">
        <v>2</v>
      </c>
      <c r="F446">
        <v>2</v>
      </c>
      <c r="G446">
        <v>1</v>
      </c>
      <c r="H446" s="5">
        <v>1</v>
      </c>
      <c r="I446">
        <v>3.7</v>
      </c>
      <c r="J446">
        <v>6</v>
      </c>
      <c r="L446" s="22">
        <v>37.064999999999998</v>
      </c>
      <c r="M446" s="20">
        <f t="shared" si="30"/>
        <v>35.652500000000003</v>
      </c>
      <c r="N446" s="23">
        <f t="shared" si="31"/>
        <v>1.4124999999999943</v>
      </c>
      <c r="O446" s="24">
        <f t="shared" si="32"/>
        <v>1.4124999999999943</v>
      </c>
      <c r="P446" s="25">
        <f t="shared" si="33"/>
        <v>1.995156249999984</v>
      </c>
      <c r="Q446" s="29">
        <f t="shared" si="34"/>
        <v>3.8108727910427478E-2</v>
      </c>
    </row>
    <row r="447" spans="2:17" x14ac:dyDescent="0.25">
      <c r="B447">
        <v>7</v>
      </c>
      <c r="C447">
        <v>1</v>
      </c>
      <c r="D447" s="5">
        <v>0</v>
      </c>
      <c r="E447">
        <v>2</v>
      </c>
      <c r="F447">
        <v>2</v>
      </c>
      <c r="G447">
        <v>1</v>
      </c>
      <c r="H447" s="5">
        <v>1</v>
      </c>
      <c r="I447">
        <v>3.7</v>
      </c>
      <c r="J447">
        <v>6</v>
      </c>
      <c r="L447" s="22">
        <v>35.161999999999999</v>
      </c>
      <c r="M447" s="20">
        <f t="shared" si="30"/>
        <v>35.570833333333333</v>
      </c>
      <c r="N447" s="23">
        <f t="shared" si="31"/>
        <v>-0.40883333333333383</v>
      </c>
      <c r="O447" s="24">
        <f t="shared" si="32"/>
        <v>0.40883333333333383</v>
      </c>
      <c r="P447" s="25">
        <f t="shared" si="33"/>
        <v>0.16714469444444485</v>
      </c>
      <c r="Q447" s="29">
        <f t="shared" si="34"/>
        <v>1.1627135354454634E-2</v>
      </c>
    </row>
    <row r="448" spans="2:17" x14ac:dyDescent="0.25">
      <c r="B448">
        <v>6</v>
      </c>
      <c r="C448">
        <v>1</v>
      </c>
      <c r="D448" s="5">
        <v>0</v>
      </c>
      <c r="E448">
        <v>2</v>
      </c>
      <c r="F448">
        <v>2</v>
      </c>
      <c r="G448">
        <v>1</v>
      </c>
      <c r="H448" s="5">
        <v>0</v>
      </c>
      <c r="I448">
        <v>4.2</v>
      </c>
      <c r="J448">
        <v>8</v>
      </c>
      <c r="L448" s="22">
        <v>34.485500000000002</v>
      </c>
      <c r="M448" s="20">
        <f t="shared" si="30"/>
        <v>33.134466666666668</v>
      </c>
      <c r="N448" s="23">
        <f t="shared" si="31"/>
        <v>1.3510333333333335</v>
      </c>
      <c r="O448" s="24">
        <f t="shared" si="32"/>
        <v>1.3510333333333335</v>
      </c>
      <c r="P448" s="25">
        <f t="shared" si="33"/>
        <v>1.8252910677777783</v>
      </c>
      <c r="Q448" s="29">
        <f t="shared" si="34"/>
        <v>3.9176852106924169E-2</v>
      </c>
    </row>
    <row r="449" spans="2:17" x14ac:dyDescent="0.25">
      <c r="B449">
        <v>6</v>
      </c>
      <c r="C449">
        <v>1</v>
      </c>
      <c r="D449" s="5">
        <v>0</v>
      </c>
      <c r="E449">
        <v>2</v>
      </c>
      <c r="F449">
        <v>2</v>
      </c>
      <c r="G449">
        <v>1</v>
      </c>
      <c r="H449" s="5">
        <v>0</v>
      </c>
      <c r="I449">
        <v>5</v>
      </c>
      <c r="J449">
        <v>8</v>
      </c>
      <c r="L449" s="22">
        <v>29.7559</v>
      </c>
      <c r="M449" s="20">
        <f t="shared" si="30"/>
        <v>32.30383333333333</v>
      </c>
      <c r="N449" s="23">
        <f t="shared" si="31"/>
        <v>-2.5479333333333294</v>
      </c>
      <c r="O449" s="24">
        <f t="shared" si="32"/>
        <v>2.5479333333333294</v>
      </c>
      <c r="P449" s="25">
        <f t="shared" si="33"/>
        <v>6.4919642711110912</v>
      </c>
      <c r="Q449" s="29">
        <f t="shared" si="34"/>
        <v>8.5627836272246155E-2</v>
      </c>
    </row>
    <row r="450" spans="2:17" x14ac:dyDescent="0.25">
      <c r="B450">
        <v>6</v>
      </c>
      <c r="C450">
        <v>1</v>
      </c>
      <c r="D450" s="5">
        <v>0</v>
      </c>
      <c r="E450">
        <v>2</v>
      </c>
      <c r="F450">
        <v>2</v>
      </c>
      <c r="G450">
        <v>1</v>
      </c>
      <c r="H450" s="5">
        <v>1</v>
      </c>
      <c r="I450">
        <v>5</v>
      </c>
      <c r="J450">
        <v>8</v>
      </c>
      <c r="L450" s="22">
        <v>32.670099999999998</v>
      </c>
      <c r="M450" s="20">
        <f t="shared" si="30"/>
        <v>35.675333333333334</v>
      </c>
      <c r="N450" s="23">
        <f t="shared" si="31"/>
        <v>-3.0052333333333365</v>
      </c>
      <c r="O450" s="24">
        <f t="shared" si="32"/>
        <v>3.0052333333333365</v>
      </c>
      <c r="P450" s="25">
        <f t="shared" si="33"/>
        <v>9.0314273877777964</v>
      </c>
      <c r="Q450" s="29">
        <f t="shared" si="34"/>
        <v>9.1987270725627915E-2</v>
      </c>
    </row>
    <row r="451" spans="2:17" x14ac:dyDescent="0.25">
      <c r="B451">
        <v>5</v>
      </c>
      <c r="C451">
        <v>1</v>
      </c>
      <c r="D451" s="5">
        <v>0</v>
      </c>
      <c r="E451">
        <v>2</v>
      </c>
      <c r="F451">
        <v>2</v>
      </c>
      <c r="G451">
        <v>1</v>
      </c>
      <c r="H451" s="5">
        <v>0</v>
      </c>
      <c r="I451">
        <v>2.4</v>
      </c>
      <c r="J451">
        <v>4</v>
      </c>
      <c r="L451" s="22">
        <v>44.6</v>
      </c>
      <c r="M451" s="20">
        <f t="shared" ref="M451:M514" si="35">AVERAGE(L450:L452)</f>
        <v>40.623366666666669</v>
      </c>
      <c r="N451" s="23">
        <f t="shared" ref="N451:N514" si="36">L451-M451</f>
        <v>3.9766333333333321</v>
      </c>
      <c r="O451" s="24">
        <f t="shared" ref="O451:O514" si="37">ABS(N451)</f>
        <v>3.9766333333333321</v>
      </c>
      <c r="P451" s="25">
        <f t="shared" ref="P451:P514" si="38">O451^2</f>
        <v>15.813612667777768</v>
      </c>
      <c r="Q451" s="29">
        <f t="shared" ref="Q451:Q514" si="39">ABS(L451-M451)/L451</f>
        <v>8.9162182361733899E-2</v>
      </c>
    </row>
    <row r="452" spans="2:17" x14ac:dyDescent="0.25">
      <c r="B452">
        <v>5</v>
      </c>
      <c r="C452">
        <v>0</v>
      </c>
      <c r="D452" s="5">
        <v>0</v>
      </c>
      <c r="E452">
        <v>2</v>
      </c>
      <c r="F452">
        <v>2</v>
      </c>
      <c r="G452">
        <v>1</v>
      </c>
      <c r="H452" s="5">
        <v>0</v>
      </c>
      <c r="I452">
        <v>2.4</v>
      </c>
      <c r="J452">
        <v>4</v>
      </c>
      <c r="L452" s="22">
        <v>44.6</v>
      </c>
      <c r="M452" s="20">
        <f t="shared" si="35"/>
        <v>43</v>
      </c>
      <c r="N452" s="23">
        <f t="shared" si="36"/>
        <v>1.6000000000000014</v>
      </c>
      <c r="O452" s="24">
        <f t="shared" si="37"/>
        <v>1.6000000000000014</v>
      </c>
      <c r="P452" s="25">
        <f t="shared" si="38"/>
        <v>2.5600000000000045</v>
      </c>
      <c r="Q452" s="29">
        <f t="shared" si="39"/>
        <v>3.5874439461883442E-2</v>
      </c>
    </row>
    <row r="453" spans="2:17" x14ac:dyDescent="0.25">
      <c r="B453">
        <v>5</v>
      </c>
      <c r="C453">
        <v>1</v>
      </c>
      <c r="D453" s="5">
        <v>0</v>
      </c>
      <c r="E453">
        <v>2</v>
      </c>
      <c r="F453">
        <v>2</v>
      </c>
      <c r="G453">
        <v>1</v>
      </c>
      <c r="H453" s="5">
        <v>0</v>
      </c>
      <c r="I453">
        <v>2.7</v>
      </c>
      <c r="J453">
        <v>6</v>
      </c>
      <c r="L453" s="22">
        <v>39.799999999999997</v>
      </c>
      <c r="M453" s="20">
        <f t="shared" si="35"/>
        <v>40.9</v>
      </c>
      <c r="N453" s="23">
        <f t="shared" si="36"/>
        <v>-1.1000000000000014</v>
      </c>
      <c r="O453" s="24">
        <f t="shared" si="37"/>
        <v>1.1000000000000014</v>
      </c>
      <c r="P453" s="25">
        <f t="shared" si="38"/>
        <v>1.2100000000000031</v>
      </c>
      <c r="Q453" s="29">
        <f t="shared" si="39"/>
        <v>2.7638190954773906E-2</v>
      </c>
    </row>
    <row r="454" spans="2:17" x14ac:dyDescent="0.25">
      <c r="B454">
        <v>6</v>
      </c>
      <c r="C454">
        <v>1</v>
      </c>
      <c r="D454" s="5">
        <v>0</v>
      </c>
      <c r="E454">
        <v>2</v>
      </c>
      <c r="F454">
        <v>2</v>
      </c>
      <c r="G454">
        <v>1</v>
      </c>
      <c r="H454" s="5">
        <v>0</v>
      </c>
      <c r="I454">
        <v>3.5</v>
      </c>
      <c r="J454">
        <v>6</v>
      </c>
      <c r="L454" s="22">
        <v>38.299999999999997</v>
      </c>
      <c r="M454" s="20">
        <f t="shared" si="35"/>
        <v>38.218799999999995</v>
      </c>
      <c r="N454" s="23">
        <f t="shared" si="36"/>
        <v>8.1200000000002603E-2</v>
      </c>
      <c r="O454" s="24">
        <f t="shared" si="37"/>
        <v>8.1200000000002603E-2</v>
      </c>
      <c r="P454" s="25">
        <f t="shared" si="38"/>
        <v>6.5934400000004232E-3</v>
      </c>
      <c r="Q454" s="29">
        <f t="shared" si="39"/>
        <v>2.1201044386423657E-3</v>
      </c>
    </row>
    <row r="455" spans="2:17" x14ac:dyDescent="0.25">
      <c r="B455">
        <v>6</v>
      </c>
      <c r="C455">
        <v>1</v>
      </c>
      <c r="D455" s="5">
        <v>0</v>
      </c>
      <c r="E455">
        <v>2</v>
      </c>
      <c r="F455">
        <v>2</v>
      </c>
      <c r="G455">
        <v>1</v>
      </c>
      <c r="H455" s="5">
        <v>0</v>
      </c>
      <c r="I455">
        <v>3.5</v>
      </c>
      <c r="J455">
        <v>6</v>
      </c>
      <c r="L455" s="22">
        <v>36.556399999999996</v>
      </c>
      <c r="M455" s="20">
        <f t="shared" si="35"/>
        <v>36.535266666666665</v>
      </c>
      <c r="N455" s="23">
        <f t="shared" si="36"/>
        <v>2.113333333333145E-2</v>
      </c>
      <c r="O455" s="24">
        <f t="shared" si="37"/>
        <v>2.113333333333145E-2</v>
      </c>
      <c r="P455" s="25">
        <f t="shared" si="38"/>
        <v>4.4661777777769816E-4</v>
      </c>
      <c r="Q455" s="29">
        <f t="shared" si="39"/>
        <v>5.7810214718439048E-4</v>
      </c>
    </row>
    <row r="456" spans="2:17" x14ac:dyDescent="0.25">
      <c r="B456">
        <v>6</v>
      </c>
      <c r="C456">
        <v>1</v>
      </c>
      <c r="D456" s="5">
        <v>0</v>
      </c>
      <c r="E456">
        <v>2</v>
      </c>
      <c r="F456">
        <v>2</v>
      </c>
      <c r="G456">
        <v>1</v>
      </c>
      <c r="H456" s="5">
        <v>0</v>
      </c>
      <c r="I456">
        <v>3.5</v>
      </c>
      <c r="J456">
        <v>6</v>
      </c>
      <c r="L456" s="22">
        <v>34.749400000000001</v>
      </c>
      <c r="M456" s="20">
        <f t="shared" si="35"/>
        <v>35.118566666666673</v>
      </c>
      <c r="N456" s="23">
        <f t="shared" si="36"/>
        <v>-0.36916666666667197</v>
      </c>
      <c r="O456" s="24">
        <f t="shared" si="37"/>
        <v>0.36916666666667197</v>
      </c>
      <c r="P456" s="25">
        <f t="shared" si="38"/>
        <v>0.1362840277777817</v>
      </c>
      <c r="Q456" s="29">
        <f t="shared" si="39"/>
        <v>1.0623684629566898E-2</v>
      </c>
    </row>
    <row r="457" spans="2:17" x14ac:dyDescent="0.25">
      <c r="B457">
        <v>8</v>
      </c>
      <c r="C457">
        <v>1</v>
      </c>
      <c r="D457" s="5">
        <v>0</v>
      </c>
      <c r="E457">
        <v>2</v>
      </c>
      <c r="F457">
        <v>2</v>
      </c>
      <c r="G457">
        <v>1</v>
      </c>
      <c r="H457" s="5">
        <v>0</v>
      </c>
      <c r="I457">
        <v>4.5999999999999996</v>
      </c>
      <c r="J457">
        <v>8</v>
      </c>
      <c r="L457" s="22">
        <v>34.049900000000001</v>
      </c>
      <c r="M457" s="20">
        <f t="shared" si="35"/>
        <v>34.116733333333336</v>
      </c>
      <c r="N457" s="23">
        <f t="shared" si="36"/>
        <v>-6.6833333333335077E-2</v>
      </c>
      <c r="O457" s="24">
        <f t="shared" si="37"/>
        <v>6.6833333333335077E-2</v>
      </c>
      <c r="P457" s="25">
        <f t="shared" si="38"/>
        <v>4.4666944444446775E-3</v>
      </c>
      <c r="Q457" s="29">
        <f t="shared" si="39"/>
        <v>1.9628055686899248E-3</v>
      </c>
    </row>
    <row r="458" spans="2:17" x14ac:dyDescent="0.25">
      <c r="B458">
        <v>8</v>
      </c>
      <c r="C458">
        <v>1</v>
      </c>
      <c r="D458" s="5">
        <v>0</v>
      </c>
      <c r="E458">
        <v>2</v>
      </c>
      <c r="F458">
        <v>2</v>
      </c>
      <c r="G458">
        <v>1</v>
      </c>
      <c r="H458" s="5">
        <v>0</v>
      </c>
      <c r="I458">
        <v>4.5999999999999996</v>
      </c>
      <c r="J458">
        <v>8</v>
      </c>
      <c r="L458" s="22">
        <v>33.550899999999999</v>
      </c>
      <c r="M458" s="20">
        <f t="shared" si="35"/>
        <v>33.250233333333334</v>
      </c>
      <c r="N458" s="23">
        <f t="shared" si="36"/>
        <v>0.30066666666666464</v>
      </c>
      <c r="O458" s="24">
        <f t="shared" si="37"/>
        <v>0.30066666666666464</v>
      </c>
      <c r="P458" s="25">
        <f t="shared" si="38"/>
        <v>9.0400444444443229E-2</v>
      </c>
      <c r="Q458" s="29">
        <f t="shared" si="39"/>
        <v>8.9615082357452306E-3</v>
      </c>
    </row>
    <row r="459" spans="2:17" x14ac:dyDescent="0.25">
      <c r="B459">
        <v>8</v>
      </c>
      <c r="C459">
        <v>1</v>
      </c>
      <c r="D459" s="5">
        <v>0</v>
      </c>
      <c r="E459">
        <v>2</v>
      </c>
      <c r="F459">
        <v>2</v>
      </c>
      <c r="G459">
        <v>1</v>
      </c>
      <c r="H459" s="5">
        <v>0</v>
      </c>
      <c r="I459">
        <v>4.5999999999999996</v>
      </c>
      <c r="J459">
        <v>8</v>
      </c>
      <c r="L459" s="22">
        <v>32.149900000000002</v>
      </c>
      <c r="M459" s="20">
        <f t="shared" si="35"/>
        <v>33.0839</v>
      </c>
      <c r="N459" s="23">
        <f t="shared" si="36"/>
        <v>-0.9339999999999975</v>
      </c>
      <c r="O459" s="24">
        <f t="shared" si="37"/>
        <v>0.9339999999999975</v>
      </c>
      <c r="P459" s="25">
        <f t="shared" si="38"/>
        <v>0.87235599999999536</v>
      </c>
      <c r="Q459" s="29">
        <f t="shared" si="39"/>
        <v>2.905141229055137E-2</v>
      </c>
    </row>
    <row r="460" spans="2:17" x14ac:dyDescent="0.25">
      <c r="B460">
        <v>8</v>
      </c>
      <c r="C460">
        <v>1</v>
      </c>
      <c r="D460" s="5">
        <v>0</v>
      </c>
      <c r="E460">
        <v>2</v>
      </c>
      <c r="F460">
        <v>2</v>
      </c>
      <c r="G460">
        <v>1</v>
      </c>
      <c r="H460" s="5">
        <v>0</v>
      </c>
      <c r="I460">
        <v>4.5999999999999996</v>
      </c>
      <c r="J460">
        <v>8</v>
      </c>
      <c r="L460" s="22">
        <v>33.550899999999999</v>
      </c>
      <c r="M460" s="20">
        <f t="shared" si="35"/>
        <v>32.616900000000001</v>
      </c>
      <c r="N460" s="23">
        <f t="shared" si="36"/>
        <v>0.9339999999999975</v>
      </c>
      <c r="O460" s="24">
        <f t="shared" si="37"/>
        <v>0.9339999999999975</v>
      </c>
      <c r="P460" s="25">
        <f t="shared" si="38"/>
        <v>0.87235599999999536</v>
      </c>
      <c r="Q460" s="29">
        <f t="shared" si="39"/>
        <v>2.7838299419687625E-2</v>
      </c>
    </row>
    <row r="461" spans="2:17" x14ac:dyDescent="0.25">
      <c r="B461">
        <v>8</v>
      </c>
      <c r="C461">
        <v>1</v>
      </c>
      <c r="D461" s="5">
        <v>0</v>
      </c>
      <c r="E461">
        <v>2</v>
      </c>
      <c r="F461">
        <v>2</v>
      </c>
      <c r="G461">
        <v>1</v>
      </c>
      <c r="H461" s="5">
        <v>0</v>
      </c>
      <c r="I461">
        <v>4.5999999999999996</v>
      </c>
      <c r="J461">
        <v>8</v>
      </c>
      <c r="L461" s="22">
        <v>32.149900000000002</v>
      </c>
      <c r="M461" s="20">
        <f t="shared" si="35"/>
        <v>32.000266666666668</v>
      </c>
      <c r="N461" s="23">
        <f t="shared" si="36"/>
        <v>0.14963333333333395</v>
      </c>
      <c r="O461" s="24">
        <f t="shared" si="37"/>
        <v>0.14963333333333395</v>
      </c>
      <c r="P461" s="25">
        <f t="shared" si="38"/>
        <v>2.2390134444444629E-2</v>
      </c>
      <c r="Q461" s="29">
        <f t="shared" si="39"/>
        <v>4.6542394636790146E-3</v>
      </c>
    </row>
    <row r="462" spans="2:17" x14ac:dyDescent="0.25">
      <c r="B462">
        <v>1</v>
      </c>
      <c r="C462">
        <v>0</v>
      </c>
      <c r="D462" s="5">
        <v>0</v>
      </c>
      <c r="E462">
        <v>2</v>
      </c>
      <c r="F462">
        <v>2</v>
      </c>
      <c r="G462">
        <v>1</v>
      </c>
      <c r="H462" s="5">
        <v>0</v>
      </c>
      <c r="I462">
        <v>5</v>
      </c>
      <c r="J462">
        <v>8</v>
      </c>
      <c r="L462" s="22">
        <v>30.3</v>
      </c>
      <c r="M462" s="20">
        <f t="shared" si="35"/>
        <v>32.638466666666666</v>
      </c>
      <c r="N462" s="23">
        <f t="shared" si="36"/>
        <v>-2.3384666666666654</v>
      </c>
      <c r="O462" s="24">
        <f t="shared" si="37"/>
        <v>2.3384666666666654</v>
      </c>
      <c r="P462" s="25">
        <f t="shared" si="38"/>
        <v>5.4684263511111046</v>
      </c>
      <c r="Q462" s="29">
        <f t="shared" si="39"/>
        <v>7.7177117711771132E-2</v>
      </c>
    </row>
    <row r="463" spans="2:17" x14ac:dyDescent="0.25">
      <c r="B463">
        <v>6</v>
      </c>
      <c r="C463">
        <v>1</v>
      </c>
      <c r="D463" s="5">
        <v>1</v>
      </c>
      <c r="E463">
        <v>2</v>
      </c>
      <c r="F463">
        <v>2</v>
      </c>
      <c r="G463">
        <v>1</v>
      </c>
      <c r="H463" s="5">
        <v>0</v>
      </c>
      <c r="I463">
        <v>3</v>
      </c>
      <c r="J463">
        <v>6</v>
      </c>
      <c r="L463" s="22">
        <v>35.465499999999999</v>
      </c>
      <c r="M463" s="20">
        <f t="shared" si="35"/>
        <v>36.224499999999999</v>
      </c>
      <c r="N463" s="23">
        <f t="shared" si="36"/>
        <v>-0.75900000000000034</v>
      </c>
      <c r="O463" s="24">
        <f t="shared" si="37"/>
        <v>0.75900000000000034</v>
      </c>
      <c r="P463" s="25">
        <f t="shared" si="38"/>
        <v>0.57608100000000051</v>
      </c>
      <c r="Q463" s="29">
        <f t="shared" si="39"/>
        <v>2.1401079922741831E-2</v>
      </c>
    </row>
    <row r="464" spans="2:17" x14ac:dyDescent="0.25">
      <c r="B464">
        <v>6</v>
      </c>
      <c r="C464">
        <v>1</v>
      </c>
      <c r="D464" s="5">
        <v>0</v>
      </c>
      <c r="E464">
        <v>2</v>
      </c>
      <c r="F464">
        <v>2</v>
      </c>
      <c r="G464">
        <v>1</v>
      </c>
      <c r="H464" s="5">
        <v>0</v>
      </c>
      <c r="I464">
        <v>2.5</v>
      </c>
      <c r="J464">
        <v>4</v>
      </c>
      <c r="L464" s="22">
        <v>42.908000000000001</v>
      </c>
      <c r="M464" s="20">
        <f t="shared" si="35"/>
        <v>39.524500000000003</v>
      </c>
      <c r="N464" s="23">
        <f t="shared" si="36"/>
        <v>3.383499999999998</v>
      </c>
      <c r="O464" s="24">
        <f t="shared" si="37"/>
        <v>3.383499999999998</v>
      </c>
      <c r="P464" s="25">
        <f t="shared" si="38"/>
        <v>11.448072249999987</v>
      </c>
      <c r="Q464" s="29">
        <f t="shared" si="39"/>
        <v>7.8854759019297047E-2</v>
      </c>
    </row>
    <row r="465" spans="2:17" x14ac:dyDescent="0.25">
      <c r="B465">
        <v>6</v>
      </c>
      <c r="C465">
        <v>0</v>
      </c>
      <c r="D465" s="5">
        <v>1</v>
      </c>
      <c r="E465">
        <v>2</v>
      </c>
      <c r="F465">
        <v>2</v>
      </c>
      <c r="G465">
        <v>1</v>
      </c>
      <c r="H465" s="5">
        <v>0</v>
      </c>
      <c r="I465">
        <v>2.5</v>
      </c>
      <c r="J465">
        <v>4</v>
      </c>
      <c r="L465" s="22">
        <v>40.200000000000003</v>
      </c>
      <c r="M465" s="20">
        <f t="shared" si="35"/>
        <v>40.336000000000006</v>
      </c>
      <c r="N465" s="23">
        <f t="shared" si="36"/>
        <v>-0.13600000000000279</v>
      </c>
      <c r="O465" s="24">
        <f t="shared" si="37"/>
        <v>0.13600000000000279</v>
      </c>
      <c r="P465" s="25">
        <f t="shared" si="38"/>
        <v>1.8496000000000758E-2</v>
      </c>
      <c r="Q465" s="29">
        <f t="shared" si="39"/>
        <v>3.383084577114497E-3</v>
      </c>
    </row>
    <row r="466" spans="2:17" x14ac:dyDescent="0.25">
      <c r="B466">
        <v>6</v>
      </c>
      <c r="C466">
        <v>1</v>
      </c>
      <c r="D466" s="5">
        <v>1</v>
      </c>
      <c r="E466">
        <v>2</v>
      </c>
      <c r="F466">
        <v>2</v>
      </c>
      <c r="G466">
        <v>1</v>
      </c>
      <c r="H466" s="5">
        <v>0</v>
      </c>
      <c r="I466">
        <v>3</v>
      </c>
      <c r="J466">
        <v>6</v>
      </c>
      <c r="L466" s="22">
        <v>37.9</v>
      </c>
      <c r="M466" s="20">
        <f t="shared" si="35"/>
        <v>43.233333333333327</v>
      </c>
      <c r="N466" s="23">
        <f t="shared" si="36"/>
        <v>-5.3333333333333286</v>
      </c>
      <c r="O466" s="24">
        <f t="shared" si="37"/>
        <v>5.3333333333333286</v>
      </c>
      <c r="P466" s="25">
        <f t="shared" si="38"/>
        <v>28.444444444444393</v>
      </c>
      <c r="Q466" s="29">
        <f t="shared" si="39"/>
        <v>0.14072119613016698</v>
      </c>
    </row>
    <row r="467" spans="2:17" x14ac:dyDescent="0.25">
      <c r="B467">
        <v>1</v>
      </c>
      <c r="C467">
        <v>0</v>
      </c>
      <c r="D467" s="5">
        <v>0</v>
      </c>
      <c r="E467">
        <v>2</v>
      </c>
      <c r="F467">
        <v>2</v>
      </c>
      <c r="G467">
        <v>1</v>
      </c>
      <c r="H467" s="5">
        <v>0</v>
      </c>
      <c r="I467">
        <v>2.5</v>
      </c>
      <c r="J467">
        <v>4</v>
      </c>
      <c r="L467" s="22">
        <v>51.6</v>
      </c>
      <c r="M467" s="20">
        <f t="shared" si="35"/>
        <v>45.716433333333327</v>
      </c>
      <c r="N467" s="23">
        <f t="shared" si="36"/>
        <v>5.8835666666666739</v>
      </c>
      <c r="O467" s="24">
        <f t="shared" si="37"/>
        <v>5.8835666666666739</v>
      </c>
      <c r="P467" s="25">
        <f t="shared" si="38"/>
        <v>34.616356721111195</v>
      </c>
      <c r="Q467" s="29">
        <f t="shared" si="39"/>
        <v>0.11402260981912159</v>
      </c>
    </row>
    <row r="468" spans="2:17" x14ac:dyDescent="0.25">
      <c r="B468">
        <v>6</v>
      </c>
      <c r="C468">
        <v>1</v>
      </c>
      <c r="D468" s="5">
        <v>1</v>
      </c>
      <c r="E468">
        <v>2</v>
      </c>
      <c r="F468">
        <v>2</v>
      </c>
      <c r="G468">
        <v>1</v>
      </c>
      <c r="H468" s="5">
        <v>0</v>
      </c>
      <c r="I468">
        <v>2.5</v>
      </c>
      <c r="J468">
        <v>4</v>
      </c>
      <c r="L468" s="22">
        <v>47.649299999999997</v>
      </c>
      <c r="M468" s="20">
        <f t="shared" si="35"/>
        <v>47.816433333333329</v>
      </c>
      <c r="N468" s="23">
        <f t="shared" si="36"/>
        <v>-0.16713333333333225</v>
      </c>
      <c r="O468" s="24">
        <f t="shared" si="37"/>
        <v>0.16713333333333225</v>
      </c>
      <c r="P468" s="25">
        <f t="shared" si="38"/>
        <v>2.7933551111110747E-2</v>
      </c>
      <c r="Q468" s="29">
        <f t="shared" si="39"/>
        <v>3.5075716397372524E-3</v>
      </c>
    </row>
    <row r="469" spans="2:17" x14ac:dyDescent="0.25">
      <c r="B469">
        <v>6</v>
      </c>
      <c r="C469">
        <v>0</v>
      </c>
      <c r="D469" s="5">
        <v>1</v>
      </c>
      <c r="E469">
        <v>2</v>
      </c>
      <c r="F469">
        <v>2</v>
      </c>
      <c r="G469">
        <v>1</v>
      </c>
      <c r="H469" s="5">
        <v>0</v>
      </c>
      <c r="I469">
        <v>2.5</v>
      </c>
      <c r="J469">
        <v>4</v>
      </c>
      <c r="L469" s="22">
        <v>44.2</v>
      </c>
      <c r="M469" s="20">
        <f t="shared" si="35"/>
        <v>41.783099999999997</v>
      </c>
      <c r="N469" s="23">
        <f t="shared" si="36"/>
        <v>2.4169000000000054</v>
      </c>
      <c r="O469" s="24">
        <f t="shared" si="37"/>
        <v>2.4169000000000054</v>
      </c>
      <c r="P469" s="25">
        <f t="shared" si="38"/>
        <v>5.8414056100000256</v>
      </c>
      <c r="Q469" s="29">
        <f t="shared" si="39"/>
        <v>5.4680995475113243E-2</v>
      </c>
    </row>
    <row r="470" spans="2:17" x14ac:dyDescent="0.25">
      <c r="B470">
        <v>6</v>
      </c>
      <c r="C470">
        <v>1</v>
      </c>
      <c r="D470" s="5">
        <v>0</v>
      </c>
      <c r="E470">
        <v>2</v>
      </c>
      <c r="F470">
        <v>2</v>
      </c>
      <c r="G470">
        <v>1</v>
      </c>
      <c r="H470" s="5">
        <v>0</v>
      </c>
      <c r="I470">
        <v>3.5</v>
      </c>
      <c r="J470">
        <v>6</v>
      </c>
      <c r="L470" s="22">
        <v>33.5</v>
      </c>
      <c r="M470" s="20">
        <f t="shared" si="35"/>
        <v>38.366666666666667</v>
      </c>
      <c r="N470" s="23">
        <f t="shared" si="36"/>
        <v>-4.8666666666666671</v>
      </c>
      <c r="O470" s="24">
        <f t="shared" si="37"/>
        <v>4.8666666666666671</v>
      </c>
      <c r="P470" s="25">
        <f t="shared" si="38"/>
        <v>23.684444444444448</v>
      </c>
      <c r="Q470" s="29">
        <f t="shared" si="39"/>
        <v>0.14527363184079603</v>
      </c>
    </row>
    <row r="471" spans="2:17" x14ac:dyDescent="0.25">
      <c r="B471">
        <v>6</v>
      </c>
      <c r="C471">
        <v>1</v>
      </c>
      <c r="D471" s="5">
        <v>0</v>
      </c>
      <c r="E471">
        <v>2</v>
      </c>
      <c r="F471">
        <v>2</v>
      </c>
      <c r="G471">
        <v>1</v>
      </c>
      <c r="H471" s="5">
        <v>0</v>
      </c>
      <c r="I471">
        <v>3.5</v>
      </c>
      <c r="J471">
        <v>6</v>
      </c>
      <c r="L471" s="22">
        <v>37.4</v>
      </c>
      <c r="M471" s="20">
        <f t="shared" si="35"/>
        <v>37.031033333333333</v>
      </c>
      <c r="N471" s="23">
        <f t="shared" si="36"/>
        <v>0.36896666666666533</v>
      </c>
      <c r="O471" s="24">
        <f t="shared" si="37"/>
        <v>0.36896666666666533</v>
      </c>
      <c r="P471" s="25">
        <f t="shared" si="38"/>
        <v>0.13613640111111014</v>
      </c>
      <c r="Q471" s="29">
        <f t="shared" si="39"/>
        <v>9.8654188948306236E-3</v>
      </c>
    </row>
    <row r="472" spans="2:17" x14ac:dyDescent="0.25">
      <c r="B472">
        <v>6</v>
      </c>
      <c r="C472">
        <v>0</v>
      </c>
      <c r="D472" s="5">
        <v>0</v>
      </c>
      <c r="E472">
        <v>2</v>
      </c>
      <c r="F472">
        <v>2</v>
      </c>
      <c r="G472">
        <v>1</v>
      </c>
      <c r="H472" s="5">
        <v>0</v>
      </c>
      <c r="I472">
        <v>2.5</v>
      </c>
      <c r="J472">
        <v>4</v>
      </c>
      <c r="L472" s="22">
        <v>40.193100000000001</v>
      </c>
      <c r="M472" s="20">
        <f t="shared" si="35"/>
        <v>39.752433333333329</v>
      </c>
      <c r="N472" s="23">
        <f t="shared" si="36"/>
        <v>0.44066666666667231</v>
      </c>
      <c r="O472" s="24">
        <f t="shared" si="37"/>
        <v>0.44066666666667231</v>
      </c>
      <c r="P472" s="25">
        <f t="shared" si="38"/>
        <v>0.19418711111111608</v>
      </c>
      <c r="Q472" s="29">
        <f t="shared" si="39"/>
        <v>1.0963739215603481E-2</v>
      </c>
    </row>
    <row r="473" spans="2:17" x14ac:dyDescent="0.25">
      <c r="B473">
        <v>5</v>
      </c>
      <c r="C473">
        <v>1</v>
      </c>
      <c r="D473" s="5">
        <v>0</v>
      </c>
      <c r="E473">
        <v>2</v>
      </c>
      <c r="F473">
        <v>2</v>
      </c>
      <c r="G473">
        <v>1</v>
      </c>
      <c r="H473" s="5">
        <v>0</v>
      </c>
      <c r="I473">
        <v>2.5</v>
      </c>
      <c r="J473">
        <v>4</v>
      </c>
      <c r="L473" s="22">
        <v>41.664200000000001</v>
      </c>
      <c r="M473" s="20">
        <f t="shared" si="35"/>
        <v>38.893599999999999</v>
      </c>
      <c r="N473" s="23">
        <f t="shared" si="36"/>
        <v>2.7706000000000017</v>
      </c>
      <c r="O473" s="24">
        <f t="shared" si="37"/>
        <v>2.7706000000000017</v>
      </c>
      <c r="P473" s="25">
        <f t="shared" si="38"/>
        <v>7.6762243600000097</v>
      </c>
      <c r="Q473" s="29">
        <f t="shared" si="39"/>
        <v>6.6498336701532768E-2</v>
      </c>
    </row>
    <row r="474" spans="2:17" x14ac:dyDescent="0.25">
      <c r="B474">
        <v>6</v>
      </c>
      <c r="C474">
        <v>1</v>
      </c>
      <c r="D474" s="5">
        <v>0</v>
      </c>
      <c r="E474">
        <v>2</v>
      </c>
      <c r="F474">
        <v>2</v>
      </c>
      <c r="G474">
        <v>1</v>
      </c>
      <c r="H474" s="5">
        <v>0</v>
      </c>
      <c r="I474">
        <v>3.7</v>
      </c>
      <c r="J474">
        <v>6</v>
      </c>
      <c r="L474" s="22">
        <v>34.823500000000003</v>
      </c>
      <c r="M474" s="20">
        <f t="shared" si="35"/>
        <v>37.062566666666669</v>
      </c>
      <c r="N474" s="23">
        <f t="shared" si="36"/>
        <v>-2.2390666666666661</v>
      </c>
      <c r="O474" s="24">
        <f t="shared" si="37"/>
        <v>2.2390666666666661</v>
      </c>
      <c r="P474" s="25">
        <f t="shared" si="38"/>
        <v>5.013419537777775</v>
      </c>
      <c r="Q474" s="29">
        <f t="shared" si="39"/>
        <v>6.4297576827908334E-2</v>
      </c>
    </row>
    <row r="475" spans="2:17" x14ac:dyDescent="0.25">
      <c r="B475">
        <v>6</v>
      </c>
      <c r="C475">
        <v>0</v>
      </c>
      <c r="D475" s="5">
        <v>0</v>
      </c>
      <c r="E475">
        <v>2</v>
      </c>
      <c r="F475">
        <v>2</v>
      </c>
      <c r="G475">
        <v>1</v>
      </c>
      <c r="H475" s="5">
        <v>0</v>
      </c>
      <c r="I475">
        <v>2.2999999999999998</v>
      </c>
      <c r="J475">
        <v>4</v>
      </c>
      <c r="L475" s="22">
        <v>34.700000000000003</v>
      </c>
      <c r="M475" s="20">
        <f t="shared" si="35"/>
        <v>35.241166666666672</v>
      </c>
      <c r="N475" s="23">
        <f t="shared" si="36"/>
        <v>-0.54116666666666902</v>
      </c>
      <c r="O475" s="24">
        <f t="shared" si="37"/>
        <v>0.54116666666666902</v>
      </c>
      <c r="P475" s="25">
        <f t="shared" si="38"/>
        <v>0.29286136111111366</v>
      </c>
      <c r="Q475" s="29">
        <f t="shared" si="39"/>
        <v>1.5595581171950115E-2</v>
      </c>
    </row>
    <row r="476" spans="2:17" x14ac:dyDescent="0.25">
      <c r="B476">
        <v>7</v>
      </c>
      <c r="C476">
        <v>1</v>
      </c>
      <c r="D476" s="5">
        <v>0</v>
      </c>
      <c r="E476">
        <v>2</v>
      </c>
      <c r="F476">
        <v>2</v>
      </c>
      <c r="G476">
        <v>1</v>
      </c>
      <c r="H476" s="5">
        <v>0</v>
      </c>
      <c r="I476">
        <v>3.5</v>
      </c>
      <c r="J476">
        <v>6</v>
      </c>
      <c r="L476" s="22">
        <v>36.200000000000003</v>
      </c>
      <c r="M476" s="20">
        <f t="shared" si="35"/>
        <v>34.700000000000003</v>
      </c>
      <c r="N476" s="23">
        <f t="shared" si="36"/>
        <v>1.5</v>
      </c>
      <c r="O476" s="24">
        <f t="shared" si="37"/>
        <v>1.5</v>
      </c>
      <c r="P476" s="25">
        <f t="shared" si="38"/>
        <v>2.25</v>
      </c>
      <c r="Q476" s="29">
        <f t="shared" si="39"/>
        <v>4.1436464088397788E-2</v>
      </c>
    </row>
    <row r="477" spans="2:17" x14ac:dyDescent="0.25">
      <c r="B477">
        <v>7</v>
      </c>
      <c r="C477">
        <v>1</v>
      </c>
      <c r="D477" s="5">
        <v>0</v>
      </c>
      <c r="E477">
        <v>2</v>
      </c>
      <c r="F477">
        <v>2</v>
      </c>
      <c r="G477">
        <v>1</v>
      </c>
      <c r="H477" s="5">
        <v>0</v>
      </c>
      <c r="I477">
        <v>3.5</v>
      </c>
      <c r="J477">
        <v>6</v>
      </c>
      <c r="L477" s="22">
        <v>33.200000000000003</v>
      </c>
      <c r="M477" s="20">
        <f t="shared" si="35"/>
        <v>34.133333333333333</v>
      </c>
      <c r="N477" s="23">
        <f t="shared" si="36"/>
        <v>-0.93333333333333002</v>
      </c>
      <c r="O477" s="24">
        <f t="shared" si="37"/>
        <v>0.93333333333333002</v>
      </c>
      <c r="P477" s="25">
        <f t="shared" si="38"/>
        <v>0.87111111111110495</v>
      </c>
      <c r="Q477" s="29">
        <f t="shared" si="39"/>
        <v>2.8112449799196686E-2</v>
      </c>
    </row>
    <row r="478" spans="2:17" x14ac:dyDescent="0.25">
      <c r="B478">
        <v>7</v>
      </c>
      <c r="C478">
        <v>1</v>
      </c>
      <c r="D478" s="5">
        <v>0</v>
      </c>
      <c r="E478">
        <v>2</v>
      </c>
      <c r="F478">
        <v>2</v>
      </c>
      <c r="G478">
        <v>1</v>
      </c>
      <c r="H478" s="5">
        <v>0</v>
      </c>
      <c r="I478">
        <v>5.5</v>
      </c>
      <c r="J478">
        <v>8</v>
      </c>
      <c r="L478" s="22">
        <v>33</v>
      </c>
      <c r="M478" s="20">
        <f t="shared" si="35"/>
        <v>32.833333333333336</v>
      </c>
      <c r="N478" s="23">
        <f t="shared" si="36"/>
        <v>0.1666666666666643</v>
      </c>
      <c r="O478" s="24">
        <f t="shared" si="37"/>
        <v>0.1666666666666643</v>
      </c>
      <c r="P478" s="25">
        <f t="shared" si="38"/>
        <v>2.7777777777776989E-2</v>
      </c>
      <c r="Q478" s="29">
        <f t="shared" si="39"/>
        <v>5.0505050505049789E-3</v>
      </c>
    </row>
    <row r="479" spans="2:17" x14ac:dyDescent="0.25">
      <c r="B479">
        <v>7</v>
      </c>
      <c r="C479">
        <v>1</v>
      </c>
      <c r="D479" s="5">
        <v>0</v>
      </c>
      <c r="E479">
        <v>2</v>
      </c>
      <c r="F479">
        <v>2</v>
      </c>
      <c r="G479">
        <v>1</v>
      </c>
      <c r="H479" s="5">
        <v>0</v>
      </c>
      <c r="I479">
        <v>5.5</v>
      </c>
      <c r="J479">
        <v>8</v>
      </c>
      <c r="L479" s="22">
        <v>32.299999999999997</v>
      </c>
      <c r="M479" s="20">
        <f t="shared" si="35"/>
        <v>30.805266666666665</v>
      </c>
      <c r="N479" s="23">
        <f t="shared" si="36"/>
        <v>1.4947333333333326</v>
      </c>
      <c r="O479" s="24">
        <f t="shared" si="37"/>
        <v>1.4947333333333326</v>
      </c>
      <c r="P479" s="25">
        <f t="shared" si="38"/>
        <v>2.2342277377777755</v>
      </c>
      <c r="Q479" s="29">
        <f t="shared" si="39"/>
        <v>4.6276573787409681E-2</v>
      </c>
    </row>
    <row r="480" spans="2:17" x14ac:dyDescent="0.25">
      <c r="B480">
        <v>7</v>
      </c>
      <c r="C480">
        <v>1</v>
      </c>
      <c r="D480" s="5">
        <v>0</v>
      </c>
      <c r="E480">
        <v>2</v>
      </c>
      <c r="F480">
        <v>2</v>
      </c>
      <c r="G480">
        <v>1</v>
      </c>
      <c r="H480" s="5">
        <v>0</v>
      </c>
      <c r="I480">
        <v>6.3</v>
      </c>
      <c r="J480">
        <v>8</v>
      </c>
      <c r="L480" s="22">
        <v>27.1158</v>
      </c>
      <c r="M480" s="20">
        <f t="shared" si="35"/>
        <v>33.876799999999996</v>
      </c>
      <c r="N480" s="23">
        <f t="shared" si="36"/>
        <v>-6.7609999999999957</v>
      </c>
      <c r="O480" s="24">
        <f t="shared" si="37"/>
        <v>6.7609999999999957</v>
      </c>
      <c r="P480" s="25">
        <f t="shared" si="38"/>
        <v>45.711120999999942</v>
      </c>
      <c r="Q480" s="29">
        <f t="shared" si="39"/>
        <v>0.24933802432530094</v>
      </c>
    </row>
    <row r="481" spans="2:17" x14ac:dyDescent="0.25">
      <c r="B481">
        <v>4</v>
      </c>
      <c r="C481">
        <v>1</v>
      </c>
      <c r="D481" s="5">
        <v>0</v>
      </c>
      <c r="E481">
        <v>2</v>
      </c>
      <c r="F481">
        <v>2</v>
      </c>
      <c r="G481">
        <v>0</v>
      </c>
      <c r="H481" s="5">
        <v>1</v>
      </c>
      <c r="I481">
        <v>2.4</v>
      </c>
      <c r="J481">
        <v>4</v>
      </c>
      <c r="L481" s="22">
        <v>42.214599999999997</v>
      </c>
      <c r="M481" s="20">
        <f t="shared" si="35"/>
        <v>38.33443333333333</v>
      </c>
      <c r="N481" s="23">
        <f t="shared" si="36"/>
        <v>3.8801666666666677</v>
      </c>
      <c r="O481" s="24">
        <f t="shared" si="37"/>
        <v>3.8801666666666677</v>
      </c>
      <c r="P481" s="25">
        <f t="shared" si="38"/>
        <v>15.055693361111119</v>
      </c>
      <c r="Q481" s="29">
        <f t="shared" si="39"/>
        <v>9.1915277336908741E-2</v>
      </c>
    </row>
    <row r="482" spans="2:17" x14ac:dyDescent="0.25">
      <c r="B482">
        <v>1</v>
      </c>
      <c r="C482">
        <v>1</v>
      </c>
      <c r="D482" s="5">
        <v>0</v>
      </c>
      <c r="E482">
        <v>2</v>
      </c>
      <c r="F482">
        <v>2</v>
      </c>
      <c r="G482">
        <v>1</v>
      </c>
      <c r="H482" s="5">
        <v>0</v>
      </c>
      <c r="I482">
        <v>2.5</v>
      </c>
      <c r="J482">
        <v>4</v>
      </c>
      <c r="L482" s="22">
        <v>45.672899999999998</v>
      </c>
      <c r="M482" s="20">
        <f t="shared" si="35"/>
        <v>41.945799999999998</v>
      </c>
      <c r="N482" s="23">
        <f t="shared" si="36"/>
        <v>3.7271000000000001</v>
      </c>
      <c r="O482" s="24">
        <f t="shared" si="37"/>
        <v>3.7271000000000001</v>
      </c>
      <c r="P482" s="25">
        <f t="shared" si="38"/>
        <v>13.891274410000001</v>
      </c>
      <c r="Q482" s="29">
        <f t="shared" si="39"/>
        <v>8.1604189793072046E-2</v>
      </c>
    </row>
    <row r="483" spans="2:17" x14ac:dyDescent="0.25">
      <c r="B483">
        <v>6</v>
      </c>
      <c r="C483">
        <v>0</v>
      </c>
      <c r="D483" s="5">
        <v>0</v>
      </c>
      <c r="E483">
        <v>2</v>
      </c>
      <c r="F483">
        <v>2</v>
      </c>
      <c r="G483">
        <v>1</v>
      </c>
      <c r="H483" s="5">
        <v>0</v>
      </c>
      <c r="I483">
        <v>3.5</v>
      </c>
      <c r="J483">
        <v>6</v>
      </c>
      <c r="L483" s="22">
        <v>37.9499</v>
      </c>
      <c r="M483" s="20">
        <f t="shared" si="35"/>
        <v>40.552500000000002</v>
      </c>
      <c r="N483" s="23">
        <f t="shared" si="36"/>
        <v>-2.6026000000000025</v>
      </c>
      <c r="O483" s="24">
        <f t="shared" si="37"/>
        <v>2.6026000000000025</v>
      </c>
      <c r="P483" s="25">
        <f t="shared" si="38"/>
        <v>6.7735267600000126</v>
      </c>
      <c r="Q483" s="29">
        <f t="shared" si="39"/>
        <v>6.8579890856102457E-2</v>
      </c>
    </row>
    <row r="484" spans="2:17" x14ac:dyDescent="0.25">
      <c r="B484">
        <v>1</v>
      </c>
      <c r="C484">
        <v>1</v>
      </c>
      <c r="D484" s="5">
        <v>0</v>
      </c>
      <c r="E484">
        <v>2</v>
      </c>
      <c r="F484">
        <v>2</v>
      </c>
      <c r="G484">
        <v>1</v>
      </c>
      <c r="H484" s="5">
        <v>0</v>
      </c>
      <c r="I484">
        <v>3.5</v>
      </c>
      <c r="J484">
        <v>6</v>
      </c>
      <c r="L484" s="22">
        <v>38.034700000000001</v>
      </c>
      <c r="M484" s="20">
        <f t="shared" si="35"/>
        <v>40.861533333333334</v>
      </c>
      <c r="N484" s="23">
        <f t="shared" si="36"/>
        <v>-2.8268333333333331</v>
      </c>
      <c r="O484" s="24">
        <f t="shared" si="37"/>
        <v>2.8268333333333331</v>
      </c>
      <c r="P484" s="25">
        <f t="shared" si="38"/>
        <v>7.9909866944444428</v>
      </c>
      <c r="Q484" s="29">
        <f t="shared" si="39"/>
        <v>7.4322482715345015E-2</v>
      </c>
    </row>
    <row r="485" spans="2:17" x14ac:dyDescent="0.25">
      <c r="B485">
        <v>1</v>
      </c>
      <c r="C485">
        <v>1</v>
      </c>
      <c r="D485" s="5">
        <v>0</v>
      </c>
      <c r="E485">
        <v>2</v>
      </c>
      <c r="F485">
        <v>2</v>
      </c>
      <c r="G485">
        <v>1</v>
      </c>
      <c r="H485" s="5">
        <v>0</v>
      </c>
      <c r="I485">
        <v>2.5</v>
      </c>
      <c r="J485">
        <v>4</v>
      </c>
      <c r="L485" s="22">
        <v>46.6</v>
      </c>
      <c r="M485" s="20">
        <f t="shared" si="35"/>
        <v>40.348300000000002</v>
      </c>
      <c r="N485" s="23">
        <f t="shared" si="36"/>
        <v>6.2516999999999996</v>
      </c>
      <c r="O485" s="24">
        <f t="shared" si="37"/>
        <v>6.2516999999999996</v>
      </c>
      <c r="P485" s="25">
        <f t="shared" si="38"/>
        <v>39.083752889999992</v>
      </c>
      <c r="Q485" s="29">
        <f t="shared" si="39"/>
        <v>0.13415665236051502</v>
      </c>
    </row>
    <row r="486" spans="2:17" x14ac:dyDescent="0.25">
      <c r="B486">
        <v>1</v>
      </c>
      <c r="C486">
        <v>1</v>
      </c>
      <c r="D486" s="5">
        <v>0</v>
      </c>
      <c r="E486">
        <v>2</v>
      </c>
      <c r="F486">
        <v>2</v>
      </c>
      <c r="G486">
        <v>1</v>
      </c>
      <c r="H486" s="5">
        <v>0</v>
      </c>
      <c r="I486">
        <v>3.5</v>
      </c>
      <c r="J486">
        <v>6</v>
      </c>
      <c r="L486" s="22">
        <v>36.410200000000003</v>
      </c>
      <c r="M486" s="20">
        <f t="shared" si="35"/>
        <v>42.003399999999999</v>
      </c>
      <c r="N486" s="23">
        <f t="shared" si="36"/>
        <v>-5.593199999999996</v>
      </c>
      <c r="O486" s="24">
        <f t="shared" si="37"/>
        <v>5.593199999999996</v>
      </c>
      <c r="P486" s="25">
        <f t="shared" si="38"/>
        <v>31.283886239999955</v>
      </c>
      <c r="Q486" s="29">
        <f t="shared" si="39"/>
        <v>0.15361629433510376</v>
      </c>
    </row>
    <row r="487" spans="2:17" x14ac:dyDescent="0.25">
      <c r="B487">
        <v>6</v>
      </c>
      <c r="C487">
        <v>0</v>
      </c>
      <c r="D487" s="5">
        <v>0</v>
      </c>
      <c r="E487">
        <v>2</v>
      </c>
      <c r="F487">
        <v>2</v>
      </c>
      <c r="G487">
        <v>1</v>
      </c>
      <c r="H487" s="5">
        <v>0</v>
      </c>
      <c r="I487">
        <v>2</v>
      </c>
      <c r="J487">
        <v>4</v>
      </c>
      <c r="L487" s="22">
        <v>43</v>
      </c>
      <c r="M487" s="20">
        <f t="shared" si="35"/>
        <v>42.307700000000004</v>
      </c>
      <c r="N487" s="23">
        <f t="shared" si="36"/>
        <v>0.69229999999999592</v>
      </c>
      <c r="O487" s="24">
        <f t="shared" si="37"/>
        <v>0.69229999999999592</v>
      </c>
      <c r="P487" s="25">
        <f t="shared" si="38"/>
        <v>0.47927928999999436</v>
      </c>
      <c r="Q487" s="29">
        <f t="shared" si="39"/>
        <v>1.6099999999999906E-2</v>
      </c>
    </row>
    <row r="488" spans="2:17" x14ac:dyDescent="0.25">
      <c r="B488">
        <v>1</v>
      </c>
      <c r="C488">
        <v>1</v>
      </c>
      <c r="D488" s="5">
        <v>0</v>
      </c>
      <c r="E488">
        <v>2</v>
      </c>
      <c r="F488">
        <v>2</v>
      </c>
      <c r="G488">
        <v>1</v>
      </c>
      <c r="H488" s="5">
        <v>0</v>
      </c>
      <c r="I488">
        <v>2</v>
      </c>
      <c r="J488">
        <v>4</v>
      </c>
      <c r="L488" s="22">
        <v>47.512900000000002</v>
      </c>
      <c r="M488" s="20">
        <f t="shared" si="35"/>
        <v>43.370966666666668</v>
      </c>
      <c r="N488" s="23">
        <f t="shared" si="36"/>
        <v>4.1419333333333341</v>
      </c>
      <c r="O488" s="24">
        <f t="shared" si="37"/>
        <v>4.1419333333333341</v>
      </c>
      <c r="P488" s="25">
        <f t="shared" si="38"/>
        <v>17.155611737777786</v>
      </c>
      <c r="Q488" s="29">
        <f t="shared" si="39"/>
        <v>8.7174921617778206E-2</v>
      </c>
    </row>
    <row r="489" spans="2:17" x14ac:dyDescent="0.25">
      <c r="B489">
        <v>6</v>
      </c>
      <c r="C489">
        <v>0</v>
      </c>
      <c r="D489" s="5">
        <v>0</v>
      </c>
      <c r="E489">
        <v>2</v>
      </c>
      <c r="F489">
        <v>2</v>
      </c>
      <c r="G489">
        <v>1</v>
      </c>
      <c r="H489" s="5">
        <v>0</v>
      </c>
      <c r="I489">
        <v>2.5</v>
      </c>
      <c r="J489">
        <v>4</v>
      </c>
      <c r="L489" s="22">
        <v>39.6</v>
      </c>
      <c r="M489" s="20">
        <f t="shared" si="35"/>
        <v>43.270900000000005</v>
      </c>
      <c r="N489" s="23">
        <f t="shared" si="36"/>
        <v>-3.6709000000000032</v>
      </c>
      <c r="O489" s="24">
        <f t="shared" si="37"/>
        <v>3.6709000000000032</v>
      </c>
      <c r="P489" s="25">
        <f t="shared" si="38"/>
        <v>13.475506810000024</v>
      </c>
      <c r="Q489" s="29">
        <f t="shared" si="39"/>
        <v>9.2699494949495032E-2</v>
      </c>
    </row>
    <row r="490" spans="2:17" x14ac:dyDescent="0.25">
      <c r="B490">
        <v>1</v>
      </c>
      <c r="C490">
        <v>1</v>
      </c>
      <c r="D490" s="5">
        <v>0</v>
      </c>
      <c r="E490">
        <v>2</v>
      </c>
      <c r="F490">
        <v>2</v>
      </c>
      <c r="G490">
        <v>1</v>
      </c>
      <c r="H490" s="5">
        <v>0</v>
      </c>
      <c r="I490">
        <v>2.5</v>
      </c>
      <c r="J490">
        <v>4</v>
      </c>
      <c r="L490" s="22">
        <v>42.699800000000003</v>
      </c>
      <c r="M490" s="20">
        <f t="shared" si="35"/>
        <v>42.933266666666668</v>
      </c>
      <c r="N490" s="23">
        <f t="shared" si="36"/>
        <v>-0.23346666666666493</v>
      </c>
      <c r="O490" s="24">
        <f t="shared" si="37"/>
        <v>0.23346666666666493</v>
      </c>
      <c r="P490" s="25">
        <f t="shared" si="38"/>
        <v>5.4506684444443634E-2</v>
      </c>
      <c r="Q490" s="29">
        <f t="shared" si="39"/>
        <v>5.4676290443202288E-3</v>
      </c>
    </row>
    <row r="491" spans="2:17" x14ac:dyDescent="0.25">
      <c r="B491">
        <v>4</v>
      </c>
      <c r="C491">
        <v>1</v>
      </c>
      <c r="D491" s="5">
        <v>0</v>
      </c>
      <c r="E491">
        <v>2</v>
      </c>
      <c r="F491">
        <v>2</v>
      </c>
      <c r="G491">
        <v>1</v>
      </c>
      <c r="H491" s="5">
        <v>0</v>
      </c>
      <c r="I491">
        <v>1.6</v>
      </c>
      <c r="J491">
        <v>4</v>
      </c>
      <c r="L491" s="22">
        <v>46.5</v>
      </c>
      <c r="M491" s="20">
        <f t="shared" si="35"/>
        <v>45.499933333333331</v>
      </c>
      <c r="N491" s="23">
        <f t="shared" si="36"/>
        <v>1.0000666666666689</v>
      </c>
      <c r="O491" s="24">
        <f t="shared" si="37"/>
        <v>1.0000666666666689</v>
      </c>
      <c r="P491" s="25">
        <f t="shared" si="38"/>
        <v>1.0001333377777821</v>
      </c>
      <c r="Q491" s="29">
        <f t="shared" si="39"/>
        <v>2.1506810035842341E-2</v>
      </c>
    </row>
    <row r="492" spans="2:17" x14ac:dyDescent="0.25">
      <c r="B492">
        <v>5</v>
      </c>
      <c r="C492">
        <v>0</v>
      </c>
      <c r="D492" s="5">
        <v>0</v>
      </c>
      <c r="E492">
        <v>2</v>
      </c>
      <c r="F492">
        <v>2</v>
      </c>
      <c r="G492">
        <v>1</v>
      </c>
      <c r="H492" s="5">
        <v>0</v>
      </c>
      <c r="I492">
        <v>1.6</v>
      </c>
      <c r="J492">
        <v>4</v>
      </c>
      <c r="L492" s="22">
        <v>47.3</v>
      </c>
      <c r="M492" s="20">
        <f t="shared" si="35"/>
        <v>47.1</v>
      </c>
      <c r="N492" s="23">
        <f t="shared" si="36"/>
        <v>0.19999999999999574</v>
      </c>
      <c r="O492" s="24">
        <f t="shared" si="37"/>
        <v>0.19999999999999574</v>
      </c>
      <c r="P492" s="25">
        <f t="shared" si="38"/>
        <v>3.9999999999998294E-2</v>
      </c>
      <c r="Q492" s="29">
        <f t="shared" si="39"/>
        <v>4.2283298097250685E-3</v>
      </c>
    </row>
    <row r="493" spans="2:17" x14ac:dyDescent="0.25">
      <c r="B493">
        <v>1</v>
      </c>
      <c r="C493">
        <v>1</v>
      </c>
      <c r="D493" s="5">
        <v>0</v>
      </c>
      <c r="E493">
        <v>2</v>
      </c>
      <c r="F493">
        <v>2</v>
      </c>
      <c r="G493">
        <v>1</v>
      </c>
      <c r="H493" s="5">
        <v>0</v>
      </c>
      <c r="I493">
        <v>1.8</v>
      </c>
      <c r="J493">
        <v>4</v>
      </c>
      <c r="L493" s="22">
        <v>47.5</v>
      </c>
      <c r="M493" s="20">
        <f t="shared" si="35"/>
        <v>46.566666666666663</v>
      </c>
      <c r="N493" s="23">
        <f t="shared" si="36"/>
        <v>0.93333333333333712</v>
      </c>
      <c r="O493" s="24">
        <f t="shared" si="37"/>
        <v>0.93333333333333712</v>
      </c>
      <c r="P493" s="25">
        <f t="shared" si="38"/>
        <v>0.87111111111111816</v>
      </c>
      <c r="Q493" s="29">
        <f t="shared" si="39"/>
        <v>1.9649122807017624E-2</v>
      </c>
    </row>
    <row r="494" spans="2:17" x14ac:dyDescent="0.25">
      <c r="B494">
        <v>4</v>
      </c>
      <c r="C494">
        <v>1</v>
      </c>
      <c r="D494" s="5">
        <v>0</v>
      </c>
      <c r="E494">
        <v>2</v>
      </c>
      <c r="F494">
        <v>2</v>
      </c>
      <c r="G494">
        <v>1</v>
      </c>
      <c r="H494" s="5">
        <v>0</v>
      </c>
      <c r="I494">
        <v>1.8</v>
      </c>
      <c r="J494">
        <v>4</v>
      </c>
      <c r="L494" s="22">
        <v>44.9</v>
      </c>
      <c r="M494" s="20">
        <f t="shared" si="35"/>
        <v>45.533333333333339</v>
      </c>
      <c r="N494" s="23">
        <f t="shared" si="36"/>
        <v>-0.63333333333333997</v>
      </c>
      <c r="O494" s="24">
        <f t="shared" si="37"/>
        <v>0.63333333333333997</v>
      </c>
      <c r="P494" s="25">
        <f t="shared" si="38"/>
        <v>0.40111111111111952</v>
      </c>
      <c r="Q494" s="29">
        <f t="shared" si="39"/>
        <v>1.4105419450631181E-2</v>
      </c>
    </row>
    <row r="495" spans="2:17" x14ac:dyDescent="0.25">
      <c r="B495">
        <v>6</v>
      </c>
      <c r="C495">
        <v>0</v>
      </c>
      <c r="D495" s="5">
        <v>0</v>
      </c>
      <c r="E495">
        <v>2</v>
      </c>
      <c r="F495">
        <v>2</v>
      </c>
      <c r="G495">
        <v>1</v>
      </c>
      <c r="H495" s="5">
        <v>0</v>
      </c>
      <c r="I495">
        <v>1.8</v>
      </c>
      <c r="J495">
        <v>4</v>
      </c>
      <c r="L495" s="22">
        <v>44.2</v>
      </c>
      <c r="M495" s="20">
        <f t="shared" si="35"/>
        <v>37.766666666666666</v>
      </c>
      <c r="N495" s="23">
        <f t="shared" si="36"/>
        <v>6.4333333333333371</v>
      </c>
      <c r="O495" s="24">
        <f t="shared" si="37"/>
        <v>6.4333333333333371</v>
      </c>
      <c r="P495" s="25">
        <f t="shared" si="38"/>
        <v>41.387777777777828</v>
      </c>
      <c r="Q495" s="29">
        <f t="shared" si="39"/>
        <v>0.14555052790346915</v>
      </c>
    </row>
    <row r="496" spans="2:17" x14ac:dyDescent="0.25">
      <c r="B496">
        <v>6</v>
      </c>
      <c r="C496">
        <v>1</v>
      </c>
      <c r="D496" s="5">
        <v>0</v>
      </c>
      <c r="E496">
        <v>2</v>
      </c>
      <c r="F496">
        <v>2</v>
      </c>
      <c r="G496">
        <v>1</v>
      </c>
      <c r="H496" s="5">
        <v>0</v>
      </c>
      <c r="I496">
        <v>6.7</v>
      </c>
      <c r="J496">
        <v>12</v>
      </c>
      <c r="L496" s="22">
        <v>24.2</v>
      </c>
      <c r="M496" s="20">
        <f t="shared" si="35"/>
        <v>35.172833333333337</v>
      </c>
      <c r="N496" s="23">
        <f t="shared" si="36"/>
        <v>-10.972833333333337</v>
      </c>
      <c r="O496" s="24">
        <f t="shared" si="37"/>
        <v>10.972833333333337</v>
      </c>
      <c r="P496" s="25">
        <f t="shared" si="38"/>
        <v>120.4030713611112</v>
      </c>
      <c r="Q496" s="29">
        <f t="shared" si="39"/>
        <v>0.45342286501377427</v>
      </c>
    </row>
    <row r="497" spans="2:17" x14ac:dyDescent="0.25">
      <c r="B497">
        <v>6</v>
      </c>
      <c r="C497">
        <v>0</v>
      </c>
      <c r="D497" s="5">
        <v>0</v>
      </c>
      <c r="E497">
        <v>2</v>
      </c>
      <c r="F497">
        <v>2</v>
      </c>
      <c r="G497">
        <v>1</v>
      </c>
      <c r="H497" s="5">
        <v>0</v>
      </c>
      <c r="I497">
        <v>2.8</v>
      </c>
      <c r="J497">
        <v>6</v>
      </c>
      <c r="L497" s="22">
        <v>37.118499999999997</v>
      </c>
      <c r="M497" s="20">
        <f t="shared" si="35"/>
        <v>36.072833333333335</v>
      </c>
      <c r="N497" s="23">
        <f t="shared" si="36"/>
        <v>1.0456666666666621</v>
      </c>
      <c r="O497" s="24">
        <f t="shared" si="37"/>
        <v>1.0456666666666621</v>
      </c>
      <c r="P497" s="25">
        <f t="shared" si="38"/>
        <v>1.0934187777777682</v>
      </c>
      <c r="Q497" s="29">
        <f t="shared" si="39"/>
        <v>2.8171037802353603E-2</v>
      </c>
    </row>
    <row r="498" spans="2:17" x14ac:dyDescent="0.25">
      <c r="B498">
        <v>6</v>
      </c>
      <c r="C498">
        <v>1</v>
      </c>
      <c r="D498" s="5">
        <v>0</v>
      </c>
      <c r="E498">
        <v>2</v>
      </c>
      <c r="F498">
        <v>2</v>
      </c>
      <c r="G498">
        <v>1</v>
      </c>
      <c r="H498" s="5">
        <v>0</v>
      </c>
      <c r="I498">
        <v>2.4</v>
      </c>
      <c r="J498">
        <v>4</v>
      </c>
      <c r="L498" s="22">
        <v>46.9</v>
      </c>
      <c r="M498" s="20">
        <f t="shared" si="35"/>
        <v>43.60616666666666</v>
      </c>
      <c r="N498" s="23">
        <f t="shared" si="36"/>
        <v>3.2938333333333389</v>
      </c>
      <c r="O498" s="24">
        <f t="shared" si="37"/>
        <v>3.2938333333333389</v>
      </c>
      <c r="P498" s="25">
        <f t="shared" si="38"/>
        <v>10.849338027777815</v>
      </c>
      <c r="Q498" s="29">
        <f t="shared" si="39"/>
        <v>7.0230987917555207E-2</v>
      </c>
    </row>
    <row r="499" spans="2:17" x14ac:dyDescent="0.25">
      <c r="B499">
        <v>6</v>
      </c>
      <c r="C499">
        <v>1</v>
      </c>
      <c r="D499" s="5">
        <v>0</v>
      </c>
      <c r="E499">
        <v>2</v>
      </c>
      <c r="F499">
        <v>2</v>
      </c>
      <c r="G499">
        <v>1</v>
      </c>
      <c r="H499" s="5">
        <v>0</v>
      </c>
      <c r="I499">
        <v>2.4</v>
      </c>
      <c r="J499">
        <v>4</v>
      </c>
      <c r="L499" s="22">
        <v>46.8</v>
      </c>
      <c r="M499" s="20">
        <f t="shared" si="35"/>
        <v>43.099999999999994</v>
      </c>
      <c r="N499" s="23">
        <f t="shared" si="36"/>
        <v>3.7000000000000028</v>
      </c>
      <c r="O499" s="24">
        <f t="shared" si="37"/>
        <v>3.7000000000000028</v>
      </c>
      <c r="P499" s="25">
        <f t="shared" si="38"/>
        <v>13.690000000000021</v>
      </c>
      <c r="Q499" s="29">
        <f t="shared" si="39"/>
        <v>7.9059829059829126E-2</v>
      </c>
    </row>
    <row r="500" spans="2:17" x14ac:dyDescent="0.25">
      <c r="B500">
        <v>6</v>
      </c>
      <c r="C500">
        <v>1</v>
      </c>
      <c r="D500" s="5">
        <v>0</v>
      </c>
      <c r="E500">
        <v>2</v>
      </c>
      <c r="F500">
        <v>2</v>
      </c>
      <c r="G500">
        <v>1</v>
      </c>
      <c r="H500" s="5">
        <v>0</v>
      </c>
      <c r="I500">
        <v>3.6</v>
      </c>
      <c r="J500">
        <v>6</v>
      </c>
      <c r="L500" s="22">
        <v>35.6</v>
      </c>
      <c r="M500" s="20">
        <f t="shared" si="35"/>
        <v>39.819133333333333</v>
      </c>
      <c r="N500" s="23">
        <f t="shared" si="36"/>
        <v>-4.2191333333333318</v>
      </c>
      <c r="O500" s="24">
        <f t="shared" si="37"/>
        <v>4.2191333333333318</v>
      </c>
      <c r="P500" s="25">
        <f t="shared" si="38"/>
        <v>17.801086084444432</v>
      </c>
      <c r="Q500" s="29">
        <f t="shared" si="39"/>
        <v>0.11851498127340819</v>
      </c>
    </row>
    <row r="501" spans="2:17" x14ac:dyDescent="0.25">
      <c r="B501">
        <v>6</v>
      </c>
      <c r="C501">
        <v>0</v>
      </c>
      <c r="D501" s="5">
        <v>0</v>
      </c>
      <c r="E501">
        <v>2</v>
      </c>
      <c r="F501">
        <v>2</v>
      </c>
      <c r="G501">
        <v>0</v>
      </c>
      <c r="H501" s="5">
        <v>1</v>
      </c>
      <c r="I501">
        <v>2.5</v>
      </c>
      <c r="J501">
        <v>4</v>
      </c>
      <c r="L501" s="22">
        <v>37.057400000000001</v>
      </c>
      <c r="M501" s="20">
        <f t="shared" si="35"/>
        <v>35.752466666666663</v>
      </c>
      <c r="N501" s="23">
        <f t="shared" si="36"/>
        <v>1.3049333333333379</v>
      </c>
      <c r="O501" s="24">
        <f t="shared" si="37"/>
        <v>1.3049333333333379</v>
      </c>
      <c r="P501" s="25">
        <f t="shared" si="38"/>
        <v>1.7028510044444565</v>
      </c>
      <c r="Q501" s="29">
        <f t="shared" si="39"/>
        <v>3.5213839431080918E-2</v>
      </c>
    </row>
    <row r="502" spans="2:17" x14ac:dyDescent="0.25">
      <c r="B502">
        <v>6</v>
      </c>
      <c r="C502">
        <v>0</v>
      </c>
      <c r="D502" s="5">
        <v>0</v>
      </c>
      <c r="E502">
        <v>2</v>
      </c>
      <c r="F502">
        <v>2</v>
      </c>
      <c r="G502">
        <v>1</v>
      </c>
      <c r="H502" s="5">
        <v>0</v>
      </c>
      <c r="I502">
        <v>2.5</v>
      </c>
      <c r="J502">
        <v>4</v>
      </c>
      <c r="L502" s="22">
        <v>34.6</v>
      </c>
      <c r="M502" s="20">
        <f t="shared" si="35"/>
        <v>38.192966666666671</v>
      </c>
      <c r="N502" s="23">
        <f t="shared" si="36"/>
        <v>-3.5929666666666691</v>
      </c>
      <c r="O502" s="24">
        <f t="shared" si="37"/>
        <v>3.5929666666666691</v>
      </c>
      <c r="P502" s="25">
        <f t="shared" si="38"/>
        <v>12.909409467777795</v>
      </c>
      <c r="Q502" s="29">
        <f t="shared" si="39"/>
        <v>0.10384296724470142</v>
      </c>
    </row>
    <row r="503" spans="2:17" x14ac:dyDescent="0.25">
      <c r="B503">
        <v>1</v>
      </c>
      <c r="C503">
        <v>1</v>
      </c>
      <c r="D503" s="5">
        <v>0</v>
      </c>
      <c r="E503">
        <v>2</v>
      </c>
      <c r="F503">
        <v>2</v>
      </c>
      <c r="G503">
        <v>0</v>
      </c>
      <c r="H503" s="5">
        <v>1</v>
      </c>
      <c r="I503">
        <v>2.5</v>
      </c>
      <c r="J503">
        <v>4</v>
      </c>
      <c r="L503" s="22">
        <v>42.921500000000002</v>
      </c>
      <c r="M503" s="20">
        <f t="shared" si="35"/>
        <v>37.264100000000006</v>
      </c>
      <c r="N503" s="23">
        <f t="shared" si="36"/>
        <v>5.6573999999999955</v>
      </c>
      <c r="O503" s="24">
        <f t="shared" si="37"/>
        <v>5.6573999999999955</v>
      </c>
      <c r="P503" s="25">
        <f t="shared" si="38"/>
        <v>32.006174759999951</v>
      </c>
      <c r="Q503" s="29">
        <f t="shared" si="39"/>
        <v>0.13180806821755986</v>
      </c>
    </row>
    <row r="504" spans="2:17" x14ac:dyDescent="0.25">
      <c r="B504">
        <v>5</v>
      </c>
      <c r="C504">
        <v>1</v>
      </c>
      <c r="D504" s="5">
        <v>0</v>
      </c>
      <c r="E504">
        <v>2</v>
      </c>
      <c r="F504">
        <v>2</v>
      </c>
      <c r="G504">
        <v>0</v>
      </c>
      <c r="H504" s="5">
        <v>1</v>
      </c>
      <c r="I504">
        <v>3.6</v>
      </c>
      <c r="J504">
        <v>6</v>
      </c>
      <c r="L504" s="22">
        <v>34.270800000000001</v>
      </c>
      <c r="M504" s="20">
        <f t="shared" si="35"/>
        <v>41.330766666666669</v>
      </c>
      <c r="N504" s="23">
        <f t="shared" si="36"/>
        <v>-7.0599666666666678</v>
      </c>
      <c r="O504" s="24">
        <f t="shared" si="37"/>
        <v>7.0599666666666678</v>
      </c>
      <c r="P504" s="25">
        <f t="shared" si="38"/>
        <v>49.843129334444463</v>
      </c>
      <c r="Q504" s="29">
        <f t="shared" si="39"/>
        <v>0.20600530675288198</v>
      </c>
    </row>
    <row r="505" spans="2:17" x14ac:dyDescent="0.25">
      <c r="B505">
        <v>6</v>
      </c>
      <c r="C505">
        <v>0</v>
      </c>
      <c r="D505" s="5">
        <v>0</v>
      </c>
      <c r="E505">
        <v>2</v>
      </c>
      <c r="F505">
        <v>2</v>
      </c>
      <c r="G505">
        <v>1</v>
      </c>
      <c r="H505" s="5">
        <v>0</v>
      </c>
      <c r="I505">
        <v>2.5</v>
      </c>
      <c r="J505">
        <v>4</v>
      </c>
      <c r="L505" s="22">
        <v>46.8</v>
      </c>
      <c r="M505" s="20">
        <f t="shared" si="35"/>
        <v>42.042466666666662</v>
      </c>
      <c r="N505" s="23">
        <f t="shared" si="36"/>
        <v>4.7575333333333347</v>
      </c>
      <c r="O505" s="24">
        <f t="shared" si="37"/>
        <v>4.7575333333333347</v>
      </c>
      <c r="P505" s="25">
        <f t="shared" si="38"/>
        <v>22.63412341777779</v>
      </c>
      <c r="Q505" s="29">
        <f t="shared" si="39"/>
        <v>0.10165669515669519</v>
      </c>
    </row>
    <row r="506" spans="2:17" x14ac:dyDescent="0.25">
      <c r="B506">
        <v>6</v>
      </c>
      <c r="C506">
        <v>1</v>
      </c>
      <c r="D506" s="5">
        <v>0</v>
      </c>
      <c r="E506">
        <v>2</v>
      </c>
      <c r="F506">
        <v>2</v>
      </c>
      <c r="G506">
        <v>1</v>
      </c>
      <c r="H506" s="5">
        <v>0</v>
      </c>
      <c r="I506">
        <v>2.5</v>
      </c>
      <c r="J506">
        <v>4</v>
      </c>
      <c r="L506" s="22">
        <v>45.056600000000003</v>
      </c>
      <c r="M506" s="20">
        <f t="shared" si="35"/>
        <v>43.885533333333335</v>
      </c>
      <c r="N506" s="23">
        <f t="shared" si="36"/>
        <v>1.1710666666666683</v>
      </c>
      <c r="O506" s="24">
        <f t="shared" si="37"/>
        <v>1.1710666666666683</v>
      </c>
      <c r="P506" s="25">
        <f t="shared" si="38"/>
        <v>1.3713971377777816</v>
      </c>
      <c r="Q506" s="29">
        <f t="shared" si="39"/>
        <v>2.5991012785400322E-2</v>
      </c>
    </row>
    <row r="507" spans="2:17" x14ac:dyDescent="0.25">
      <c r="B507">
        <v>6</v>
      </c>
      <c r="C507">
        <v>1</v>
      </c>
      <c r="D507" s="5">
        <v>0</v>
      </c>
      <c r="E507">
        <v>2</v>
      </c>
      <c r="F507">
        <v>2</v>
      </c>
      <c r="G507">
        <v>1</v>
      </c>
      <c r="H507" s="5">
        <v>0</v>
      </c>
      <c r="I507">
        <v>3.5</v>
      </c>
      <c r="J507">
        <v>6</v>
      </c>
      <c r="L507" s="22">
        <v>39.799999999999997</v>
      </c>
      <c r="M507" s="20">
        <f t="shared" si="35"/>
        <v>44.352200000000003</v>
      </c>
      <c r="N507" s="23">
        <f t="shared" si="36"/>
        <v>-4.5522000000000062</v>
      </c>
      <c r="O507" s="24">
        <f t="shared" si="37"/>
        <v>4.5522000000000062</v>
      </c>
      <c r="P507" s="25">
        <f t="shared" si="38"/>
        <v>20.722524840000055</v>
      </c>
      <c r="Q507" s="29">
        <f t="shared" si="39"/>
        <v>0.11437688442211072</v>
      </c>
    </row>
    <row r="508" spans="2:17" x14ac:dyDescent="0.25">
      <c r="B508">
        <v>1</v>
      </c>
      <c r="C508">
        <v>0</v>
      </c>
      <c r="D508" s="5">
        <v>0</v>
      </c>
      <c r="E508">
        <v>2</v>
      </c>
      <c r="F508">
        <v>2</v>
      </c>
      <c r="G508">
        <v>1</v>
      </c>
      <c r="H508" s="5">
        <v>0</v>
      </c>
      <c r="I508">
        <v>2.4</v>
      </c>
      <c r="J508">
        <v>4</v>
      </c>
      <c r="L508" s="22">
        <v>48.2</v>
      </c>
      <c r="M508" s="20">
        <f t="shared" si="35"/>
        <v>52.546799999999998</v>
      </c>
      <c r="N508" s="23">
        <f t="shared" si="36"/>
        <v>-4.3467999999999947</v>
      </c>
      <c r="O508" s="24">
        <f t="shared" si="37"/>
        <v>4.3467999999999947</v>
      </c>
      <c r="P508" s="25">
        <f t="shared" si="38"/>
        <v>18.894670239999954</v>
      </c>
      <c r="Q508" s="29">
        <f t="shared" si="39"/>
        <v>9.0182572614107767E-2</v>
      </c>
    </row>
    <row r="509" spans="2:17" x14ac:dyDescent="0.25">
      <c r="B509">
        <v>1</v>
      </c>
      <c r="C509">
        <v>0</v>
      </c>
      <c r="D509" s="5">
        <v>0</v>
      </c>
      <c r="E509">
        <v>2</v>
      </c>
      <c r="F509">
        <v>2</v>
      </c>
      <c r="G509">
        <v>1</v>
      </c>
      <c r="H509" s="5">
        <v>0</v>
      </c>
      <c r="I509">
        <v>1.8</v>
      </c>
      <c r="J509">
        <v>4</v>
      </c>
      <c r="L509" s="22">
        <v>69.6404</v>
      </c>
      <c r="M509" s="20">
        <f t="shared" si="35"/>
        <v>53.280133333333332</v>
      </c>
      <c r="N509" s="23">
        <f t="shared" si="36"/>
        <v>16.360266666666668</v>
      </c>
      <c r="O509" s="24">
        <f t="shared" si="37"/>
        <v>16.360266666666668</v>
      </c>
      <c r="P509" s="25">
        <f t="shared" si="38"/>
        <v>267.6583254044445</v>
      </c>
      <c r="Q509" s="29">
        <f t="shared" si="39"/>
        <v>0.23492493820636681</v>
      </c>
    </row>
    <row r="510" spans="2:17" x14ac:dyDescent="0.25">
      <c r="B510">
        <v>6</v>
      </c>
      <c r="C510">
        <v>0</v>
      </c>
      <c r="D510" s="5">
        <v>0</v>
      </c>
      <c r="E510">
        <v>2</v>
      </c>
      <c r="F510">
        <v>2</v>
      </c>
      <c r="G510">
        <v>1</v>
      </c>
      <c r="H510" s="5">
        <v>0</v>
      </c>
      <c r="I510">
        <v>2</v>
      </c>
      <c r="J510">
        <v>4</v>
      </c>
      <c r="L510" s="22">
        <v>42</v>
      </c>
      <c r="M510" s="20">
        <f t="shared" si="35"/>
        <v>47.880133333333333</v>
      </c>
      <c r="N510" s="23">
        <f t="shared" si="36"/>
        <v>-5.8801333333333332</v>
      </c>
      <c r="O510" s="24">
        <f t="shared" si="37"/>
        <v>5.8801333333333332</v>
      </c>
      <c r="P510" s="25">
        <f t="shared" si="38"/>
        <v>34.575968017777775</v>
      </c>
      <c r="Q510" s="29">
        <f t="shared" si="39"/>
        <v>0.1400031746031746</v>
      </c>
    </row>
    <row r="511" spans="2:17" x14ac:dyDescent="0.25">
      <c r="B511">
        <v>6</v>
      </c>
      <c r="C511">
        <v>1</v>
      </c>
      <c r="D511" s="5">
        <v>0</v>
      </c>
      <c r="E511">
        <v>2</v>
      </c>
      <c r="F511">
        <v>2</v>
      </c>
      <c r="G511">
        <v>1</v>
      </c>
      <c r="H511" s="5">
        <v>0</v>
      </c>
      <c r="I511">
        <v>3</v>
      </c>
      <c r="J511">
        <v>6</v>
      </c>
      <c r="L511" s="22">
        <v>32</v>
      </c>
      <c r="M511" s="20">
        <f t="shared" si="35"/>
        <v>34.93333333333333</v>
      </c>
      <c r="N511" s="23">
        <f t="shared" si="36"/>
        <v>-2.93333333333333</v>
      </c>
      <c r="O511" s="24">
        <f t="shared" si="37"/>
        <v>2.93333333333333</v>
      </c>
      <c r="P511" s="25">
        <f t="shared" si="38"/>
        <v>8.6044444444444252</v>
      </c>
      <c r="Q511" s="29">
        <f t="shared" si="39"/>
        <v>9.1666666666666563E-2</v>
      </c>
    </row>
    <row r="512" spans="2:17" x14ac:dyDescent="0.25">
      <c r="B512">
        <v>6</v>
      </c>
      <c r="C512">
        <v>1</v>
      </c>
      <c r="D512" s="5">
        <v>0</v>
      </c>
      <c r="E512">
        <v>2</v>
      </c>
      <c r="F512">
        <v>2</v>
      </c>
      <c r="G512">
        <v>1</v>
      </c>
      <c r="H512" s="5">
        <v>0</v>
      </c>
      <c r="I512">
        <v>4.4000000000000004</v>
      </c>
      <c r="J512">
        <v>8</v>
      </c>
      <c r="L512" s="22">
        <v>30.8</v>
      </c>
      <c r="M512" s="20">
        <f t="shared" si="35"/>
        <v>33.066666666666663</v>
      </c>
      <c r="N512" s="23">
        <f t="shared" si="36"/>
        <v>-2.2666666666666622</v>
      </c>
      <c r="O512" s="24">
        <f t="shared" si="37"/>
        <v>2.2666666666666622</v>
      </c>
      <c r="P512" s="25">
        <f t="shared" si="38"/>
        <v>5.1377777777777576</v>
      </c>
      <c r="Q512" s="29">
        <f t="shared" si="39"/>
        <v>7.3593073593073446E-2</v>
      </c>
    </row>
    <row r="513" spans="2:17" x14ac:dyDescent="0.25">
      <c r="B513">
        <v>6</v>
      </c>
      <c r="C513">
        <v>1</v>
      </c>
      <c r="D513" s="5">
        <v>0</v>
      </c>
      <c r="E513">
        <v>2</v>
      </c>
      <c r="F513">
        <v>2</v>
      </c>
      <c r="G513">
        <v>1</v>
      </c>
      <c r="H513" s="5">
        <v>0</v>
      </c>
      <c r="I513">
        <v>3.2</v>
      </c>
      <c r="J513">
        <v>6</v>
      </c>
      <c r="L513" s="22">
        <v>36.4</v>
      </c>
      <c r="M513" s="20">
        <f t="shared" si="35"/>
        <v>32.900066666666667</v>
      </c>
      <c r="N513" s="23">
        <f t="shared" si="36"/>
        <v>3.4999333333333311</v>
      </c>
      <c r="O513" s="24">
        <f t="shared" si="37"/>
        <v>3.4999333333333311</v>
      </c>
      <c r="P513" s="25">
        <f t="shared" si="38"/>
        <v>12.249533337777763</v>
      </c>
      <c r="Q513" s="29">
        <f t="shared" si="39"/>
        <v>9.6152014652014589E-2</v>
      </c>
    </row>
    <row r="514" spans="2:17" x14ac:dyDescent="0.25">
      <c r="B514">
        <v>6</v>
      </c>
      <c r="C514">
        <v>1</v>
      </c>
      <c r="D514" s="5">
        <v>0</v>
      </c>
      <c r="E514">
        <v>2</v>
      </c>
      <c r="F514">
        <v>2</v>
      </c>
      <c r="G514">
        <v>1</v>
      </c>
      <c r="H514" s="5">
        <v>0</v>
      </c>
      <c r="I514">
        <v>4.2</v>
      </c>
      <c r="J514">
        <v>8</v>
      </c>
      <c r="L514" s="22">
        <v>31.5002</v>
      </c>
      <c r="M514" s="20">
        <f t="shared" si="35"/>
        <v>35.797966666666667</v>
      </c>
      <c r="N514" s="23">
        <f t="shared" si="36"/>
        <v>-4.2977666666666678</v>
      </c>
      <c r="O514" s="24">
        <f t="shared" si="37"/>
        <v>4.2977666666666678</v>
      </c>
      <c r="P514" s="25">
        <f t="shared" si="38"/>
        <v>18.470798321111122</v>
      </c>
      <c r="Q514" s="29">
        <f t="shared" si="39"/>
        <v>0.13643617077563533</v>
      </c>
    </row>
    <row r="515" spans="2:17" x14ac:dyDescent="0.25">
      <c r="B515">
        <v>8</v>
      </c>
      <c r="C515">
        <v>1</v>
      </c>
      <c r="D515" s="5">
        <v>0</v>
      </c>
      <c r="E515">
        <v>2</v>
      </c>
      <c r="F515">
        <v>2</v>
      </c>
      <c r="G515">
        <v>1</v>
      </c>
      <c r="H515" s="5">
        <v>1</v>
      </c>
      <c r="I515">
        <v>3</v>
      </c>
      <c r="J515">
        <v>6</v>
      </c>
      <c r="L515" s="22">
        <v>39.493699999999997</v>
      </c>
      <c r="M515" s="20">
        <f t="shared" ref="M515:M578" si="40">AVERAGE(L514:L516)</f>
        <v>33.982533333333329</v>
      </c>
      <c r="N515" s="23">
        <f t="shared" ref="N515:N578" si="41">L515-M515</f>
        <v>5.5111666666666679</v>
      </c>
      <c r="O515" s="24">
        <f t="shared" ref="O515:O578" si="42">ABS(N515)</f>
        <v>5.5111666666666679</v>
      </c>
      <c r="P515" s="25">
        <f t="shared" ref="P515:P578" si="43">O515^2</f>
        <v>30.372958027777791</v>
      </c>
      <c r="Q515" s="29">
        <f t="shared" ref="Q515:Q578" si="44">ABS(L515-M515)/L515</f>
        <v>0.13954546336926316</v>
      </c>
    </row>
    <row r="516" spans="2:17" x14ac:dyDescent="0.25">
      <c r="B516">
        <v>8</v>
      </c>
      <c r="C516">
        <v>1</v>
      </c>
      <c r="D516" s="5">
        <v>0</v>
      </c>
      <c r="E516">
        <v>2</v>
      </c>
      <c r="F516">
        <v>2</v>
      </c>
      <c r="G516">
        <v>1</v>
      </c>
      <c r="H516" s="5">
        <v>0</v>
      </c>
      <c r="I516">
        <v>4.4000000000000004</v>
      </c>
      <c r="J516">
        <v>8</v>
      </c>
      <c r="L516" s="22">
        <v>30.953700000000001</v>
      </c>
      <c r="M516" s="20">
        <f t="shared" si="40"/>
        <v>33.669800000000002</v>
      </c>
      <c r="N516" s="23">
        <f t="shared" si="41"/>
        <v>-2.7161000000000008</v>
      </c>
      <c r="O516" s="24">
        <f t="shared" si="42"/>
        <v>2.7161000000000008</v>
      </c>
      <c r="P516" s="25">
        <f t="shared" si="43"/>
        <v>7.377199210000005</v>
      </c>
      <c r="Q516" s="29">
        <f t="shared" si="44"/>
        <v>8.7747183696940942E-2</v>
      </c>
    </row>
    <row r="517" spans="2:17" x14ac:dyDescent="0.25">
      <c r="B517">
        <v>8</v>
      </c>
      <c r="C517">
        <v>1</v>
      </c>
      <c r="D517" s="5">
        <v>0</v>
      </c>
      <c r="E517">
        <v>2</v>
      </c>
      <c r="F517">
        <v>2</v>
      </c>
      <c r="G517">
        <v>1</v>
      </c>
      <c r="H517" s="5">
        <v>0</v>
      </c>
      <c r="I517">
        <v>4.4000000000000004</v>
      </c>
      <c r="J517">
        <v>8</v>
      </c>
      <c r="L517" s="22">
        <v>30.562000000000001</v>
      </c>
      <c r="M517" s="20">
        <f t="shared" si="40"/>
        <v>30.562766666666665</v>
      </c>
      <c r="N517" s="23">
        <f t="shared" si="41"/>
        <v>-7.6666666666369565E-4</v>
      </c>
      <c r="O517" s="24">
        <f t="shared" si="42"/>
        <v>7.6666666666369565E-4</v>
      </c>
      <c r="P517" s="25">
        <f t="shared" si="43"/>
        <v>5.8777777777322225E-7</v>
      </c>
      <c r="Q517" s="29">
        <f t="shared" si="44"/>
        <v>2.5085618305860075E-5</v>
      </c>
    </row>
    <row r="518" spans="2:17" x14ac:dyDescent="0.25">
      <c r="B518">
        <v>6</v>
      </c>
      <c r="C518">
        <v>1</v>
      </c>
      <c r="D518" s="5">
        <v>0</v>
      </c>
      <c r="E518">
        <v>2</v>
      </c>
      <c r="F518">
        <v>2</v>
      </c>
      <c r="G518">
        <v>1</v>
      </c>
      <c r="H518" s="5">
        <v>0</v>
      </c>
      <c r="I518">
        <v>4.4000000000000004</v>
      </c>
      <c r="J518">
        <v>8</v>
      </c>
      <c r="L518" s="22">
        <v>30.172599999999999</v>
      </c>
      <c r="M518" s="20">
        <f t="shared" si="40"/>
        <v>29.478200000000001</v>
      </c>
      <c r="N518" s="23">
        <f t="shared" si="41"/>
        <v>0.69439999999999813</v>
      </c>
      <c r="O518" s="24">
        <f t="shared" si="42"/>
        <v>0.69439999999999813</v>
      </c>
      <c r="P518" s="25">
        <f t="shared" si="43"/>
        <v>0.4821913599999974</v>
      </c>
      <c r="Q518" s="29">
        <f t="shared" si="44"/>
        <v>2.3014257969150756E-2</v>
      </c>
    </row>
    <row r="519" spans="2:17" x14ac:dyDescent="0.25">
      <c r="B519">
        <v>6</v>
      </c>
      <c r="C519">
        <v>1</v>
      </c>
      <c r="D519" s="5">
        <v>0</v>
      </c>
      <c r="E519">
        <v>2</v>
      </c>
      <c r="F519">
        <v>2</v>
      </c>
      <c r="G519">
        <v>1</v>
      </c>
      <c r="H519" s="5">
        <v>0</v>
      </c>
      <c r="I519">
        <v>4.4000000000000004</v>
      </c>
      <c r="J519">
        <v>8</v>
      </c>
      <c r="L519" s="22">
        <v>27.7</v>
      </c>
      <c r="M519" s="20">
        <f t="shared" si="40"/>
        <v>29.108233333333335</v>
      </c>
      <c r="N519" s="23">
        <f t="shared" si="41"/>
        <v>-1.4082333333333352</v>
      </c>
      <c r="O519" s="24">
        <f t="shared" si="42"/>
        <v>1.4082333333333352</v>
      </c>
      <c r="P519" s="25">
        <f t="shared" si="43"/>
        <v>1.9831211211111164</v>
      </c>
      <c r="Q519" s="29">
        <f t="shared" si="44"/>
        <v>5.0838748495788275E-2</v>
      </c>
    </row>
    <row r="520" spans="2:17" x14ac:dyDescent="0.25">
      <c r="B520">
        <v>6</v>
      </c>
      <c r="C520">
        <v>1</v>
      </c>
      <c r="D520" s="5">
        <v>0</v>
      </c>
      <c r="E520">
        <v>2</v>
      </c>
      <c r="F520">
        <v>2</v>
      </c>
      <c r="G520">
        <v>1</v>
      </c>
      <c r="H520" s="5">
        <v>0</v>
      </c>
      <c r="I520">
        <v>4.4000000000000004</v>
      </c>
      <c r="J520">
        <v>8</v>
      </c>
      <c r="L520" s="22">
        <v>29.452100000000002</v>
      </c>
      <c r="M520" s="20">
        <f t="shared" si="40"/>
        <v>28.284033333333337</v>
      </c>
      <c r="N520" s="23">
        <f t="shared" si="41"/>
        <v>1.1680666666666646</v>
      </c>
      <c r="O520" s="24">
        <f t="shared" si="42"/>
        <v>1.1680666666666646</v>
      </c>
      <c r="P520" s="25">
        <f t="shared" si="43"/>
        <v>1.3643797377777729</v>
      </c>
      <c r="Q520" s="29">
        <f t="shared" si="44"/>
        <v>3.9659877111196298E-2</v>
      </c>
    </row>
    <row r="521" spans="2:17" x14ac:dyDescent="0.25">
      <c r="B521">
        <v>6</v>
      </c>
      <c r="C521">
        <v>1</v>
      </c>
      <c r="D521" s="5">
        <v>0</v>
      </c>
      <c r="E521">
        <v>2</v>
      </c>
      <c r="F521">
        <v>2</v>
      </c>
      <c r="G521">
        <v>1</v>
      </c>
      <c r="H521" s="5">
        <v>0</v>
      </c>
      <c r="I521">
        <v>4.4000000000000004</v>
      </c>
      <c r="J521">
        <v>8</v>
      </c>
      <c r="L521" s="22">
        <v>27.7</v>
      </c>
      <c r="M521" s="20">
        <f t="shared" si="40"/>
        <v>27.967200000000002</v>
      </c>
      <c r="N521" s="23">
        <f t="shared" si="41"/>
        <v>-0.26720000000000255</v>
      </c>
      <c r="O521" s="24">
        <f t="shared" si="42"/>
        <v>0.26720000000000255</v>
      </c>
      <c r="P521" s="25">
        <f t="shared" si="43"/>
        <v>7.1395840000001362E-2</v>
      </c>
      <c r="Q521" s="29">
        <f t="shared" si="44"/>
        <v>9.6462093862816813E-3</v>
      </c>
    </row>
    <row r="522" spans="2:17" x14ac:dyDescent="0.25">
      <c r="B522">
        <v>8</v>
      </c>
      <c r="C522">
        <v>1</v>
      </c>
      <c r="D522" s="5">
        <v>0</v>
      </c>
      <c r="E522">
        <v>2</v>
      </c>
      <c r="F522">
        <v>2</v>
      </c>
      <c r="G522">
        <v>1</v>
      </c>
      <c r="H522" s="5">
        <v>0</v>
      </c>
      <c r="I522">
        <v>6</v>
      </c>
      <c r="J522">
        <v>12</v>
      </c>
      <c r="L522" s="22">
        <v>26.749500000000001</v>
      </c>
      <c r="M522" s="20">
        <f t="shared" si="40"/>
        <v>30.583166666666667</v>
      </c>
      <c r="N522" s="23">
        <f t="shared" si="41"/>
        <v>-3.8336666666666659</v>
      </c>
      <c r="O522" s="24">
        <f t="shared" si="42"/>
        <v>3.8336666666666659</v>
      </c>
      <c r="P522" s="25">
        <f t="shared" si="43"/>
        <v>14.697000111111105</v>
      </c>
      <c r="Q522" s="29">
        <f t="shared" si="44"/>
        <v>0.14331732057297017</v>
      </c>
    </row>
    <row r="523" spans="2:17" x14ac:dyDescent="0.25">
      <c r="B523">
        <v>4</v>
      </c>
      <c r="C523">
        <v>1</v>
      </c>
      <c r="D523" s="5">
        <v>0</v>
      </c>
      <c r="E523">
        <v>1</v>
      </c>
      <c r="F523">
        <v>1</v>
      </c>
      <c r="G523">
        <v>1</v>
      </c>
      <c r="H523" s="5">
        <v>0</v>
      </c>
      <c r="I523">
        <v>3.9</v>
      </c>
      <c r="J523">
        <v>6</v>
      </c>
      <c r="L523" s="22">
        <v>37.299999999999997</v>
      </c>
      <c r="M523" s="20">
        <f t="shared" si="40"/>
        <v>33.549833333333332</v>
      </c>
      <c r="N523" s="23">
        <f t="shared" si="41"/>
        <v>3.7501666666666651</v>
      </c>
      <c r="O523" s="24">
        <f t="shared" si="42"/>
        <v>3.7501666666666651</v>
      </c>
      <c r="P523" s="25">
        <f t="shared" si="43"/>
        <v>14.063750027777767</v>
      </c>
      <c r="Q523" s="29">
        <f t="shared" si="44"/>
        <v>0.10054066130473634</v>
      </c>
    </row>
    <row r="524" spans="2:17" x14ac:dyDescent="0.25">
      <c r="B524">
        <v>4</v>
      </c>
      <c r="C524">
        <v>1</v>
      </c>
      <c r="D524" s="5">
        <v>0</v>
      </c>
      <c r="E524">
        <v>1</v>
      </c>
      <c r="F524">
        <v>1</v>
      </c>
      <c r="G524">
        <v>1</v>
      </c>
      <c r="H524" s="5">
        <v>0</v>
      </c>
      <c r="I524">
        <v>3.9</v>
      </c>
      <c r="J524">
        <v>6</v>
      </c>
      <c r="L524" s="22">
        <v>36.6</v>
      </c>
      <c r="M524" s="20">
        <f t="shared" si="40"/>
        <v>35.266666666666673</v>
      </c>
      <c r="N524" s="23">
        <f t="shared" si="41"/>
        <v>1.3333333333333286</v>
      </c>
      <c r="O524" s="24">
        <f t="shared" si="42"/>
        <v>1.3333333333333286</v>
      </c>
      <c r="P524" s="25">
        <f t="shared" si="43"/>
        <v>1.7777777777777652</v>
      </c>
      <c r="Q524" s="29">
        <f t="shared" si="44"/>
        <v>3.6429872495446138E-2</v>
      </c>
    </row>
    <row r="525" spans="2:17" x14ac:dyDescent="0.25">
      <c r="B525">
        <v>4</v>
      </c>
      <c r="C525">
        <v>1</v>
      </c>
      <c r="D525" s="5">
        <v>0</v>
      </c>
      <c r="E525">
        <v>2</v>
      </c>
      <c r="F525">
        <v>2</v>
      </c>
      <c r="G525">
        <v>0</v>
      </c>
      <c r="H525" s="5">
        <v>0</v>
      </c>
      <c r="I525">
        <v>4.5999999999999996</v>
      </c>
      <c r="J525">
        <v>8</v>
      </c>
      <c r="L525" s="22">
        <v>31.9</v>
      </c>
      <c r="M525" s="20">
        <f t="shared" si="40"/>
        <v>33.466666666666669</v>
      </c>
      <c r="N525" s="23">
        <f t="shared" si="41"/>
        <v>-1.56666666666667</v>
      </c>
      <c r="O525" s="24">
        <f t="shared" si="42"/>
        <v>1.56666666666667</v>
      </c>
      <c r="P525" s="25">
        <f t="shared" si="43"/>
        <v>2.4544444444444546</v>
      </c>
      <c r="Q525" s="29">
        <f t="shared" si="44"/>
        <v>4.9111807732497494E-2</v>
      </c>
    </row>
    <row r="526" spans="2:17" x14ac:dyDescent="0.25">
      <c r="B526">
        <v>4</v>
      </c>
      <c r="C526">
        <v>1</v>
      </c>
      <c r="D526" s="5">
        <v>0</v>
      </c>
      <c r="E526">
        <v>2</v>
      </c>
      <c r="F526">
        <v>2</v>
      </c>
      <c r="G526">
        <v>0</v>
      </c>
      <c r="H526" s="5">
        <v>0</v>
      </c>
      <c r="I526">
        <v>4.5999999999999996</v>
      </c>
      <c r="J526">
        <v>8</v>
      </c>
      <c r="L526" s="22">
        <v>31.9</v>
      </c>
      <c r="M526" s="20">
        <f t="shared" si="40"/>
        <v>31.899999999999995</v>
      </c>
      <c r="N526" s="23">
        <f t="shared" si="41"/>
        <v>0</v>
      </c>
      <c r="O526" s="24">
        <f t="shared" si="42"/>
        <v>0</v>
      </c>
      <c r="P526" s="25">
        <f t="shared" si="43"/>
        <v>0</v>
      </c>
      <c r="Q526" s="29">
        <f t="shared" si="44"/>
        <v>1.1137033475863641E-16</v>
      </c>
    </row>
    <row r="527" spans="2:17" x14ac:dyDescent="0.25">
      <c r="B527">
        <v>4</v>
      </c>
      <c r="C527">
        <v>1</v>
      </c>
      <c r="D527" s="5">
        <v>0</v>
      </c>
      <c r="E527">
        <v>2</v>
      </c>
      <c r="F527">
        <v>2</v>
      </c>
      <c r="G527">
        <v>0</v>
      </c>
      <c r="H527" s="5">
        <v>0</v>
      </c>
      <c r="I527">
        <v>4.5999999999999996</v>
      </c>
      <c r="J527">
        <v>8</v>
      </c>
      <c r="L527" s="22">
        <v>31.9</v>
      </c>
      <c r="M527" s="20">
        <f t="shared" si="40"/>
        <v>28.833333333333332</v>
      </c>
      <c r="N527" s="23">
        <f t="shared" si="41"/>
        <v>3.0666666666666664</v>
      </c>
      <c r="O527" s="24">
        <f t="shared" si="42"/>
        <v>3.0666666666666664</v>
      </c>
      <c r="P527" s="25">
        <f t="shared" si="43"/>
        <v>9.4044444444444437</v>
      </c>
      <c r="Q527" s="29">
        <f t="shared" si="44"/>
        <v>9.6133751306165097E-2</v>
      </c>
    </row>
    <row r="528" spans="2:17" x14ac:dyDescent="0.25">
      <c r="B528">
        <v>4</v>
      </c>
      <c r="C528">
        <v>1</v>
      </c>
      <c r="D528" s="5">
        <v>0</v>
      </c>
      <c r="E528">
        <v>2</v>
      </c>
      <c r="F528">
        <v>2</v>
      </c>
      <c r="G528">
        <v>0</v>
      </c>
      <c r="H528" s="5">
        <v>0</v>
      </c>
      <c r="I528">
        <v>4.5999999999999996</v>
      </c>
      <c r="J528">
        <v>8</v>
      </c>
      <c r="L528" s="22">
        <v>22.7</v>
      </c>
      <c r="M528" s="20">
        <f t="shared" si="40"/>
        <v>26.366666666666664</v>
      </c>
      <c r="N528" s="23">
        <f t="shared" si="41"/>
        <v>-3.6666666666666643</v>
      </c>
      <c r="O528" s="24">
        <f t="shared" si="42"/>
        <v>3.6666666666666643</v>
      </c>
      <c r="P528" s="25">
        <f t="shared" si="43"/>
        <v>13.444444444444427</v>
      </c>
      <c r="Q528" s="29">
        <f t="shared" si="44"/>
        <v>0.16152716593245217</v>
      </c>
    </row>
    <row r="529" spans="2:17" x14ac:dyDescent="0.25">
      <c r="B529">
        <v>4</v>
      </c>
      <c r="C529">
        <v>1</v>
      </c>
      <c r="D529" s="5">
        <v>0</v>
      </c>
      <c r="E529">
        <v>2</v>
      </c>
      <c r="F529">
        <v>2</v>
      </c>
      <c r="G529">
        <v>0</v>
      </c>
      <c r="H529" s="5">
        <v>0</v>
      </c>
      <c r="I529">
        <v>4.5999999999999996</v>
      </c>
      <c r="J529">
        <v>8</v>
      </c>
      <c r="L529" s="22">
        <v>24.5</v>
      </c>
      <c r="M529" s="20">
        <f t="shared" si="40"/>
        <v>29.166666666666668</v>
      </c>
      <c r="N529" s="23">
        <f t="shared" si="41"/>
        <v>-4.6666666666666679</v>
      </c>
      <c r="O529" s="24">
        <f t="shared" si="42"/>
        <v>4.6666666666666679</v>
      </c>
      <c r="P529" s="25">
        <f t="shared" si="43"/>
        <v>21.777777777777789</v>
      </c>
      <c r="Q529" s="29">
        <f t="shared" si="44"/>
        <v>0.19047619047619052</v>
      </c>
    </row>
    <row r="530" spans="2:17" x14ac:dyDescent="0.25">
      <c r="B530">
        <v>4</v>
      </c>
      <c r="C530">
        <v>1</v>
      </c>
      <c r="D530" s="5">
        <v>0</v>
      </c>
      <c r="E530">
        <v>1</v>
      </c>
      <c r="F530">
        <v>1</v>
      </c>
      <c r="G530">
        <v>1</v>
      </c>
      <c r="H530" s="5">
        <v>0</v>
      </c>
      <c r="I530">
        <v>3.5</v>
      </c>
      <c r="J530">
        <v>6</v>
      </c>
      <c r="L530" s="22">
        <v>40.299999999999997</v>
      </c>
      <c r="M530" s="20">
        <f t="shared" si="40"/>
        <v>35.333333333333336</v>
      </c>
      <c r="N530" s="23">
        <f t="shared" si="41"/>
        <v>4.9666666666666615</v>
      </c>
      <c r="O530" s="24">
        <f t="shared" si="42"/>
        <v>4.9666666666666615</v>
      </c>
      <c r="P530" s="25">
        <f t="shared" si="43"/>
        <v>24.667777777777726</v>
      </c>
      <c r="Q530" s="29">
        <f t="shared" si="44"/>
        <v>0.12324234904880055</v>
      </c>
    </row>
    <row r="531" spans="2:17" x14ac:dyDescent="0.25">
      <c r="B531">
        <v>4</v>
      </c>
      <c r="C531">
        <v>1</v>
      </c>
      <c r="D531" s="5">
        <v>0</v>
      </c>
      <c r="E531">
        <v>1</v>
      </c>
      <c r="F531">
        <v>1</v>
      </c>
      <c r="G531">
        <v>1</v>
      </c>
      <c r="H531" s="5">
        <v>0</v>
      </c>
      <c r="I531">
        <v>3.5</v>
      </c>
      <c r="J531">
        <v>6</v>
      </c>
      <c r="L531" s="22">
        <v>41.2</v>
      </c>
      <c r="M531" s="20">
        <f t="shared" si="40"/>
        <v>39.6</v>
      </c>
      <c r="N531" s="23">
        <f t="shared" si="41"/>
        <v>1.6000000000000014</v>
      </c>
      <c r="O531" s="24">
        <f t="shared" si="42"/>
        <v>1.6000000000000014</v>
      </c>
      <c r="P531" s="25">
        <f t="shared" si="43"/>
        <v>2.5600000000000045</v>
      </c>
      <c r="Q531" s="29">
        <f t="shared" si="44"/>
        <v>3.8834951456310711E-2</v>
      </c>
    </row>
    <row r="532" spans="2:17" x14ac:dyDescent="0.25">
      <c r="B532">
        <v>4</v>
      </c>
      <c r="C532">
        <v>1</v>
      </c>
      <c r="D532" s="5">
        <v>0</v>
      </c>
      <c r="E532">
        <v>1</v>
      </c>
      <c r="F532">
        <v>1</v>
      </c>
      <c r="G532">
        <v>1</v>
      </c>
      <c r="H532" s="5">
        <v>0</v>
      </c>
      <c r="I532">
        <v>3.9</v>
      </c>
      <c r="J532">
        <v>6</v>
      </c>
      <c r="L532" s="22">
        <v>37.299999999999997</v>
      </c>
      <c r="M532" s="20">
        <f t="shared" si="40"/>
        <v>36.866666666666667</v>
      </c>
      <c r="N532" s="23">
        <f t="shared" si="41"/>
        <v>0.43333333333333002</v>
      </c>
      <c r="O532" s="24">
        <f t="shared" si="42"/>
        <v>0.43333333333333002</v>
      </c>
      <c r="P532" s="25">
        <f t="shared" si="43"/>
        <v>0.18777777777777491</v>
      </c>
      <c r="Q532" s="29">
        <f t="shared" si="44"/>
        <v>1.1617515638963271E-2</v>
      </c>
    </row>
    <row r="533" spans="2:17" x14ac:dyDescent="0.25">
      <c r="B533">
        <v>5</v>
      </c>
      <c r="C533">
        <v>1</v>
      </c>
      <c r="D533" s="5">
        <v>0</v>
      </c>
      <c r="E533">
        <v>2</v>
      </c>
      <c r="F533">
        <v>2</v>
      </c>
      <c r="G533">
        <v>0</v>
      </c>
      <c r="H533" s="5">
        <v>0</v>
      </c>
      <c r="I533">
        <v>3.5</v>
      </c>
      <c r="J533">
        <v>6</v>
      </c>
      <c r="L533" s="22">
        <v>32.1</v>
      </c>
      <c r="M533" s="20">
        <f t="shared" si="40"/>
        <v>33.766666666666673</v>
      </c>
      <c r="N533" s="23">
        <f t="shared" si="41"/>
        <v>-1.6666666666666714</v>
      </c>
      <c r="O533" s="24">
        <f t="shared" si="42"/>
        <v>1.6666666666666714</v>
      </c>
      <c r="P533" s="25">
        <f t="shared" si="43"/>
        <v>2.7777777777777937</v>
      </c>
      <c r="Q533" s="29">
        <f t="shared" si="44"/>
        <v>5.1921079958463283E-2</v>
      </c>
    </row>
    <row r="534" spans="2:17" x14ac:dyDescent="0.25">
      <c r="B534">
        <v>5</v>
      </c>
      <c r="C534">
        <v>1</v>
      </c>
      <c r="D534" s="5">
        <v>0</v>
      </c>
      <c r="E534">
        <v>1</v>
      </c>
      <c r="F534">
        <v>1</v>
      </c>
      <c r="G534">
        <v>1</v>
      </c>
      <c r="H534" s="5">
        <v>0</v>
      </c>
      <c r="I534">
        <v>5.7</v>
      </c>
      <c r="J534">
        <v>8</v>
      </c>
      <c r="L534" s="22">
        <v>31.9</v>
      </c>
      <c r="M534" s="20">
        <f t="shared" si="40"/>
        <v>33.233333333333334</v>
      </c>
      <c r="N534" s="23">
        <f t="shared" si="41"/>
        <v>-1.3333333333333357</v>
      </c>
      <c r="O534" s="24">
        <f t="shared" si="42"/>
        <v>1.3333333333333357</v>
      </c>
      <c r="P534" s="25">
        <f t="shared" si="43"/>
        <v>1.7777777777777841</v>
      </c>
      <c r="Q534" s="29">
        <f t="shared" si="44"/>
        <v>4.1797283176593598E-2</v>
      </c>
    </row>
    <row r="535" spans="2:17" x14ac:dyDescent="0.25">
      <c r="B535">
        <v>4</v>
      </c>
      <c r="C535">
        <v>1</v>
      </c>
      <c r="D535" s="5">
        <v>0</v>
      </c>
      <c r="E535">
        <v>2</v>
      </c>
      <c r="F535">
        <v>2</v>
      </c>
      <c r="G535">
        <v>0</v>
      </c>
      <c r="H535" s="5">
        <v>0</v>
      </c>
      <c r="I535">
        <v>2.7</v>
      </c>
      <c r="J535">
        <v>6</v>
      </c>
      <c r="L535" s="22">
        <v>35.700000000000003</v>
      </c>
      <c r="M535" s="20">
        <f t="shared" si="40"/>
        <v>33.93333333333333</v>
      </c>
      <c r="N535" s="23">
        <f t="shared" si="41"/>
        <v>1.7666666666666728</v>
      </c>
      <c r="O535" s="24">
        <f t="shared" si="42"/>
        <v>1.7666666666666728</v>
      </c>
      <c r="P535" s="25">
        <f t="shared" si="43"/>
        <v>3.1211111111111327</v>
      </c>
      <c r="Q535" s="29">
        <f t="shared" si="44"/>
        <v>4.9486461251167305E-2</v>
      </c>
    </row>
    <row r="536" spans="2:17" x14ac:dyDescent="0.25">
      <c r="B536">
        <v>4</v>
      </c>
      <c r="C536">
        <v>1</v>
      </c>
      <c r="D536" s="5">
        <v>0</v>
      </c>
      <c r="E536">
        <v>2</v>
      </c>
      <c r="F536">
        <v>2</v>
      </c>
      <c r="G536">
        <v>0</v>
      </c>
      <c r="H536" s="5">
        <v>0</v>
      </c>
      <c r="I536">
        <v>3.5</v>
      </c>
      <c r="J536">
        <v>6</v>
      </c>
      <c r="L536" s="22">
        <v>34.200000000000003</v>
      </c>
      <c r="M536" s="20">
        <f t="shared" si="40"/>
        <v>34.800000000000004</v>
      </c>
      <c r="N536" s="23">
        <f t="shared" si="41"/>
        <v>-0.60000000000000142</v>
      </c>
      <c r="O536" s="24">
        <f t="shared" si="42"/>
        <v>0.60000000000000142</v>
      </c>
      <c r="P536" s="25">
        <f t="shared" si="43"/>
        <v>0.36000000000000171</v>
      </c>
      <c r="Q536" s="29">
        <f t="shared" si="44"/>
        <v>1.7543859649122848E-2</v>
      </c>
    </row>
    <row r="537" spans="2:17" x14ac:dyDescent="0.25">
      <c r="B537">
        <v>5</v>
      </c>
      <c r="C537">
        <v>1</v>
      </c>
      <c r="D537" s="5">
        <v>0</v>
      </c>
      <c r="E537">
        <v>1</v>
      </c>
      <c r="F537">
        <v>1</v>
      </c>
      <c r="G537">
        <v>1</v>
      </c>
      <c r="H537" s="5">
        <v>0</v>
      </c>
      <c r="I537">
        <v>5.7</v>
      </c>
      <c r="J537">
        <v>8</v>
      </c>
      <c r="L537" s="22">
        <v>34.5</v>
      </c>
      <c r="M537" s="20">
        <f t="shared" si="40"/>
        <v>31.566666666666666</v>
      </c>
      <c r="N537" s="23">
        <f t="shared" si="41"/>
        <v>2.9333333333333336</v>
      </c>
      <c r="O537" s="24">
        <f t="shared" si="42"/>
        <v>2.9333333333333336</v>
      </c>
      <c r="P537" s="25">
        <f t="shared" si="43"/>
        <v>8.6044444444444466</v>
      </c>
      <c r="Q537" s="29">
        <f t="shared" si="44"/>
        <v>8.5024154589371986E-2</v>
      </c>
    </row>
    <row r="538" spans="2:17" x14ac:dyDescent="0.25">
      <c r="B538">
        <v>5</v>
      </c>
      <c r="C538">
        <v>1</v>
      </c>
      <c r="D538" s="5">
        <v>0</v>
      </c>
      <c r="E538">
        <v>1</v>
      </c>
      <c r="F538">
        <v>1</v>
      </c>
      <c r="G538">
        <v>0</v>
      </c>
      <c r="H538" s="5">
        <v>0</v>
      </c>
      <c r="I538">
        <v>6.1</v>
      </c>
      <c r="J538">
        <v>8</v>
      </c>
      <c r="L538" s="22">
        <v>26</v>
      </c>
      <c r="M538" s="20">
        <f t="shared" si="40"/>
        <v>32.06666666666667</v>
      </c>
      <c r="N538" s="23">
        <f t="shared" si="41"/>
        <v>-6.06666666666667</v>
      </c>
      <c r="O538" s="24">
        <f t="shared" si="42"/>
        <v>6.06666666666667</v>
      </c>
      <c r="P538" s="25">
        <f t="shared" si="43"/>
        <v>36.804444444444485</v>
      </c>
      <c r="Q538" s="29">
        <f t="shared" si="44"/>
        <v>0.23333333333333345</v>
      </c>
    </row>
    <row r="539" spans="2:17" x14ac:dyDescent="0.25">
      <c r="B539">
        <v>4</v>
      </c>
      <c r="C539">
        <v>1</v>
      </c>
      <c r="D539" s="5">
        <v>0</v>
      </c>
      <c r="E539">
        <v>2</v>
      </c>
      <c r="F539">
        <v>2</v>
      </c>
      <c r="G539">
        <v>0</v>
      </c>
      <c r="H539" s="5">
        <v>0</v>
      </c>
      <c r="I539">
        <v>2.7</v>
      </c>
      <c r="J539">
        <v>6</v>
      </c>
      <c r="L539" s="22">
        <v>35.700000000000003</v>
      </c>
      <c r="M539" s="20">
        <f t="shared" si="40"/>
        <v>31.966666666666669</v>
      </c>
      <c r="N539" s="23">
        <f t="shared" si="41"/>
        <v>3.7333333333333343</v>
      </c>
      <c r="O539" s="24">
        <f t="shared" si="42"/>
        <v>3.7333333333333343</v>
      </c>
      <c r="P539" s="25">
        <f t="shared" si="43"/>
        <v>13.937777777777784</v>
      </c>
      <c r="Q539" s="29">
        <f t="shared" si="44"/>
        <v>0.10457516339869283</v>
      </c>
    </row>
    <row r="540" spans="2:17" x14ac:dyDescent="0.25">
      <c r="B540">
        <v>4</v>
      </c>
      <c r="C540">
        <v>1</v>
      </c>
      <c r="D540" s="5">
        <v>0</v>
      </c>
      <c r="E540">
        <v>2</v>
      </c>
      <c r="F540">
        <v>2</v>
      </c>
      <c r="G540">
        <v>0</v>
      </c>
      <c r="H540" s="5">
        <v>0</v>
      </c>
      <c r="I540">
        <v>3.5</v>
      </c>
      <c r="J540">
        <v>6</v>
      </c>
      <c r="L540" s="22">
        <v>34.200000000000003</v>
      </c>
      <c r="M540" s="20">
        <f t="shared" si="40"/>
        <v>34.800000000000004</v>
      </c>
      <c r="N540" s="23">
        <f t="shared" si="41"/>
        <v>-0.60000000000000142</v>
      </c>
      <c r="O540" s="24">
        <f t="shared" si="42"/>
        <v>0.60000000000000142</v>
      </c>
      <c r="P540" s="25">
        <f t="shared" si="43"/>
        <v>0.36000000000000171</v>
      </c>
      <c r="Q540" s="29">
        <f t="shared" si="44"/>
        <v>1.7543859649122848E-2</v>
      </c>
    </row>
    <row r="541" spans="2:17" x14ac:dyDescent="0.25">
      <c r="B541">
        <v>5</v>
      </c>
      <c r="C541">
        <v>1</v>
      </c>
      <c r="D541" s="5">
        <v>0</v>
      </c>
      <c r="E541">
        <v>1</v>
      </c>
      <c r="F541">
        <v>1</v>
      </c>
      <c r="G541">
        <v>1</v>
      </c>
      <c r="H541" s="5">
        <v>0</v>
      </c>
      <c r="I541">
        <v>5.7</v>
      </c>
      <c r="J541">
        <v>8</v>
      </c>
      <c r="L541" s="22">
        <v>34.5</v>
      </c>
      <c r="M541" s="20">
        <f t="shared" si="40"/>
        <v>31.566666666666666</v>
      </c>
      <c r="N541" s="23">
        <f t="shared" si="41"/>
        <v>2.9333333333333336</v>
      </c>
      <c r="O541" s="24">
        <f t="shared" si="42"/>
        <v>2.9333333333333336</v>
      </c>
      <c r="P541" s="25">
        <f t="shared" si="43"/>
        <v>8.6044444444444466</v>
      </c>
      <c r="Q541" s="29">
        <f t="shared" si="44"/>
        <v>8.5024154589371986E-2</v>
      </c>
    </row>
    <row r="542" spans="2:17" x14ac:dyDescent="0.25">
      <c r="B542">
        <v>5</v>
      </c>
      <c r="C542">
        <v>1</v>
      </c>
      <c r="D542" s="5">
        <v>0</v>
      </c>
      <c r="E542">
        <v>1</v>
      </c>
      <c r="F542">
        <v>1</v>
      </c>
      <c r="G542">
        <v>0</v>
      </c>
      <c r="H542" s="5">
        <v>0</v>
      </c>
      <c r="I542">
        <v>6.1</v>
      </c>
      <c r="J542">
        <v>8</v>
      </c>
      <c r="L542" s="22">
        <v>26</v>
      </c>
      <c r="M542" s="20">
        <f t="shared" si="40"/>
        <v>30.866666666666664</v>
      </c>
      <c r="N542" s="23">
        <f t="shared" si="41"/>
        <v>-4.8666666666666636</v>
      </c>
      <c r="O542" s="24">
        <f t="shared" si="42"/>
        <v>4.8666666666666636</v>
      </c>
      <c r="P542" s="25">
        <f t="shared" si="43"/>
        <v>23.684444444444413</v>
      </c>
      <c r="Q542" s="29">
        <f t="shared" si="44"/>
        <v>0.18717948717948707</v>
      </c>
    </row>
    <row r="543" spans="2:17" x14ac:dyDescent="0.25">
      <c r="B543">
        <v>5</v>
      </c>
      <c r="C543">
        <v>1</v>
      </c>
      <c r="D543" s="5">
        <v>0</v>
      </c>
      <c r="E543">
        <v>2</v>
      </c>
      <c r="F543">
        <v>2</v>
      </c>
      <c r="G543">
        <v>0</v>
      </c>
      <c r="H543" s="5">
        <v>0</v>
      </c>
      <c r="I543">
        <v>3.5</v>
      </c>
      <c r="J543">
        <v>6</v>
      </c>
      <c r="L543" s="22">
        <v>32.1</v>
      </c>
      <c r="M543" s="20">
        <f t="shared" si="40"/>
        <v>30</v>
      </c>
      <c r="N543" s="23">
        <f t="shared" si="41"/>
        <v>2.1000000000000014</v>
      </c>
      <c r="O543" s="24">
        <f t="shared" si="42"/>
        <v>2.1000000000000014</v>
      </c>
      <c r="P543" s="25">
        <f t="shared" si="43"/>
        <v>4.4100000000000064</v>
      </c>
      <c r="Q543" s="29">
        <f t="shared" si="44"/>
        <v>6.5420560747663586E-2</v>
      </c>
    </row>
    <row r="544" spans="2:17" x14ac:dyDescent="0.25">
      <c r="B544">
        <v>5</v>
      </c>
      <c r="C544">
        <v>1</v>
      </c>
      <c r="D544" s="5">
        <v>0</v>
      </c>
      <c r="E544">
        <v>1</v>
      </c>
      <c r="F544">
        <v>1</v>
      </c>
      <c r="G544">
        <v>1</v>
      </c>
      <c r="H544" s="5">
        <v>0</v>
      </c>
      <c r="I544">
        <v>5.7</v>
      </c>
      <c r="J544">
        <v>8</v>
      </c>
      <c r="L544" s="22">
        <v>31.9</v>
      </c>
      <c r="M544" s="20">
        <f t="shared" si="40"/>
        <v>32.435066666666664</v>
      </c>
      <c r="N544" s="23">
        <f t="shared" si="41"/>
        <v>-0.53506666666666547</v>
      </c>
      <c r="O544" s="24">
        <f t="shared" si="42"/>
        <v>0.53506666666666547</v>
      </c>
      <c r="P544" s="25">
        <f t="shared" si="43"/>
        <v>0.28629633777777652</v>
      </c>
      <c r="Q544" s="29">
        <f t="shared" si="44"/>
        <v>1.6773249738766944E-2</v>
      </c>
    </row>
    <row r="545" spans="2:17" x14ac:dyDescent="0.25">
      <c r="B545">
        <v>4</v>
      </c>
      <c r="C545">
        <v>1</v>
      </c>
      <c r="D545" s="5">
        <v>1</v>
      </c>
      <c r="E545">
        <v>1</v>
      </c>
      <c r="F545">
        <v>1</v>
      </c>
      <c r="G545">
        <v>0</v>
      </c>
      <c r="H545" s="5">
        <v>0</v>
      </c>
      <c r="I545">
        <v>4.5999999999999996</v>
      </c>
      <c r="J545">
        <v>8</v>
      </c>
      <c r="L545" s="22">
        <v>33.305199999999999</v>
      </c>
      <c r="M545" s="20">
        <f t="shared" si="40"/>
        <v>33.368400000000001</v>
      </c>
      <c r="N545" s="23">
        <f t="shared" si="41"/>
        <v>-6.3200000000001921E-2</v>
      </c>
      <c r="O545" s="24">
        <f t="shared" si="42"/>
        <v>6.3200000000001921E-2</v>
      </c>
      <c r="P545" s="25">
        <f t="shared" si="43"/>
        <v>3.9942400000002425E-3</v>
      </c>
      <c r="Q545" s="29">
        <f t="shared" si="44"/>
        <v>1.8976015757299737E-3</v>
      </c>
    </row>
    <row r="546" spans="2:17" x14ac:dyDescent="0.25">
      <c r="B546">
        <v>6</v>
      </c>
      <c r="C546">
        <v>1</v>
      </c>
      <c r="D546" s="5">
        <v>1</v>
      </c>
      <c r="E546">
        <v>2</v>
      </c>
      <c r="F546">
        <v>2</v>
      </c>
      <c r="G546">
        <v>1</v>
      </c>
      <c r="H546" s="5">
        <v>0</v>
      </c>
      <c r="I546">
        <v>3.5</v>
      </c>
      <c r="J546">
        <v>6</v>
      </c>
      <c r="L546" s="22">
        <v>34.9</v>
      </c>
      <c r="M546" s="20">
        <f t="shared" si="40"/>
        <v>34.301733333333331</v>
      </c>
      <c r="N546" s="23">
        <f t="shared" si="41"/>
        <v>0.59826666666666739</v>
      </c>
      <c r="O546" s="24">
        <f t="shared" si="42"/>
        <v>0.59826666666666739</v>
      </c>
      <c r="P546" s="25">
        <f t="shared" si="43"/>
        <v>0.3579230044444453</v>
      </c>
      <c r="Q546" s="29">
        <f t="shared" si="44"/>
        <v>1.714231136580709E-2</v>
      </c>
    </row>
    <row r="547" spans="2:17" x14ac:dyDescent="0.25">
      <c r="B547">
        <v>6</v>
      </c>
      <c r="C547">
        <v>1</v>
      </c>
      <c r="D547" s="5">
        <v>1</v>
      </c>
      <c r="E547">
        <v>2</v>
      </c>
      <c r="F547">
        <v>2</v>
      </c>
      <c r="G547">
        <v>1</v>
      </c>
      <c r="H547" s="5">
        <v>0</v>
      </c>
      <c r="I547">
        <v>3.5</v>
      </c>
      <c r="J547">
        <v>6</v>
      </c>
      <c r="L547" s="22">
        <v>34.700000000000003</v>
      </c>
      <c r="M547" s="20">
        <f t="shared" si="40"/>
        <v>35.666666666666664</v>
      </c>
      <c r="N547" s="23">
        <f t="shared" si="41"/>
        <v>-0.96666666666666146</v>
      </c>
      <c r="O547" s="24">
        <f t="shared" si="42"/>
        <v>0.96666666666666146</v>
      </c>
      <c r="P547" s="25">
        <f t="shared" si="43"/>
        <v>0.93444444444443442</v>
      </c>
      <c r="Q547" s="29">
        <f t="shared" si="44"/>
        <v>2.7857829010566611E-2</v>
      </c>
    </row>
    <row r="548" spans="2:17" x14ac:dyDescent="0.25">
      <c r="B548">
        <v>6</v>
      </c>
      <c r="C548">
        <v>1</v>
      </c>
      <c r="D548" s="5">
        <v>0</v>
      </c>
      <c r="E548">
        <v>2</v>
      </c>
      <c r="F548">
        <v>2</v>
      </c>
      <c r="G548">
        <v>1</v>
      </c>
      <c r="H548" s="5">
        <v>0</v>
      </c>
      <c r="I548">
        <v>3.5</v>
      </c>
      <c r="J548">
        <v>6</v>
      </c>
      <c r="L548" s="22">
        <v>37.4</v>
      </c>
      <c r="M548" s="20">
        <f t="shared" si="40"/>
        <v>33.299999999999997</v>
      </c>
      <c r="N548" s="23">
        <f t="shared" si="41"/>
        <v>4.1000000000000014</v>
      </c>
      <c r="O548" s="24">
        <f t="shared" si="42"/>
        <v>4.1000000000000014</v>
      </c>
      <c r="P548" s="25">
        <f t="shared" si="43"/>
        <v>16.810000000000013</v>
      </c>
      <c r="Q548" s="29">
        <f t="shared" si="44"/>
        <v>0.1096256684491979</v>
      </c>
    </row>
    <row r="549" spans="2:17" x14ac:dyDescent="0.25">
      <c r="B549">
        <v>6</v>
      </c>
      <c r="C549">
        <v>1</v>
      </c>
      <c r="D549" s="5">
        <v>0</v>
      </c>
      <c r="E549">
        <v>2</v>
      </c>
      <c r="F549">
        <v>2</v>
      </c>
      <c r="G549">
        <v>1</v>
      </c>
      <c r="H549" s="5">
        <v>0</v>
      </c>
      <c r="I549">
        <v>3.5</v>
      </c>
      <c r="J549">
        <v>6</v>
      </c>
      <c r="L549" s="22">
        <v>27.8</v>
      </c>
      <c r="M549" s="20">
        <f t="shared" si="40"/>
        <v>36.10143333333334</v>
      </c>
      <c r="N549" s="23">
        <f t="shared" si="41"/>
        <v>-8.301433333333339</v>
      </c>
      <c r="O549" s="24">
        <f t="shared" si="42"/>
        <v>8.301433333333339</v>
      </c>
      <c r="P549" s="25">
        <f t="shared" si="43"/>
        <v>68.913795387777867</v>
      </c>
      <c r="Q549" s="29">
        <f t="shared" si="44"/>
        <v>0.2986127098321345</v>
      </c>
    </row>
    <row r="550" spans="2:17" x14ac:dyDescent="0.25">
      <c r="B550">
        <v>5</v>
      </c>
      <c r="C550">
        <v>0</v>
      </c>
      <c r="D550" s="5">
        <v>0</v>
      </c>
      <c r="E550">
        <v>2</v>
      </c>
      <c r="F550">
        <v>2</v>
      </c>
      <c r="G550">
        <v>1</v>
      </c>
      <c r="H550" s="5">
        <v>1</v>
      </c>
      <c r="I550">
        <v>2.4</v>
      </c>
      <c r="J550">
        <v>4</v>
      </c>
      <c r="L550" s="22">
        <v>43.104300000000002</v>
      </c>
      <c r="M550" s="20">
        <f t="shared" si="40"/>
        <v>38.065300000000001</v>
      </c>
      <c r="N550" s="23">
        <f t="shared" si="41"/>
        <v>5.0390000000000015</v>
      </c>
      <c r="O550" s="24">
        <f t="shared" si="42"/>
        <v>5.0390000000000015</v>
      </c>
      <c r="P550" s="25">
        <f t="shared" si="43"/>
        <v>25.391521000000015</v>
      </c>
      <c r="Q550" s="29">
        <f t="shared" si="44"/>
        <v>0.11690249000679749</v>
      </c>
    </row>
    <row r="551" spans="2:17" x14ac:dyDescent="0.25">
      <c r="B551">
        <v>5</v>
      </c>
      <c r="C551">
        <v>1</v>
      </c>
      <c r="D551" s="5">
        <v>0</v>
      </c>
      <c r="E551">
        <v>2</v>
      </c>
      <c r="F551">
        <v>2</v>
      </c>
      <c r="G551">
        <v>1</v>
      </c>
      <c r="H551" s="5">
        <v>1</v>
      </c>
      <c r="I551">
        <v>2.4</v>
      </c>
      <c r="J551">
        <v>4</v>
      </c>
      <c r="L551" s="22">
        <v>43.291600000000003</v>
      </c>
      <c r="M551" s="20">
        <f t="shared" si="40"/>
        <v>42.531966666666669</v>
      </c>
      <c r="N551" s="23">
        <f t="shared" si="41"/>
        <v>0.75963333333333338</v>
      </c>
      <c r="O551" s="24">
        <f t="shared" si="42"/>
        <v>0.75963333333333338</v>
      </c>
      <c r="P551" s="25">
        <f t="shared" si="43"/>
        <v>0.57704280111111117</v>
      </c>
      <c r="Q551" s="29">
        <f t="shared" si="44"/>
        <v>1.7546899013511474E-2</v>
      </c>
    </row>
    <row r="552" spans="2:17" x14ac:dyDescent="0.25">
      <c r="B552">
        <v>5</v>
      </c>
      <c r="C552">
        <v>1</v>
      </c>
      <c r="D552" s="5">
        <v>0</v>
      </c>
      <c r="E552">
        <v>2</v>
      </c>
      <c r="F552">
        <v>2</v>
      </c>
      <c r="G552">
        <v>1</v>
      </c>
      <c r="H552" s="5">
        <v>1</v>
      </c>
      <c r="I552">
        <v>3.5</v>
      </c>
      <c r="J552">
        <v>6</v>
      </c>
      <c r="L552" s="22">
        <v>41.2</v>
      </c>
      <c r="M552" s="20">
        <f t="shared" si="40"/>
        <v>40.230533333333334</v>
      </c>
      <c r="N552" s="23">
        <f t="shared" si="41"/>
        <v>0.96946666666666914</v>
      </c>
      <c r="O552" s="24">
        <f t="shared" si="42"/>
        <v>0.96946666666666914</v>
      </c>
      <c r="P552" s="25">
        <f t="shared" si="43"/>
        <v>0.93986561777778255</v>
      </c>
      <c r="Q552" s="29">
        <f t="shared" si="44"/>
        <v>2.3530744336569636E-2</v>
      </c>
    </row>
    <row r="553" spans="2:17" x14ac:dyDescent="0.25">
      <c r="B553">
        <v>5</v>
      </c>
      <c r="C553">
        <v>1</v>
      </c>
      <c r="D553" s="5">
        <v>0</v>
      </c>
      <c r="E553">
        <v>2</v>
      </c>
      <c r="F553">
        <v>2</v>
      </c>
      <c r="G553">
        <v>1</v>
      </c>
      <c r="H553" s="5">
        <v>0</v>
      </c>
      <c r="I553">
        <v>3.3</v>
      </c>
      <c r="J553">
        <v>6</v>
      </c>
      <c r="L553" s="22">
        <v>36.200000000000003</v>
      </c>
      <c r="M553" s="20">
        <f t="shared" si="40"/>
        <v>37.666666666666664</v>
      </c>
      <c r="N553" s="23">
        <f t="shared" si="41"/>
        <v>-1.4666666666666615</v>
      </c>
      <c r="O553" s="24">
        <f t="shared" si="42"/>
        <v>1.4666666666666615</v>
      </c>
      <c r="P553" s="25">
        <f t="shared" si="43"/>
        <v>2.1511111111110957</v>
      </c>
      <c r="Q553" s="29">
        <f t="shared" si="44"/>
        <v>4.0515653775322139E-2</v>
      </c>
    </row>
    <row r="554" spans="2:17" x14ac:dyDescent="0.25">
      <c r="B554">
        <v>5</v>
      </c>
      <c r="C554">
        <v>1</v>
      </c>
      <c r="D554" s="5">
        <v>0</v>
      </c>
      <c r="E554">
        <v>2</v>
      </c>
      <c r="F554">
        <v>2</v>
      </c>
      <c r="G554">
        <v>1</v>
      </c>
      <c r="H554" s="5">
        <v>0</v>
      </c>
      <c r="I554">
        <v>3.8</v>
      </c>
      <c r="J554">
        <v>6</v>
      </c>
      <c r="L554" s="22">
        <v>35.6</v>
      </c>
      <c r="M554" s="20">
        <f t="shared" si="40"/>
        <v>36.700000000000003</v>
      </c>
      <c r="N554" s="23">
        <f t="shared" si="41"/>
        <v>-1.1000000000000014</v>
      </c>
      <c r="O554" s="24">
        <f t="shared" si="42"/>
        <v>1.1000000000000014</v>
      </c>
      <c r="P554" s="25">
        <f t="shared" si="43"/>
        <v>1.2100000000000031</v>
      </c>
      <c r="Q554" s="29">
        <f t="shared" si="44"/>
        <v>3.0898876404494419E-2</v>
      </c>
    </row>
    <row r="555" spans="2:17" x14ac:dyDescent="0.25">
      <c r="B555">
        <v>6</v>
      </c>
      <c r="C555">
        <v>1</v>
      </c>
      <c r="D555" s="5">
        <v>0</v>
      </c>
      <c r="E555">
        <v>2</v>
      </c>
      <c r="F555">
        <v>2</v>
      </c>
      <c r="G555">
        <v>1</v>
      </c>
      <c r="H555" s="5">
        <v>0</v>
      </c>
      <c r="I555">
        <v>3.8</v>
      </c>
      <c r="J555">
        <v>6</v>
      </c>
      <c r="L555" s="22">
        <v>38.299999999999997</v>
      </c>
      <c r="M555" s="20">
        <f t="shared" si="40"/>
        <v>36.033333333333339</v>
      </c>
      <c r="N555" s="23">
        <f t="shared" si="41"/>
        <v>2.2666666666666586</v>
      </c>
      <c r="O555" s="24">
        <f t="shared" si="42"/>
        <v>2.2666666666666586</v>
      </c>
      <c r="P555" s="25">
        <f t="shared" si="43"/>
        <v>5.1377777777777416</v>
      </c>
      <c r="Q555" s="29">
        <f t="shared" si="44"/>
        <v>5.9181897302001532E-2</v>
      </c>
    </row>
    <row r="556" spans="2:17" x14ac:dyDescent="0.25">
      <c r="B556">
        <v>6</v>
      </c>
      <c r="C556">
        <v>1</v>
      </c>
      <c r="D556" s="5">
        <v>0</v>
      </c>
      <c r="E556">
        <v>2</v>
      </c>
      <c r="F556">
        <v>2</v>
      </c>
      <c r="G556">
        <v>1</v>
      </c>
      <c r="H556" s="5">
        <v>0</v>
      </c>
      <c r="I556">
        <v>4.5999999999999996</v>
      </c>
      <c r="J556">
        <v>8</v>
      </c>
      <c r="L556" s="22">
        <v>34.200000000000003</v>
      </c>
      <c r="M556" s="20">
        <f t="shared" si="40"/>
        <v>38.966666666666669</v>
      </c>
      <c r="N556" s="23">
        <f t="shared" si="41"/>
        <v>-4.7666666666666657</v>
      </c>
      <c r="O556" s="24">
        <f t="shared" si="42"/>
        <v>4.7666666666666657</v>
      </c>
      <c r="P556" s="25">
        <f t="shared" si="43"/>
        <v>22.721111111111103</v>
      </c>
      <c r="Q556" s="29">
        <f t="shared" si="44"/>
        <v>0.13937621832358671</v>
      </c>
    </row>
    <row r="557" spans="2:17" x14ac:dyDescent="0.25">
      <c r="B557">
        <v>5</v>
      </c>
      <c r="C557">
        <v>1</v>
      </c>
      <c r="D557" s="5">
        <v>0</v>
      </c>
      <c r="E557">
        <v>2</v>
      </c>
      <c r="F557">
        <v>2</v>
      </c>
      <c r="G557">
        <v>1</v>
      </c>
      <c r="H557" s="5">
        <v>0</v>
      </c>
      <c r="I557">
        <v>2.4</v>
      </c>
      <c r="J557">
        <v>4</v>
      </c>
      <c r="L557" s="22">
        <v>44.4</v>
      </c>
      <c r="M557" s="20">
        <f t="shared" si="40"/>
        <v>41.133333333333333</v>
      </c>
      <c r="N557" s="23">
        <f t="shared" si="41"/>
        <v>3.2666666666666657</v>
      </c>
      <c r="O557" s="24">
        <f t="shared" si="42"/>
        <v>3.2666666666666657</v>
      </c>
      <c r="P557" s="25">
        <f t="shared" si="43"/>
        <v>10.671111111111104</v>
      </c>
      <c r="Q557" s="29">
        <f t="shared" si="44"/>
        <v>7.3573573573573553E-2</v>
      </c>
    </row>
    <row r="558" spans="2:17" x14ac:dyDescent="0.25">
      <c r="B558">
        <v>5</v>
      </c>
      <c r="C558">
        <v>0</v>
      </c>
      <c r="D558" s="5">
        <v>0</v>
      </c>
      <c r="E558">
        <v>2</v>
      </c>
      <c r="F558">
        <v>2</v>
      </c>
      <c r="G558">
        <v>1</v>
      </c>
      <c r="H558" s="5">
        <v>0</v>
      </c>
      <c r="I558">
        <v>2.4</v>
      </c>
      <c r="J558">
        <v>4</v>
      </c>
      <c r="L558" s="22">
        <v>44.8</v>
      </c>
      <c r="M558" s="20">
        <f t="shared" si="40"/>
        <v>43.099999999999994</v>
      </c>
      <c r="N558" s="23">
        <f t="shared" si="41"/>
        <v>1.7000000000000028</v>
      </c>
      <c r="O558" s="24">
        <f t="shared" si="42"/>
        <v>1.7000000000000028</v>
      </c>
      <c r="P558" s="25">
        <f t="shared" si="43"/>
        <v>2.8900000000000095</v>
      </c>
      <c r="Q558" s="29">
        <f t="shared" si="44"/>
        <v>3.7946428571428638E-2</v>
      </c>
    </row>
    <row r="559" spans="2:17" x14ac:dyDescent="0.25">
      <c r="B559">
        <v>5</v>
      </c>
      <c r="C559">
        <v>1</v>
      </c>
      <c r="D559" s="5">
        <v>0</v>
      </c>
      <c r="E559">
        <v>2</v>
      </c>
      <c r="F559">
        <v>2</v>
      </c>
      <c r="G559">
        <v>1</v>
      </c>
      <c r="H559" s="5">
        <v>0</v>
      </c>
      <c r="I559">
        <v>3.3</v>
      </c>
      <c r="J559">
        <v>6</v>
      </c>
      <c r="L559" s="22">
        <v>40.1</v>
      </c>
      <c r="M559" s="20">
        <f t="shared" si="40"/>
        <v>39.699900000000007</v>
      </c>
      <c r="N559" s="23">
        <f t="shared" si="41"/>
        <v>0.40009999999999479</v>
      </c>
      <c r="O559" s="24">
        <f t="shared" si="42"/>
        <v>0.40009999999999479</v>
      </c>
      <c r="P559" s="25">
        <f t="shared" si="43"/>
        <v>0.16008000999999583</v>
      </c>
      <c r="Q559" s="29">
        <f t="shared" si="44"/>
        <v>9.9775561097255553E-3</v>
      </c>
    </row>
    <row r="560" spans="2:17" x14ac:dyDescent="0.25">
      <c r="B560">
        <v>7</v>
      </c>
      <c r="C560">
        <v>1</v>
      </c>
      <c r="D560" s="5">
        <v>0</v>
      </c>
      <c r="E560">
        <v>2</v>
      </c>
      <c r="F560">
        <v>2</v>
      </c>
      <c r="G560">
        <v>1</v>
      </c>
      <c r="H560" s="5">
        <v>0</v>
      </c>
      <c r="I560">
        <v>3.5</v>
      </c>
      <c r="J560">
        <v>6</v>
      </c>
      <c r="L560" s="22">
        <v>34.1997</v>
      </c>
      <c r="M560" s="20">
        <f t="shared" si="40"/>
        <v>34.949866666666672</v>
      </c>
      <c r="N560" s="23">
        <f t="shared" si="41"/>
        <v>-0.7501666666666722</v>
      </c>
      <c r="O560" s="24">
        <f t="shared" si="42"/>
        <v>0.7501666666666722</v>
      </c>
      <c r="P560" s="25">
        <f t="shared" si="43"/>
        <v>0.56275002777778604</v>
      </c>
      <c r="Q560" s="29">
        <f t="shared" si="44"/>
        <v>2.1934890267068782E-2</v>
      </c>
    </row>
    <row r="561" spans="2:17" x14ac:dyDescent="0.25">
      <c r="B561">
        <v>5</v>
      </c>
      <c r="C561">
        <v>1</v>
      </c>
      <c r="D561" s="5">
        <v>0</v>
      </c>
      <c r="E561">
        <v>2</v>
      </c>
      <c r="F561">
        <v>2</v>
      </c>
      <c r="G561">
        <v>1</v>
      </c>
      <c r="H561" s="5">
        <v>0</v>
      </c>
      <c r="I561">
        <v>3.5</v>
      </c>
      <c r="J561">
        <v>6</v>
      </c>
      <c r="L561" s="22">
        <v>30.549900000000001</v>
      </c>
      <c r="M561" s="20">
        <f t="shared" si="40"/>
        <v>31.449866666666669</v>
      </c>
      <c r="N561" s="23">
        <f t="shared" si="41"/>
        <v>-0.89996666666666769</v>
      </c>
      <c r="O561" s="24">
        <f t="shared" si="42"/>
        <v>0.89996666666666769</v>
      </c>
      <c r="P561" s="25">
        <f t="shared" si="43"/>
        <v>0.80994000111111297</v>
      </c>
      <c r="Q561" s="29">
        <f t="shared" si="44"/>
        <v>2.9458907121354495E-2</v>
      </c>
    </row>
    <row r="562" spans="2:17" x14ac:dyDescent="0.25">
      <c r="B562">
        <v>5</v>
      </c>
      <c r="C562">
        <v>1</v>
      </c>
      <c r="D562" s="5">
        <v>0</v>
      </c>
      <c r="E562">
        <v>2</v>
      </c>
      <c r="F562">
        <v>2</v>
      </c>
      <c r="G562">
        <v>1</v>
      </c>
      <c r="H562" s="5">
        <v>0</v>
      </c>
      <c r="I562">
        <v>4.5</v>
      </c>
      <c r="J562">
        <v>8</v>
      </c>
      <c r="L562" s="22">
        <v>29.6</v>
      </c>
      <c r="M562" s="20">
        <f t="shared" si="40"/>
        <v>29.116633333333336</v>
      </c>
      <c r="N562" s="23">
        <f t="shared" si="41"/>
        <v>0.48336666666666517</v>
      </c>
      <c r="O562" s="24">
        <f t="shared" si="42"/>
        <v>0.48336666666666517</v>
      </c>
      <c r="P562" s="25">
        <f t="shared" si="43"/>
        <v>0.23364333444444299</v>
      </c>
      <c r="Q562" s="29">
        <f t="shared" si="44"/>
        <v>1.6329954954954904E-2</v>
      </c>
    </row>
    <row r="563" spans="2:17" x14ac:dyDescent="0.25">
      <c r="B563">
        <v>5</v>
      </c>
      <c r="C563">
        <v>1</v>
      </c>
      <c r="D563" s="5">
        <v>0</v>
      </c>
      <c r="E563">
        <v>2</v>
      </c>
      <c r="F563">
        <v>2</v>
      </c>
      <c r="G563">
        <v>1</v>
      </c>
      <c r="H563" s="5">
        <v>0</v>
      </c>
      <c r="I563">
        <v>4.5</v>
      </c>
      <c r="J563">
        <v>8</v>
      </c>
      <c r="L563" s="22">
        <v>27.2</v>
      </c>
      <c r="M563" s="20">
        <f t="shared" si="40"/>
        <v>28.851966666666666</v>
      </c>
      <c r="N563" s="23">
        <f t="shared" si="41"/>
        <v>-1.6519666666666666</v>
      </c>
      <c r="O563" s="24">
        <f t="shared" si="42"/>
        <v>1.6519666666666666</v>
      </c>
      <c r="P563" s="25">
        <f t="shared" si="43"/>
        <v>2.7289938677777776</v>
      </c>
      <c r="Q563" s="29">
        <f t="shared" si="44"/>
        <v>6.0734068627450982E-2</v>
      </c>
    </row>
    <row r="564" spans="2:17" x14ac:dyDescent="0.25">
      <c r="B564">
        <v>6</v>
      </c>
      <c r="C564">
        <v>1</v>
      </c>
      <c r="D564" s="5">
        <v>0</v>
      </c>
      <c r="E564">
        <v>2</v>
      </c>
      <c r="F564">
        <v>2</v>
      </c>
      <c r="G564">
        <v>1</v>
      </c>
      <c r="H564" s="5">
        <v>0</v>
      </c>
      <c r="I564">
        <v>5</v>
      </c>
      <c r="J564">
        <v>8</v>
      </c>
      <c r="L564" s="22">
        <v>29.7559</v>
      </c>
      <c r="M564" s="20">
        <f t="shared" si="40"/>
        <v>29.875333333333334</v>
      </c>
      <c r="N564" s="23">
        <f t="shared" si="41"/>
        <v>-0.11943333333333328</v>
      </c>
      <c r="O564" s="24">
        <f t="shared" si="42"/>
        <v>0.11943333333333328</v>
      </c>
      <c r="P564" s="25">
        <f t="shared" si="43"/>
        <v>1.4264321111111098E-2</v>
      </c>
      <c r="Q564" s="29">
        <f t="shared" si="44"/>
        <v>4.013769818198518E-3</v>
      </c>
    </row>
    <row r="565" spans="2:17" x14ac:dyDescent="0.25">
      <c r="B565">
        <v>6</v>
      </c>
      <c r="C565">
        <v>1</v>
      </c>
      <c r="D565" s="5">
        <v>0</v>
      </c>
      <c r="E565">
        <v>2</v>
      </c>
      <c r="F565">
        <v>2</v>
      </c>
      <c r="G565">
        <v>1</v>
      </c>
      <c r="H565" s="5">
        <v>1</v>
      </c>
      <c r="I565">
        <v>5</v>
      </c>
      <c r="J565">
        <v>8</v>
      </c>
      <c r="L565" s="22">
        <v>32.670099999999998</v>
      </c>
      <c r="M565" s="20">
        <f t="shared" si="40"/>
        <v>31.166533333333334</v>
      </c>
      <c r="N565" s="23">
        <f t="shared" si="41"/>
        <v>1.5035666666666643</v>
      </c>
      <c r="O565" s="24">
        <f t="shared" si="42"/>
        <v>1.5035666666666643</v>
      </c>
      <c r="P565" s="25">
        <f t="shared" si="43"/>
        <v>2.260712721111104</v>
      </c>
      <c r="Q565" s="29">
        <f t="shared" si="44"/>
        <v>4.6022713939249171E-2</v>
      </c>
    </row>
    <row r="566" spans="2:17" x14ac:dyDescent="0.25">
      <c r="B566">
        <v>6</v>
      </c>
      <c r="C566">
        <v>1</v>
      </c>
      <c r="D566" s="5">
        <v>0</v>
      </c>
      <c r="E566">
        <v>2</v>
      </c>
      <c r="F566">
        <v>2</v>
      </c>
      <c r="G566">
        <v>1</v>
      </c>
      <c r="H566" s="5">
        <v>1</v>
      </c>
      <c r="I566">
        <v>5</v>
      </c>
      <c r="J566">
        <v>8</v>
      </c>
      <c r="L566" s="22">
        <v>31.073599999999999</v>
      </c>
      <c r="M566" s="20">
        <f t="shared" si="40"/>
        <v>32.349633333333337</v>
      </c>
      <c r="N566" s="23">
        <f t="shared" si="41"/>
        <v>-1.2760333333333378</v>
      </c>
      <c r="O566" s="24">
        <f t="shared" si="42"/>
        <v>1.2760333333333378</v>
      </c>
      <c r="P566" s="25">
        <f t="shared" si="43"/>
        <v>1.6282610677777891</v>
      </c>
      <c r="Q566" s="29">
        <f t="shared" si="44"/>
        <v>4.1064869642826636E-2</v>
      </c>
    </row>
    <row r="567" spans="2:17" x14ac:dyDescent="0.25">
      <c r="B567">
        <v>4</v>
      </c>
      <c r="C567">
        <v>1</v>
      </c>
      <c r="D567" s="5">
        <v>1</v>
      </c>
      <c r="E567">
        <v>1</v>
      </c>
      <c r="F567">
        <v>1</v>
      </c>
      <c r="G567">
        <v>0</v>
      </c>
      <c r="H567" s="5">
        <v>0</v>
      </c>
      <c r="I567">
        <v>4.5999999999999996</v>
      </c>
      <c r="J567">
        <v>8</v>
      </c>
      <c r="L567" s="22">
        <v>33.305199999999999</v>
      </c>
      <c r="M567" s="20">
        <f t="shared" si="40"/>
        <v>31.959599999999998</v>
      </c>
      <c r="N567" s="23">
        <f t="shared" si="41"/>
        <v>1.345600000000001</v>
      </c>
      <c r="O567" s="24">
        <f t="shared" si="42"/>
        <v>1.345600000000001</v>
      </c>
      <c r="P567" s="25">
        <f t="shared" si="43"/>
        <v>1.8106393600000028</v>
      </c>
      <c r="Q567" s="29">
        <f t="shared" si="44"/>
        <v>4.0402099371869893E-2</v>
      </c>
    </row>
    <row r="568" spans="2:17" x14ac:dyDescent="0.25">
      <c r="B568">
        <v>6</v>
      </c>
      <c r="C568">
        <v>1</v>
      </c>
      <c r="D568" s="5">
        <v>1</v>
      </c>
      <c r="E568">
        <v>2</v>
      </c>
      <c r="F568">
        <v>2</v>
      </c>
      <c r="G568">
        <v>1</v>
      </c>
      <c r="H568" s="5">
        <v>0</v>
      </c>
      <c r="I568">
        <v>3.5</v>
      </c>
      <c r="J568">
        <v>6</v>
      </c>
      <c r="L568" s="22">
        <v>31.5</v>
      </c>
      <c r="M568" s="20">
        <f t="shared" si="40"/>
        <v>33.168399999999998</v>
      </c>
      <c r="N568" s="23">
        <f t="shared" si="41"/>
        <v>-1.6683999999999983</v>
      </c>
      <c r="O568" s="24">
        <f t="shared" si="42"/>
        <v>1.6683999999999983</v>
      </c>
      <c r="P568" s="25">
        <f t="shared" si="43"/>
        <v>2.7835585599999946</v>
      </c>
      <c r="Q568" s="29">
        <f t="shared" si="44"/>
        <v>5.2965079365079312E-2</v>
      </c>
    </row>
    <row r="569" spans="2:17" x14ac:dyDescent="0.25">
      <c r="B569">
        <v>6</v>
      </c>
      <c r="C569">
        <v>1</v>
      </c>
      <c r="D569" s="5">
        <v>1</v>
      </c>
      <c r="E569">
        <v>2</v>
      </c>
      <c r="F569">
        <v>2</v>
      </c>
      <c r="G569">
        <v>1</v>
      </c>
      <c r="H569" s="5">
        <v>0</v>
      </c>
      <c r="I569">
        <v>3.5</v>
      </c>
      <c r="J569">
        <v>6</v>
      </c>
      <c r="L569" s="22">
        <v>34.700000000000003</v>
      </c>
      <c r="M569" s="20">
        <f t="shared" si="40"/>
        <v>33.06666666666667</v>
      </c>
      <c r="N569" s="23">
        <f t="shared" si="41"/>
        <v>1.6333333333333329</v>
      </c>
      <c r="O569" s="24">
        <f t="shared" si="42"/>
        <v>1.6333333333333329</v>
      </c>
      <c r="P569" s="25">
        <f t="shared" si="43"/>
        <v>2.667777777777776</v>
      </c>
      <c r="Q569" s="29">
        <f t="shared" si="44"/>
        <v>4.7070124879923132E-2</v>
      </c>
    </row>
    <row r="570" spans="2:17" x14ac:dyDescent="0.25">
      <c r="B570">
        <v>6</v>
      </c>
      <c r="C570">
        <v>1</v>
      </c>
      <c r="D570" s="5">
        <v>1</v>
      </c>
      <c r="E570">
        <v>2</v>
      </c>
      <c r="F570">
        <v>2</v>
      </c>
      <c r="G570">
        <v>1</v>
      </c>
      <c r="H570" s="5">
        <v>0</v>
      </c>
      <c r="I570">
        <v>3.5</v>
      </c>
      <c r="J570">
        <v>6</v>
      </c>
      <c r="L570" s="22">
        <v>33</v>
      </c>
      <c r="M570" s="20">
        <f t="shared" si="40"/>
        <v>33.668399999999998</v>
      </c>
      <c r="N570" s="23">
        <f t="shared" si="41"/>
        <v>-0.66839999999999833</v>
      </c>
      <c r="O570" s="24">
        <f t="shared" si="42"/>
        <v>0.66839999999999833</v>
      </c>
      <c r="P570" s="25">
        <f t="shared" si="43"/>
        <v>0.44675855999999775</v>
      </c>
      <c r="Q570" s="29">
        <f t="shared" si="44"/>
        <v>2.0254545454545404E-2</v>
      </c>
    </row>
    <row r="571" spans="2:17" x14ac:dyDescent="0.25">
      <c r="B571">
        <v>4</v>
      </c>
      <c r="C571">
        <v>1</v>
      </c>
      <c r="D571" s="5">
        <v>1</v>
      </c>
      <c r="E571">
        <v>1</v>
      </c>
      <c r="F571">
        <v>1</v>
      </c>
      <c r="G571">
        <v>0</v>
      </c>
      <c r="H571" s="5">
        <v>0</v>
      </c>
      <c r="I571">
        <v>4.5999999999999996</v>
      </c>
      <c r="J571">
        <v>8</v>
      </c>
      <c r="L571" s="22">
        <v>33.305199999999999</v>
      </c>
      <c r="M571" s="20">
        <f t="shared" si="40"/>
        <v>30.162966666666666</v>
      </c>
      <c r="N571" s="23">
        <f t="shared" si="41"/>
        <v>3.1422333333333334</v>
      </c>
      <c r="O571" s="24">
        <f t="shared" si="42"/>
        <v>3.1422333333333334</v>
      </c>
      <c r="P571" s="25">
        <f t="shared" si="43"/>
        <v>9.8736303211111114</v>
      </c>
      <c r="Q571" s="29">
        <f t="shared" si="44"/>
        <v>9.4346628554500003E-2</v>
      </c>
    </row>
    <row r="572" spans="2:17" x14ac:dyDescent="0.25">
      <c r="B572">
        <v>6</v>
      </c>
      <c r="C572">
        <v>0</v>
      </c>
      <c r="D572" s="5">
        <v>0</v>
      </c>
      <c r="E572">
        <v>2</v>
      </c>
      <c r="F572">
        <v>2</v>
      </c>
      <c r="G572">
        <v>1</v>
      </c>
      <c r="H572" s="5">
        <v>0</v>
      </c>
      <c r="I572">
        <v>4.2</v>
      </c>
      <c r="J572">
        <v>8</v>
      </c>
      <c r="L572" s="22">
        <v>24.183700000000002</v>
      </c>
      <c r="M572" s="20">
        <f t="shared" si="40"/>
        <v>27.666366666666665</v>
      </c>
      <c r="N572" s="23">
        <f t="shared" si="41"/>
        <v>-3.4826666666666632</v>
      </c>
      <c r="O572" s="24">
        <f t="shared" si="42"/>
        <v>3.4826666666666632</v>
      </c>
      <c r="P572" s="25">
        <f t="shared" si="43"/>
        <v>12.128967111111088</v>
      </c>
      <c r="Q572" s="29">
        <f t="shared" si="44"/>
        <v>0.14400884342208442</v>
      </c>
    </row>
    <row r="573" spans="2:17" x14ac:dyDescent="0.25">
      <c r="B573">
        <v>6</v>
      </c>
      <c r="C573">
        <v>0</v>
      </c>
      <c r="D573" s="5">
        <v>0</v>
      </c>
      <c r="E573">
        <v>2</v>
      </c>
      <c r="F573">
        <v>2</v>
      </c>
      <c r="G573">
        <v>1</v>
      </c>
      <c r="H573" s="5">
        <v>0</v>
      </c>
      <c r="I573">
        <v>4.7</v>
      </c>
      <c r="J573">
        <v>8</v>
      </c>
      <c r="L573" s="22">
        <v>25.510200000000001</v>
      </c>
      <c r="M573" s="20">
        <f t="shared" si="40"/>
        <v>23.697966666666662</v>
      </c>
      <c r="N573" s="23">
        <f t="shared" si="41"/>
        <v>1.8122333333333387</v>
      </c>
      <c r="O573" s="24">
        <f t="shared" si="42"/>
        <v>1.8122333333333387</v>
      </c>
      <c r="P573" s="25">
        <f t="shared" si="43"/>
        <v>3.284189654444464</v>
      </c>
      <c r="Q573" s="29">
        <f t="shared" si="44"/>
        <v>7.1039558032996164E-2</v>
      </c>
    </row>
    <row r="574" spans="2:17" x14ac:dyDescent="0.25">
      <c r="B574">
        <v>5</v>
      </c>
      <c r="C574">
        <v>1</v>
      </c>
      <c r="D574" s="5">
        <v>0</v>
      </c>
      <c r="E574">
        <v>2</v>
      </c>
      <c r="F574">
        <v>1</v>
      </c>
      <c r="G574">
        <v>1</v>
      </c>
      <c r="H574" s="5">
        <v>0</v>
      </c>
      <c r="I574">
        <v>5.5</v>
      </c>
      <c r="J574">
        <v>12</v>
      </c>
      <c r="L574" s="22">
        <v>21.4</v>
      </c>
      <c r="M574" s="20">
        <f t="shared" si="40"/>
        <v>22.770066666666668</v>
      </c>
      <c r="N574" s="23">
        <f t="shared" si="41"/>
        <v>-1.3700666666666699</v>
      </c>
      <c r="O574" s="24">
        <f t="shared" si="42"/>
        <v>1.3700666666666699</v>
      </c>
      <c r="P574" s="25">
        <f t="shared" si="43"/>
        <v>1.8770826711111199</v>
      </c>
      <c r="Q574" s="29">
        <f t="shared" si="44"/>
        <v>6.4021806853582705E-2</v>
      </c>
    </row>
    <row r="575" spans="2:17" x14ac:dyDescent="0.25">
      <c r="B575">
        <v>5</v>
      </c>
      <c r="C575">
        <v>1</v>
      </c>
      <c r="D575" s="5">
        <v>0</v>
      </c>
      <c r="E575">
        <v>2</v>
      </c>
      <c r="F575">
        <v>1</v>
      </c>
      <c r="G575">
        <v>1</v>
      </c>
      <c r="H575" s="5">
        <v>0</v>
      </c>
      <c r="I575">
        <v>6</v>
      </c>
      <c r="J575">
        <v>12</v>
      </c>
      <c r="L575" s="22">
        <v>21.4</v>
      </c>
      <c r="M575" s="20">
        <f t="shared" si="40"/>
        <v>21.5</v>
      </c>
      <c r="N575" s="23">
        <f t="shared" si="41"/>
        <v>-0.10000000000000142</v>
      </c>
      <c r="O575" s="24">
        <f t="shared" si="42"/>
        <v>0.10000000000000142</v>
      </c>
      <c r="P575" s="25">
        <f t="shared" si="43"/>
        <v>1.0000000000000285E-2</v>
      </c>
      <c r="Q575" s="29">
        <f t="shared" si="44"/>
        <v>4.6728971962617487E-3</v>
      </c>
    </row>
    <row r="576" spans="2:17" x14ac:dyDescent="0.25">
      <c r="B576">
        <v>5</v>
      </c>
      <c r="C576">
        <v>1</v>
      </c>
      <c r="D576" s="5">
        <v>0</v>
      </c>
      <c r="E576">
        <v>2</v>
      </c>
      <c r="F576">
        <v>1</v>
      </c>
      <c r="G576">
        <v>1</v>
      </c>
      <c r="H576" s="5">
        <v>0</v>
      </c>
      <c r="I576">
        <v>6</v>
      </c>
      <c r="J576">
        <v>12</v>
      </c>
      <c r="L576" s="22">
        <v>21.7</v>
      </c>
      <c r="M576" s="20">
        <f t="shared" si="40"/>
        <v>25.033333333333331</v>
      </c>
      <c r="N576" s="23">
        <f t="shared" si="41"/>
        <v>-3.3333333333333321</v>
      </c>
      <c r="O576" s="24">
        <f t="shared" si="42"/>
        <v>3.3333333333333321</v>
      </c>
      <c r="P576" s="25">
        <f t="shared" si="43"/>
        <v>11.111111111111104</v>
      </c>
      <c r="Q576" s="29">
        <f t="shared" si="44"/>
        <v>0.15360983102918582</v>
      </c>
    </row>
    <row r="577" spans="2:17" x14ac:dyDescent="0.25">
      <c r="B577">
        <v>7</v>
      </c>
      <c r="C577">
        <v>1</v>
      </c>
      <c r="D577" s="5">
        <v>0</v>
      </c>
      <c r="E577">
        <v>2</v>
      </c>
      <c r="F577">
        <v>2</v>
      </c>
      <c r="G577">
        <v>1</v>
      </c>
      <c r="H577" s="5">
        <v>0</v>
      </c>
      <c r="I577">
        <v>5.5</v>
      </c>
      <c r="J577">
        <v>8</v>
      </c>
      <c r="L577" s="22">
        <v>32</v>
      </c>
      <c r="M577" s="20">
        <f t="shared" si="40"/>
        <v>27.833333333333332</v>
      </c>
      <c r="N577" s="23">
        <f t="shared" si="41"/>
        <v>4.1666666666666679</v>
      </c>
      <c r="O577" s="24">
        <f t="shared" si="42"/>
        <v>4.1666666666666679</v>
      </c>
      <c r="P577" s="25">
        <f t="shared" si="43"/>
        <v>17.361111111111121</v>
      </c>
      <c r="Q577" s="29">
        <f t="shared" si="44"/>
        <v>0.13020833333333337</v>
      </c>
    </row>
    <row r="578" spans="2:17" x14ac:dyDescent="0.25">
      <c r="B578">
        <v>7</v>
      </c>
      <c r="C578">
        <v>1</v>
      </c>
      <c r="D578" s="5">
        <v>0</v>
      </c>
      <c r="E578">
        <v>2</v>
      </c>
      <c r="F578">
        <v>2</v>
      </c>
      <c r="G578">
        <v>1</v>
      </c>
      <c r="H578" s="5">
        <v>0</v>
      </c>
      <c r="I578">
        <v>5.5</v>
      </c>
      <c r="J578">
        <v>8</v>
      </c>
      <c r="L578" s="22">
        <v>29.8</v>
      </c>
      <c r="M578" s="20">
        <f t="shared" si="40"/>
        <v>28.566666666666663</v>
      </c>
      <c r="N578" s="23">
        <f t="shared" si="41"/>
        <v>1.2333333333333378</v>
      </c>
      <c r="O578" s="24">
        <f t="shared" si="42"/>
        <v>1.2333333333333378</v>
      </c>
      <c r="P578" s="25">
        <f t="shared" si="43"/>
        <v>1.5211111111111222</v>
      </c>
      <c r="Q578" s="29">
        <f t="shared" si="44"/>
        <v>4.1387024608501272E-2</v>
      </c>
    </row>
    <row r="579" spans="2:17" x14ac:dyDescent="0.25">
      <c r="B579">
        <v>5</v>
      </c>
      <c r="C579">
        <v>1</v>
      </c>
      <c r="D579" s="5">
        <v>0</v>
      </c>
      <c r="E579">
        <v>2</v>
      </c>
      <c r="F579">
        <v>1</v>
      </c>
      <c r="G579">
        <v>1</v>
      </c>
      <c r="H579" s="5">
        <v>0</v>
      </c>
      <c r="I579">
        <v>5.5</v>
      </c>
      <c r="J579">
        <v>12</v>
      </c>
      <c r="L579" s="22">
        <v>23.9</v>
      </c>
      <c r="M579" s="20">
        <f t="shared" ref="M579:M642" si="45">AVERAGE(L578:L580)</f>
        <v>26.100000000000005</v>
      </c>
      <c r="N579" s="23">
        <f t="shared" ref="N579:N642" si="46">L579-M579</f>
        <v>-2.2000000000000064</v>
      </c>
      <c r="O579" s="24">
        <f t="shared" ref="O579:O642" si="47">ABS(N579)</f>
        <v>2.2000000000000064</v>
      </c>
      <c r="P579" s="25">
        <f t="shared" ref="P579:P642" si="48">O579^2</f>
        <v>4.8400000000000283</v>
      </c>
      <c r="Q579" s="29">
        <f t="shared" ref="Q579:Q642" si="49">ABS(L579-M579)/L579</f>
        <v>9.2050209205021188E-2</v>
      </c>
    </row>
    <row r="580" spans="2:17" x14ac:dyDescent="0.25">
      <c r="B580">
        <v>7</v>
      </c>
      <c r="C580">
        <v>1</v>
      </c>
      <c r="D580" s="5">
        <v>0</v>
      </c>
      <c r="E580">
        <v>2</v>
      </c>
      <c r="F580">
        <v>2</v>
      </c>
      <c r="G580">
        <v>1</v>
      </c>
      <c r="H580" s="5">
        <v>0</v>
      </c>
      <c r="I580">
        <v>6.3</v>
      </c>
      <c r="J580">
        <v>8</v>
      </c>
      <c r="L580" s="22">
        <v>24.6</v>
      </c>
      <c r="M580" s="20">
        <f t="shared" si="45"/>
        <v>23.866666666666664</v>
      </c>
      <c r="N580" s="23">
        <f t="shared" si="46"/>
        <v>0.73333333333333783</v>
      </c>
      <c r="O580" s="24">
        <f t="shared" si="47"/>
        <v>0.73333333333333783</v>
      </c>
      <c r="P580" s="25">
        <f t="shared" si="48"/>
        <v>0.53777777777778435</v>
      </c>
      <c r="Q580" s="29">
        <f t="shared" si="49"/>
        <v>2.9810298102981209E-2</v>
      </c>
    </row>
    <row r="581" spans="2:17" x14ac:dyDescent="0.25">
      <c r="B581">
        <v>5</v>
      </c>
      <c r="C581">
        <v>1</v>
      </c>
      <c r="D581" s="5">
        <v>0</v>
      </c>
      <c r="E581">
        <v>2</v>
      </c>
      <c r="F581">
        <v>1</v>
      </c>
      <c r="G581">
        <v>1</v>
      </c>
      <c r="H581" s="5">
        <v>0</v>
      </c>
      <c r="I581">
        <v>6</v>
      </c>
      <c r="J581">
        <v>12</v>
      </c>
      <c r="L581" s="22">
        <v>23.1</v>
      </c>
      <c r="M581" s="20">
        <f t="shared" si="45"/>
        <v>27.566666666666666</v>
      </c>
      <c r="N581" s="23">
        <f t="shared" si="46"/>
        <v>-4.466666666666665</v>
      </c>
      <c r="O581" s="24">
        <f t="shared" si="47"/>
        <v>4.466666666666665</v>
      </c>
      <c r="P581" s="25">
        <f t="shared" si="48"/>
        <v>19.951111111111096</v>
      </c>
      <c r="Q581" s="29">
        <f t="shared" si="49"/>
        <v>0.19336219336219329</v>
      </c>
    </row>
    <row r="582" spans="2:17" x14ac:dyDescent="0.25">
      <c r="B582">
        <v>7</v>
      </c>
      <c r="C582">
        <v>1</v>
      </c>
      <c r="D582" s="5">
        <v>0</v>
      </c>
      <c r="E582">
        <v>2</v>
      </c>
      <c r="F582">
        <v>2</v>
      </c>
      <c r="G582">
        <v>1</v>
      </c>
      <c r="H582" s="5">
        <v>0</v>
      </c>
      <c r="I582">
        <v>3.5</v>
      </c>
      <c r="J582">
        <v>6</v>
      </c>
      <c r="L582" s="22">
        <v>35</v>
      </c>
      <c r="M582" s="20">
        <f t="shared" si="45"/>
        <v>30.453433333333333</v>
      </c>
      <c r="N582" s="23">
        <f t="shared" si="46"/>
        <v>4.5465666666666671</v>
      </c>
      <c r="O582" s="24">
        <f t="shared" si="47"/>
        <v>4.5465666666666671</v>
      </c>
      <c r="P582" s="25">
        <f t="shared" si="48"/>
        <v>20.671268454444448</v>
      </c>
      <c r="Q582" s="29">
        <f t="shared" si="49"/>
        <v>0.12990190476190477</v>
      </c>
    </row>
    <row r="583" spans="2:17" x14ac:dyDescent="0.25">
      <c r="B583">
        <v>7</v>
      </c>
      <c r="C583">
        <v>1</v>
      </c>
      <c r="D583" s="5">
        <v>0</v>
      </c>
      <c r="E583">
        <v>2</v>
      </c>
      <c r="F583">
        <v>2</v>
      </c>
      <c r="G583">
        <v>1</v>
      </c>
      <c r="H583" s="5">
        <v>1</v>
      </c>
      <c r="I583">
        <v>4.8</v>
      </c>
      <c r="J583">
        <v>8</v>
      </c>
      <c r="L583" s="22">
        <v>33.260300000000001</v>
      </c>
      <c r="M583" s="20">
        <f t="shared" si="45"/>
        <v>33.840200000000003</v>
      </c>
      <c r="N583" s="23">
        <f t="shared" si="46"/>
        <v>-0.57990000000000208</v>
      </c>
      <c r="O583" s="24">
        <f t="shared" si="47"/>
        <v>0.57990000000000208</v>
      </c>
      <c r="P583" s="25">
        <f t="shared" si="48"/>
        <v>0.33628401000000241</v>
      </c>
      <c r="Q583" s="29">
        <f t="shared" si="49"/>
        <v>1.7435200524348909E-2</v>
      </c>
    </row>
    <row r="584" spans="2:17" x14ac:dyDescent="0.25">
      <c r="B584">
        <v>7</v>
      </c>
      <c r="C584">
        <v>1</v>
      </c>
      <c r="D584" s="5">
        <v>0</v>
      </c>
      <c r="E584">
        <v>2</v>
      </c>
      <c r="F584">
        <v>2</v>
      </c>
      <c r="G584">
        <v>1</v>
      </c>
      <c r="H584" s="5">
        <v>1</v>
      </c>
      <c r="I584">
        <v>4.8</v>
      </c>
      <c r="J584">
        <v>8</v>
      </c>
      <c r="L584" s="22">
        <v>33.260300000000001</v>
      </c>
      <c r="M584" s="20">
        <f t="shared" si="45"/>
        <v>32.848966666666662</v>
      </c>
      <c r="N584" s="23">
        <f t="shared" si="46"/>
        <v>0.41133333333333866</v>
      </c>
      <c r="O584" s="24">
        <f t="shared" si="47"/>
        <v>0.41133333333333866</v>
      </c>
      <c r="P584" s="25">
        <f t="shared" si="48"/>
        <v>0.16919511111111549</v>
      </c>
      <c r="Q584" s="29">
        <f t="shared" si="49"/>
        <v>1.2367096308011012E-2</v>
      </c>
    </row>
    <row r="585" spans="2:17" x14ac:dyDescent="0.25">
      <c r="B585">
        <v>7</v>
      </c>
      <c r="C585">
        <v>1</v>
      </c>
      <c r="D585" s="5">
        <v>0</v>
      </c>
      <c r="E585">
        <v>2</v>
      </c>
      <c r="F585">
        <v>2</v>
      </c>
      <c r="G585">
        <v>1</v>
      </c>
      <c r="H585" s="5">
        <v>1</v>
      </c>
      <c r="I585">
        <v>4.8</v>
      </c>
      <c r="J585">
        <v>8</v>
      </c>
      <c r="L585" s="22">
        <v>32.026299999999999</v>
      </c>
      <c r="M585" s="20">
        <f t="shared" si="45"/>
        <v>30.862199999999998</v>
      </c>
      <c r="N585" s="23">
        <f t="shared" si="46"/>
        <v>1.1641000000000012</v>
      </c>
      <c r="O585" s="24">
        <f t="shared" si="47"/>
        <v>1.1641000000000012</v>
      </c>
      <c r="P585" s="25">
        <f t="shared" si="48"/>
        <v>1.355128810000003</v>
      </c>
      <c r="Q585" s="29">
        <f t="shared" si="49"/>
        <v>3.6348251280978489E-2</v>
      </c>
    </row>
    <row r="586" spans="2:17" x14ac:dyDescent="0.25">
      <c r="B586">
        <v>8</v>
      </c>
      <c r="C586">
        <v>1</v>
      </c>
      <c r="D586" s="5">
        <v>0</v>
      </c>
      <c r="E586">
        <v>2</v>
      </c>
      <c r="F586">
        <v>2</v>
      </c>
      <c r="G586">
        <v>1</v>
      </c>
      <c r="H586" s="5">
        <v>0</v>
      </c>
      <c r="I586">
        <v>6.6</v>
      </c>
      <c r="J586">
        <v>12</v>
      </c>
      <c r="L586" s="22">
        <v>27.3</v>
      </c>
      <c r="M586" s="20">
        <f t="shared" si="45"/>
        <v>27.842100000000002</v>
      </c>
      <c r="N586" s="23">
        <f t="shared" si="46"/>
        <v>-0.54210000000000136</v>
      </c>
      <c r="O586" s="24">
        <f t="shared" si="47"/>
        <v>0.54210000000000136</v>
      </c>
      <c r="P586" s="25">
        <f t="shared" si="48"/>
        <v>0.29387241000000147</v>
      </c>
      <c r="Q586" s="29">
        <f t="shared" si="49"/>
        <v>1.9857142857142907E-2</v>
      </c>
    </row>
    <row r="587" spans="2:17" x14ac:dyDescent="0.25">
      <c r="B587">
        <v>6</v>
      </c>
      <c r="C587">
        <v>1</v>
      </c>
      <c r="D587" s="5">
        <v>0</v>
      </c>
      <c r="E587">
        <v>2</v>
      </c>
      <c r="F587">
        <v>2</v>
      </c>
      <c r="G587">
        <v>1</v>
      </c>
      <c r="H587" s="5">
        <v>0</v>
      </c>
      <c r="I587">
        <v>6.7</v>
      </c>
      <c r="J587">
        <v>12</v>
      </c>
      <c r="L587" s="22">
        <v>24.2</v>
      </c>
      <c r="M587" s="20">
        <f t="shared" si="45"/>
        <v>30.433333333333334</v>
      </c>
      <c r="N587" s="23">
        <f t="shared" si="46"/>
        <v>-6.2333333333333343</v>
      </c>
      <c r="O587" s="24">
        <f t="shared" si="47"/>
        <v>6.2333333333333343</v>
      </c>
      <c r="P587" s="25">
        <f t="shared" si="48"/>
        <v>38.854444444444454</v>
      </c>
      <c r="Q587" s="29">
        <f t="shared" si="49"/>
        <v>0.25757575757575762</v>
      </c>
    </row>
    <row r="588" spans="2:17" x14ac:dyDescent="0.25">
      <c r="B588">
        <v>6</v>
      </c>
      <c r="C588">
        <v>1</v>
      </c>
      <c r="D588" s="5">
        <v>0</v>
      </c>
      <c r="E588">
        <v>2</v>
      </c>
      <c r="F588">
        <v>2</v>
      </c>
      <c r="G588">
        <v>1</v>
      </c>
      <c r="H588" s="5">
        <v>0</v>
      </c>
      <c r="I588">
        <v>3.5</v>
      </c>
      <c r="J588">
        <v>6</v>
      </c>
      <c r="L588" s="22">
        <v>39.799999999999997</v>
      </c>
      <c r="M588" s="20">
        <f t="shared" si="45"/>
        <v>34.8001</v>
      </c>
      <c r="N588" s="23">
        <f t="shared" si="46"/>
        <v>4.9998999999999967</v>
      </c>
      <c r="O588" s="24">
        <f t="shared" si="47"/>
        <v>4.9998999999999967</v>
      </c>
      <c r="P588" s="25">
        <f t="shared" si="48"/>
        <v>24.999000009999968</v>
      </c>
      <c r="Q588" s="29">
        <f t="shared" si="49"/>
        <v>0.12562562814070344</v>
      </c>
    </row>
    <row r="589" spans="2:17" x14ac:dyDescent="0.25">
      <c r="B589">
        <v>6</v>
      </c>
      <c r="C589">
        <v>0</v>
      </c>
      <c r="D589" s="5">
        <v>0</v>
      </c>
      <c r="E589">
        <v>2</v>
      </c>
      <c r="F589">
        <v>2</v>
      </c>
      <c r="G589">
        <v>1</v>
      </c>
      <c r="H589" s="5">
        <v>0</v>
      </c>
      <c r="I589">
        <v>2</v>
      </c>
      <c r="J589">
        <v>4</v>
      </c>
      <c r="L589" s="22">
        <v>40.400300000000001</v>
      </c>
      <c r="M589" s="20">
        <f t="shared" si="45"/>
        <v>39.690166666666663</v>
      </c>
      <c r="N589" s="23">
        <f t="shared" si="46"/>
        <v>0.71013333333333861</v>
      </c>
      <c r="O589" s="24">
        <f t="shared" si="47"/>
        <v>0.71013333333333861</v>
      </c>
      <c r="P589" s="25">
        <f t="shared" si="48"/>
        <v>0.50428935111111861</v>
      </c>
      <c r="Q589" s="29">
        <f t="shared" si="49"/>
        <v>1.7577427230325977E-2</v>
      </c>
    </row>
    <row r="590" spans="2:17" x14ac:dyDescent="0.25">
      <c r="B590">
        <v>6</v>
      </c>
      <c r="C590">
        <v>0</v>
      </c>
      <c r="D590" s="5">
        <v>0</v>
      </c>
      <c r="E590">
        <v>2</v>
      </c>
      <c r="F590">
        <v>2</v>
      </c>
      <c r="G590">
        <v>1</v>
      </c>
      <c r="H590" s="5">
        <v>0</v>
      </c>
      <c r="I590">
        <v>2</v>
      </c>
      <c r="J590">
        <v>4</v>
      </c>
      <c r="L590" s="22">
        <v>38.870199999999997</v>
      </c>
      <c r="M590" s="20">
        <f t="shared" si="45"/>
        <v>46.456833333333329</v>
      </c>
      <c r="N590" s="23">
        <f t="shared" si="46"/>
        <v>-7.5866333333333316</v>
      </c>
      <c r="O590" s="24">
        <f t="shared" si="47"/>
        <v>7.5866333333333316</v>
      </c>
      <c r="P590" s="25">
        <f t="shared" si="48"/>
        <v>57.557005334444419</v>
      </c>
      <c r="Q590" s="29">
        <f t="shared" si="49"/>
        <v>0.19517865442764204</v>
      </c>
    </row>
    <row r="591" spans="2:17" x14ac:dyDescent="0.25">
      <c r="B591">
        <v>6</v>
      </c>
      <c r="C591">
        <v>0</v>
      </c>
      <c r="D591" s="5">
        <v>0</v>
      </c>
      <c r="E591">
        <v>2</v>
      </c>
      <c r="F591">
        <v>2</v>
      </c>
      <c r="G591">
        <v>0</v>
      </c>
      <c r="H591" s="5">
        <v>0</v>
      </c>
      <c r="I591">
        <v>2</v>
      </c>
      <c r="J591">
        <v>4</v>
      </c>
      <c r="L591" s="22">
        <v>60.1</v>
      </c>
      <c r="M591" s="20">
        <f t="shared" si="45"/>
        <v>45.356733333333331</v>
      </c>
      <c r="N591" s="23">
        <f t="shared" si="46"/>
        <v>14.743266666666671</v>
      </c>
      <c r="O591" s="24">
        <f t="shared" si="47"/>
        <v>14.743266666666671</v>
      </c>
      <c r="P591" s="25">
        <f t="shared" si="48"/>
        <v>217.36391200444456</v>
      </c>
      <c r="Q591" s="29">
        <f t="shared" si="49"/>
        <v>0.24531225734886306</v>
      </c>
    </row>
    <row r="592" spans="2:17" x14ac:dyDescent="0.25">
      <c r="B592">
        <v>6</v>
      </c>
      <c r="C592">
        <v>0</v>
      </c>
      <c r="D592" s="5">
        <v>0</v>
      </c>
      <c r="E592">
        <v>2</v>
      </c>
      <c r="F592">
        <v>2</v>
      </c>
      <c r="G592">
        <v>1</v>
      </c>
      <c r="H592" s="5">
        <v>0</v>
      </c>
      <c r="I592">
        <v>2</v>
      </c>
      <c r="J592">
        <v>4</v>
      </c>
      <c r="L592" s="22">
        <v>37.1</v>
      </c>
      <c r="M592" s="20">
        <f t="shared" si="45"/>
        <v>44.999633333333328</v>
      </c>
      <c r="N592" s="23">
        <f t="shared" si="46"/>
        <v>-7.8996333333333268</v>
      </c>
      <c r="O592" s="24">
        <f t="shared" si="47"/>
        <v>7.8996333333333268</v>
      </c>
      <c r="P592" s="25">
        <f t="shared" si="48"/>
        <v>62.404206801111009</v>
      </c>
      <c r="Q592" s="29">
        <f t="shared" si="49"/>
        <v>0.21292812219227295</v>
      </c>
    </row>
    <row r="593" spans="2:17" x14ac:dyDescent="0.25">
      <c r="B593">
        <v>6</v>
      </c>
      <c r="C593">
        <v>1</v>
      </c>
      <c r="D593" s="5">
        <v>0</v>
      </c>
      <c r="E593">
        <v>2</v>
      </c>
      <c r="F593">
        <v>2</v>
      </c>
      <c r="G593">
        <v>1</v>
      </c>
      <c r="H593" s="5">
        <v>1</v>
      </c>
      <c r="I593">
        <v>2</v>
      </c>
      <c r="J593">
        <v>4</v>
      </c>
      <c r="L593" s="22">
        <v>37.798900000000003</v>
      </c>
      <c r="M593" s="20">
        <f t="shared" si="45"/>
        <v>37.689500000000002</v>
      </c>
      <c r="N593" s="23">
        <f t="shared" si="46"/>
        <v>0.10940000000000083</v>
      </c>
      <c r="O593" s="24">
        <f t="shared" si="47"/>
        <v>0.10940000000000083</v>
      </c>
      <c r="P593" s="25">
        <f t="shared" si="48"/>
        <v>1.1968360000000181E-2</v>
      </c>
      <c r="Q593" s="29">
        <f t="shared" si="49"/>
        <v>2.8942641187971294E-3</v>
      </c>
    </row>
    <row r="594" spans="2:17" x14ac:dyDescent="0.25">
      <c r="B594">
        <v>6</v>
      </c>
      <c r="C594">
        <v>1</v>
      </c>
      <c r="D594" s="5">
        <v>0</v>
      </c>
      <c r="E594">
        <v>2</v>
      </c>
      <c r="F594">
        <v>2</v>
      </c>
      <c r="G594">
        <v>1</v>
      </c>
      <c r="H594" s="5">
        <v>1</v>
      </c>
      <c r="I594">
        <v>3</v>
      </c>
      <c r="J594">
        <v>6</v>
      </c>
      <c r="L594" s="22">
        <v>38.169600000000003</v>
      </c>
      <c r="M594" s="20">
        <f t="shared" si="45"/>
        <v>37.588833333333334</v>
      </c>
      <c r="N594" s="23">
        <f t="shared" si="46"/>
        <v>0.5807666666666691</v>
      </c>
      <c r="O594" s="24">
        <f t="shared" si="47"/>
        <v>0.5807666666666691</v>
      </c>
      <c r="P594" s="25">
        <f t="shared" si="48"/>
        <v>0.33728992111111394</v>
      </c>
      <c r="Q594" s="29">
        <f t="shared" si="49"/>
        <v>1.5215424491392864E-2</v>
      </c>
    </row>
    <row r="595" spans="2:17" x14ac:dyDescent="0.25">
      <c r="B595">
        <v>6</v>
      </c>
      <c r="C595">
        <v>1</v>
      </c>
      <c r="D595" s="5">
        <v>0</v>
      </c>
      <c r="E595">
        <v>2</v>
      </c>
      <c r="F595">
        <v>2</v>
      </c>
      <c r="G595">
        <v>1</v>
      </c>
      <c r="H595" s="5">
        <v>1</v>
      </c>
      <c r="I595">
        <v>3</v>
      </c>
      <c r="J595">
        <v>6</v>
      </c>
      <c r="L595" s="22">
        <v>36.798000000000002</v>
      </c>
      <c r="M595" s="20">
        <f t="shared" si="45"/>
        <v>36.836000000000006</v>
      </c>
      <c r="N595" s="23">
        <f t="shared" si="46"/>
        <v>-3.8000000000003809E-2</v>
      </c>
      <c r="O595" s="24">
        <f t="shared" si="47"/>
        <v>3.8000000000003809E-2</v>
      </c>
      <c r="P595" s="25">
        <f t="shared" si="48"/>
        <v>1.4440000000002895E-3</v>
      </c>
      <c r="Q595" s="29">
        <f t="shared" si="49"/>
        <v>1.0326648187402524E-3</v>
      </c>
    </row>
    <row r="596" spans="2:17" x14ac:dyDescent="0.25">
      <c r="B596">
        <v>6</v>
      </c>
      <c r="C596">
        <v>1</v>
      </c>
      <c r="D596" s="5">
        <v>0</v>
      </c>
      <c r="E596">
        <v>2</v>
      </c>
      <c r="F596">
        <v>2</v>
      </c>
      <c r="G596">
        <v>1</v>
      </c>
      <c r="H596" s="5">
        <v>1</v>
      </c>
      <c r="I596">
        <v>3</v>
      </c>
      <c r="J596">
        <v>6</v>
      </c>
      <c r="L596" s="22">
        <v>35.540399999999998</v>
      </c>
      <c r="M596" s="20">
        <f t="shared" si="45"/>
        <v>35.933</v>
      </c>
      <c r="N596" s="23">
        <f t="shared" si="46"/>
        <v>-0.39260000000000161</v>
      </c>
      <c r="O596" s="24">
        <f t="shared" si="47"/>
        <v>0.39260000000000161</v>
      </c>
      <c r="P596" s="25">
        <f t="shared" si="48"/>
        <v>0.15413476000000126</v>
      </c>
      <c r="Q596" s="29">
        <f t="shared" si="49"/>
        <v>1.1046583606262214E-2</v>
      </c>
    </row>
    <row r="597" spans="2:17" x14ac:dyDescent="0.25">
      <c r="B597">
        <v>6</v>
      </c>
      <c r="C597">
        <v>0</v>
      </c>
      <c r="D597" s="5">
        <v>0</v>
      </c>
      <c r="E597">
        <v>2</v>
      </c>
      <c r="F597">
        <v>2</v>
      </c>
      <c r="G597">
        <v>1</v>
      </c>
      <c r="H597" s="5">
        <v>1</v>
      </c>
      <c r="I597">
        <v>3</v>
      </c>
      <c r="J597">
        <v>6</v>
      </c>
      <c r="L597" s="22">
        <v>35.460599999999999</v>
      </c>
      <c r="M597" s="20">
        <f t="shared" si="45"/>
        <v>36.433666666666667</v>
      </c>
      <c r="N597" s="23">
        <f t="shared" si="46"/>
        <v>-0.97306666666666786</v>
      </c>
      <c r="O597" s="24">
        <f t="shared" si="47"/>
        <v>0.97306666666666786</v>
      </c>
      <c r="P597" s="25">
        <f t="shared" si="48"/>
        <v>0.94685873777778007</v>
      </c>
      <c r="Q597" s="29">
        <f t="shared" si="49"/>
        <v>2.744078404388724E-2</v>
      </c>
    </row>
    <row r="598" spans="2:17" x14ac:dyDescent="0.25">
      <c r="B598">
        <v>6</v>
      </c>
      <c r="C598">
        <v>1</v>
      </c>
      <c r="D598" s="5">
        <v>0</v>
      </c>
      <c r="E598">
        <v>2</v>
      </c>
      <c r="F598">
        <v>2</v>
      </c>
      <c r="G598">
        <v>1</v>
      </c>
      <c r="H598" s="5">
        <v>0</v>
      </c>
      <c r="I598">
        <v>3</v>
      </c>
      <c r="J598">
        <v>6</v>
      </c>
      <c r="L598" s="22">
        <v>38.299999999999997</v>
      </c>
      <c r="M598" s="20">
        <f t="shared" si="45"/>
        <v>36.920200000000001</v>
      </c>
      <c r="N598" s="23">
        <f t="shared" si="46"/>
        <v>1.3797999999999959</v>
      </c>
      <c r="O598" s="24">
        <f t="shared" si="47"/>
        <v>1.3797999999999959</v>
      </c>
      <c r="P598" s="25">
        <f t="shared" si="48"/>
        <v>1.9038480399999886</v>
      </c>
      <c r="Q598" s="29">
        <f t="shared" si="49"/>
        <v>3.6026109660574311E-2</v>
      </c>
    </row>
    <row r="599" spans="2:17" x14ac:dyDescent="0.25">
      <c r="B599">
        <v>6</v>
      </c>
      <c r="C599">
        <v>1</v>
      </c>
      <c r="D599" s="5">
        <v>0</v>
      </c>
      <c r="E599">
        <v>2</v>
      </c>
      <c r="F599">
        <v>2</v>
      </c>
      <c r="G599">
        <v>1</v>
      </c>
      <c r="H599" s="5">
        <v>0</v>
      </c>
      <c r="I599">
        <v>3.6</v>
      </c>
      <c r="J599">
        <v>6</v>
      </c>
      <c r="L599" s="22">
        <v>37</v>
      </c>
      <c r="M599" s="20">
        <f t="shared" si="45"/>
        <v>37.133333333333333</v>
      </c>
      <c r="N599" s="23">
        <f t="shared" si="46"/>
        <v>-0.13333333333333286</v>
      </c>
      <c r="O599" s="24">
        <f t="shared" si="47"/>
        <v>0.13333333333333286</v>
      </c>
      <c r="P599" s="25">
        <f t="shared" si="48"/>
        <v>1.7777777777777653E-2</v>
      </c>
      <c r="Q599" s="29">
        <f t="shared" si="49"/>
        <v>3.6036036036035906E-3</v>
      </c>
    </row>
    <row r="600" spans="2:17" x14ac:dyDescent="0.25">
      <c r="B600">
        <v>6</v>
      </c>
      <c r="C600">
        <v>1</v>
      </c>
      <c r="D600" s="5">
        <v>0</v>
      </c>
      <c r="E600">
        <v>2</v>
      </c>
      <c r="F600">
        <v>2</v>
      </c>
      <c r="G600">
        <v>1</v>
      </c>
      <c r="H600" s="5">
        <v>0</v>
      </c>
      <c r="I600">
        <v>3</v>
      </c>
      <c r="J600">
        <v>6</v>
      </c>
      <c r="L600" s="22">
        <v>36.1</v>
      </c>
      <c r="M600" s="20">
        <f t="shared" si="45"/>
        <v>36.766666666666666</v>
      </c>
      <c r="N600" s="23">
        <f t="shared" si="46"/>
        <v>-0.6666666666666643</v>
      </c>
      <c r="O600" s="24">
        <f t="shared" si="47"/>
        <v>0.6666666666666643</v>
      </c>
      <c r="P600" s="25">
        <f t="shared" si="48"/>
        <v>0.44444444444444131</v>
      </c>
      <c r="Q600" s="29">
        <f t="shared" si="49"/>
        <v>1.84672206832871E-2</v>
      </c>
    </row>
    <row r="601" spans="2:17" x14ac:dyDescent="0.25">
      <c r="B601">
        <v>6</v>
      </c>
      <c r="C601">
        <v>1</v>
      </c>
      <c r="D601" s="5">
        <v>0</v>
      </c>
      <c r="E601">
        <v>2</v>
      </c>
      <c r="F601">
        <v>2</v>
      </c>
      <c r="G601">
        <v>1</v>
      </c>
      <c r="H601" s="5">
        <v>0</v>
      </c>
      <c r="I601">
        <v>3.6</v>
      </c>
      <c r="J601">
        <v>6</v>
      </c>
      <c r="L601" s="22">
        <v>37.200000000000003</v>
      </c>
      <c r="M601" s="20">
        <f t="shared" si="45"/>
        <v>39.06666666666667</v>
      </c>
      <c r="N601" s="23">
        <f t="shared" si="46"/>
        <v>-1.8666666666666671</v>
      </c>
      <c r="O601" s="24">
        <f t="shared" si="47"/>
        <v>1.8666666666666671</v>
      </c>
      <c r="P601" s="25">
        <f t="shared" si="48"/>
        <v>3.484444444444446</v>
      </c>
      <c r="Q601" s="29">
        <f t="shared" si="49"/>
        <v>5.0179211469534059E-2</v>
      </c>
    </row>
    <row r="602" spans="2:17" x14ac:dyDescent="0.25">
      <c r="B602">
        <v>5</v>
      </c>
      <c r="C602">
        <v>0</v>
      </c>
      <c r="D602" s="5">
        <v>0</v>
      </c>
      <c r="E602">
        <v>2</v>
      </c>
      <c r="F602">
        <v>2</v>
      </c>
      <c r="G602">
        <v>1</v>
      </c>
      <c r="H602" s="5">
        <v>0</v>
      </c>
      <c r="I602">
        <v>2</v>
      </c>
      <c r="J602">
        <v>4</v>
      </c>
      <c r="L602" s="22">
        <v>43.9</v>
      </c>
      <c r="M602" s="20">
        <f t="shared" si="45"/>
        <v>39.699999999999996</v>
      </c>
      <c r="N602" s="23">
        <f t="shared" si="46"/>
        <v>4.2000000000000028</v>
      </c>
      <c r="O602" s="24">
        <f t="shared" si="47"/>
        <v>4.2000000000000028</v>
      </c>
      <c r="P602" s="25">
        <f t="shared" si="48"/>
        <v>17.640000000000025</v>
      </c>
      <c r="Q602" s="29">
        <f t="shared" si="49"/>
        <v>9.5671981776765447E-2</v>
      </c>
    </row>
    <row r="603" spans="2:17" x14ac:dyDescent="0.25">
      <c r="B603">
        <v>1</v>
      </c>
      <c r="C603">
        <v>1</v>
      </c>
      <c r="D603" s="5">
        <v>0</v>
      </c>
      <c r="E603">
        <v>2</v>
      </c>
      <c r="F603">
        <v>2</v>
      </c>
      <c r="G603">
        <v>1</v>
      </c>
      <c r="H603" s="5">
        <v>0</v>
      </c>
      <c r="I603">
        <v>2</v>
      </c>
      <c r="J603">
        <v>4</v>
      </c>
      <c r="L603" s="22">
        <v>38</v>
      </c>
      <c r="M603" s="20">
        <f t="shared" si="45"/>
        <v>39.06666666666667</v>
      </c>
      <c r="N603" s="23">
        <f t="shared" si="46"/>
        <v>-1.06666666666667</v>
      </c>
      <c r="O603" s="24">
        <f t="shared" si="47"/>
        <v>1.06666666666667</v>
      </c>
      <c r="P603" s="25">
        <f t="shared" si="48"/>
        <v>1.1377777777777849</v>
      </c>
      <c r="Q603" s="29">
        <f t="shared" si="49"/>
        <v>2.8070175438596578E-2</v>
      </c>
    </row>
    <row r="604" spans="2:17" x14ac:dyDescent="0.25">
      <c r="B604">
        <v>1</v>
      </c>
      <c r="C604">
        <v>1</v>
      </c>
      <c r="D604" s="5">
        <v>0</v>
      </c>
      <c r="E604">
        <v>2</v>
      </c>
      <c r="F604">
        <v>2</v>
      </c>
      <c r="G604">
        <v>1</v>
      </c>
      <c r="H604" s="5">
        <v>0</v>
      </c>
      <c r="I604">
        <v>2.4</v>
      </c>
      <c r="J604">
        <v>4</v>
      </c>
      <c r="L604" s="22">
        <v>35.299999999999997</v>
      </c>
      <c r="M604" s="20">
        <f t="shared" si="45"/>
        <v>37.800000000000004</v>
      </c>
      <c r="N604" s="23">
        <f t="shared" si="46"/>
        <v>-2.5000000000000071</v>
      </c>
      <c r="O604" s="24">
        <f t="shared" si="47"/>
        <v>2.5000000000000071</v>
      </c>
      <c r="P604" s="25">
        <f t="shared" si="48"/>
        <v>6.2500000000000355</v>
      </c>
      <c r="Q604" s="29">
        <f t="shared" si="49"/>
        <v>7.0821529745042702E-2</v>
      </c>
    </row>
    <row r="605" spans="2:17" x14ac:dyDescent="0.25">
      <c r="B605">
        <v>5</v>
      </c>
      <c r="C605">
        <v>0</v>
      </c>
      <c r="D605" s="5">
        <v>0</v>
      </c>
      <c r="E605">
        <v>2</v>
      </c>
      <c r="F605">
        <v>2</v>
      </c>
      <c r="G605">
        <v>1</v>
      </c>
      <c r="H605" s="5">
        <v>0</v>
      </c>
      <c r="I605">
        <v>2.4</v>
      </c>
      <c r="J605">
        <v>4</v>
      </c>
      <c r="L605" s="22">
        <v>40.1</v>
      </c>
      <c r="M605" s="20">
        <f t="shared" si="45"/>
        <v>40.554066666666671</v>
      </c>
      <c r="N605" s="23">
        <f t="shared" si="46"/>
        <v>-0.45406666666666951</v>
      </c>
      <c r="O605" s="24">
        <f t="shared" si="47"/>
        <v>0.45406666666666951</v>
      </c>
      <c r="P605" s="25">
        <f t="shared" si="48"/>
        <v>0.20617653777778036</v>
      </c>
      <c r="Q605" s="29">
        <f t="shared" si="49"/>
        <v>1.1323358270989264E-2</v>
      </c>
    </row>
    <row r="606" spans="2:17" x14ac:dyDescent="0.25">
      <c r="B606">
        <v>5</v>
      </c>
      <c r="C606">
        <v>0</v>
      </c>
      <c r="D606" s="5">
        <v>0</v>
      </c>
      <c r="E606">
        <v>2</v>
      </c>
      <c r="F606">
        <v>2</v>
      </c>
      <c r="G606">
        <v>1</v>
      </c>
      <c r="H606" s="5">
        <v>0</v>
      </c>
      <c r="I606">
        <v>1.5</v>
      </c>
      <c r="J606">
        <v>4</v>
      </c>
      <c r="L606" s="22">
        <v>46.2622</v>
      </c>
      <c r="M606" s="20">
        <f t="shared" si="45"/>
        <v>45.220733333333328</v>
      </c>
      <c r="N606" s="23">
        <f t="shared" si="46"/>
        <v>1.0414666666666719</v>
      </c>
      <c r="O606" s="24">
        <f t="shared" si="47"/>
        <v>1.0414666666666719</v>
      </c>
      <c r="P606" s="25">
        <f t="shared" si="48"/>
        <v>1.0846528177777885</v>
      </c>
      <c r="Q606" s="29">
        <f t="shared" si="49"/>
        <v>2.2512259829119061E-2</v>
      </c>
    </row>
    <row r="607" spans="2:17" x14ac:dyDescent="0.25">
      <c r="B607">
        <v>5</v>
      </c>
      <c r="C607">
        <v>1</v>
      </c>
      <c r="D607" s="5">
        <v>0</v>
      </c>
      <c r="E607">
        <v>2</v>
      </c>
      <c r="F607">
        <v>2</v>
      </c>
      <c r="G607">
        <v>1</v>
      </c>
      <c r="H607" s="5">
        <v>0</v>
      </c>
      <c r="I607">
        <v>1.5</v>
      </c>
      <c r="J607">
        <v>4</v>
      </c>
      <c r="L607" s="22">
        <v>49.3</v>
      </c>
      <c r="M607" s="20">
        <f t="shared" si="45"/>
        <v>47.654066666666665</v>
      </c>
      <c r="N607" s="23">
        <f t="shared" si="46"/>
        <v>1.6459333333333319</v>
      </c>
      <c r="O607" s="24">
        <f t="shared" si="47"/>
        <v>1.6459333333333319</v>
      </c>
      <c r="P607" s="25">
        <f t="shared" si="48"/>
        <v>2.7090965377777732</v>
      </c>
      <c r="Q607" s="29">
        <f t="shared" si="49"/>
        <v>3.3386071670047306E-2</v>
      </c>
    </row>
    <row r="608" spans="2:17" x14ac:dyDescent="0.25">
      <c r="B608">
        <v>5</v>
      </c>
      <c r="C608">
        <v>1</v>
      </c>
      <c r="D608" s="5">
        <v>0</v>
      </c>
      <c r="E608">
        <v>2</v>
      </c>
      <c r="F608">
        <v>2</v>
      </c>
      <c r="G608">
        <v>1</v>
      </c>
      <c r="H608" s="5">
        <v>0</v>
      </c>
      <c r="I608">
        <v>1.5</v>
      </c>
      <c r="J608">
        <v>4</v>
      </c>
      <c r="L608" s="22">
        <v>47.4</v>
      </c>
      <c r="M608" s="20">
        <f t="shared" si="45"/>
        <v>46.43333333333333</v>
      </c>
      <c r="N608" s="23">
        <f t="shared" si="46"/>
        <v>0.96666666666666856</v>
      </c>
      <c r="O608" s="24">
        <f t="shared" si="47"/>
        <v>0.96666666666666856</v>
      </c>
      <c r="P608" s="25">
        <f t="shared" si="48"/>
        <v>0.93444444444444807</v>
      </c>
      <c r="Q608" s="29">
        <f t="shared" si="49"/>
        <v>2.0393811533052079E-2</v>
      </c>
    </row>
    <row r="609" spans="2:17" x14ac:dyDescent="0.25">
      <c r="B609">
        <v>4</v>
      </c>
      <c r="C609">
        <v>1</v>
      </c>
      <c r="D609" s="5">
        <v>0</v>
      </c>
      <c r="E609">
        <v>2</v>
      </c>
      <c r="F609">
        <v>2</v>
      </c>
      <c r="G609">
        <v>1</v>
      </c>
      <c r="H609" s="5">
        <v>0</v>
      </c>
      <c r="I609">
        <v>2</v>
      </c>
      <c r="J609">
        <v>4</v>
      </c>
      <c r="L609" s="22">
        <v>42.6</v>
      </c>
      <c r="M609" s="20">
        <f t="shared" si="45"/>
        <v>44.5</v>
      </c>
      <c r="N609" s="23">
        <f t="shared" si="46"/>
        <v>-1.8999999999999986</v>
      </c>
      <c r="O609" s="24">
        <f t="shared" si="47"/>
        <v>1.8999999999999986</v>
      </c>
      <c r="P609" s="25">
        <f t="shared" si="48"/>
        <v>3.6099999999999945</v>
      </c>
      <c r="Q609" s="29">
        <f t="shared" si="49"/>
        <v>4.4600938967136114E-2</v>
      </c>
    </row>
    <row r="610" spans="2:17" x14ac:dyDescent="0.25">
      <c r="B610">
        <v>5</v>
      </c>
      <c r="C610">
        <v>0</v>
      </c>
      <c r="D610" s="5">
        <v>0</v>
      </c>
      <c r="E610">
        <v>2</v>
      </c>
      <c r="F610">
        <v>2</v>
      </c>
      <c r="G610">
        <v>1</v>
      </c>
      <c r="H610" s="5">
        <v>0</v>
      </c>
      <c r="I610">
        <v>2</v>
      </c>
      <c r="J610">
        <v>4</v>
      </c>
      <c r="L610" s="22">
        <v>43.5</v>
      </c>
      <c r="M610" s="20">
        <f t="shared" si="45"/>
        <v>39.799999999999997</v>
      </c>
      <c r="N610" s="23">
        <f t="shared" si="46"/>
        <v>3.7000000000000028</v>
      </c>
      <c r="O610" s="24">
        <f t="shared" si="47"/>
        <v>3.7000000000000028</v>
      </c>
      <c r="P610" s="25">
        <f t="shared" si="48"/>
        <v>13.690000000000021</v>
      </c>
      <c r="Q610" s="29">
        <f t="shared" si="49"/>
        <v>8.5057471264367884E-2</v>
      </c>
    </row>
    <row r="611" spans="2:17" x14ac:dyDescent="0.25">
      <c r="B611">
        <v>5</v>
      </c>
      <c r="C611">
        <v>1</v>
      </c>
      <c r="D611" s="5">
        <v>0</v>
      </c>
      <c r="E611">
        <v>2</v>
      </c>
      <c r="F611">
        <v>2</v>
      </c>
      <c r="G611">
        <v>1</v>
      </c>
      <c r="H611" s="5">
        <v>0</v>
      </c>
      <c r="I611">
        <v>3.5</v>
      </c>
      <c r="J611">
        <v>6</v>
      </c>
      <c r="L611" s="22">
        <v>33.299999999999997</v>
      </c>
      <c r="M611" s="20">
        <f t="shared" si="45"/>
        <v>36.383000000000003</v>
      </c>
      <c r="N611" s="23">
        <f t="shared" si="46"/>
        <v>-3.0830000000000055</v>
      </c>
      <c r="O611" s="24">
        <f t="shared" si="47"/>
        <v>3.0830000000000055</v>
      </c>
      <c r="P611" s="25">
        <f t="shared" si="48"/>
        <v>9.5048890000000341</v>
      </c>
      <c r="Q611" s="29">
        <f t="shared" si="49"/>
        <v>9.2582582582582756E-2</v>
      </c>
    </row>
    <row r="612" spans="2:17" x14ac:dyDescent="0.25">
      <c r="B612">
        <v>5</v>
      </c>
      <c r="C612">
        <v>1</v>
      </c>
      <c r="D612" s="5">
        <v>0</v>
      </c>
      <c r="E612">
        <v>2</v>
      </c>
      <c r="F612">
        <v>2</v>
      </c>
      <c r="G612">
        <v>1</v>
      </c>
      <c r="H612" s="5">
        <v>0</v>
      </c>
      <c r="I612">
        <v>3.5</v>
      </c>
      <c r="J612">
        <v>6</v>
      </c>
      <c r="L612" s="22">
        <v>32.348999999999997</v>
      </c>
      <c r="M612" s="20">
        <f t="shared" si="45"/>
        <v>36.383000000000003</v>
      </c>
      <c r="N612" s="23">
        <f t="shared" si="46"/>
        <v>-4.034000000000006</v>
      </c>
      <c r="O612" s="24">
        <f t="shared" si="47"/>
        <v>4.034000000000006</v>
      </c>
      <c r="P612" s="25">
        <f t="shared" si="48"/>
        <v>16.27315600000005</v>
      </c>
      <c r="Q612" s="29">
        <f t="shared" si="49"/>
        <v>0.12470246375467577</v>
      </c>
    </row>
    <row r="613" spans="2:17" x14ac:dyDescent="0.25">
      <c r="B613">
        <v>4</v>
      </c>
      <c r="C613">
        <v>1</v>
      </c>
      <c r="D613" s="5">
        <v>0</v>
      </c>
      <c r="E613">
        <v>2</v>
      </c>
      <c r="F613">
        <v>2</v>
      </c>
      <c r="G613">
        <v>1</v>
      </c>
      <c r="H613" s="5">
        <v>0</v>
      </c>
      <c r="I613">
        <v>1.6</v>
      </c>
      <c r="J613">
        <v>4</v>
      </c>
      <c r="L613" s="22">
        <v>43.5</v>
      </c>
      <c r="M613" s="20">
        <f t="shared" si="45"/>
        <v>40.016333333333328</v>
      </c>
      <c r="N613" s="23">
        <f t="shared" si="46"/>
        <v>3.4836666666666716</v>
      </c>
      <c r="O613" s="24">
        <f t="shared" si="47"/>
        <v>3.4836666666666716</v>
      </c>
      <c r="P613" s="25">
        <f t="shared" si="48"/>
        <v>12.135933444444479</v>
      </c>
      <c r="Q613" s="29">
        <f t="shared" si="49"/>
        <v>8.0084291187739576E-2</v>
      </c>
    </row>
    <row r="614" spans="2:17" x14ac:dyDescent="0.25">
      <c r="B614">
        <v>5</v>
      </c>
      <c r="C614">
        <v>0</v>
      </c>
      <c r="D614" s="5">
        <v>0</v>
      </c>
      <c r="E614">
        <v>2</v>
      </c>
      <c r="F614">
        <v>2</v>
      </c>
      <c r="G614">
        <v>1</v>
      </c>
      <c r="H614" s="5">
        <v>0</v>
      </c>
      <c r="I614">
        <v>1.6</v>
      </c>
      <c r="J614">
        <v>4</v>
      </c>
      <c r="L614" s="22">
        <v>44.2</v>
      </c>
      <c r="M614" s="20">
        <f t="shared" si="45"/>
        <v>43.166666666666664</v>
      </c>
      <c r="N614" s="23">
        <f t="shared" si="46"/>
        <v>1.0333333333333385</v>
      </c>
      <c r="O614" s="24">
        <f t="shared" si="47"/>
        <v>1.0333333333333385</v>
      </c>
      <c r="P614" s="25">
        <f t="shared" si="48"/>
        <v>1.0677777777777886</v>
      </c>
      <c r="Q614" s="29">
        <f t="shared" si="49"/>
        <v>2.3378582202111729E-2</v>
      </c>
    </row>
    <row r="615" spans="2:17" x14ac:dyDescent="0.25">
      <c r="B615">
        <v>4</v>
      </c>
      <c r="C615">
        <v>1</v>
      </c>
      <c r="D615" s="5">
        <v>1</v>
      </c>
      <c r="E615">
        <v>2</v>
      </c>
      <c r="F615">
        <v>2</v>
      </c>
      <c r="G615">
        <v>1</v>
      </c>
      <c r="H615" s="5">
        <v>0</v>
      </c>
      <c r="I615">
        <v>2</v>
      </c>
      <c r="J615">
        <v>4</v>
      </c>
      <c r="L615" s="22">
        <v>41.8</v>
      </c>
      <c r="M615" s="20">
        <f t="shared" si="45"/>
        <v>42.933333333333337</v>
      </c>
      <c r="N615" s="23">
        <f t="shared" si="46"/>
        <v>-1.13333333333334</v>
      </c>
      <c r="O615" s="24">
        <f t="shared" si="47"/>
        <v>1.13333333333334</v>
      </c>
      <c r="P615" s="25">
        <f t="shared" si="48"/>
        <v>1.2844444444444594</v>
      </c>
      <c r="Q615" s="29">
        <f t="shared" si="49"/>
        <v>2.7113237639553589E-2</v>
      </c>
    </row>
    <row r="616" spans="2:17" x14ac:dyDescent="0.25">
      <c r="B616">
        <v>5</v>
      </c>
      <c r="C616">
        <v>0</v>
      </c>
      <c r="D616" s="5">
        <v>0</v>
      </c>
      <c r="E616">
        <v>2</v>
      </c>
      <c r="F616">
        <v>2</v>
      </c>
      <c r="G616">
        <v>1</v>
      </c>
      <c r="H616" s="5">
        <v>0</v>
      </c>
      <c r="I616">
        <v>2</v>
      </c>
      <c r="J616">
        <v>4</v>
      </c>
      <c r="L616" s="22">
        <v>42.8</v>
      </c>
      <c r="M616" s="20">
        <f t="shared" si="45"/>
        <v>39.766666666666666</v>
      </c>
      <c r="N616" s="23">
        <f t="shared" si="46"/>
        <v>3.0333333333333314</v>
      </c>
      <c r="O616" s="24">
        <f t="shared" si="47"/>
        <v>3.0333333333333314</v>
      </c>
      <c r="P616" s="25">
        <f t="shared" si="48"/>
        <v>9.2011111111110999</v>
      </c>
      <c r="Q616" s="29">
        <f t="shared" si="49"/>
        <v>7.0872274143302147E-2</v>
      </c>
    </row>
    <row r="617" spans="2:17" x14ac:dyDescent="0.25">
      <c r="B617">
        <v>6</v>
      </c>
      <c r="C617">
        <v>1</v>
      </c>
      <c r="D617" s="5">
        <v>0</v>
      </c>
      <c r="E617">
        <v>2</v>
      </c>
      <c r="F617">
        <v>2</v>
      </c>
      <c r="G617">
        <v>1</v>
      </c>
      <c r="H617" s="5">
        <v>0</v>
      </c>
      <c r="I617">
        <v>2</v>
      </c>
      <c r="J617">
        <v>4</v>
      </c>
      <c r="L617" s="22">
        <v>34.700000000000003</v>
      </c>
      <c r="M617" s="20">
        <f t="shared" si="45"/>
        <v>38.240600000000001</v>
      </c>
      <c r="N617" s="23">
        <f t="shared" si="46"/>
        <v>-3.5405999999999977</v>
      </c>
      <c r="O617" s="24">
        <f t="shared" si="47"/>
        <v>3.5405999999999977</v>
      </c>
      <c r="P617" s="25">
        <f t="shared" si="48"/>
        <v>12.535848359999983</v>
      </c>
      <c r="Q617" s="29">
        <f t="shared" si="49"/>
        <v>0.10203458213256476</v>
      </c>
    </row>
    <row r="618" spans="2:17" x14ac:dyDescent="0.25">
      <c r="B618">
        <v>5</v>
      </c>
      <c r="C618">
        <v>0</v>
      </c>
      <c r="D618" s="5">
        <v>0</v>
      </c>
      <c r="E618">
        <v>2</v>
      </c>
      <c r="F618">
        <v>2</v>
      </c>
      <c r="G618">
        <v>1</v>
      </c>
      <c r="H618" s="5">
        <v>0</v>
      </c>
      <c r="I618">
        <v>2.4</v>
      </c>
      <c r="J618">
        <v>4</v>
      </c>
      <c r="L618" s="22">
        <v>37.221800000000002</v>
      </c>
      <c r="M618" s="20">
        <f t="shared" si="45"/>
        <v>36.470966666666669</v>
      </c>
      <c r="N618" s="23">
        <f t="shared" si="46"/>
        <v>0.75083333333333258</v>
      </c>
      <c r="O618" s="24">
        <f t="shared" si="47"/>
        <v>0.75083333333333258</v>
      </c>
      <c r="P618" s="25">
        <f t="shared" si="48"/>
        <v>0.56375069444444326</v>
      </c>
      <c r="Q618" s="29">
        <f t="shared" si="49"/>
        <v>2.0171870606293423E-2</v>
      </c>
    </row>
    <row r="619" spans="2:17" x14ac:dyDescent="0.25">
      <c r="B619">
        <v>1</v>
      </c>
      <c r="C619">
        <v>0</v>
      </c>
      <c r="D619" s="5">
        <v>0</v>
      </c>
      <c r="E619">
        <v>2</v>
      </c>
      <c r="F619">
        <v>2</v>
      </c>
      <c r="G619">
        <v>1</v>
      </c>
      <c r="H619" s="5">
        <v>0</v>
      </c>
      <c r="I619">
        <v>2.4</v>
      </c>
      <c r="J619">
        <v>4</v>
      </c>
      <c r="L619" s="22">
        <v>37.491100000000003</v>
      </c>
      <c r="M619" s="20">
        <f t="shared" si="45"/>
        <v>38.837299999999999</v>
      </c>
      <c r="N619" s="23">
        <f t="shared" si="46"/>
        <v>-1.3461999999999961</v>
      </c>
      <c r="O619" s="24">
        <f t="shared" si="47"/>
        <v>1.3461999999999961</v>
      </c>
      <c r="P619" s="25">
        <f t="shared" si="48"/>
        <v>1.8122544399999894</v>
      </c>
      <c r="Q619" s="29">
        <f t="shared" si="49"/>
        <v>3.5907188639436982E-2</v>
      </c>
    </row>
    <row r="620" spans="2:17" x14ac:dyDescent="0.25">
      <c r="B620">
        <v>6</v>
      </c>
      <c r="C620">
        <v>0</v>
      </c>
      <c r="D620" s="5">
        <v>0</v>
      </c>
      <c r="E620">
        <v>2</v>
      </c>
      <c r="F620">
        <v>2</v>
      </c>
      <c r="G620">
        <v>1</v>
      </c>
      <c r="H620" s="5">
        <v>0</v>
      </c>
      <c r="I620">
        <v>1.8</v>
      </c>
      <c r="J620">
        <v>4</v>
      </c>
      <c r="L620" s="22">
        <v>41.798999999999999</v>
      </c>
      <c r="M620" s="20">
        <f t="shared" si="45"/>
        <v>40.850333333333332</v>
      </c>
      <c r="N620" s="23">
        <f t="shared" si="46"/>
        <v>0.94866666666666788</v>
      </c>
      <c r="O620" s="24">
        <f t="shared" si="47"/>
        <v>0.94866666666666788</v>
      </c>
      <c r="P620" s="25">
        <f t="shared" si="48"/>
        <v>0.89996844444444679</v>
      </c>
      <c r="Q620" s="29">
        <f t="shared" si="49"/>
        <v>2.2695917765177823E-2</v>
      </c>
    </row>
    <row r="621" spans="2:17" x14ac:dyDescent="0.25">
      <c r="B621">
        <v>1</v>
      </c>
      <c r="C621">
        <v>1</v>
      </c>
      <c r="D621" s="5">
        <v>0</v>
      </c>
      <c r="E621">
        <v>2</v>
      </c>
      <c r="F621">
        <v>2</v>
      </c>
      <c r="G621">
        <v>1</v>
      </c>
      <c r="H621" s="5">
        <v>0</v>
      </c>
      <c r="I621">
        <v>1.8</v>
      </c>
      <c r="J621">
        <v>4</v>
      </c>
      <c r="L621" s="22">
        <v>43.260899999999999</v>
      </c>
      <c r="M621" s="20">
        <f t="shared" si="45"/>
        <v>42.919966666666674</v>
      </c>
      <c r="N621" s="23">
        <f t="shared" si="46"/>
        <v>0.34093333333332509</v>
      </c>
      <c r="O621" s="24">
        <f t="shared" si="47"/>
        <v>0.34093333333332509</v>
      </c>
      <c r="P621" s="25">
        <f t="shared" si="48"/>
        <v>0.11623553777777217</v>
      </c>
      <c r="Q621" s="29">
        <f t="shared" si="49"/>
        <v>7.8808654774478824E-3</v>
      </c>
    </row>
    <row r="622" spans="2:17" x14ac:dyDescent="0.25">
      <c r="B622">
        <v>4</v>
      </c>
      <c r="C622">
        <v>1</v>
      </c>
      <c r="D622" s="5">
        <v>0</v>
      </c>
      <c r="E622">
        <v>2</v>
      </c>
      <c r="F622">
        <v>2</v>
      </c>
      <c r="G622">
        <v>1</v>
      </c>
      <c r="H622" s="5">
        <v>0</v>
      </c>
      <c r="I622">
        <v>1.8</v>
      </c>
      <c r="J622">
        <v>4</v>
      </c>
      <c r="L622" s="22">
        <v>43.7</v>
      </c>
      <c r="M622" s="20">
        <f t="shared" si="45"/>
        <v>43.920299999999997</v>
      </c>
      <c r="N622" s="23">
        <f t="shared" si="46"/>
        <v>-0.22029999999999461</v>
      </c>
      <c r="O622" s="24">
        <f t="shared" si="47"/>
        <v>0.22029999999999461</v>
      </c>
      <c r="P622" s="25">
        <f t="shared" si="48"/>
        <v>4.8532089999997627E-2</v>
      </c>
      <c r="Q622" s="29">
        <f t="shared" si="49"/>
        <v>5.0411899313499908E-3</v>
      </c>
    </row>
    <row r="623" spans="2:17" x14ac:dyDescent="0.25">
      <c r="B623">
        <v>5</v>
      </c>
      <c r="C623">
        <v>0</v>
      </c>
      <c r="D623" s="5">
        <v>0</v>
      </c>
      <c r="E623">
        <v>2</v>
      </c>
      <c r="F623">
        <v>2</v>
      </c>
      <c r="G623">
        <v>1</v>
      </c>
      <c r="H623" s="5">
        <v>0</v>
      </c>
      <c r="I623">
        <v>1.8</v>
      </c>
      <c r="J623">
        <v>4</v>
      </c>
      <c r="L623" s="22">
        <v>44.8</v>
      </c>
      <c r="M623" s="20">
        <f t="shared" si="45"/>
        <v>42.833333333333336</v>
      </c>
      <c r="N623" s="23">
        <f t="shared" si="46"/>
        <v>1.9666666666666615</v>
      </c>
      <c r="O623" s="24">
        <f t="shared" si="47"/>
        <v>1.9666666666666615</v>
      </c>
      <c r="P623" s="25">
        <f t="shared" si="48"/>
        <v>3.8677777777777571</v>
      </c>
      <c r="Q623" s="29">
        <f t="shared" si="49"/>
        <v>4.3898809523809409E-2</v>
      </c>
    </row>
    <row r="624" spans="2:17" x14ac:dyDescent="0.25">
      <c r="B624">
        <v>5</v>
      </c>
      <c r="C624">
        <v>1</v>
      </c>
      <c r="D624" s="5">
        <v>0</v>
      </c>
      <c r="E624">
        <v>2</v>
      </c>
      <c r="F624">
        <v>2</v>
      </c>
      <c r="G624">
        <v>1</v>
      </c>
      <c r="H624" s="5">
        <v>0</v>
      </c>
      <c r="I624">
        <v>2.4</v>
      </c>
      <c r="J624">
        <v>4</v>
      </c>
      <c r="L624" s="22">
        <v>40</v>
      </c>
      <c r="M624" s="20">
        <f t="shared" si="45"/>
        <v>41.133333333333333</v>
      </c>
      <c r="N624" s="23">
        <f t="shared" si="46"/>
        <v>-1.1333333333333329</v>
      </c>
      <c r="O624" s="24">
        <f t="shared" si="47"/>
        <v>1.1333333333333329</v>
      </c>
      <c r="P624" s="25">
        <f t="shared" si="48"/>
        <v>1.2844444444444434</v>
      </c>
      <c r="Q624" s="29">
        <f t="shared" si="49"/>
        <v>2.8333333333333321E-2</v>
      </c>
    </row>
    <row r="625" spans="2:17" x14ac:dyDescent="0.25">
      <c r="B625">
        <v>5</v>
      </c>
      <c r="C625">
        <v>0</v>
      </c>
      <c r="D625" s="5">
        <v>0</v>
      </c>
      <c r="E625">
        <v>2</v>
      </c>
      <c r="F625">
        <v>2</v>
      </c>
      <c r="G625">
        <v>1</v>
      </c>
      <c r="H625" s="5">
        <v>0</v>
      </c>
      <c r="I625">
        <v>2.4</v>
      </c>
      <c r="J625">
        <v>4</v>
      </c>
      <c r="L625" s="22">
        <v>38.6</v>
      </c>
      <c r="M625" s="20">
        <f t="shared" si="45"/>
        <v>38.062566666666662</v>
      </c>
      <c r="N625" s="23">
        <f t="shared" si="46"/>
        <v>0.53743333333333965</v>
      </c>
      <c r="O625" s="24">
        <f t="shared" si="47"/>
        <v>0.53743333333333965</v>
      </c>
      <c r="P625" s="25">
        <f t="shared" si="48"/>
        <v>0.28883458777778459</v>
      </c>
      <c r="Q625" s="29">
        <f t="shared" si="49"/>
        <v>1.3923143350604654E-2</v>
      </c>
    </row>
    <row r="626" spans="2:17" x14ac:dyDescent="0.25">
      <c r="B626">
        <v>4</v>
      </c>
      <c r="C626">
        <v>1</v>
      </c>
      <c r="D626" s="5">
        <v>0</v>
      </c>
      <c r="E626">
        <v>2</v>
      </c>
      <c r="F626">
        <v>2</v>
      </c>
      <c r="G626">
        <v>1</v>
      </c>
      <c r="H626" s="5">
        <v>0</v>
      </c>
      <c r="I626">
        <v>2.4</v>
      </c>
      <c r="J626">
        <v>4</v>
      </c>
      <c r="L626" s="22">
        <v>35.587699999999998</v>
      </c>
      <c r="M626" s="20">
        <f t="shared" si="45"/>
        <v>37.229233333333333</v>
      </c>
      <c r="N626" s="23">
        <f t="shared" si="46"/>
        <v>-1.6415333333333351</v>
      </c>
      <c r="O626" s="24">
        <f t="shared" si="47"/>
        <v>1.6415333333333351</v>
      </c>
      <c r="P626" s="25">
        <f t="shared" si="48"/>
        <v>2.6946316844444502</v>
      </c>
      <c r="Q626" s="29">
        <f t="shared" si="49"/>
        <v>4.6126423829956284E-2</v>
      </c>
    </row>
    <row r="627" spans="2:17" x14ac:dyDescent="0.25">
      <c r="B627">
        <v>5</v>
      </c>
      <c r="C627">
        <v>1</v>
      </c>
      <c r="D627" s="5">
        <v>0</v>
      </c>
      <c r="E627">
        <v>2</v>
      </c>
      <c r="F627">
        <v>2</v>
      </c>
      <c r="G627">
        <v>0</v>
      </c>
      <c r="H627" s="5">
        <v>0</v>
      </c>
      <c r="I627">
        <v>2</v>
      </c>
      <c r="J627">
        <v>4</v>
      </c>
      <c r="L627" s="22">
        <v>37.5</v>
      </c>
      <c r="M627" s="20">
        <f t="shared" si="45"/>
        <v>38.729233333333333</v>
      </c>
      <c r="N627" s="23">
        <f t="shared" si="46"/>
        <v>-1.2292333333333332</v>
      </c>
      <c r="O627" s="24">
        <f t="shared" si="47"/>
        <v>1.2292333333333332</v>
      </c>
      <c r="P627" s="25">
        <f t="shared" si="48"/>
        <v>1.5110145877777774</v>
      </c>
      <c r="Q627" s="29">
        <f t="shared" si="49"/>
        <v>3.2779555555555555E-2</v>
      </c>
    </row>
    <row r="628" spans="2:17" x14ac:dyDescent="0.25">
      <c r="B628">
        <v>6</v>
      </c>
      <c r="C628">
        <v>0</v>
      </c>
      <c r="D628" s="5">
        <v>0</v>
      </c>
      <c r="E628">
        <v>2</v>
      </c>
      <c r="F628">
        <v>2</v>
      </c>
      <c r="G628">
        <v>0</v>
      </c>
      <c r="H628" s="5">
        <v>0</v>
      </c>
      <c r="I628">
        <v>2</v>
      </c>
      <c r="J628">
        <v>4</v>
      </c>
      <c r="L628" s="22">
        <v>43.1</v>
      </c>
      <c r="M628" s="20">
        <f t="shared" si="45"/>
        <v>40.548533333333332</v>
      </c>
      <c r="N628" s="23">
        <f t="shared" si="46"/>
        <v>2.5514666666666699</v>
      </c>
      <c r="O628" s="24">
        <f t="shared" si="47"/>
        <v>2.5514666666666699</v>
      </c>
      <c r="P628" s="25">
        <f t="shared" si="48"/>
        <v>6.5099821511111271</v>
      </c>
      <c r="Q628" s="29">
        <f t="shared" si="49"/>
        <v>5.9198762567672154E-2</v>
      </c>
    </row>
    <row r="629" spans="2:17" x14ac:dyDescent="0.25">
      <c r="B629">
        <v>6</v>
      </c>
      <c r="C629">
        <v>0</v>
      </c>
      <c r="D629" s="5">
        <v>0</v>
      </c>
      <c r="E629">
        <v>2</v>
      </c>
      <c r="F629">
        <v>2</v>
      </c>
      <c r="G629">
        <v>0</v>
      </c>
      <c r="H629" s="5">
        <v>0</v>
      </c>
      <c r="I629">
        <v>2</v>
      </c>
      <c r="J629">
        <v>4</v>
      </c>
      <c r="L629" s="22">
        <v>41.0456</v>
      </c>
      <c r="M629" s="20">
        <f t="shared" si="45"/>
        <v>40.869433333333333</v>
      </c>
      <c r="N629" s="23">
        <f t="shared" si="46"/>
        <v>0.17616666666666703</v>
      </c>
      <c r="O629" s="24">
        <f t="shared" si="47"/>
        <v>0.17616666666666703</v>
      </c>
      <c r="P629" s="25">
        <f t="shared" si="48"/>
        <v>3.1034694444444573E-2</v>
      </c>
      <c r="Q629" s="29">
        <f t="shared" si="49"/>
        <v>4.2919744544279298E-3</v>
      </c>
    </row>
    <row r="630" spans="2:17" x14ac:dyDescent="0.25">
      <c r="B630">
        <v>6</v>
      </c>
      <c r="C630">
        <v>1</v>
      </c>
      <c r="D630" s="5">
        <v>0</v>
      </c>
      <c r="E630">
        <v>2</v>
      </c>
      <c r="F630">
        <v>2</v>
      </c>
      <c r="G630">
        <v>0</v>
      </c>
      <c r="H630" s="5">
        <v>0</v>
      </c>
      <c r="I630">
        <v>2</v>
      </c>
      <c r="J630">
        <v>4</v>
      </c>
      <c r="L630" s="22">
        <v>38.462699999999998</v>
      </c>
      <c r="M630" s="20">
        <f t="shared" si="45"/>
        <v>39.2361</v>
      </c>
      <c r="N630" s="23">
        <f t="shared" si="46"/>
        <v>-0.77340000000000231</v>
      </c>
      <c r="O630" s="24">
        <f t="shared" si="47"/>
        <v>0.77340000000000231</v>
      </c>
      <c r="P630" s="25">
        <f t="shared" si="48"/>
        <v>0.59814756000000358</v>
      </c>
      <c r="Q630" s="29">
        <f t="shared" si="49"/>
        <v>2.0107792744659174E-2</v>
      </c>
    </row>
    <row r="631" spans="2:17" x14ac:dyDescent="0.25">
      <c r="B631">
        <v>5</v>
      </c>
      <c r="C631">
        <v>1</v>
      </c>
      <c r="D631" s="5">
        <v>0</v>
      </c>
      <c r="E631">
        <v>2</v>
      </c>
      <c r="F631">
        <v>2</v>
      </c>
      <c r="G631">
        <v>0</v>
      </c>
      <c r="H631" s="5">
        <v>0</v>
      </c>
      <c r="I631">
        <v>2</v>
      </c>
      <c r="J631">
        <v>4</v>
      </c>
      <c r="L631" s="22">
        <v>38.200000000000003</v>
      </c>
      <c r="M631" s="20">
        <f t="shared" si="45"/>
        <v>37.911233333333335</v>
      </c>
      <c r="N631" s="23">
        <f t="shared" si="46"/>
        <v>0.2887666666666675</v>
      </c>
      <c r="O631" s="24">
        <f t="shared" si="47"/>
        <v>0.2887666666666675</v>
      </c>
      <c r="P631" s="25">
        <f t="shared" si="48"/>
        <v>8.3386187777778259E-2</v>
      </c>
      <c r="Q631" s="29">
        <f t="shared" si="49"/>
        <v>7.5593368237347512E-3</v>
      </c>
    </row>
    <row r="632" spans="2:17" x14ac:dyDescent="0.25">
      <c r="B632">
        <v>5</v>
      </c>
      <c r="C632">
        <v>0</v>
      </c>
      <c r="D632" s="5">
        <v>0</v>
      </c>
      <c r="E632">
        <v>2</v>
      </c>
      <c r="F632">
        <v>2</v>
      </c>
      <c r="G632">
        <v>0</v>
      </c>
      <c r="H632" s="5">
        <v>1</v>
      </c>
      <c r="I632">
        <v>2.5</v>
      </c>
      <c r="J632">
        <v>4</v>
      </c>
      <c r="L632" s="22">
        <v>37.070999999999998</v>
      </c>
      <c r="M632" s="20">
        <f t="shared" si="45"/>
        <v>37.064533333333337</v>
      </c>
      <c r="N632" s="23">
        <f t="shared" si="46"/>
        <v>6.4666666666610695E-3</v>
      </c>
      <c r="O632" s="24">
        <f t="shared" si="47"/>
        <v>6.4666666666610695E-3</v>
      </c>
      <c r="P632" s="25">
        <f t="shared" si="48"/>
        <v>4.1817777777705389E-5</v>
      </c>
      <c r="Q632" s="29">
        <f t="shared" si="49"/>
        <v>1.7444003848455855E-4</v>
      </c>
    </row>
    <row r="633" spans="2:17" x14ac:dyDescent="0.25">
      <c r="B633">
        <v>4</v>
      </c>
      <c r="C633">
        <v>1</v>
      </c>
      <c r="D633" s="5">
        <v>0</v>
      </c>
      <c r="E633">
        <v>2</v>
      </c>
      <c r="F633">
        <v>2</v>
      </c>
      <c r="G633">
        <v>0</v>
      </c>
      <c r="H633" s="5">
        <v>1</v>
      </c>
      <c r="I633">
        <v>2.5</v>
      </c>
      <c r="J633">
        <v>4</v>
      </c>
      <c r="L633" s="22">
        <v>35.922600000000003</v>
      </c>
      <c r="M633" s="20">
        <f t="shared" si="45"/>
        <v>35.712366666666668</v>
      </c>
      <c r="N633" s="23">
        <f t="shared" si="46"/>
        <v>0.21023333333333483</v>
      </c>
      <c r="O633" s="24">
        <f t="shared" si="47"/>
        <v>0.21023333333333483</v>
      </c>
      <c r="P633" s="25">
        <f t="shared" si="48"/>
        <v>4.4198054444445072E-2</v>
      </c>
      <c r="Q633" s="29">
        <f t="shared" si="49"/>
        <v>5.8523974693740098E-3</v>
      </c>
    </row>
    <row r="634" spans="2:17" x14ac:dyDescent="0.25">
      <c r="B634">
        <v>5</v>
      </c>
      <c r="C634">
        <v>0</v>
      </c>
      <c r="D634" s="5">
        <v>0</v>
      </c>
      <c r="E634">
        <v>2</v>
      </c>
      <c r="F634">
        <v>2</v>
      </c>
      <c r="G634">
        <v>1</v>
      </c>
      <c r="H634" s="5">
        <v>0</v>
      </c>
      <c r="I634">
        <v>2.5</v>
      </c>
      <c r="J634">
        <v>4</v>
      </c>
      <c r="L634" s="22">
        <v>34.143500000000003</v>
      </c>
      <c r="M634" s="20">
        <f t="shared" si="45"/>
        <v>34.325466666666671</v>
      </c>
      <c r="N634" s="23">
        <f t="shared" si="46"/>
        <v>-0.18196666666666772</v>
      </c>
      <c r="O634" s="24">
        <f t="shared" si="47"/>
        <v>0.18196666666666772</v>
      </c>
      <c r="P634" s="25">
        <f t="shared" si="48"/>
        <v>3.3111867777778164E-2</v>
      </c>
      <c r="Q634" s="29">
        <f t="shared" si="49"/>
        <v>5.3294672973382253E-3</v>
      </c>
    </row>
    <row r="635" spans="2:17" x14ac:dyDescent="0.25">
      <c r="B635">
        <v>4</v>
      </c>
      <c r="C635">
        <v>1</v>
      </c>
      <c r="D635" s="5">
        <v>0</v>
      </c>
      <c r="E635">
        <v>2</v>
      </c>
      <c r="F635">
        <v>2</v>
      </c>
      <c r="G635">
        <v>1</v>
      </c>
      <c r="H635" s="5">
        <v>0</v>
      </c>
      <c r="I635">
        <v>2.5</v>
      </c>
      <c r="J635">
        <v>4</v>
      </c>
      <c r="L635" s="22">
        <v>32.910299999999999</v>
      </c>
      <c r="M635" s="20">
        <f t="shared" si="45"/>
        <v>32.951266666666662</v>
      </c>
      <c r="N635" s="23">
        <f t="shared" si="46"/>
        <v>-4.0966666666662377E-2</v>
      </c>
      <c r="O635" s="24">
        <f t="shared" si="47"/>
        <v>4.0966666666662377E-2</v>
      </c>
      <c r="P635" s="25">
        <f t="shared" si="48"/>
        <v>1.6782677777774262E-3</v>
      </c>
      <c r="Q635" s="29">
        <f t="shared" si="49"/>
        <v>1.2447977279654813E-3</v>
      </c>
    </row>
    <row r="636" spans="2:17" x14ac:dyDescent="0.25">
      <c r="B636">
        <v>6</v>
      </c>
      <c r="C636">
        <v>0</v>
      </c>
      <c r="D636" s="5">
        <v>0</v>
      </c>
      <c r="E636">
        <v>2</v>
      </c>
      <c r="F636">
        <v>2</v>
      </c>
      <c r="G636">
        <v>1</v>
      </c>
      <c r="H636" s="5">
        <v>0</v>
      </c>
      <c r="I636">
        <v>2.5</v>
      </c>
      <c r="J636">
        <v>4</v>
      </c>
      <c r="L636" s="22">
        <v>31.8</v>
      </c>
      <c r="M636" s="20">
        <f t="shared" si="45"/>
        <v>35.685466666666663</v>
      </c>
      <c r="N636" s="23">
        <f t="shared" si="46"/>
        <v>-3.8854666666666624</v>
      </c>
      <c r="O636" s="24">
        <f t="shared" si="47"/>
        <v>3.8854666666666624</v>
      </c>
      <c r="P636" s="25">
        <f t="shared" si="48"/>
        <v>15.096851217777745</v>
      </c>
      <c r="Q636" s="29">
        <f t="shared" si="49"/>
        <v>0.12218448637316548</v>
      </c>
    </row>
    <row r="637" spans="2:17" x14ac:dyDescent="0.25">
      <c r="B637">
        <v>6</v>
      </c>
      <c r="C637">
        <v>0</v>
      </c>
      <c r="D637" s="5">
        <v>0</v>
      </c>
      <c r="E637">
        <v>2</v>
      </c>
      <c r="F637">
        <v>2</v>
      </c>
      <c r="G637">
        <v>1</v>
      </c>
      <c r="H637" s="5">
        <v>0</v>
      </c>
      <c r="I637">
        <v>2</v>
      </c>
      <c r="J637">
        <v>4</v>
      </c>
      <c r="L637" s="22">
        <v>42.3461</v>
      </c>
      <c r="M637" s="20">
        <f t="shared" si="45"/>
        <v>38.57073333333333</v>
      </c>
      <c r="N637" s="23">
        <f t="shared" si="46"/>
        <v>3.7753666666666703</v>
      </c>
      <c r="O637" s="24">
        <f t="shared" si="47"/>
        <v>3.7753666666666703</v>
      </c>
      <c r="P637" s="25">
        <f t="shared" si="48"/>
        <v>14.253393467777805</v>
      </c>
      <c r="Q637" s="29">
        <f t="shared" si="49"/>
        <v>8.9155002861341898E-2</v>
      </c>
    </row>
    <row r="638" spans="2:17" x14ac:dyDescent="0.25">
      <c r="B638">
        <v>1</v>
      </c>
      <c r="C638">
        <v>1</v>
      </c>
      <c r="D638" s="5">
        <v>0</v>
      </c>
      <c r="E638">
        <v>2</v>
      </c>
      <c r="F638">
        <v>2</v>
      </c>
      <c r="G638">
        <v>1</v>
      </c>
      <c r="H638" s="5">
        <v>0</v>
      </c>
      <c r="I638">
        <v>2</v>
      </c>
      <c r="J638">
        <v>4</v>
      </c>
      <c r="L638" s="22">
        <v>41.566099999999999</v>
      </c>
      <c r="M638" s="20">
        <f t="shared" si="45"/>
        <v>41.873333333333335</v>
      </c>
      <c r="N638" s="23">
        <f t="shared" si="46"/>
        <v>-0.30723333333333613</v>
      </c>
      <c r="O638" s="24">
        <f t="shared" si="47"/>
        <v>0.30723333333333613</v>
      </c>
      <c r="P638" s="25">
        <f t="shared" si="48"/>
        <v>9.4392321111112829E-2</v>
      </c>
      <c r="Q638" s="29">
        <f t="shared" si="49"/>
        <v>7.3914399795346726E-3</v>
      </c>
    </row>
    <row r="639" spans="2:17" x14ac:dyDescent="0.25">
      <c r="B639">
        <v>6</v>
      </c>
      <c r="C639">
        <v>0</v>
      </c>
      <c r="D639" s="5">
        <v>0</v>
      </c>
      <c r="E639">
        <v>2</v>
      </c>
      <c r="F639">
        <v>2</v>
      </c>
      <c r="G639">
        <v>1</v>
      </c>
      <c r="H639" s="5">
        <v>0</v>
      </c>
      <c r="I639">
        <v>2</v>
      </c>
      <c r="J639">
        <v>4</v>
      </c>
      <c r="L639" s="22">
        <v>41.707799999999999</v>
      </c>
      <c r="M639" s="20">
        <f t="shared" si="45"/>
        <v>41.169466666666665</v>
      </c>
      <c r="N639" s="23">
        <f t="shared" si="46"/>
        <v>0.538333333333334</v>
      </c>
      <c r="O639" s="24">
        <f t="shared" si="47"/>
        <v>0.538333333333334</v>
      </c>
      <c r="P639" s="25">
        <f t="shared" si="48"/>
        <v>0.28980277777777846</v>
      </c>
      <c r="Q639" s="29">
        <f t="shared" si="49"/>
        <v>1.2907257954946893E-2</v>
      </c>
    </row>
    <row r="640" spans="2:17" x14ac:dyDescent="0.25">
      <c r="B640">
        <v>1</v>
      </c>
      <c r="C640">
        <v>1</v>
      </c>
      <c r="D640" s="5">
        <v>0</v>
      </c>
      <c r="E640">
        <v>2</v>
      </c>
      <c r="F640">
        <v>2</v>
      </c>
      <c r="G640">
        <v>1</v>
      </c>
      <c r="H640" s="5">
        <v>0</v>
      </c>
      <c r="I640">
        <v>2</v>
      </c>
      <c r="J640">
        <v>4</v>
      </c>
      <c r="L640" s="22">
        <v>40.234499999999997</v>
      </c>
      <c r="M640" s="20">
        <f t="shared" si="45"/>
        <v>41.857099999999996</v>
      </c>
      <c r="N640" s="23">
        <f t="shared" si="46"/>
        <v>-1.6225999999999985</v>
      </c>
      <c r="O640" s="24">
        <f t="shared" si="47"/>
        <v>1.6225999999999985</v>
      </c>
      <c r="P640" s="25">
        <f t="shared" si="48"/>
        <v>2.6328307599999952</v>
      </c>
      <c r="Q640" s="29">
        <f t="shared" si="49"/>
        <v>4.0328573736469912E-2</v>
      </c>
    </row>
    <row r="641" spans="2:17" x14ac:dyDescent="0.25">
      <c r="B641">
        <v>4</v>
      </c>
      <c r="C641">
        <v>1</v>
      </c>
      <c r="D641" s="5">
        <v>0</v>
      </c>
      <c r="E641">
        <v>2</v>
      </c>
      <c r="F641">
        <v>2</v>
      </c>
      <c r="G641">
        <v>1</v>
      </c>
      <c r="H641" s="5">
        <v>0</v>
      </c>
      <c r="I641">
        <v>1.8</v>
      </c>
      <c r="J641">
        <v>4</v>
      </c>
      <c r="L641" s="22">
        <v>43.628999999999998</v>
      </c>
      <c r="M641" s="20">
        <f t="shared" si="45"/>
        <v>42.867600000000003</v>
      </c>
      <c r="N641" s="23">
        <f t="shared" si="46"/>
        <v>0.76139999999999475</v>
      </c>
      <c r="O641" s="24">
        <f t="shared" si="47"/>
        <v>0.76139999999999475</v>
      </c>
      <c r="P641" s="25">
        <f t="shared" si="48"/>
        <v>0.579729959999992</v>
      </c>
      <c r="Q641" s="29">
        <f t="shared" si="49"/>
        <v>1.7451694973526662E-2</v>
      </c>
    </row>
    <row r="642" spans="2:17" x14ac:dyDescent="0.25">
      <c r="B642">
        <v>5</v>
      </c>
      <c r="C642">
        <v>0</v>
      </c>
      <c r="D642" s="5">
        <v>0</v>
      </c>
      <c r="E642">
        <v>2</v>
      </c>
      <c r="F642">
        <v>2</v>
      </c>
      <c r="G642">
        <v>1</v>
      </c>
      <c r="H642" s="5">
        <v>0</v>
      </c>
      <c r="I642">
        <v>1.8</v>
      </c>
      <c r="J642">
        <v>4</v>
      </c>
      <c r="L642" s="22">
        <v>44.7393</v>
      </c>
      <c r="M642" s="20">
        <f t="shared" si="45"/>
        <v>41.509300000000003</v>
      </c>
      <c r="N642" s="23">
        <f t="shared" si="46"/>
        <v>3.2299999999999969</v>
      </c>
      <c r="O642" s="24">
        <f t="shared" si="47"/>
        <v>3.2299999999999969</v>
      </c>
      <c r="P642" s="25">
        <f t="shared" si="48"/>
        <v>10.432899999999981</v>
      </c>
      <c r="Q642" s="29">
        <f t="shared" si="49"/>
        <v>7.2196033464984849E-2</v>
      </c>
    </row>
    <row r="643" spans="2:17" x14ac:dyDescent="0.25">
      <c r="B643">
        <v>4</v>
      </c>
      <c r="C643">
        <v>1</v>
      </c>
      <c r="D643" s="5">
        <v>0</v>
      </c>
      <c r="E643">
        <v>2</v>
      </c>
      <c r="F643">
        <v>2</v>
      </c>
      <c r="G643">
        <v>1</v>
      </c>
      <c r="H643" s="5">
        <v>0</v>
      </c>
      <c r="I643">
        <v>2.4</v>
      </c>
      <c r="J643">
        <v>4</v>
      </c>
      <c r="L643" s="22">
        <v>36.159599999999998</v>
      </c>
      <c r="M643" s="20">
        <f t="shared" ref="M643:M706" si="50">AVERAGE(L642:L644)</f>
        <v>39.952133333333336</v>
      </c>
      <c r="N643" s="23">
        <f t="shared" ref="N643:N706" si="51">L643-M643</f>
        <v>-3.7925333333333384</v>
      </c>
      <c r="O643" s="24">
        <f t="shared" ref="O643:O706" si="52">ABS(N643)</f>
        <v>3.7925333333333384</v>
      </c>
      <c r="P643" s="25">
        <f t="shared" ref="P643:P706" si="53">O643^2</f>
        <v>14.383309084444482</v>
      </c>
      <c r="Q643" s="29">
        <f t="shared" ref="Q643:Q706" si="54">ABS(L643-M643)/L643</f>
        <v>0.10488316611171968</v>
      </c>
    </row>
    <row r="644" spans="2:17" x14ac:dyDescent="0.25">
      <c r="B644">
        <v>5</v>
      </c>
      <c r="C644">
        <v>0</v>
      </c>
      <c r="D644" s="5">
        <v>0</v>
      </c>
      <c r="E644">
        <v>2</v>
      </c>
      <c r="F644">
        <v>2</v>
      </c>
      <c r="G644">
        <v>1</v>
      </c>
      <c r="H644" s="5">
        <v>0</v>
      </c>
      <c r="I644">
        <v>2.4</v>
      </c>
      <c r="J644">
        <v>4</v>
      </c>
      <c r="L644" s="22">
        <v>38.957500000000003</v>
      </c>
      <c r="M644" s="20">
        <f t="shared" si="50"/>
        <v>38.465566666666668</v>
      </c>
      <c r="N644" s="23">
        <f t="shared" si="51"/>
        <v>0.49193333333333555</v>
      </c>
      <c r="O644" s="24">
        <f t="shared" si="52"/>
        <v>0.49193333333333555</v>
      </c>
      <c r="P644" s="25">
        <f t="shared" si="53"/>
        <v>0.24199840444444662</v>
      </c>
      <c r="Q644" s="29">
        <f t="shared" si="54"/>
        <v>1.2627435880981468E-2</v>
      </c>
    </row>
    <row r="645" spans="2:17" x14ac:dyDescent="0.25">
      <c r="B645">
        <v>5</v>
      </c>
      <c r="C645">
        <v>1</v>
      </c>
      <c r="D645" s="5">
        <v>0</v>
      </c>
      <c r="E645">
        <v>2</v>
      </c>
      <c r="F645">
        <v>2</v>
      </c>
      <c r="G645">
        <v>1</v>
      </c>
      <c r="H645" s="5">
        <v>0</v>
      </c>
      <c r="I645">
        <v>2.4</v>
      </c>
      <c r="J645">
        <v>4</v>
      </c>
      <c r="L645" s="22">
        <v>40.279600000000002</v>
      </c>
      <c r="M645" s="20">
        <f t="shared" si="50"/>
        <v>39.312366666666669</v>
      </c>
      <c r="N645" s="23">
        <f t="shared" si="51"/>
        <v>0.96723333333333272</v>
      </c>
      <c r="O645" s="24">
        <f t="shared" si="52"/>
        <v>0.96723333333333272</v>
      </c>
      <c r="P645" s="25">
        <f t="shared" si="53"/>
        <v>0.93554032111110996</v>
      </c>
      <c r="Q645" s="29">
        <f t="shared" si="54"/>
        <v>2.4012982585063722E-2</v>
      </c>
    </row>
    <row r="646" spans="2:17" x14ac:dyDescent="0.25">
      <c r="B646">
        <v>5</v>
      </c>
      <c r="C646">
        <v>0</v>
      </c>
      <c r="D646" s="5">
        <v>0</v>
      </c>
      <c r="E646">
        <v>2</v>
      </c>
      <c r="F646">
        <v>2</v>
      </c>
      <c r="G646">
        <v>1</v>
      </c>
      <c r="H646" s="5">
        <v>0</v>
      </c>
      <c r="I646">
        <v>2.4</v>
      </c>
      <c r="J646">
        <v>4</v>
      </c>
      <c r="L646" s="22">
        <v>38.700000000000003</v>
      </c>
      <c r="M646" s="20">
        <f t="shared" si="50"/>
        <v>39.226533333333336</v>
      </c>
      <c r="N646" s="23">
        <f t="shared" si="51"/>
        <v>-0.52653333333333308</v>
      </c>
      <c r="O646" s="24">
        <f t="shared" si="52"/>
        <v>0.52653333333333308</v>
      </c>
      <c r="P646" s="25">
        <f t="shared" si="53"/>
        <v>0.27723735111111086</v>
      </c>
      <c r="Q646" s="29">
        <f t="shared" si="54"/>
        <v>1.3605512489233413E-2</v>
      </c>
    </row>
    <row r="647" spans="2:17" x14ac:dyDescent="0.25">
      <c r="B647">
        <v>4</v>
      </c>
      <c r="C647">
        <v>1</v>
      </c>
      <c r="D647" s="5">
        <v>0</v>
      </c>
      <c r="E647">
        <v>2</v>
      </c>
      <c r="F647">
        <v>2</v>
      </c>
      <c r="G647">
        <v>1</v>
      </c>
      <c r="H647" s="5">
        <v>0</v>
      </c>
      <c r="I647">
        <v>2.4</v>
      </c>
      <c r="J647">
        <v>4</v>
      </c>
      <c r="L647" s="22">
        <v>38.700000000000003</v>
      </c>
      <c r="M647" s="20">
        <f t="shared" si="50"/>
        <v>45.833333333333336</v>
      </c>
      <c r="N647" s="23">
        <f t="shared" si="51"/>
        <v>-7.1333333333333329</v>
      </c>
      <c r="O647" s="24">
        <f t="shared" si="52"/>
        <v>7.1333333333333329</v>
      </c>
      <c r="P647" s="25">
        <f t="shared" si="53"/>
        <v>50.884444444444441</v>
      </c>
      <c r="Q647" s="29">
        <f t="shared" si="54"/>
        <v>0.18432385874246338</v>
      </c>
    </row>
    <row r="648" spans="2:17" x14ac:dyDescent="0.25">
      <c r="B648">
        <v>6</v>
      </c>
      <c r="C648">
        <v>0</v>
      </c>
      <c r="D648" s="5">
        <v>0</v>
      </c>
      <c r="E648">
        <v>2</v>
      </c>
      <c r="F648">
        <v>2</v>
      </c>
      <c r="G648">
        <v>0</v>
      </c>
      <c r="H648" s="5">
        <v>0</v>
      </c>
      <c r="I648">
        <v>2</v>
      </c>
      <c r="J648">
        <v>4</v>
      </c>
      <c r="L648" s="22">
        <v>60.1</v>
      </c>
      <c r="M648" s="20">
        <f t="shared" si="50"/>
        <v>52.445</v>
      </c>
      <c r="N648" s="23">
        <f t="shared" si="51"/>
        <v>7.6550000000000011</v>
      </c>
      <c r="O648" s="24">
        <f t="shared" si="52"/>
        <v>7.6550000000000011</v>
      </c>
      <c r="P648" s="25">
        <f t="shared" si="53"/>
        <v>58.599025000000019</v>
      </c>
      <c r="Q648" s="29">
        <f t="shared" si="54"/>
        <v>0.12737104825291182</v>
      </c>
    </row>
    <row r="649" spans="2:17" x14ac:dyDescent="0.25">
      <c r="B649">
        <v>6</v>
      </c>
      <c r="C649">
        <v>0</v>
      </c>
      <c r="D649" s="5">
        <v>0</v>
      </c>
      <c r="E649">
        <v>2</v>
      </c>
      <c r="F649">
        <v>2</v>
      </c>
      <c r="G649">
        <v>0</v>
      </c>
      <c r="H649" s="5">
        <v>0</v>
      </c>
      <c r="I649">
        <v>2</v>
      </c>
      <c r="J649">
        <v>4</v>
      </c>
      <c r="L649" s="22">
        <v>58.534999999999997</v>
      </c>
      <c r="M649" s="20">
        <f t="shared" si="50"/>
        <v>52.73546666666666</v>
      </c>
      <c r="N649" s="23">
        <f t="shared" si="51"/>
        <v>5.7995333333333363</v>
      </c>
      <c r="O649" s="24">
        <f t="shared" si="52"/>
        <v>5.7995333333333363</v>
      </c>
      <c r="P649" s="25">
        <f t="shared" si="53"/>
        <v>33.634586884444481</v>
      </c>
      <c r="Q649" s="29">
        <f t="shared" si="54"/>
        <v>9.9078044474815691E-2</v>
      </c>
    </row>
    <row r="650" spans="2:17" x14ac:dyDescent="0.25">
      <c r="B650">
        <v>5</v>
      </c>
      <c r="C650">
        <v>0</v>
      </c>
      <c r="D650" s="5">
        <v>0</v>
      </c>
      <c r="E650">
        <v>2</v>
      </c>
      <c r="F650">
        <v>2</v>
      </c>
      <c r="G650">
        <v>1</v>
      </c>
      <c r="H650" s="5">
        <v>0</v>
      </c>
      <c r="I650">
        <v>2.5</v>
      </c>
      <c r="J650">
        <v>5</v>
      </c>
      <c r="L650" s="22">
        <v>39.571399999999997</v>
      </c>
      <c r="M650" s="20">
        <f t="shared" si="50"/>
        <v>46.0411</v>
      </c>
      <c r="N650" s="23">
        <f t="shared" si="51"/>
        <v>-6.4697000000000031</v>
      </c>
      <c r="O650" s="24">
        <f t="shared" si="52"/>
        <v>6.4697000000000031</v>
      </c>
      <c r="P650" s="25">
        <f t="shared" si="53"/>
        <v>41.857018090000039</v>
      </c>
      <c r="Q650" s="29">
        <f t="shared" si="54"/>
        <v>0.16349434187317111</v>
      </c>
    </row>
    <row r="651" spans="2:17" x14ac:dyDescent="0.25">
      <c r="B651">
        <v>6</v>
      </c>
      <c r="C651">
        <v>0</v>
      </c>
      <c r="D651" s="5">
        <v>0</v>
      </c>
      <c r="E651">
        <v>2</v>
      </c>
      <c r="F651">
        <v>2</v>
      </c>
      <c r="G651">
        <v>1</v>
      </c>
      <c r="H651" s="5">
        <v>0</v>
      </c>
      <c r="I651">
        <v>2.5</v>
      </c>
      <c r="J651">
        <v>5</v>
      </c>
      <c r="L651" s="22">
        <v>40.0169</v>
      </c>
      <c r="M651" s="20">
        <f t="shared" si="50"/>
        <v>39.062766666666668</v>
      </c>
      <c r="N651" s="23">
        <f t="shared" si="51"/>
        <v>0.95413333333333128</v>
      </c>
      <c r="O651" s="24">
        <f t="shared" si="52"/>
        <v>0.95413333333333128</v>
      </c>
      <c r="P651" s="25">
        <f t="shared" si="53"/>
        <v>0.91037041777777383</v>
      </c>
      <c r="Q651" s="29">
        <f t="shared" si="54"/>
        <v>2.3843259556170799E-2</v>
      </c>
    </row>
    <row r="652" spans="2:17" x14ac:dyDescent="0.25">
      <c r="B652">
        <v>5</v>
      </c>
      <c r="C652">
        <v>1</v>
      </c>
      <c r="D652" s="5">
        <v>0</v>
      </c>
      <c r="E652">
        <v>2</v>
      </c>
      <c r="F652">
        <v>2</v>
      </c>
      <c r="G652">
        <v>1</v>
      </c>
      <c r="H652" s="5">
        <v>0</v>
      </c>
      <c r="I652">
        <v>2.5</v>
      </c>
      <c r="J652">
        <v>5</v>
      </c>
      <c r="L652" s="22">
        <v>37.6</v>
      </c>
      <c r="M652" s="20">
        <f t="shared" si="50"/>
        <v>38.372300000000003</v>
      </c>
      <c r="N652" s="23">
        <f t="shared" si="51"/>
        <v>-0.77230000000000132</v>
      </c>
      <c r="O652" s="24">
        <f t="shared" si="52"/>
        <v>0.77230000000000132</v>
      </c>
      <c r="P652" s="25">
        <f t="shared" si="53"/>
        <v>0.59644729000000207</v>
      </c>
      <c r="Q652" s="29">
        <f t="shared" si="54"/>
        <v>2.0539893617021313E-2</v>
      </c>
    </row>
    <row r="653" spans="2:17" x14ac:dyDescent="0.25">
      <c r="B653">
        <v>6</v>
      </c>
      <c r="C653">
        <v>0</v>
      </c>
      <c r="D653" s="5">
        <v>0</v>
      </c>
      <c r="E653">
        <v>2</v>
      </c>
      <c r="F653">
        <v>2</v>
      </c>
      <c r="G653">
        <v>1</v>
      </c>
      <c r="H653" s="5">
        <v>0</v>
      </c>
      <c r="I653">
        <v>2.5</v>
      </c>
      <c r="J653">
        <v>5</v>
      </c>
      <c r="L653" s="22">
        <v>37.5</v>
      </c>
      <c r="M653" s="20">
        <f t="shared" si="50"/>
        <v>38.149333333333331</v>
      </c>
      <c r="N653" s="23">
        <f t="shared" si="51"/>
        <v>-0.6493333333333311</v>
      </c>
      <c r="O653" s="24">
        <f t="shared" si="52"/>
        <v>0.6493333333333311</v>
      </c>
      <c r="P653" s="25">
        <f t="shared" si="53"/>
        <v>0.42163377777777489</v>
      </c>
      <c r="Q653" s="29">
        <f t="shared" si="54"/>
        <v>1.7315555555555497E-2</v>
      </c>
    </row>
    <row r="654" spans="2:17" x14ac:dyDescent="0.25">
      <c r="B654">
        <v>5</v>
      </c>
      <c r="C654">
        <v>1</v>
      </c>
      <c r="D654" s="5">
        <v>0</v>
      </c>
      <c r="E654">
        <v>2</v>
      </c>
      <c r="F654">
        <v>2</v>
      </c>
      <c r="G654">
        <v>1</v>
      </c>
      <c r="H654" s="5">
        <v>0</v>
      </c>
      <c r="I654">
        <v>2.4</v>
      </c>
      <c r="J654">
        <v>5</v>
      </c>
      <c r="L654" s="22">
        <v>39.347999999999999</v>
      </c>
      <c r="M654" s="20">
        <f t="shared" si="50"/>
        <v>39.082666666666661</v>
      </c>
      <c r="N654" s="23">
        <f t="shared" si="51"/>
        <v>0.26533333333333786</v>
      </c>
      <c r="O654" s="24">
        <f t="shared" si="52"/>
        <v>0.26533333333333786</v>
      </c>
      <c r="P654" s="25">
        <f t="shared" si="53"/>
        <v>7.0401777777780186E-2</v>
      </c>
      <c r="Q654" s="29">
        <f t="shared" si="54"/>
        <v>6.7432482803023754E-3</v>
      </c>
    </row>
    <row r="655" spans="2:17" x14ac:dyDescent="0.25">
      <c r="B655">
        <v>6</v>
      </c>
      <c r="C655">
        <v>0</v>
      </c>
      <c r="D655" s="5">
        <v>0</v>
      </c>
      <c r="E655">
        <v>2</v>
      </c>
      <c r="F655">
        <v>2</v>
      </c>
      <c r="G655">
        <v>1</v>
      </c>
      <c r="H655" s="5">
        <v>0</v>
      </c>
      <c r="I655">
        <v>2.5</v>
      </c>
      <c r="J655">
        <v>5</v>
      </c>
      <c r="L655" s="22">
        <v>40.4</v>
      </c>
      <c r="M655" s="20">
        <f t="shared" si="50"/>
        <v>40.115999999999993</v>
      </c>
      <c r="N655" s="23">
        <f t="shared" si="51"/>
        <v>0.28400000000000603</v>
      </c>
      <c r="O655" s="24">
        <f t="shared" si="52"/>
        <v>0.28400000000000603</v>
      </c>
      <c r="P655" s="25">
        <f t="shared" si="53"/>
        <v>8.0656000000003419E-2</v>
      </c>
      <c r="Q655" s="29">
        <f t="shared" si="54"/>
        <v>7.0297029702971791E-3</v>
      </c>
    </row>
    <row r="656" spans="2:17" x14ac:dyDescent="0.25">
      <c r="B656">
        <v>5</v>
      </c>
      <c r="C656">
        <v>1</v>
      </c>
      <c r="D656" s="5">
        <v>0</v>
      </c>
      <c r="E656">
        <v>2</v>
      </c>
      <c r="F656">
        <v>2</v>
      </c>
      <c r="G656">
        <v>1</v>
      </c>
      <c r="H656" s="5">
        <v>0</v>
      </c>
      <c r="I656">
        <v>2.5</v>
      </c>
      <c r="J656">
        <v>5</v>
      </c>
      <c r="L656" s="22">
        <v>40.6</v>
      </c>
      <c r="M656" s="20">
        <f t="shared" si="50"/>
        <v>38.5762</v>
      </c>
      <c r="N656" s="23">
        <f t="shared" si="51"/>
        <v>2.0238000000000014</v>
      </c>
      <c r="O656" s="24">
        <f t="shared" si="52"/>
        <v>2.0238000000000014</v>
      </c>
      <c r="P656" s="25">
        <f t="shared" si="53"/>
        <v>4.0957664400000056</v>
      </c>
      <c r="Q656" s="29">
        <f t="shared" si="54"/>
        <v>4.9847290640394122E-2</v>
      </c>
    </row>
    <row r="657" spans="2:17" x14ac:dyDescent="0.25">
      <c r="B657">
        <v>6</v>
      </c>
      <c r="C657">
        <v>1</v>
      </c>
      <c r="D657" s="5">
        <v>0</v>
      </c>
      <c r="E657">
        <v>2</v>
      </c>
      <c r="F657">
        <v>2</v>
      </c>
      <c r="G657">
        <v>1</v>
      </c>
      <c r="H657" s="5">
        <v>0</v>
      </c>
      <c r="I657">
        <v>3</v>
      </c>
      <c r="J657">
        <v>6</v>
      </c>
      <c r="L657" s="22">
        <v>34.7286</v>
      </c>
      <c r="M657" s="20">
        <f t="shared" si="50"/>
        <v>35.952499999999993</v>
      </c>
      <c r="N657" s="23">
        <f t="shared" si="51"/>
        <v>-1.2238999999999933</v>
      </c>
      <c r="O657" s="24">
        <f t="shared" si="52"/>
        <v>1.2238999999999933</v>
      </c>
      <c r="P657" s="25">
        <f t="shared" si="53"/>
        <v>1.4979312099999837</v>
      </c>
      <c r="Q657" s="29">
        <f t="shared" si="54"/>
        <v>3.5241846777583699E-2</v>
      </c>
    </row>
    <row r="658" spans="2:17" x14ac:dyDescent="0.25">
      <c r="B658">
        <v>6</v>
      </c>
      <c r="C658">
        <v>0</v>
      </c>
      <c r="D658" s="5">
        <v>0</v>
      </c>
      <c r="E658">
        <v>2</v>
      </c>
      <c r="F658">
        <v>2</v>
      </c>
      <c r="G658">
        <v>1</v>
      </c>
      <c r="H658" s="5">
        <v>0</v>
      </c>
      <c r="I658">
        <v>3</v>
      </c>
      <c r="J658">
        <v>6</v>
      </c>
      <c r="L658" s="22">
        <v>32.5289</v>
      </c>
      <c r="M658" s="20">
        <f t="shared" si="50"/>
        <v>33.660133333333334</v>
      </c>
      <c r="N658" s="23">
        <f t="shared" si="51"/>
        <v>-1.1312333333333342</v>
      </c>
      <c r="O658" s="24">
        <f t="shared" si="52"/>
        <v>1.1312333333333342</v>
      </c>
      <c r="P658" s="25">
        <f t="shared" si="53"/>
        <v>1.2796888544444465</v>
      </c>
      <c r="Q658" s="29">
        <f t="shared" si="54"/>
        <v>3.4776255370865115E-2</v>
      </c>
    </row>
    <row r="659" spans="2:17" x14ac:dyDescent="0.25">
      <c r="B659">
        <v>6</v>
      </c>
      <c r="C659">
        <v>1</v>
      </c>
      <c r="D659" s="5">
        <v>0</v>
      </c>
      <c r="E659">
        <v>2</v>
      </c>
      <c r="F659">
        <v>2</v>
      </c>
      <c r="G659">
        <v>1</v>
      </c>
      <c r="H659" s="5">
        <v>0</v>
      </c>
      <c r="I659">
        <v>3</v>
      </c>
      <c r="J659">
        <v>6</v>
      </c>
      <c r="L659" s="22">
        <v>33.722900000000003</v>
      </c>
      <c r="M659" s="20">
        <f t="shared" si="50"/>
        <v>34.440966666666668</v>
      </c>
      <c r="N659" s="23">
        <f t="shared" si="51"/>
        <v>-0.7180666666666653</v>
      </c>
      <c r="O659" s="24">
        <f t="shared" si="52"/>
        <v>0.7180666666666653</v>
      </c>
      <c r="P659" s="25">
        <f t="shared" si="53"/>
        <v>0.51561973777777581</v>
      </c>
      <c r="Q659" s="29">
        <f t="shared" si="54"/>
        <v>2.12931469911148E-2</v>
      </c>
    </row>
    <row r="660" spans="2:17" x14ac:dyDescent="0.25">
      <c r="B660">
        <v>4</v>
      </c>
      <c r="C660">
        <v>1</v>
      </c>
      <c r="D660" s="5">
        <v>0</v>
      </c>
      <c r="E660">
        <v>2</v>
      </c>
      <c r="F660">
        <v>2</v>
      </c>
      <c r="G660">
        <v>1</v>
      </c>
      <c r="H660" s="5">
        <v>0</v>
      </c>
      <c r="I660">
        <v>2.4</v>
      </c>
      <c r="J660">
        <v>4</v>
      </c>
      <c r="L660" s="22">
        <v>37.071100000000001</v>
      </c>
      <c r="M660" s="20">
        <f t="shared" si="50"/>
        <v>35.564666666666675</v>
      </c>
      <c r="N660" s="23">
        <f t="shared" si="51"/>
        <v>1.5064333333333266</v>
      </c>
      <c r="O660" s="24">
        <f t="shared" si="52"/>
        <v>1.5064333333333266</v>
      </c>
      <c r="P660" s="25">
        <f t="shared" si="53"/>
        <v>2.2693413877777577</v>
      </c>
      <c r="Q660" s="29">
        <f t="shared" si="54"/>
        <v>4.0636326770269203E-2</v>
      </c>
    </row>
    <row r="661" spans="2:17" x14ac:dyDescent="0.25">
      <c r="B661">
        <v>5</v>
      </c>
      <c r="C661">
        <v>1</v>
      </c>
      <c r="D661" s="5">
        <v>0</v>
      </c>
      <c r="E661">
        <v>2</v>
      </c>
      <c r="F661">
        <v>2</v>
      </c>
      <c r="G661">
        <v>1</v>
      </c>
      <c r="H661" s="5">
        <v>0</v>
      </c>
      <c r="I661">
        <v>2.7</v>
      </c>
      <c r="J661">
        <v>6</v>
      </c>
      <c r="L661" s="22">
        <v>35.9</v>
      </c>
      <c r="M661" s="20">
        <f t="shared" si="50"/>
        <v>38.323700000000002</v>
      </c>
      <c r="N661" s="23">
        <f t="shared" si="51"/>
        <v>-2.4237000000000037</v>
      </c>
      <c r="O661" s="24">
        <f t="shared" si="52"/>
        <v>2.4237000000000037</v>
      </c>
      <c r="P661" s="25">
        <f t="shared" si="53"/>
        <v>5.8743216900000181</v>
      </c>
      <c r="Q661" s="29">
        <f t="shared" si="54"/>
        <v>6.7512534818941608E-2</v>
      </c>
    </row>
    <row r="662" spans="2:17" x14ac:dyDescent="0.25">
      <c r="B662">
        <v>6</v>
      </c>
      <c r="C662">
        <v>0</v>
      </c>
      <c r="D662" s="5">
        <v>0</v>
      </c>
      <c r="E662">
        <v>2</v>
      </c>
      <c r="F662">
        <v>2</v>
      </c>
      <c r="G662">
        <v>1</v>
      </c>
      <c r="H662" s="5">
        <v>0</v>
      </c>
      <c r="I662">
        <v>2</v>
      </c>
      <c r="J662">
        <v>4</v>
      </c>
      <c r="L662" s="22">
        <v>42</v>
      </c>
      <c r="M662" s="20">
        <f t="shared" si="50"/>
        <v>38.1</v>
      </c>
      <c r="N662" s="23">
        <f t="shared" si="51"/>
        <v>3.8999999999999986</v>
      </c>
      <c r="O662" s="24">
        <f t="shared" si="52"/>
        <v>3.8999999999999986</v>
      </c>
      <c r="P662" s="25">
        <f t="shared" si="53"/>
        <v>15.209999999999988</v>
      </c>
      <c r="Q662" s="29">
        <f t="shared" si="54"/>
        <v>9.2857142857142819E-2</v>
      </c>
    </row>
    <row r="663" spans="2:17" x14ac:dyDescent="0.25">
      <c r="B663">
        <v>6</v>
      </c>
      <c r="C663">
        <v>1</v>
      </c>
      <c r="D663" s="5">
        <v>0</v>
      </c>
      <c r="E663">
        <v>2</v>
      </c>
      <c r="F663">
        <v>2</v>
      </c>
      <c r="G663">
        <v>1</v>
      </c>
      <c r="H663" s="5">
        <v>0</v>
      </c>
      <c r="I663">
        <v>3.2</v>
      </c>
      <c r="J663">
        <v>6</v>
      </c>
      <c r="L663" s="22">
        <v>36.4</v>
      </c>
      <c r="M663" s="20">
        <f t="shared" si="50"/>
        <v>37.517133333333334</v>
      </c>
      <c r="N663" s="23">
        <f t="shared" si="51"/>
        <v>-1.1171333333333351</v>
      </c>
      <c r="O663" s="24">
        <f t="shared" si="52"/>
        <v>1.1171333333333351</v>
      </c>
      <c r="P663" s="25">
        <f t="shared" si="53"/>
        <v>1.2479868844444484</v>
      </c>
      <c r="Q663" s="29">
        <f t="shared" si="54"/>
        <v>3.069047619047624E-2</v>
      </c>
    </row>
    <row r="664" spans="2:17" x14ac:dyDescent="0.25">
      <c r="B664">
        <v>4</v>
      </c>
      <c r="C664">
        <v>1</v>
      </c>
      <c r="D664" s="5">
        <v>0</v>
      </c>
      <c r="E664">
        <v>2</v>
      </c>
      <c r="F664">
        <v>2</v>
      </c>
      <c r="G664">
        <v>0</v>
      </c>
      <c r="H664" s="5">
        <v>0</v>
      </c>
      <c r="I664">
        <v>2.9</v>
      </c>
      <c r="J664">
        <v>4</v>
      </c>
      <c r="L664" s="22">
        <v>34.151400000000002</v>
      </c>
      <c r="M664" s="20">
        <f t="shared" si="50"/>
        <v>35.291699999999999</v>
      </c>
      <c r="N664" s="23">
        <f t="shared" si="51"/>
        <v>-1.1402999999999963</v>
      </c>
      <c r="O664" s="24">
        <f t="shared" si="52"/>
        <v>1.1402999999999963</v>
      </c>
      <c r="P664" s="25">
        <f t="shared" si="53"/>
        <v>1.3002840899999917</v>
      </c>
      <c r="Q664" s="29">
        <f t="shared" si="54"/>
        <v>3.33895535761344E-2</v>
      </c>
    </row>
    <row r="665" spans="2:17" x14ac:dyDescent="0.25">
      <c r="B665">
        <v>5</v>
      </c>
      <c r="C665">
        <v>0</v>
      </c>
      <c r="D665" s="5">
        <v>0</v>
      </c>
      <c r="E665">
        <v>2</v>
      </c>
      <c r="F665">
        <v>2</v>
      </c>
      <c r="G665">
        <v>0</v>
      </c>
      <c r="H665" s="5">
        <v>0</v>
      </c>
      <c r="I665">
        <v>2.9</v>
      </c>
      <c r="J665">
        <v>4</v>
      </c>
      <c r="L665" s="22">
        <v>35.323700000000002</v>
      </c>
      <c r="M665" s="20">
        <f t="shared" si="50"/>
        <v>33.765599999999999</v>
      </c>
      <c r="N665" s="23">
        <f t="shared" si="51"/>
        <v>1.5581000000000031</v>
      </c>
      <c r="O665" s="24">
        <f t="shared" si="52"/>
        <v>1.5581000000000031</v>
      </c>
      <c r="P665" s="25">
        <f t="shared" si="53"/>
        <v>2.4276756100000099</v>
      </c>
      <c r="Q665" s="29">
        <f t="shared" si="54"/>
        <v>4.4109195809046139E-2</v>
      </c>
    </row>
    <row r="666" spans="2:17" x14ac:dyDescent="0.25">
      <c r="B666">
        <v>4</v>
      </c>
      <c r="C666">
        <v>1</v>
      </c>
      <c r="D666" s="5">
        <v>0</v>
      </c>
      <c r="E666">
        <v>2</v>
      </c>
      <c r="F666">
        <v>2</v>
      </c>
      <c r="G666">
        <v>0</v>
      </c>
      <c r="H666" s="5">
        <v>0</v>
      </c>
      <c r="I666">
        <v>3.7</v>
      </c>
      <c r="J666">
        <v>5</v>
      </c>
      <c r="L666" s="22">
        <v>31.8217</v>
      </c>
      <c r="M666" s="20">
        <f t="shared" si="50"/>
        <v>31.681799999999999</v>
      </c>
      <c r="N666" s="23">
        <f t="shared" si="51"/>
        <v>0.1399000000000008</v>
      </c>
      <c r="O666" s="24">
        <f t="shared" si="52"/>
        <v>0.1399000000000008</v>
      </c>
      <c r="P666" s="25">
        <f t="shared" si="53"/>
        <v>1.9572010000000223E-2</v>
      </c>
      <c r="Q666" s="29">
        <f t="shared" si="54"/>
        <v>4.3963710298318692E-3</v>
      </c>
    </row>
    <row r="667" spans="2:17" x14ac:dyDescent="0.25">
      <c r="B667">
        <v>4</v>
      </c>
      <c r="C667">
        <v>1</v>
      </c>
      <c r="D667" s="5">
        <v>0</v>
      </c>
      <c r="E667">
        <v>1</v>
      </c>
      <c r="F667">
        <v>1</v>
      </c>
      <c r="G667">
        <v>1</v>
      </c>
      <c r="H667" s="5">
        <v>0</v>
      </c>
      <c r="I667">
        <v>5.3</v>
      </c>
      <c r="J667">
        <v>8</v>
      </c>
      <c r="L667" s="22">
        <v>27.9</v>
      </c>
      <c r="M667" s="20">
        <f t="shared" si="50"/>
        <v>28.907233333333334</v>
      </c>
      <c r="N667" s="23">
        <f t="shared" si="51"/>
        <v>-1.0072333333333354</v>
      </c>
      <c r="O667" s="24">
        <f t="shared" si="52"/>
        <v>1.0072333333333354</v>
      </c>
      <c r="P667" s="25">
        <f t="shared" si="53"/>
        <v>1.014518987777782</v>
      </c>
      <c r="Q667" s="29">
        <f t="shared" si="54"/>
        <v>3.6101553166069375E-2</v>
      </c>
    </row>
    <row r="668" spans="2:17" x14ac:dyDescent="0.25">
      <c r="B668">
        <v>4</v>
      </c>
      <c r="C668">
        <v>1</v>
      </c>
      <c r="D668" s="5">
        <v>0</v>
      </c>
      <c r="E668">
        <v>2</v>
      </c>
      <c r="F668">
        <v>2</v>
      </c>
      <c r="G668">
        <v>0</v>
      </c>
      <c r="H668" s="5">
        <v>0</v>
      </c>
      <c r="I668">
        <v>3.7</v>
      </c>
      <c r="J668">
        <v>5</v>
      </c>
      <c r="L668" s="22">
        <v>27</v>
      </c>
      <c r="M668" s="20">
        <f t="shared" si="50"/>
        <v>29.733333333333331</v>
      </c>
      <c r="N668" s="23">
        <f t="shared" si="51"/>
        <v>-2.7333333333333307</v>
      </c>
      <c r="O668" s="24">
        <f t="shared" si="52"/>
        <v>2.7333333333333307</v>
      </c>
      <c r="P668" s="25">
        <f t="shared" si="53"/>
        <v>7.4711111111110968</v>
      </c>
      <c r="Q668" s="29">
        <f t="shared" si="54"/>
        <v>0.10123456790123447</v>
      </c>
    </row>
    <row r="669" spans="2:17" x14ac:dyDescent="0.25">
      <c r="B669">
        <v>4</v>
      </c>
      <c r="C669">
        <v>1</v>
      </c>
      <c r="D669" s="5">
        <v>0</v>
      </c>
      <c r="E669">
        <v>2</v>
      </c>
      <c r="F669">
        <v>2</v>
      </c>
      <c r="G669">
        <v>0</v>
      </c>
      <c r="H669" s="5">
        <v>0</v>
      </c>
      <c r="I669">
        <v>2.9</v>
      </c>
      <c r="J669">
        <v>4</v>
      </c>
      <c r="L669" s="22">
        <v>34.299999999999997</v>
      </c>
      <c r="M669" s="20">
        <f t="shared" si="50"/>
        <v>32.266666666666666</v>
      </c>
      <c r="N669" s="23">
        <f t="shared" si="51"/>
        <v>2.0333333333333314</v>
      </c>
      <c r="O669" s="24">
        <f t="shared" si="52"/>
        <v>2.0333333333333314</v>
      </c>
      <c r="P669" s="25">
        <f t="shared" si="53"/>
        <v>4.134444444444437</v>
      </c>
      <c r="Q669" s="29">
        <f t="shared" si="54"/>
        <v>5.9280855199222493E-2</v>
      </c>
    </row>
    <row r="670" spans="2:17" x14ac:dyDescent="0.25">
      <c r="B670">
        <v>5</v>
      </c>
      <c r="C670">
        <v>0</v>
      </c>
      <c r="D670" s="5">
        <v>0</v>
      </c>
      <c r="E670">
        <v>2</v>
      </c>
      <c r="F670">
        <v>2</v>
      </c>
      <c r="G670">
        <v>0</v>
      </c>
      <c r="H670" s="5">
        <v>0</v>
      </c>
      <c r="I670">
        <v>2.9</v>
      </c>
      <c r="J670">
        <v>4</v>
      </c>
      <c r="L670" s="22">
        <v>35.5</v>
      </c>
      <c r="M670" s="20">
        <f t="shared" si="50"/>
        <v>33.800000000000004</v>
      </c>
      <c r="N670" s="23">
        <f t="shared" si="51"/>
        <v>1.6999999999999957</v>
      </c>
      <c r="O670" s="24">
        <f t="shared" si="52"/>
        <v>1.6999999999999957</v>
      </c>
      <c r="P670" s="25">
        <f t="shared" si="53"/>
        <v>2.8899999999999855</v>
      </c>
      <c r="Q670" s="29">
        <f t="shared" si="54"/>
        <v>4.7887323943661853E-2</v>
      </c>
    </row>
    <row r="671" spans="2:17" x14ac:dyDescent="0.25">
      <c r="B671">
        <v>4</v>
      </c>
      <c r="C671">
        <v>1</v>
      </c>
      <c r="D671" s="5">
        <v>0</v>
      </c>
      <c r="E671">
        <v>2</v>
      </c>
      <c r="F671">
        <v>2</v>
      </c>
      <c r="G671">
        <v>0</v>
      </c>
      <c r="H671" s="5">
        <v>0</v>
      </c>
      <c r="I671">
        <v>3.7</v>
      </c>
      <c r="J671">
        <v>5</v>
      </c>
      <c r="L671" s="22">
        <v>31.6</v>
      </c>
      <c r="M671" s="20">
        <f t="shared" si="50"/>
        <v>31.666666666666668</v>
      </c>
      <c r="N671" s="23">
        <f t="shared" si="51"/>
        <v>-6.666666666666643E-2</v>
      </c>
      <c r="O671" s="24">
        <f t="shared" si="52"/>
        <v>6.666666666666643E-2</v>
      </c>
      <c r="P671" s="25">
        <f t="shared" si="53"/>
        <v>4.4444444444444132E-3</v>
      </c>
      <c r="Q671" s="29">
        <f t="shared" si="54"/>
        <v>2.1097046413502034E-3</v>
      </c>
    </row>
    <row r="672" spans="2:17" x14ac:dyDescent="0.25">
      <c r="B672">
        <v>4</v>
      </c>
      <c r="C672">
        <v>1</v>
      </c>
      <c r="D672" s="5">
        <v>0</v>
      </c>
      <c r="E672">
        <v>1</v>
      </c>
      <c r="F672">
        <v>1</v>
      </c>
      <c r="G672">
        <v>1</v>
      </c>
      <c r="H672" s="5">
        <v>0</v>
      </c>
      <c r="I672">
        <v>5.3</v>
      </c>
      <c r="J672">
        <v>8</v>
      </c>
      <c r="L672" s="22">
        <v>27.9</v>
      </c>
      <c r="M672" s="20">
        <f t="shared" si="50"/>
        <v>30.7744</v>
      </c>
      <c r="N672" s="23">
        <f t="shared" si="51"/>
        <v>-2.8744000000000014</v>
      </c>
      <c r="O672" s="24">
        <f t="shared" si="52"/>
        <v>2.8744000000000014</v>
      </c>
      <c r="P672" s="25">
        <f t="shared" si="53"/>
        <v>8.2621753600000076</v>
      </c>
      <c r="Q672" s="29">
        <f t="shared" si="54"/>
        <v>0.10302508960573482</v>
      </c>
    </row>
    <row r="673" spans="2:17" x14ac:dyDescent="0.25">
      <c r="B673">
        <v>5</v>
      </c>
      <c r="C673">
        <v>1</v>
      </c>
      <c r="D673" s="5">
        <v>1</v>
      </c>
      <c r="E673">
        <v>2</v>
      </c>
      <c r="F673">
        <v>2</v>
      </c>
      <c r="G673">
        <v>0</v>
      </c>
      <c r="H673" s="5">
        <v>0</v>
      </c>
      <c r="I673">
        <v>2.2999999999999998</v>
      </c>
      <c r="J673">
        <v>4</v>
      </c>
      <c r="L673" s="22">
        <v>32.8232</v>
      </c>
      <c r="M673" s="20">
        <f t="shared" si="50"/>
        <v>32.807733333333339</v>
      </c>
      <c r="N673" s="23">
        <f t="shared" si="51"/>
        <v>1.5466666666661411E-2</v>
      </c>
      <c r="O673" s="24">
        <f t="shared" si="52"/>
        <v>1.5466666666661411E-2</v>
      </c>
      <c r="P673" s="25">
        <f t="shared" si="53"/>
        <v>2.3921777777761519E-4</v>
      </c>
      <c r="Q673" s="29">
        <f t="shared" si="54"/>
        <v>4.7121141956486297E-4</v>
      </c>
    </row>
    <row r="674" spans="2:17" x14ac:dyDescent="0.25">
      <c r="B674">
        <v>5</v>
      </c>
      <c r="C674">
        <v>0</v>
      </c>
      <c r="D674" s="5">
        <v>1</v>
      </c>
      <c r="E674">
        <v>2</v>
      </c>
      <c r="F674">
        <v>2</v>
      </c>
      <c r="G674">
        <v>0</v>
      </c>
      <c r="H674" s="5">
        <v>0</v>
      </c>
      <c r="I674">
        <v>2.2999999999999998</v>
      </c>
      <c r="J674">
        <v>4</v>
      </c>
      <c r="L674" s="22">
        <v>37.700000000000003</v>
      </c>
      <c r="M674" s="20">
        <f t="shared" si="50"/>
        <v>33.041066666666666</v>
      </c>
      <c r="N674" s="23">
        <f t="shared" si="51"/>
        <v>4.6589333333333371</v>
      </c>
      <c r="O674" s="24">
        <f t="shared" si="52"/>
        <v>4.6589333333333371</v>
      </c>
      <c r="P674" s="25">
        <f t="shared" si="53"/>
        <v>21.70565980444448</v>
      </c>
      <c r="Q674" s="29">
        <f t="shared" si="54"/>
        <v>0.12357913351016808</v>
      </c>
    </row>
    <row r="675" spans="2:17" x14ac:dyDescent="0.25">
      <c r="B675">
        <v>5</v>
      </c>
      <c r="C675">
        <v>0</v>
      </c>
      <c r="D675" s="5">
        <v>1</v>
      </c>
      <c r="E675">
        <v>1</v>
      </c>
      <c r="F675">
        <v>1</v>
      </c>
      <c r="G675">
        <v>0</v>
      </c>
      <c r="H675" s="5">
        <v>0</v>
      </c>
      <c r="I675">
        <v>4</v>
      </c>
      <c r="J675">
        <v>6</v>
      </c>
      <c r="L675" s="22">
        <v>28.6</v>
      </c>
      <c r="M675" s="20">
        <f t="shared" si="50"/>
        <v>31.600000000000005</v>
      </c>
      <c r="N675" s="23">
        <f t="shared" si="51"/>
        <v>-3.0000000000000036</v>
      </c>
      <c r="O675" s="24">
        <f t="shared" si="52"/>
        <v>3.0000000000000036</v>
      </c>
      <c r="P675" s="25">
        <f t="shared" si="53"/>
        <v>9.0000000000000213</v>
      </c>
      <c r="Q675" s="29">
        <f t="shared" si="54"/>
        <v>0.10489510489510502</v>
      </c>
    </row>
    <row r="676" spans="2:17" x14ac:dyDescent="0.25">
      <c r="B676">
        <v>5</v>
      </c>
      <c r="C676">
        <v>1</v>
      </c>
      <c r="D676" s="5">
        <v>1</v>
      </c>
      <c r="E676">
        <v>1</v>
      </c>
      <c r="F676">
        <v>1</v>
      </c>
      <c r="G676">
        <v>0</v>
      </c>
      <c r="H676" s="5">
        <v>0</v>
      </c>
      <c r="I676">
        <v>4</v>
      </c>
      <c r="J676">
        <v>6</v>
      </c>
      <c r="L676" s="22">
        <v>28.5</v>
      </c>
      <c r="M676" s="20">
        <f t="shared" si="50"/>
        <v>30.426533333333335</v>
      </c>
      <c r="N676" s="23">
        <f t="shared" si="51"/>
        <v>-1.9265333333333352</v>
      </c>
      <c r="O676" s="24">
        <f t="shared" si="52"/>
        <v>1.9265333333333352</v>
      </c>
      <c r="P676" s="25">
        <f t="shared" si="53"/>
        <v>3.7115306844444516</v>
      </c>
      <c r="Q676" s="29">
        <f t="shared" si="54"/>
        <v>6.7597660818713518E-2</v>
      </c>
    </row>
    <row r="677" spans="2:17" x14ac:dyDescent="0.25">
      <c r="B677">
        <v>4</v>
      </c>
      <c r="C677">
        <v>1</v>
      </c>
      <c r="D677" s="5">
        <v>0</v>
      </c>
      <c r="E677">
        <v>2</v>
      </c>
      <c r="F677">
        <v>2</v>
      </c>
      <c r="G677">
        <v>0</v>
      </c>
      <c r="H677" s="5">
        <v>0</v>
      </c>
      <c r="I677">
        <v>2.9</v>
      </c>
      <c r="J677">
        <v>4</v>
      </c>
      <c r="L677" s="22">
        <v>34.179600000000001</v>
      </c>
      <c r="M677" s="20">
        <f t="shared" si="50"/>
        <v>32.645933333333339</v>
      </c>
      <c r="N677" s="23">
        <f t="shared" si="51"/>
        <v>1.5336666666666616</v>
      </c>
      <c r="O677" s="24">
        <f t="shared" si="52"/>
        <v>1.5336666666666616</v>
      </c>
      <c r="P677" s="25">
        <f t="shared" si="53"/>
        <v>2.3521334444444291</v>
      </c>
      <c r="Q677" s="29">
        <f t="shared" si="54"/>
        <v>4.4870819631202867E-2</v>
      </c>
    </row>
    <row r="678" spans="2:17" x14ac:dyDescent="0.25">
      <c r="B678">
        <v>5</v>
      </c>
      <c r="C678">
        <v>0</v>
      </c>
      <c r="D678" s="5">
        <v>0</v>
      </c>
      <c r="E678">
        <v>2</v>
      </c>
      <c r="F678">
        <v>2</v>
      </c>
      <c r="G678">
        <v>0</v>
      </c>
      <c r="H678" s="5">
        <v>0</v>
      </c>
      <c r="I678">
        <v>2.9</v>
      </c>
      <c r="J678">
        <v>4</v>
      </c>
      <c r="L678" s="22">
        <v>35.258200000000002</v>
      </c>
      <c r="M678" s="20">
        <f t="shared" si="50"/>
        <v>33.761500000000005</v>
      </c>
      <c r="N678" s="23">
        <f t="shared" si="51"/>
        <v>1.496699999999997</v>
      </c>
      <c r="O678" s="24">
        <f t="shared" si="52"/>
        <v>1.496699999999997</v>
      </c>
      <c r="P678" s="25">
        <f t="shared" si="53"/>
        <v>2.2401108899999911</v>
      </c>
      <c r="Q678" s="29">
        <f t="shared" si="54"/>
        <v>4.2449699644337965E-2</v>
      </c>
    </row>
    <row r="679" spans="2:17" x14ac:dyDescent="0.25">
      <c r="B679">
        <v>4</v>
      </c>
      <c r="C679">
        <v>1</v>
      </c>
      <c r="D679" s="5">
        <v>0</v>
      </c>
      <c r="E679">
        <v>2</v>
      </c>
      <c r="F679">
        <v>2</v>
      </c>
      <c r="G679">
        <v>0</v>
      </c>
      <c r="H679" s="5">
        <v>0</v>
      </c>
      <c r="I679">
        <v>3.7</v>
      </c>
      <c r="J679">
        <v>5</v>
      </c>
      <c r="L679" s="22">
        <v>31.846699999999998</v>
      </c>
      <c r="M679" s="20">
        <f t="shared" si="50"/>
        <v>31.668299999999999</v>
      </c>
      <c r="N679" s="23">
        <f t="shared" si="51"/>
        <v>0.17839999999999989</v>
      </c>
      <c r="O679" s="24">
        <f t="shared" si="52"/>
        <v>0.17839999999999989</v>
      </c>
      <c r="P679" s="25">
        <f t="shared" si="53"/>
        <v>3.1826559999999962E-2</v>
      </c>
      <c r="Q679" s="29">
        <f t="shared" si="54"/>
        <v>5.6018362970103623E-3</v>
      </c>
    </row>
    <row r="680" spans="2:17" x14ac:dyDescent="0.25">
      <c r="B680">
        <v>4</v>
      </c>
      <c r="C680">
        <v>1</v>
      </c>
      <c r="D680" s="5">
        <v>0</v>
      </c>
      <c r="E680">
        <v>1</v>
      </c>
      <c r="F680">
        <v>1</v>
      </c>
      <c r="G680">
        <v>1</v>
      </c>
      <c r="H680" s="5">
        <v>0</v>
      </c>
      <c r="I680">
        <v>5.3</v>
      </c>
      <c r="J680">
        <v>8</v>
      </c>
      <c r="L680" s="22">
        <v>27.9</v>
      </c>
      <c r="M680" s="20">
        <f t="shared" si="50"/>
        <v>28.915566666666667</v>
      </c>
      <c r="N680" s="23">
        <f t="shared" si="51"/>
        <v>-1.0155666666666683</v>
      </c>
      <c r="O680" s="24">
        <f t="shared" si="52"/>
        <v>1.0155666666666683</v>
      </c>
      <c r="P680" s="25">
        <f t="shared" si="53"/>
        <v>1.0313756544444477</v>
      </c>
      <c r="Q680" s="29">
        <f t="shared" si="54"/>
        <v>3.6400238948626103E-2</v>
      </c>
    </row>
    <row r="681" spans="2:17" x14ac:dyDescent="0.25">
      <c r="B681">
        <v>4</v>
      </c>
      <c r="C681">
        <v>1</v>
      </c>
      <c r="D681" s="5">
        <v>0</v>
      </c>
      <c r="E681">
        <v>2</v>
      </c>
      <c r="F681">
        <v>2</v>
      </c>
      <c r="G681">
        <v>0</v>
      </c>
      <c r="H681" s="5">
        <v>0</v>
      </c>
      <c r="I681">
        <v>3.7</v>
      </c>
      <c r="J681">
        <v>5</v>
      </c>
      <c r="L681" s="22">
        <v>27</v>
      </c>
      <c r="M681" s="20">
        <f t="shared" si="50"/>
        <v>29.733333333333331</v>
      </c>
      <c r="N681" s="23">
        <f t="shared" si="51"/>
        <v>-2.7333333333333307</v>
      </c>
      <c r="O681" s="24">
        <f t="shared" si="52"/>
        <v>2.7333333333333307</v>
      </c>
      <c r="P681" s="25">
        <f t="shared" si="53"/>
        <v>7.4711111111110968</v>
      </c>
      <c r="Q681" s="29">
        <f t="shared" si="54"/>
        <v>0.10123456790123447</v>
      </c>
    </row>
    <row r="682" spans="2:17" x14ac:dyDescent="0.25">
      <c r="B682">
        <v>4</v>
      </c>
      <c r="C682">
        <v>1</v>
      </c>
      <c r="D682" s="5">
        <v>0</v>
      </c>
      <c r="E682">
        <v>2</v>
      </c>
      <c r="F682">
        <v>2</v>
      </c>
      <c r="G682">
        <v>0</v>
      </c>
      <c r="H682" s="5">
        <v>0</v>
      </c>
      <c r="I682">
        <v>2.9</v>
      </c>
      <c r="J682">
        <v>4</v>
      </c>
      <c r="L682" s="22">
        <v>34.299999999999997</v>
      </c>
      <c r="M682" s="20">
        <f t="shared" si="50"/>
        <v>32.266666666666666</v>
      </c>
      <c r="N682" s="23">
        <f t="shared" si="51"/>
        <v>2.0333333333333314</v>
      </c>
      <c r="O682" s="24">
        <f t="shared" si="52"/>
        <v>2.0333333333333314</v>
      </c>
      <c r="P682" s="25">
        <f t="shared" si="53"/>
        <v>4.134444444444437</v>
      </c>
      <c r="Q682" s="29">
        <f t="shared" si="54"/>
        <v>5.9280855199222493E-2</v>
      </c>
    </row>
    <row r="683" spans="2:17" x14ac:dyDescent="0.25">
      <c r="B683">
        <v>5</v>
      </c>
      <c r="C683">
        <v>0</v>
      </c>
      <c r="D683" s="5">
        <v>0</v>
      </c>
      <c r="E683">
        <v>2</v>
      </c>
      <c r="F683">
        <v>2</v>
      </c>
      <c r="G683">
        <v>0</v>
      </c>
      <c r="H683" s="5">
        <v>0</v>
      </c>
      <c r="I683">
        <v>2.9</v>
      </c>
      <c r="J683">
        <v>4</v>
      </c>
      <c r="L683" s="22">
        <v>35.5</v>
      </c>
      <c r="M683" s="20">
        <f t="shared" si="50"/>
        <v>33.800000000000004</v>
      </c>
      <c r="N683" s="23">
        <f t="shared" si="51"/>
        <v>1.6999999999999957</v>
      </c>
      <c r="O683" s="24">
        <f t="shared" si="52"/>
        <v>1.6999999999999957</v>
      </c>
      <c r="P683" s="25">
        <f t="shared" si="53"/>
        <v>2.8899999999999855</v>
      </c>
      <c r="Q683" s="29">
        <f t="shared" si="54"/>
        <v>4.7887323943661853E-2</v>
      </c>
    </row>
    <row r="684" spans="2:17" x14ac:dyDescent="0.25">
      <c r="B684">
        <v>4</v>
      </c>
      <c r="C684">
        <v>1</v>
      </c>
      <c r="D684" s="5">
        <v>0</v>
      </c>
      <c r="E684">
        <v>2</v>
      </c>
      <c r="F684">
        <v>2</v>
      </c>
      <c r="G684">
        <v>0</v>
      </c>
      <c r="H684" s="5">
        <v>0</v>
      </c>
      <c r="I684">
        <v>3.7</v>
      </c>
      <c r="J684">
        <v>5</v>
      </c>
      <c r="L684" s="22">
        <v>31.6</v>
      </c>
      <c r="M684" s="20">
        <f t="shared" si="50"/>
        <v>31.666666666666668</v>
      </c>
      <c r="N684" s="23">
        <f t="shared" si="51"/>
        <v>-6.666666666666643E-2</v>
      </c>
      <c r="O684" s="24">
        <f t="shared" si="52"/>
        <v>6.666666666666643E-2</v>
      </c>
      <c r="P684" s="25">
        <f t="shared" si="53"/>
        <v>4.4444444444444132E-3</v>
      </c>
      <c r="Q684" s="29">
        <f t="shared" si="54"/>
        <v>2.1097046413502034E-3</v>
      </c>
    </row>
    <row r="685" spans="2:17" x14ac:dyDescent="0.25">
      <c r="B685">
        <v>4</v>
      </c>
      <c r="C685">
        <v>1</v>
      </c>
      <c r="D685" s="5">
        <v>0</v>
      </c>
      <c r="E685">
        <v>1</v>
      </c>
      <c r="F685">
        <v>1</v>
      </c>
      <c r="G685">
        <v>1</v>
      </c>
      <c r="H685" s="5">
        <v>0</v>
      </c>
      <c r="I685">
        <v>5.3</v>
      </c>
      <c r="J685">
        <v>8</v>
      </c>
      <c r="L685" s="22">
        <v>27.9</v>
      </c>
      <c r="M685" s="20">
        <f t="shared" si="50"/>
        <v>29.889600000000002</v>
      </c>
      <c r="N685" s="23">
        <f t="shared" si="51"/>
        <v>-1.9896000000000029</v>
      </c>
      <c r="O685" s="24">
        <f t="shared" si="52"/>
        <v>1.9896000000000029</v>
      </c>
      <c r="P685" s="25">
        <f t="shared" si="53"/>
        <v>3.9585081600000116</v>
      </c>
      <c r="Q685" s="29">
        <f t="shared" si="54"/>
        <v>7.1311827956989357E-2</v>
      </c>
    </row>
    <row r="686" spans="2:17" x14ac:dyDescent="0.25">
      <c r="B686">
        <v>5</v>
      </c>
      <c r="C686">
        <v>1</v>
      </c>
      <c r="D686" s="5">
        <v>0</v>
      </c>
      <c r="E686">
        <v>2</v>
      </c>
      <c r="F686">
        <v>2</v>
      </c>
      <c r="G686">
        <v>1</v>
      </c>
      <c r="H686" s="5">
        <v>0</v>
      </c>
      <c r="I686">
        <v>2.5</v>
      </c>
      <c r="J686">
        <v>4</v>
      </c>
      <c r="L686" s="22">
        <v>30.168800000000001</v>
      </c>
      <c r="M686" s="20">
        <f t="shared" si="50"/>
        <v>29.922933333333333</v>
      </c>
      <c r="N686" s="23">
        <f t="shared" si="51"/>
        <v>0.24586666666666801</v>
      </c>
      <c r="O686" s="24">
        <f t="shared" si="52"/>
        <v>0.24586666666666801</v>
      </c>
      <c r="P686" s="25">
        <f t="shared" si="53"/>
        <v>6.0450417777778438E-2</v>
      </c>
      <c r="Q686" s="29">
        <f t="shared" si="54"/>
        <v>8.1496999107245893E-3</v>
      </c>
    </row>
    <row r="687" spans="2:17" x14ac:dyDescent="0.25">
      <c r="B687">
        <v>5</v>
      </c>
      <c r="C687">
        <v>0</v>
      </c>
      <c r="D687" s="5">
        <v>0</v>
      </c>
      <c r="E687">
        <v>2</v>
      </c>
      <c r="F687">
        <v>2</v>
      </c>
      <c r="G687">
        <v>1</v>
      </c>
      <c r="H687" s="5">
        <v>0</v>
      </c>
      <c r="I687">
        <v>2.5</v>
      </c>
      <c r="J687">
        <v>4</v>
      </c>
      <c r="L687" s="22">
        <v>31.7</v>
      </c>
      <c r="M687" s="20">
        <f t="shared" si="50"/>
        <v>29.868466666666666</v>
      </c>
      <c r="N687" s="23">
        <f t="shared" si="51"/>
        <v>1.8315333333333328</v>
      </c>
      <c r="O687" s="24">
        <f t="shared" si="52"/>
        <v>1.8315333333333328</v>
      </c>
      <c r="P687" s="25">
        <f t="shared" si="53"/>
        <v>3.3545143511111091</v>
      </c>
      <c r="Q687" s="29">
        <f t="shared" si="54"/>
        <v>5.7777076761303878E-2</v>
      </c>
    </row>
    <row r="688" spans="2:17" x14ac:dyDescent="0.25">
      <c r="B688">
        <v>5</v>
      </c>
      <c r="C688">
        <v>1</v>
      </c>
      <c r="D688" s="5">
        <v>0</v>
      </c>
      <c r="E688">
        <v>2</v>
      </c>
      <c r="F688">
        <v>2</v>
      </c>
      <c r="G688">
        <v>1</v>
      </c>
      <c r="H688" s="5">
        <v>0</v>
      </c>
      <c r="I688">
        <v>4</v>
      </c>
      <c r="J688">
        <v>6</v>
      </c>
      <c r="L688" s="22">
        <v>27.736599999999999</v>
      </c>
      <c r="M688" s="20">
        <f t="shared" si="50"/>
        <v>29.008666666666667</v>
      </c>
      <c r="N688" s="23">
        <f t="shared" si="51"/>
        <v>-1.2720666666666673</v>
      </c>
      <c r="O688" s="24">
        <f t="shared" si="52"/>
        <v>1.2720666666666673</v>
      </c>
      <c r="P688" s="25">
        <f t="shared" si="53"/>
        <v>1.6181536044444462</v>
      </c>
      <c r="Q688" s="29">
        <f t="shared" si="54"/>
        <v>4.5862386401601757E-2</v>
      </c>
    </row>
    <row r="689" spans="2:17" x14ac:dyDescent="0.25">
      <c r="B689">
        <v>6</v>
      </c>
      <c r="C689">
        <v>0</v>
      </c>
      <c r="D689" s="5">
        <v>0</v>
      </c>
      <c r="E689">
        <v>2</v>
      </c>
      <c r="F689">
        <v>2</v>
      </c>
      <c r="G689">
        <v>1</v>
      </c>
      <c r="H689" s="5">
        <v>0</v>
      </c>
      <c r="I689">
        <v>4</v>
      </c>
      <c r="J689">
        <v>6</v>
      </c>
      <c r="L689" s="22">
        <v>27.589400000000001</v>
      </c>
      <c r="M689" s="20">
        <f t="shared" si="50"/>
        <v>28.508666666666667</v>
      </c>
      <c r="N689" s="23">
        <f t="shared" si="51"/>
        <v>-0.91926666666666534</v>
      </c>
      <c r="O689" s="24">
        <f t="shared" si="52"/>
        <v>0.91926666666666534</v>
      </c>
      <c r="P689" s="25">
        <f t="shared" si="53"/>
        <v>0.84505120444444204</v>
      </c>
      <c r="Q689" s="29">
        <f t="shared" si="54"/>
        <v>3.3319559927604998E-2</v>
      </c>
    </row>
    <row r="690" spans="2:17" x14ac:dyDescent="0.25">
      <c r="B690">
        <v>5</v>
      </c>
      <c r="C690">
        <v>1</v>
      </c>
      <c r="D690" s="5">
        <v>0</v>
      </c>
      <c r="E690">
        <v>2</v>
      </c>
      <c r="F690">
        <v>2</v>
      </c>
      <c r="G690">
        <v>1</v>
      </c>
      <c r="H690" s="5">
        <v>0</v>
      </c>
      <c r="I690">
        <v>2.5</v>
      </c>
      <c r="J690">
        <v>4</v>
      </c>
      <c r="L690" s="22">
        <v>30.2</v>
      </c>
      <c r="M690" s="20">
        <f t="shared" si="50"/>
        <v>29.863133333333334</v>
      </c>
      <c r="N690" s="23">
        <f t="shared" si="51"/>
        <v>0.33686666666666554</v>
      </c>
      <c r="O690" s="24">
        <f t="shared" si="52"/>
        <v>0.33686666666666554</v>
      </c>
      <c r="P690" s="25">
        <f t="shared" si="53"/>
        <v>0.11347915111111034</v>
      </c>
      <c r="Q690" s="29">
        <f t="shared" si="54"/>
        <v>1.1154525386313429E-2</v>
      </c>
    </row>
    <row r="691" spans="2:17" x14ac:dyDescent="0.25">
      <c r="B691">
        <v>5</v>
      </c>
      <c r="C691">
        <v>0</v>
      </c>
      <c r="D691" s="5">
        <v>0</v>
      </c>
      <c r="E691">
        <v>2</v>
      </c>
      <c r="F691">
        <v>2</v>
      </c>
      <c r="G691">
        <v>1</v>
      </c>
      <c r="H691" s="5">
        <v>0</v>
      </c>
      <c r="I691">
        <v>2.5</v>
      </c>
      <c r="J691">
        <v>4</v>
      </c>
      <c r="L691" s="22">
        <v>31.8</v>
      </c>
      <c r="M691" s="20">
        <f t="shared" si="50"/>
        <v>29.928566666666665</v>
      </c>
      <c r="N691" s="23">
        <f t="shared" si="51"/>
        <v>1.8714333333333357</v>
      </c>
      <c r="O691" s="24">
        <f t="shared" si="52"/>
        <v>1.8714333333333357</v>
      </c>
      <c r="P691" s="25">
        <f t="shared" si="53"/>
        <v>3.5022627211111201</v>
      </c>
      <c r="Q691" s="29">
        <f t="shared" si="54"/>
        <v>5.8850104821803008E-2</v>
      </c>
    </row>
    <row r="692" spans="2:17" x14ac:dyDescent="0.25">
      <c r="B692">
        <v>5</v>
      </c>
      <c r="C692">
        <v>1</v>
      </c>
      <c r="D692" s="5">
        <v>0</v>
      </c>
      <c r="E692">
        <v>2</v>
      </c>
      <c r="F692">
        <v>2</v>
      </c>
      <c r="G692">
        <v>1</v>
      </c>
      <c r="H692" s="5">
        <v>0</v>
      </c>
      <c r="I692">
        <v>4</v>
      </c>
      <c r="J692">
        <v>6</v>
      </c>
      <c r="L692" s="22">
        <v>27.785699999999999</v>
      </c>
      <c r="M692" s="20">
        <f t="shared" si="50"/>
        <v>31.671600000000002</v>
      </c>
      <c r="N692" s="23">
        <f t="shared" si="51"/>
        <v>-3.885900000000003</v>
      </c>
      <c r="O692" s="24">
        <f t="shared" si="52"/>
        <v>3.885900000000003</v>
      </c>
      <c r="P692" s="25">
        <f t="shared" si="53"/>
        <v>15.100218810000024</v>
      </c>
      <c r="Q692" s="29">
        <f t="shared" si="54"/>
        <v>0.13985251406298935</v>
      </c>
    </row>
    <row r="693" spans="2:17" x14ac:dyDescent="0.25">
      <c r="B693">
        <v>4</v>
      </c>
      <c r="C693">
        <v>1</v>
      </c>
      <c r="D693" s="5">
        <v>0</v>
      </c>
      <c r="E693">
        <v>2</v>
      </c>
      <c r="F693">
        <v>2</v>
      </c>
      <c r="G693">
        <v>1</v>
      </c>
      <c r="H693" s="5">
        <v>0</v>
      </c>
      <c r="I693">
        <v>2.7</v>
      </c>
      <c r="J693">
        <v>4</v>
      </c>
      <c r="L693" s="22">
        <v>35.429099999999998</v>
      </c>
      <c r="M693" s="20">
        <f t="shared" si="50"/>
        <v>33.120366666666662</v>
      </c>
      <c r="N693" s="23">
        <f t="shared" si="51"/>
        <v>2.3087333333333362</v>
      </c>
      <c r="O693" s="24">
        <f t="shared" si="52"/>
        <v>2.3087333333333362</v>
      </c>
      <c r="P693" s="25">
        <f t="shared" si="53"/>
        <v>5.3302496044444574</v>
      </c>
      <c r="Q693" s="29">
        <f t="shared" si="54"/>
        <v>6.5164887996966792E-2</v>
      </c>
    </row>
    <row r="694" spans="2:17" x14ac:dyDescent="0.25">
      <c r="B694">
        <v>5</v>
      </c>
      <c r="C694">
        <v>0</v>
      </c>
      <c r="D694" s="5">
        <v>0</v>
      </c>
      <c r="E694">
        <v>2</v>
      </c>
      <c r="F694">
        <v>2</v>
      </c>
      <c r="G694">
        <v>1</v>
      </c>
      <c r="H694" s="5">
        <v>0</v>
      </c>
      <c r="I694">
        <v>2.7</v>
      </c>
      <c r="J694">
        <v>4</v>
      </c>
      <c r="L694" s="22">
        <v>36.146299999999997</v>
      </c>
      <c r="M694" s="20">
        <f t="shared" si="50"/>
        <v>33.591799999999999</v>
      </c>
      <c r="N694" s="23">
        <f t="shared" si="51"/>
        <v>2.5544999999999973</v>
      </c>
      <c r="O694" s="24">
        <f t="shared" si="52"/>
        <v>2.5544999999999973</v>
      </c>
      <c r="P694" s="25">
        <f t="shared" si="53"/>
        <v>6.5254702499999864</v>
      </c>
      <c r="Q694" s="29">
        <f t="shared" si="54"/>
        <v>7.0671133698331431E-2</v>
      </c>
    </row>
    <row r="695" spans="2:17" x14ac:dyDescent="0.25">
      <c r="B695">
        <v>5</v>
      </c>
      <c r="C695">
        <v>1</v>
      </c>
      <c r="D695" s="5">
        <v>0</v>
      </c>
      <c r="E695">
        <v>2</v>
      </c>
      <c r="F695">
        <v>2</v>
      </c>
      <c r="G695">
        <v>1</v>
      </c>
      <c r="H695" s="5">
        <v>0</v>
      </c>
      <c r="I695">
        <v>4</v>
      </c>
      <c r="J695">
        <v>6</v>
      </c>
      <c r="L695" s="22">
        <v>29.2</v>
      </c>
      <c r="M695" s="20">
        <f t="shared" si="50"/>
        <v>30.215433333333333</v>
      </c>
      <c r="N695" s="23">
        <f t="shared" si="51"/>
        <v>-1.0154333333333341</v>
      </c>
      <c r="O695" s="24">
        <f t="shared" si="52"/>
        <v>1.0154333333333341</v>
      </c>
      <c r="P695" s="25">
        <f t="shared" si="53"/>
        <v>1.0311048544444459</v>
      </c>
      <c r="Q695" s="29">
        <f t="shared" si="54"/>
        <v>3.4775114155251169E-2</v>
      </c>
    </row>
    <row r="696" spans="2:17" x14ac:dyDescent="0.25">
      <c r="B696">
        <v>6</v>
      </c>
      <c r="C696">
        <v>0</v>
      </c>
      <c r="D696" s="5">
        <v>0</v>
      </c>
      <c r="E696">
        <v>2</v>
      </c>
      <c r="F696">
        <v>2</v>
      </c>
      <c r="G696">
        <v>1</v>
      </c>
      <c r="H696" s="5">
        <v>0</v>
      </c>
      <c r="I696">
        <v>4</v>
      </c>
      <c r="J696">
        <v>6</v>
      </c>
      <c r="L696" s="22">
        <v>25.3</v>
      </c>
      <c r="M696" s="20">
        <f t="shared" si="50"/>
        <v>28.966666666666669</v>
      </c>
      <c r="N696" s="23">
        <f t="shared" si="51"/>
        <v>-3.6666666666666679</v>
      </c>
      <c r="O696" s="24">
        <f t="shared" si="52"/>
        <v>3.6666666666666679</v>
      </c>
      <c r="P696" s="25">
        <f t="shared" si="53"/>
        <v>13.444444444444454</v>
      </c>
      <c r="Q696" s="29">
        <f t="shared" si="54"/>
        <v>0.14492753623188409</v>
      </c>
    </row>
    <row r="697" spans="2:17" x14ac:dyDescent="0.25">
      <c r="B697">
        <v>4</v>
      </c>
      <c r="C697">
        <v>1</v>
      </c>
      <c r="D697" s="5">
        <v>0</v>
      </c>
      <c r="E697">
        <v>2</v>
      </c>
      <c r="F697">
        <v>2</v>
      </c>
      <c r="G697">
        <v>0</v>
      </c>
      <c r="H697" s="5">
        <v>0</v>
      </c>
      <c r="I697">
        <v>2.9</v>
      </c>
      <c r="J697">
        <v>4</v>
      </c>
      <c r="L697" s="22">
        <v>32.4</v>
      </c>
      <c r="M697" s="20">
        <f t="shared" si="50"/>
        <v>30.600000000000005</v>
      </c>
      <c r="N697" s="23">
        <f t="shared" si="51"/>
        <v>1.7999999999999936</v>
      </c>
      <c r="O697" s="24">
        <f t="shared" si="52"/>
        <v>1.7999999999999936</v>
      </c>
      <c r="P697" s="25">
        <f t="shared" si="53"/>
        <v>3.2399999999999771</v>
      </c>
      <c r="Q697" s="29">
        <f t="shared" si="54"/>
        <v>5.5555555555555358E-2</v>
      </c>
    </row>
    <row r="698" spans="2:17" x14ac:dyDescent="0.25">
      <c r="B698">
        <v>5</v>
      </c>
      <c r="C698">
        <v>0</v>
      </c>
      <c r="D698" s="5">
        <v>0</v>
      </c>
      <c r="E698">
        <v>2</v>
      </c>
      <c r="F698">
        <v>2</v>
      </c>
      <c r="G698">
        <v>0</v>
      </c>
      <c r="H698" s="5">
        <v>0</v>
      </c>
      <c r="I698">
        <v>2.9</v>
      </c>
      <c r="J698">
        <v>4</v>
      </c>
      <c r="L698" s="22">
        <v>34.1</v>
      </c>
      <c r="M698" s="20">
        <f t="shared" si="50"/>
        <v>32.637066666666669</v>
      </c>
      <c r="N698" s="23">
        <f t="shared" si="51"/>
        <v>1.4629333333333321</v>
      </c>
      <c r="O698" s="24">
        <f t="shared" si="52"/>
        <v>1.4629333333333321</v>
      </c>
      <c r="P698" s="25">
        <f t="shared" si="53"/>
        <v>2.140173937777774</v>
      </c>
      <c r="Q698" s="29">
        <f t="shared" si="54"/>
        <v>4.2901270772238473E-2</v>
      </c>
    </row>
    <row r="699" spans="2:17" x14ac:dyDescent="0.25">
      <c r="B699">
        <v>4</v>
      </c>
      <c r="C699">
        <v>1</v>
      </c>
      <c r="D699" s="5">
        <v>0</v>
      </c>
      <c r="E699">
        <v>2</v>
      </c>
      <c r="F699">
        <v>2</v>
      </c>
      <c r="G699">
        <v>0</v>
      </c>
      <c r="H699" s="5">
        <v>0</v>
      </c>
      <c r="I699">
        <v>3.7</v>
      </c>
      <c r="J699">
        <v>5</v>
      </c>
      <c r="L699" s="22">
        <v>31.411200000000001</v>
      </c>
      <c r="M699" s="20">
        <f t="shared" si="50"/>
        <v>30.703733333333332</v>
      </c>
      <c r="N699" s="23">
        <f t="shared" si="51"/>
        <v>0.70746666666666869</v>
      </c>
      <c r="O699" s="24">
        <f t="shared" si="52"/>
        <v>0.70746666666666869</v>
      </c>
      <c r="P699" s="25">
        <f t="shared" si="53"/>
        <v>0.50050908444444731</v>
      </c>
      <c r="Q699" s="29">
        <f t="shared" si="54"/>
        <v>2.252275196957355E-2</v>
      </c>
    </row>
    <row r="700" spans="2:17" x14ac:dyDescent="0.25">
      <c r="B700">
        <v>4</v>
      </c>
      <c r="C700">
        <v>1</v>
      </c>
      <c r="D700" s="5">
        <v>0</v>
      </c>
      <c r="E700">
        <v>1</v>
      </c>
      <c r="F700">
        <v>1</v>
      </c>
      <c r="G700">
        <v>1</v>
      </c>
      <c r="H700" s="5">
        <v>0</v>
      </c>
      <c r="I700">
        <v>5.3</v>
      </c>
      <c r="J700">
        <v>8</v>
      </c>
      <c r="L700" s="22">
        <v>26.6</v>
      </c>
      <c r="M700" s="20">
        <f t="shared" si="50"/>
        <v>29.270366666666671</v>
      </c>
      <c r="N700" s="23">
        <f t="shared" si="51"/>
        <v>-2.6703666666666699</v>
      </c>
      <c r="O700" s="24">
        <f t="shared" si="52"/>
        <v>2.6703666666666699</v>
      </c>
      <c r="P700" s="25">
        <f t="shared" si="53"/>
        <v>7.1308581344444617</v>
      </c>
      <c r="Q700" s="29">
        <f t="shared" si="54"/>
        <v>0.10038972431077706</v>
      </c>
    </row>
    <row r="701" spans="2:17" x14ac:dyDescent="0.25">
      <c r="B701">
        <v>4</v>
      </c>
      <c r="C701">
        <v>1</v>
      </c>
      <c r="D701" s="5">
        <v>0</v>
      </c>
      <c r="E701">
        <v>2</v>
      </c>
      <c r="F701">
        <v>2</v>
      </c>
      <c r="G701">
        <v>0</v>
      </c>
      <c r="H701" s="5">
        <v>0</v>
      </c>
      <c r="I701">
        <v>3.7</v>
      </c>
      <c r="J701">
        <v>5</v>
      </c>
      <c r="L701" s="22">
        <v>29.799900000000001</v>
      </c>
      <c r="M701" s="20">
        <f t="shared" si="50"/>
        <v>28.733266666666669</v>
      </c>
      <c r="N701" s="23">
        <f t="shared" si="51"/>
        <v>1.066633333333332</v>
      </c>
      <c r="O701" s="24">
        <f t="shared" si="52"/>
        <v>1.066633333333332</v>
      </c>
      <c r="P701" s="25">
        <f t="shared" si="53"/>
        <v>1.137706667777775</v>
      </c>
      <c r="Q701" s="29">
        <f t="shared" si="54"/>
        <v>3.5793184988316469E-2</v>
      </c>
    </row>
    <row r="702" spans="2:17" x14ac:dyDescent="0.25">
      <c r="B702">
        <v>4</v>
      </c>
      <c r="C702">
        <v>1</v>
      </c>
      <c r="D702" s="5">
        <v>0</v>
      </c>
      <c r="E702">
        <v>2</v>
      </c>
      <c r="F702">
        <v>2</v>
      </c>
      <c r="G702">
        <v>0</v>
      </c>
      <c r="H702" s="5">
        <v>0</v>
      </c>
      <c r="I702">
        <v>3.7</v>
      </c>
      <c r="J702">
        <v>5</v>
      </c>
      <c r="L702" s="22">
        <v>29.799900000000001</v>
      </c>
      <c r="M702" s="20">
        <f t="shared" si="50"/>
        <v>28.733266666666669</v>
      </c>
      <c r="N702" s="23">
        <f t="shared" si="51"/>
        <v>1.066633333333332</v>
      </c>
      <c r="O702" s="24">
        <f t="shared" si="52"/>
        <v>1.066633333333332</v>
      </c>
      <c r="P702" s="25">
        <f t="shared" si="53"/>
        <v>1.137706667777775</v>
      </c>
      <c r="Q702" s="29">
        <f t="shared" si="54"/>
        <v>3.5793184988316469E-2</v>
      </c>
    </row>
    <row r="703" spans="2:17" x14ac:dyDescent="0.25">
      <c r="B703">
        <v>4</v>
      </c>
      <c r="C703">
        <v>1</v>
      </c>
      <c r="D703" s="5">
        <v>0</v>
      </c>
      <c r="E703">
        <v>1</v>
      </c>
      <c r="F703">
        <v>1</v>
      </c>
      <c r="G703">
        <v>1</v>
      </c>
      <c r="H703" s="5">
        <v>0</v>
      </c>
      <c r="I703">
        <v>5.3</v>
      </c>
      <c r="J703">
        <v>8</v>
      </c>
      <c r="L703" s="22">
        <v>26.6</v>
      </c>
      <c r="M703" s="20">
        <f t="shared" si="50"/>
        <v>27.533300000000001</v>
      </c>
      <c r="N703" s="23">
        <f t="shared" si="51"/>
        <v>-0.93329999999999913</v>
      </c>
      <c r="O703" s="24">
        <f t="shared" si="52"/>
        <v>0.93329999999999913</v>
      </c>
      <c r="P703" s="25">
        <f t="shared" si="53"/>
        <v>0.87104888999999841</v>
      </c>
      <c r="Q703" s="29">
        <f t="shared" si="54"/>
        <v>3.5086466165413499E-2</v>
      </c>
    </row>
    <row r="704" spans="2:17" x14ac:dyDescent="0.25">
      <c r="B704">
        <v>5</v>
      </c>
      <c r="C704">
        <v>0</v>
      </c>
      <c r="D704" s="5">
        <v>1</v>
      </c>
      <c r="E704">
        <v>1</v>
      </c>
      <c r="F704">
        <v>1</v>
      </c>
      <c r="G704">
        <v>0</v>
      </c>
      <c r="H704" s="5">
        <v>0</v>
      </c>
      <c r="I704">
        <v>4</v>
      </c>
      <c r="J704">
        <v>6</v>
      </c>
      <c r="L704" s="22">
        <v>26.2</v>
      </c>
      <c r="M704" s="20">
        <f t="shared" si="50"/>
        <v>25.8216</v>
      </c>
      <c r="N704" s="23">
        <f t="shared" si="51"/>
        <v>0.37839999999999918</v>
      </c>
      <c r="O704" s="24">
        <f t="shared" si="52"/>
        <v>0.37839999999999918</v>
      </c>
      <c r="P704" s="25">
        <f t="shared" si="53"/>
        <v>0.14318655999999938</v>
      </c>
      <c r="Q704" s="29">
        <f t="shared" si="54"/>
        <v>1.4442748091603022E-2</v>
      </c>
    </row>
    <row r="705" spans="2:17" x14ac:dyDescent="0.25">
      <c r="B705">
        <v>5</v>
      </c>
      <c r="C705">
        <v>1</v>
      </c>
      <c r="D705" s="5">
        <v>1</v>
      </c>
      <c r="E705">
        <v>1</v>
      </c>
      <c r="F705">
        <v>1</v>
      </c>
      <c r="G705">
        <v>0</v>
      </c>
      <c r="H705" s="5">
        <v>0</v>
      </c>
      <c r="I705">
        <v>4</v>
      </c>
      <c r="J705">
        <v>6</v>
      </c>
      <c r="L705" s="22">
        <v>24.6648</v>
      </c>
      <c r="M705" s="20">
        <f t="shared" si="50"/>
        <v>27.754933333333337</v>
      </c>
      <c r="N705" s="23">
        <f t="shared" si="51"/>
        <v>-3.0901333333333376</v>
      </c>
      <c r="O705" s="24">
        <f t="shared" si="52"/>
        <v>3.0901333333333376</v>
      </c>
      <c r="P705" s="25">
        <f t="shared" si="53"/>
        <v>9.5489240177778036</v>
      </c>
      <c r="Q705" s="29">
        <f t="shared" si="54"/>
        <v>0.12528515671456236</v>
      </c>
    </row>
    <row r="706" spans="2:17" x14ac:dyDescent="0.25">
      <c r="B706">
        <v>4</v>
      </c>
      <c r="C706">
        <v>1</v>
      </c>
      <c r="D706" s="5">
        <v>0</v>
      </c>
      <c r="E706">
        <v>2</v>
      </c>
      <c r="F706">
        <v>2</v>
      </c>
      <c r="G706">
        <v>0</v>
      </c>
      <c r="H706" s="5">
        <v>0</v>
      </c>
      <c r="I706">
        <v>2.9</v>
      </c>
      <c r="J706">
        <v>4</v>
      </c>
      <c r="L706" s="22">
        <v>32.4</v>
      </c>
      <c r="M706" s="20">
        <f t="shared" si="50"/>
        <v>30.388266666666667</v>
      </c>
      <c r="N706" s="23">
        <f t="shared" si="51"/>
        <v>2.011733333333332</v>
      </c>
      <c r="O706" s="24">
        <f t="shared" si="52"/>
        <v>2.011733333333332</v>
      </c>
      <c r="P706" s="25">
        <f t="shared" si="53"/>
        <v>4.0470710044444393</v>
      </c>
      <c r="Q706" s="29">
        <f t="shared" si="54"/>
        <v>6.209053497942383E-2</v>
      </c>
    </row>
    <row r="707" spans="2:17" x14ac:dyDescent="0.25">
      <c r="B707">
        <v>5</v>
      </c>
      <c r="C707">
        <v>0</v>
      </c>
      <c r="D707" s="5">
        <v>0</v>
      </c>
      <c r="E707">
        <v>2</v>
      </c>
      <c r="F707">
        <v>2</v>
      </c>
      <c r="G707">
        <v>0</v>
      </c>
      <c r="H707" s="5">
        <v>0</v>
      </c>
      <c r="I707">
        <v>2.9</v>
      </c>
      <c r="J707">
        <v>4</v>
      </c>
      <c r="L707" s="22">
        <v>34.1</v>
      </c>
      <c r="M707" s="20">
        <f t="shared" ref="M707:M770" si="55">AVERAGE(L706:L708)</f>
        <v>32.628599999999999</v>
      </c>
      <c r="N707" s="23">
        <f t="shared" ref="N707:N770" si="56">L707-M707</f>
        <v>1.4714000000000027</v>
      </c>
      <c r="O707" s="24">
        <f t="shared" ref="O707:O770" si="57">ABS(N707)</f>
        <v>1.4714000000000027</v>
      </c>
      <c r="P707" s="25">
        <f t="shared" ref="P707:P770" si="58">O707^2</f>
        <v>2.1650179600000081</v>
      </c>
      <c r="Q707" s="29">
        <f t="shared" ref="Q707:Q770" si="59">ABS(L707-M707)/L707</f>
        <v>4.314956011730213E-2</v>
      </c>
    </row>
    <row r="708" spans="2:17" x14ac:dyDescent="0.25">
      <c r="B708">
        <v>4</v>
      </c>
      <c r="C708">
        <v>1</v>
      </c>
      <c r="D708" s="5">
        <v>0</v>
      </c>
      <c r="E708">
        <v>2</v>
      </c>
      <c r="F708">
        <v>2</v>
      </c>
      <c r="G708">
        <v>0</v>
      </c>
      <c r="H708" s="5">
        <v>0</v>
      </c>
      <c r="I708">
        <v>3.7</v>
      </c>
      <c r="J708">
        <v>5</v>
      </c>
      <c r="L708" s="22">
        <v>31.3858</v>
      </c>
      <c r="M708" s="20">
        <f t="shared" si="55"/>
        <v>30.695266666666669</v>
      </c>
      <c r="N708" s="23">
        <f t="shared" si="56"/>
        <v>0.690533333333331</v>
      </c>
      <c r="O708" s="24">
        <f t="shared" si="57"/>
        <v>0.690533333333331</v>
      </c>
      <c r="P708" s="25">
        <f t="shared" si="58"/>
        <v>0.47683628444444121</v>
      </c>
      <c r="Q708" s="29">
        <f t="shared" si="59"/>
        <v>2.2001457134542723E-2</v>
      </c>
    </row>
    <row r="709" spans="2:17" x14ac:dyDescent="0.25">
      <c r="B709">
        <v>4</v>
      </c>
      <c r="C709">
        <v>1</v>
      </c>
      <c r="D709" s="5">
        <v>0</v>
      </c>
      <c r="E709">
        <v>1</v>
      </c>
      <c r="F709">
        <v>1</v>
      </c>
      <c r="G709">
        <v>1</v>
      </c>
      <c r="H709" s="5">
        <v>0</v>
      </c>
      <c r="I709">
        <v>5.3</v>
      </c>
      <c r="J709">
        <v>8</v>
      </c>
      <c r="L709" s="22">
        <v>26.6</v>
      </c>
      <c r="M709" s="20">
        <f t="shared" si="55"/>
        <v>29.261899999999997</v>
      </c>
      <c r="N709" s="23">
        <f t="shared" si="56"/>
        <v>-2.6618999999999957</v>
      </c>
      <c r="O709" s="24">
        <f t="shared" si="57"/>
        <v>2.6618999999999957</v>
      </c>
      <c r="P709" s="25">
        <f t="shared" si="58"/>
        <v>7.0857116099999775</v>
      </c>
      <c r="Q709" s="29">
        <f t="shared" si="59"/>
        <v>0.10007142857142841</v>
      </c>
    </row>
    <row r="710" spans="2:17" x14ac:dyDescent="0.25">
      <c r="B710">
        <v>4</v>
      </c>
      <c r="C710">
        <v>1</v>
      </c>
      <c r="D710" s="5">
        <v>0</v>
      </c>
      <c r="E710">
        <v>2</v>
      </c>
      <c r="F710">
        <v>2</v>
      </c>
      <c r="G710">
        <v>0</v>
      </c>
      <c r="H710" s="5">
        <v>0</v>
      </c>
      <c r="I710">
        <v>3.7</v>
      </c>
      <c r="J710">
        <v>5</v>
      </c>
      <c r="L710" s="22">
        <v>29.799900000000001</v>
      </c>
      <c r="M710" s="20">
        <f t="shared" si="55"/>
        <v>28.733266666666669</v>
      </c>
      <c r="N710" s="23">
        <f t="shared" si="56"/>
        <v>1.066633333333332</v>
      </c>
      <c r="O710" s="24">
        <f t="shared" si="57"/>
        <v>1.066633333333332</v>
      </c>
      <c r="P710" s="25">
        <f t="shared" si="58"/>
        <v>1.137706667777775</v>
      </c>
      <c r="Q710" s="29">
        <f t="shared" si="59"/>
        <v>3.5793184988316469E-2</v>
      </c>
    </row>
    <row r="711" spans="2:17" x14ac:dyDescent="0.25">
      <c r="B711">
        <v>4</v>
      </c>
      <c r="C711">
        <v>1</v>
      </c>
      <c r="D711" s="5">
        <v>0</v>
      </c>
      <c r="E711">
        <v>2</v>
      </c>
      <c r="F711">
        <v>2</v>
      </c>
      <c r="G711">
        <v>0</v>
      </c>
      <c r="H711" s="5">
        <v>0</v>
      </c>
      <c r="I711">
        <v>3.7</v>
      </c>
      <c r="J711">
        <v>5</v>
      </c>
      <c r="L711" s="22">
        <v>29.799900000000001</v>
      </c>
      <c r="M711" s="20">
        <f t="shared" si="55"/>
        <v>28.733266666666669</v>
      </c>
      <c r="N711" s="23">
        <f t="shared" si="56"/>
        <v>1.066633333333332</v>
      </c>
      <c r="O711" s="24">
        <f t="shared" si="57"/>
        <v>1.066633333333332</v>
      </c>
      <c r="P711" s="25">
        <f t="shared" si="58"/>
        <v>1.137706667777775</v>
      </c>
      <c r="Q711" s="29">
        <f t="shared" si="59"/>
        <v>3.5793184988316469E-2</v>
      </c>
    </row>
    <row r="712" spans="2:17" x14ac:dyDescent="0.25">
      <c r="B712">
        <v>4</v>
      </c>
      <c r="C712">
        <v>1</v>
      </c>
      <c r="D712" s="5">
        <v>0</v>
      </c>
      <c r="E712">
        <v>1</v>
      </c>
      <c r="F712">
        <v>1</v>
      </c>
      <c r="G712">
        <v>1</v>
      </c>
      <c r="H712" s="5">
        <v>0</v>
      </c>
      <c r="I712">
        <v>5.3</v>
      </c>
      <c r="J712">
        <v>8</v>
      </c>
      <c r="L712" s="22">
        <v>26.6</v>
      </c>
      <c r="M712" s="20">
        <f t="shared" si="55"/>
        <v>27.739966666666664</v>
      </c>
      <c r="N712" s="23">
        <f t="shared" si="56"/>
        <v>-1.1399666666666626</v>
      </c>
      <c r="O712" s="24">
        <f t="shared" si="57"/>
        <v>1.1399666666666626</v>
      </c>
      <c r="P712" s="25">
        <f t="shared" si="58"/>
        <v>1.2995240011111018</v>
      </c>
      <c r="Q712" s="29">
        <f t="shared" si="59"/>
        <v>4.285588972431062E-2</v>
      </c>
    </row>
    <row r="713" spans="2:17" x14ac:dyDescent="0.25">
      <c r="B713">
        <v>6</v>
      </c>
      <c r="C713">
        <v>0</v>
      </c>
      <c r="D713" s="5">
        <v>0</v>
      </c>
      <c r="E713">
        <v>2</v>
      </c>
      <c r="F713">
        <v>2</v>
      </c>
      <c r="G713">
        <v>1</v>
      </c>
      <c r="H713" s="5">
        <v>0</v>
      </c>
      <c r="I713">
        <v>4</v>
      </c>
      <c r="J713">
        <v>6</v>
      </c>
      <c r="L713" s="22">
        <v>26.82</v>
      </c>
      <c r="M713" s="20">
        <f t="shared" si="55"/>
        <v>26.691266666666667</v>
      </c>
      <c r="N713" s="23">
        <f t="shared" si="56"/>
        <v>0.12873333333333292</v>
      </c>
      <c r="O713" s="24">
        <f t="shared" si="57"/>
        <v>0.12873333333333292</v>
      </c>
      <c r="P713" s="25">
        <f t="shared" si="58"/>
        <v>1.6572271111111005E-2</v>
      </c>
      <c r="Q713" s="29">
        <f t="shared" si="59"/>
        <v>4.7999005717126366E-3</v>
      </c>
    </row>
    <row r="714" spans="2:17" x14ac:dyDescent="0.25">
      <c r="B714">
        <v>5</v>
      </c>
      <c r="C714">
        <v>1</v>
      </c>
      <c r="D714" s="5">
        <v>0</v>
      </c>
      <c r="E714">
        <v>2</v>
      </c>
      <c r="F714">
        <v>2</v>
      </c>
      <c r="G714">
        <v>1</v>
      </c>
      <c r="H714" s="5">
        <v>0</v>
      </c>
      <c r="I714">
        <v>4</v>
      </c>
      <c r="J714">
        <v>6</v>
      </c>
      <c r="L714" s="22">
        <v>26.6538</v>
      </c>
      <c r="M714" s="20">
        <f t="shared" si="55"/>
        <v>26.619466666666664</v>
      </c>
      <c r="N714" s="23">
        <f t="shared" si="56"/>
        <v>3.4333333333336213E-2</v>
      </c>
      <c r="O714" s="24">
        <f t="shared" si="57"/>
        <v>3.4333333333336213E-2</v>
      </c>
      <c r="P714" s="25">
        <f t="shared" si="58"/>
        <v>1.1787777777779755E-3</v>
      </c>
      <c r="Q714" s="29">
        <f t="shared" si="59"/>
        <v>1.2881215186328484E-3</v>
      </c>
    </row>
    <row r="715" spans="2:17" x14ac:dyDescent="0.25">
      <c r="B715">
        <v>5</v>
      </c>
      <c r="C715">
        <v>1</v>
      </c>
      <c r="D715" s="5">
        <v>0</v>
      </c>
      <c r="E715">
        <v>2</v>
      </c>
      <c r="F715">
        <v>2</v>
      </c>
      <c r="G715">
        <v>1</v>
      </c>
      <c r="H715" s="5">
        <v>0</v>
      </c>
      <c r="I715">
        <v>4</v>
      </c>
      <c r="J715">
        <v>6</v>
      </c>
      <c r="L715" s="22">
        <v>26.384599999999999</v>
      </c>
      <c r="M715" s="20">
        <f t="shared" si="55"/>
        <v>27.779466666666664</v>
      </c>
      <c r="N715" s="23">
        <f t="shared" si="56"/>
        <v>-1.3948666666666654</v>
      </c>
      <c r="O715" s="24">
        <f t="shared" si="57"/>
        <v>1.3948666666666654</v>
      </c>
      <c r="P715" s="25">
        <f t="shared" si="58"/>
        <v>1.9456530177777742</v>
      </c>
      <c r="Q715" s="29">
        <f t="shared" si="59"/>
        <v>5.2866697492729299E-2</v>
      </c>
    </row>
    <row r="716" spans="2:17" x14ac:dyDescent="0.25">
      <c r="B716">
        <v>5</v>
      </c>
      <c r="C716">
        <v>0</v>
      </c>
      <c r="D716" s="5">
        <v>0</v>
      </c>
      <c r="E716">
        <v>2</v>
      </c>
      <c r="F716">
        <v>2</v>
      </c>
      <c r="G716">
        <v>1</v>
      </c>
      <c r="H716" s="5">
        <v>0</v>
      </c>
      <c r="I716">
        <v>2.7</v>
      </c>
      <c r="J716">
        <v>4</v>
      </c>
      <c r="L716" s="22">
        <v>30.3</v>
      </c>
      <c r="M716" s="20">
        <f t="shared" si="55"/>
        <v>28.328199999999999</v>
      </c>
      <c r="N716" s="23">
        <f t="shared" si="56"/>
        <v>1.9718000000000018</v>
      </c>
      <c r="O716" s="24">
        <f t="shared" si="57"/>
        <v>1.9718000000000018</v>
      </c>
      <c r="P716" s="25">
        <f t="shared" si="58"/>
        <v>3.8879952400000071</v>
      </c>
      <c r="Q716" s="29">
        <f t="shared" si="59"/>
        <v>6.5075907590759138E-2</v>
      </c>
    </row>
    <row r="717" spans="2:17" x14ac:dyDescent="0.25">
      <c r="B717">
        <v>5</v>
      </c>
      <c r="C717">
        <v>1</v>
      </c>
      <c r="D717" s="5">
        <v>0</v>
      </c>
      <c r="E717">
        <v>2</v>
      </c>
      <c r="F717">
        <v>2</v>
      </c>
      <c r="G717">
        <v>1</v>
      </c>
      <c r="H717" s="5">
        <v>0</v>
      </c>
      <c r="I717">
        <v>4</v>
      </c>
      <c r="J717">
        <v>6</v>
      </c>
      <c r="L717" s="22">
        <v>28.3</v>
      </c>
      <c r="M717" s="20">
        <f t="shared" si="55"/>
        <v>27.666666666666668</v>
      </c>
      <c r="N717" s="23">
        <f t="shared" si="56"/>
        <v>0.63333333333333286</v>
      </c>
      <c r="O717" s="24">
        <f t="shared" si="57"/>
        <v>0.63333333333333286</v>
      </c>
      <c r="P717" s="25">
        <f t="shared" si="58"/>
        <v>0.40111111111111053</v>
      </c>
      <c r="Q717" s="29">
        <f t="shared" si="59"/>
        <v>2.2379269729093033E-2</v>
      </c>
    </row>
    <row r="718" spans="2:17" x14ac:dyDescent="0.25">
      <c r="B718">
        <v>6</v>
      </c>
      <c r="C718">
        <v>0</v>
      </c>
      <c r="D718" s="5">
        <v>0</v>
      </c>
      <c r="E718">
        <v>2</v>
      </c>
      <c r="F718">
        <v>2</v>
      </c>
      <c r="G718">
        <v>1</v>
      </c>
      <c r="H718" s="5">
        <v>0</v>
      </c>
      <c r="I718">
        <v>4</v>
      </c>
      <c r="J718">
        <v>6</v>
      </c>
      <c r="L718" s="22">
        <v>24.4</v>
      </c>
      <c r="M718" s="20">
        <f t="shared" si="55"/>
        <v>26.835166666666666</v>
      </c>
      <c r="N718" s="23">
        <f t="shared" si="56"/>
        <v>-2.4351666666666674</v>
      </c>
      <c r="O718" s="24">
        <f t="shared" si="57"/>
        <v>2.4351666666666674</v>
      </c>
      <c r="P718" s="25">
        <f t="shared" si="58"/>
        <v>5.930036694444448</v>
      </c>
      <c r="Q718" s="29">
        <f t="shared" si="59"/>
        <v>9.9801912568306048E-2</v>
      </c>
    </row>
    <row r="719" spans="2:17" x14ac:dyDescent="0.25">
      <c r="B719">
        <v>4</v>
      </c>
      <c r="C719">
        <v>1</v>
      </c>
      <c r="D719" s="5">
        <v>0</v>
      </c>
      <c r="E719">
        <v>1</v>
      </c>
      <c r="F719">
        <v>1</v>
      </c>
      <c r="G719">
        <v>0</v>
      </c>
      <c r="H719" s="5">
        <v>0</v>
      </c>
      <c r="I719">
        <v>4.3</v>
      </c>
      <c r="J719">
        <v>6</v>
      </c>
      <c r="L719" s="22">
        <v>27.805499999999999</v>
      </c>
      <c r="M719" s="20">
        <f t="shared" si="55"/>
        <v>26.144600000000001</v>
      </c>
      <c r="N719" s="23">
        <f t="shared" si="56"/>
        <v>1.660899999999998</v>
      </c>
      <c r="O719" s="24">
        <f t="shared" si="57"/>
        <v>1.660899999999998</v>
      </c>
      <c r="P719" s="25">
        <f t="shared" si="58"/>
        <v>2.7585888099999933</v>
      </c>
      <c r="Q719" s="29">
        <f t="shared" si="59"/>
        <v>5.9732786678894395E-2</v>
      </c>
    </row>
    <row r="720" spans="2:17" x14ac:dyDescent="0.25">
      <c r="B720">
        <v>4</v>
      </c>
      <c r="C720">
        <v>1</v>
      </c>
      <c r="D720" s="5">
        <v>0</v>
      </c>
      <c r="E720">
        <v>1</v>
      </c>
      <c r="F720">
        <v>1</v>
      </c>
      <c r="G720">
        <v>1</v>
      </c>
      <c r="H720" s="5">
        <v>0</v>
      </c>
      <c r="I720">
        <v>4.8</v>
      </c>
      <c r="J720">
        <v>8</v>
      </c>
      <c r="L720" s="22">
        <v>26.228300000000001</v>
      </c>
      <c r="M720" s="20">
        <f t="shared" si="55"/>
        <v>27.801533333333335</v>
      </c>
      <c r="N720" s="23">
        <f t="shared" si="56"/>
        <v>-1.5732333333333344</v>
      </c>
      <c r="O720" s="24">
        <f t="shared" si="57"/>
        <v>1.5732333333333344</v>
      </c>
      <c r="P720" s="25">
        <f t="shared" si="58"/>
        <v>2.4750631211111145</v>
      </c>
      <c r="Q720" s="29">
        <f t="shared" si="59"/>
        <v>5.9982283767279404E-2</v>
      </c>
    </row>
    <row r="721" spans="2:17" x14ac:dyDescent="0.25">
      <c r="B721">
        <v>6</v>
      </c>
      <c r="C721">
        <v>1</v>
      </c>
      <c r="D721" s="5">
        <v>0</v>
      </c>
      <c r="E721">
        <v>1</v>
      </c>
      <c r="F721">
        <v>1</v>
      </c>
      <c r="G721">
        <v>1</v>
      </c>
      <c r="H721" s="5">
        <v>0</v>
      </c>
      <c r="I721">
        <v>5.3</v>
      </c>
      <c r="J721">
        <v>8</v>
      </c>
      <c r="L721" s="22">
        <v>29.370799999999999</v>
      </c>
      <c r="M721" s="20">
        <f t="shared" si="55"/>
        <v>27.233033333333335</v>
      </c>
      <c r="N721" s="23">
        <f t="shared" si="56"/>
        <v>2.1377666666666642</v>
      </c>
      <c r="O721" s="24">
        <f t="shared" si="57"/>
        <v>2.1377666666666642</v>
      </c>
      <c r="P721" s="25">
        <f t="shared" si="58"/>
        <v>4.5700463211111</v>
      </c>
      <c r="Q721" s="29">
        <f t="shared" si="59"/>
        <v>7.2785442230605374E-2</v>
      </c>
    </row>
    <row r="722" spans="2:17" x14ac:dyDescent="0.25">
      <c r="B722">
        <v>6</v>
      </c>
      <c r="C722">
        <v>1</v>
      </c>
      <c r="D722" s="5">
        <v>0</v>
      </c>
      <c r="E722">
        <v>1</v>
      </c>
      <c r="F722">
        <v>1</v>
      </c>
      <c r="G722">
        <v>1</v>
      </c>
      <c r="H722" s="5">
        <v>0</v>
      </c>
      <c r="I722">
        <v>6.2</v>
      </c>
      <c r="J722">
        <v>8</v>
      </c>
      <c r="L722" s="22">
        <v>26.1</v>
      </c>
      <c r="M722" s="20">
        <f t="shared" si="55"/>
        <v>28.656933333333331</v>
      </c>
      <c r="N722" s="23">
        <f t="shared" si="56"/>
        <v>-2.5569333333333297</v>
      </c>
      <c r="O722" s="24">
        <f t="shared" si="57"/>
        <v>2.5569333333333297</v>
      </c>
      <c r="P722" s="25">
        <f t="shared" si="58"/>
        <v>6.5379080711110928</v>
      </c>
      <c r="Q722" s="29">
        <f t="shared" si="59"/>
        <v>9.7966794380587335E-2</v>
      </c>
    </row>
    <row r="723" spans="2:17" x14ac:dyDescent="0.25">
      <c r="B723">
        <v>1</v>
      </c>
      <c r="C723">
        <v>0</v>
      </c>
      <c r="D723" s="5">
        <v>0</v>
      </c>
      <c r="E723">
        <v>1</v>
      </c>
      <c r="F723">
        <v>1</v>
      </c>
      <c r="G723">
        <v>1</v>
      </c>
      <c r="H723" s="5">
        <v>0</v>
      </c>
      <c r="I723">
        <v>6</v>
      </c>
      <c r="J723">
        <v>8</v>
      </c>
      <c r="L723" s="22">
        <v>30.5</v>
      </c>
      <c r="M723" s="20">
        <f t="shared" si="55"/>
        <v>29</v>
      </c>
      <c r="N723" s="23">
        <f t="shared" si="56"/>
        <v>1.5</v>
      </c>
      <c r="O723" s="24">
        <f t="shared" si="57"/>
        <v>1.5</v>
      </c>
      <c r="P723" s="25">
        <f t="shared" si="58"/>
        <v>2.25</v>
      </c>
      <c r="Q723" s="29">
        <f t="shared" si="59"/>
        <v>4.9180327868852458E-2</v>
      </c>
    </row>
    <row r="724" spans="2:17" x14ac:dyDescent="0.25">
      <c r="B724">
        <v>6</v>
      </c>
      <c r="C724">
        <v>1</v>
      </c>
      <c r="D724" s="5">
        <v>0</v>
      </c>
      <c r="E724">
        <v>1</v>
      </c>
      <c r="F724">
        <v>1</v>
      </c>
      <c r="G724">
        <v>1</v>
      </c>
      <c r="H724" s="5">
        <v>0</v>
      </c>
      <c r="I724">
        <v>5.3</v>
      </c>
      <c r="J724">
        <v>8</v>
      </c>
      <c r="L724" s="22">
        <v>30.4</v>
      </c>
      <c r="M724" s="20">
        <f t="shared" si="55"/>
        <v>29.666666666666668</v>
      </c>
      <c r="N724" s="23">
        <f t="shared" si="56"/>
        <v>0.73333333333333073</v>
      </c>
      <c r="O724" s="24">
        <f t="shared" si="57"/>
        <v>0.73333333333333073</v>
      </c>
      <c r="P724" s="25">
        <f t="shared" si="58"/>
        <v>0.53777777777777391</v>
      </c>
      <c r="Q724" s="29">
        <f t="shared" si="59"/>
        <v>2.4122807017543775E-2</v>
      </c>
    </row>
    <row r="725" spans="2:17" x14ac:dyDescent="0.25">
      <c r="B725">
        <v>4</v>
      </c>
      <c r="C725">
        <v>1</v>
      </c>
      <c r="D725" s="5">
        <v>0</v>
      </c>
      <c r="E725">
        <v>1</v>
      </c>
      <c r="F725">
        <v>1</v>
      </c>
      <c r="G725">
        <v>0</v>
      </c>
      <c r="H725" s="5">
        <v>0</v>
      </c>
      <c r="I725">
        <v>3.7</v>
      </c>
      <c r="J725">
        <v>6</v>
      </c>
      <c r="L725" s="22">
        <v>28.1</v>
      </c>
      <c r="M725" s="20">
        <f t="shared" si="55"/>
        <v>28.033333333333331</v>
      </c>
      <c r="N725" s="23">
        <f t="shared" si="56"/>
        <v>6.6666666666669983E-2</v>
      </c>
      <c r="O725" s="24">
        <f t="shared" si="57"/>
        <v>6.6666666666669983E-2</v>
      </c>
      <c r="P725" s="25">
        <f t="shared" si="58"/>
        <v>4.4444444444448868E-3</v>
      </c>
      <c r="Q725" s="29">
        <f t="shared" si="59"/>
        <v>2.3724792408067606E-3</v>
      </c>
    </row>
    <row r="726" spans="2:17" x14ac:dyDescent="0.25">
      <c r="B726">
        <v>5</v>
      </c>
      <c r="C726">
        <v>1</v>
      </c>
      <c r="D726" s="5">
        <v>0</v>
      </c>
      <c r="E726">
        <v>1</v>
      </c>
      <c r="F726">
        <v>1</v>
      </c>
      <c r="G726">
        <v>0</v>
      </c>
      <c r="H726" s="5">
        <v>0</v>
      </c>
      <c r="I726">
        <v>4.7</v>
      </c>
      <c r="J726">
        <v>8</v>
      </c>
      <c r="L726" s="22">
        <v>25.6</v>
      </c>
      <c r="M726" s="20">
        <f t="shared" si="55"/>
        <v>27.166666666666668</v>
      </c>
      <c r="N726" s="23">
        <f t="shared" si="56"/>
        <v>-1.5666666666666664</v>
      </c>
      <c r="O726" s="24">
        <f t="shared" si="57"/>
        <v>1.5666666666666664</v>
      </c>
      <c r="P726" s="25">
        <f t="shared" si="58"/>
        <v>2.4544444444444435</v>
      </c>
      <c r="Q726" s="29">
        <f t="shared" si="59"/>
        <v>6.1197916666666657E-2</v>
      </c>
    </row>
    <row r="727" spans="2:17" x14ac:dyDescent="0.25">
      <c r="B727">
        <v>4</v>
      </c>
      <c r="C727">
        <v>1</v>
      </c>
      <c r="D727" s="5">
        <v>0</v>
      </c>
      <c r="E727">
        <v>1</v>
      </c>
      <c r="F727">
        <v>1</v>
      </c>
      <c r="G727">
        <v>0</v>
      </c>
      <c r="H727" s="5">
        <v>0</v>
      </c>
      <c r="I727">
        <v>3.7</v>
      </c>
      <c r="J727">
        <v>6</v>
      </c>
      <c r="L727" s="22">
        <v>27.8</v>
      </c>
      <c r="M727" s="20">
        <f t="shared" si="55"/>
        <v>26.333333333333332</v>
      </c>
      <c r="N727" s="23">
        <f t="shared" si="56"/>
        <v>1.4666666666666686</v>
      </c>
      <c r="O727" s="24">
        <f t="shared" si="57"/>
        <v>1.4666666666666686</v>
      </c>
      <c r="P727" s="25">
        <f t="shared" si="58"/>
        <v>2.1511111111111165</v>
      </c>
      <c r="Q727" s="29">
        <f t="shared" si="59"/>
        <v>5.2757793764988077E-2</v>
      </c>
    </row>
    <row r="728" spans="2:17" x14ac:dyDescent="0.25">
      <c r="B728">
        <v>5</v>
      </c>
      <c r="C728">
        <v>1</v>
      </c>
      <c r="D728" s="5">
        <v>0</v>
      </c>
      <c r="E728">
        <v>1</v>
      </c>
      <c r="F728">
        <v>1</v>
      </c>
      <c r="G728">
        <v>0</v>
      </c>
      <c r="H728" s="5">
        <v>0</v>
      </c>
      <c r="I728">
        <v>4.7</v>
      </c>
      <c r="J728">
        <v>8</v>
      </c>
      <c r="L728" s="22">
        <v>25.6</v>
      </c>
      <c r="M728" s="20">
        <f t="shared" si="55"/>
        <v>26.833333333333332</v>
      </c>
      <c r="N728" s="23">
        <f t="shared" si="56"/>
        <v>-1.2333333333333307</v>
      </c>
      <c r="O728" s="24">
        <f t="shared" si="57"/>
        <v>1.2333333333333307</v>
      </c>
      <c r="P728" s="25">
        <f t="shared" si="58"/>
        <v>1.5211111111111046</v>
      </c>
      <c r="Q728" s="29">
        <f t="shared" si="59"/>
        <v>4.8177083333333232E-2</v>
      </c>
    </row>
    <row r="729" spans="2:17" x14ac:dyDescent="0.25">
      <c r="B729">
        <v>5</v>
      </c>
      <c r="C729">
        <v>1</v>
      </c>
      <c r="D729" s="5">
        <v>0</v>
      </c>
      <c r="E729">
        <v>1</v>
      </c>
      <c r="F729">
        <v>1</v>
      </c>
      <c r="G729">
        <v>1</v>
      </c>
      <c r="H729" s="5">
        <v>0</v>
      </c>
      <c r="I729">
        <v>5.7</v>
      </c>
      <c r="J729">
        <v>8</v>
      </c>
      <c r="L729" s="22">
        <v>27.1</v>
      </c>
      <c r="M729" s="20">
        <f t="shared" si="55"/>
        <v>26.833333333333332</v>
      </c>
      <c r="N729" s="23">
        <f t="shared" si="56"/>
        <v>0.26666666666666927</v>
      </c>
      <c r="O729" s="24">
        <f t="shared" si="57"/>
        <v>0.26666666666666927</v>
      </c>
      <c r="P729" s="25">
        <f t="shared" si="58"/>
        <v>7.1111111111112499E-2</v>
      </c>
      <c r="Q729" s="29">
        <f t="shared" si="59"/>
        <v>9.8400984009841055E-3</v>
      </c>
    </row>
    <row r="730" spans="2:17" x14ac:dyDescent="0.25">
      <c r="B730">
        <v>5</v>
      </c>
      <c r="C730">
        <v>1</v>
      </c>
      <c r="D730" s="5">
        <v>1</v>
      </c>
      <c r="E730">
        <v>1</v>
      </c>
      <c r="F730">
        <v>1</v>
      </c>
      <c r="G730">
        <v>0</v>
      </c>
      <c r="H730" s="5">
        <v>0</v>
      </c>
      <c r="I730">
        <v>4</v>
      </c>
      <c r="J730">
        <v>6</v>
      </c>
      <c r="L730" s="22">
        <v>27.8</v>
      </c>
      <c r="M730" s="20">
        <f t="shared" si="55"/>
        <v>27.966666666666669</v>
      </c>
      <c r="N730" s="23">
        <f t="shared" si="56"/>
        <v>-0.16666666666666785</v>
      </c>
      <c r="O730" s="24">
        <f t="shared" si="57"/>
        <v>0.16666666666666785</v>
      </c>
      <c r="P730" s="25">
        <f t="shared" si="58"/>
        <v>2.7777777777778172E-2</v>
      </c>
      <c r="Q730" s="29">
        <f t="shared" si="59"/>
        <v>5.9952038369304982E-3</v>
      </c>
    </row>
    <row r="731" spans="2:17" x14ac:dyDescent="0.25">
      <c r="B731">
        <v>6</v>
      </c>
      <c r="C731">
        <v>1</v>
      </c>
      <c r="D731" s="5">
        <v>1</v>
      </c>
      <c r="E731">
        <v>2</v>
      </c>
      <c r="F731">
        <v>1</v>
      </c>
      <c r="G731">
        <v>0</v>
      </c>
      <c r="H731" s="5">
        <v>0</v>
      </c>
      <c r="I731">
        <v>4.5999999999999996</v>
      </c>
      <c r="J731">
        <v>8</v>
      </c>
      <c r="L731" s="22">
        <v>29</v>
      </c>
      <c r="M731" s="20">
        <f t="shared" si="55"/>
        <v>27.947533333333336</v>
      </c>
      <c r="N731" s="23">
        <f t="shared" si="56"/>
        <v>1.052466666666664</v>
      </c>
      <c r="O731" s="24">
        <f t="shared" si="57"/>
        <v>1.052466666666664</v>
      </c>
      <c r="P731" s="25">
        <f t="shared" si="58"/>
        <v>1.1076860844444387</v>
      </c>
      <c r="Q731" s="29">
        <f t="shared" si="59"/>
        <v>3.6291954022988411E-2</v>
      </c>
    </row>
    <row r="732" spans="2:17" x14ac:dyDescent="0.25">
      <c r="B732">
        <v>6</v>
      </c>
      <c r="C732">
        <v>1</v>
      </c>
      <c r="D732" s="5">
        <v>0</v>
      </c>
      <c r="E732">
        <v>2</v>
      </c>
      <c r="F732">
        <v>1</v>
      </c>
      <c r="G732">
        <v>0</v>
      </c>
      <c r="H732" s="5">
        <v>0</v>
      </c>
      <c r="I732">
        <v>5.4</v>
      </c>
      <c r="J732">
        <v>8</v>
      </c>
      <c r="L732" s="22">
        <v>27.0426</v>
      </c>
      <c r="M732" s="20">
        <f t="shared" si="55"/>
        <v>27.608500000000003</v>
      </c>
      <c r="N732" s="23">
        <f t="shared" si="56"/>
        <v>-0.56590000000000273</v>
      </c>
      <c r="O732" s="24">
        <f t="shared" si="57"/>
        <v>0.56590000000000273</v>
      </c>
      <c r="P732" s="25">
        <f t="shared" si="58"/>
        <v>0.3202428100000031</v>
      </c>
      <c r="Q732" s="29">
        <f t="shared" si="59"/>
        <v>2.0926242299187308E-2</v>
      </c>
    </row>
    <row r="733" spans="2:17" x14ac:dyDescent="0.25">
      <c r="B733">
        <v>4</v>
      </c>
      <c r="C733">
        <v>1</v>
      </c>
      <c r="D733" s="5">
        <v>0</v>
      </c>
      <c r="E733">
        <v>1</v>
      </c>
      <c r="F733">
        <v>1</v>
      </c>
      <c r="G733">
        <v>0</v>
      </c>
      <c r="H733" s="5">
        <v>0</v>
      </c>
      <c r="I733">
        <v>4.5999999999999996</v>
      </c>
      <c r="J733">
        <v>8</v>
      </c>
      <c r="L733" s="22">
        <v>26.782900000000001</v>
      </c>
      <c r="M733" s="20">
        <f t="shared" si="55"/>
        <v>27.429600000000004</v>
      </c>
      <c r="N733" s="23">
        <f t="shared" si="56"/>
        <v>-0.64670000000000272</v>
      </c>
      <c r="O733" s="24">
        <f t="shared" si="57"/>
        <v>0.64670000000000272</v>
      </c>
      <c r="P733" s="25">
        <f t="shared" si="58"/>
        <v>0.41822089000000351</v>
      </c>
      <c r="Q733" s="29">
        <f t="shared" si="59"/>
        <v>2.4146003606779053E-2</v>
      </c>
    </row>
    <row r="734" spans="2:17" x14ac:dyDescent="0.25">
      <c r="B734">
        <v>6</v>
      </c>
      <c r="C734">
        <v>1</v>
      </c>
      <c r="D734" s="5">
        <v>1</v>
      </c>
      <c r="E734">
        <v>2</v>
      </c>
      <c r="F734">
        <v>1</v>
      </c>
      <c r="G734">
        <v>0</v>
      </c>
      <c r="H734" s="5">
        <v>0</v>
      </c>
      <c r="I734">
        <v>4.5999999999999996</v>
      </c>
      <c r="J734">
        <v>8</v>
      </c>
      <c r="L734" s="22">
        <v>28.4633</v>
      </c>
      <c r="M734" s="20">
        <f t="shared" si="55"/>
        <v>27.699466666666666</v>
      </c>
      <c r="N734" s="23">
        <f t="shared" si="56"/>
        <v>0.76383333333333425</v>
      </c>
      <c r="O734" s="24">
        <f t="shared" si="57"/>
        <v>0.76383333333333425</v>
      </c>
      <c r="P734" s="25">
        <f t="shared" si="58"/>
        <v>0.58344136111111256</v>
      </c>
      <c r="Q734" s="29">
        <f t="shared" si="59"/>
        <v>2.683572647350568E-2</v>
      </c>
    </row>
    <row r="735" spans="2:17" x14ac:dyDescent="0.25">
      <c r="B735">
        <v>4</v>
      </c>
      <c r="C735">
        <v>1</v>
      </c>
      <c r="D735" s="5">
        <v>0</v>
      </c>
      <c r="E735">
        <v>1</v>
      </c>
      <c r="F735">
        <v>1</v>
      </c>
      <c r="G735">
        <v>0</v>
      </c>
      <c r="H735" s="5">
        <v>0</v>
      </c>
      <c r="I735">
        <v>4.3</v>
      </c>
      <c r="J735">
        <v>6</v>
      </c>
      <c r="L735" s="22">
        <v>27.8522</v>
      </c>
      <c r="M735" s="20">
        <f t="shared" si="55"/>
        <v>27.509333333333331</v>
      </c>
      <c r="N735" s="23">
        <f t="shared" si="56"/>
        <v>0.34286666666666932</v>
      </c>
      <c r="O735" s="24">
        <f t="shared" si="57"/>
        <v>0.34286666666666932</v>
      </c>
      <c r="P735" s="25">
        <f t="shared" si="58"/>
        <v>0.11755755111111293</v>
      </c>
      <c r="Q735" s="29">
        <f t="shared" si="59"/>
        <v>1.2310218462694844E-2</v>
      </c>
    </row>
    <row r="736" spans="2:17" x14ac:dyDescent="0.25">
      <c r="B736">
        <v>4</v>
      </c>
      <c r="C736">
        <v>1</v>
      </c>
      <c r="D736" s="5">
        <v>0</v>
      </c>
      <c r="E736">
        <v>1</v>
      </c>
      <c r="F736">
        <v>1</v>
      </c>
      <c r="G736">
        <v>1</v>
      </c>
      <c r="H736" s="5">
        <v>0</v>
      </c>
      <c r="I736">
        <v>4.8</v>
      </c>
      <c r="J736">
        <v>8</v>
      </c>
      <c r="L736" s="22">
        <v>26.212499999999999</v>
      </c>
      <c r="M736" s="20">
        <f t="shared" si="55"/>
        <v>27.809733333333337</v>
      </c>
      <c r="N736" s="23">
        <f t="shared" si="56"/>
        <v>-1.5972333333333388</v>
      </c>
      <c r="O736" s="24">
        <f t="shared" si="57"/>
        <v>1.5972333333333388</v>
      </c>
      <c r="P736" s="25">
        <f t="shared" si="58"/>
        <v>2.5511543211111287</v>
      </c>
      <c r="Q736" s="29">
        <f t="shared" si="59"/>
        <v>6.0934032745191755E-2</v>
      </c>
    </row>
    <row r="737" spans="2:17" x14ac:dyDescent="0.25">
      <c r="B737">
        <v>6</v>
      </c>
      <c r="C737">
        <v>1</v>
      </c>
      <c r="D737" s="5">
        <v>0</v>
      </c>
      <c r="E737">
        <v>1</v>
      </c>
      <c r="F737">
        <v>1</v>
      </c>
      <c r="G737">
        <v>1</v>
      </c>
      <c r="H737" s="5">
        <v>0</v>
      </c>
      <c r="I737">
        <v>5.3</v>
      </c>
      <c r="J737">
        <v>8</v>
      </c>
      <c r="L737" s="22">
        <v>29.3645</v>
      </c>
      <c r="M737" s="20">
        <f t="shared" si="55"/>
        <v>27.225666666666665</v>
      </c>
      <c r="N737" s="23">
        <f t="shared" si="56"/>
        <v>2.1388333333333343</v>
      </c>
      <c r="O737" s="24">
        <f t="shared" si="57"/>
        <v>2.1388333333333343</v>
      </c>
      <c r="P737" s="25">
        <f t="shared" si="58"/>
        <v>4.5746080277777814</v>
      </c>
      <c r="Q737" s="29">
        <f t="shared" si="59"/>
        <v>7.2837383007826939E-2</v>
      </c>
    </row>
    <row r="738" spans="2:17" x14ac:dyDescent="0.25">
      <c r="B738">
        <v>6</v>
      </c>
      <c r="C738">
        <v>1</v>
      </c>
      <c r="D738" s="5">
        <v>0</v>
      </c>
      <c r="E738">
        <v>1</v>
      </c>
      <c r="F738">
        <v>1</v>
      </c>
      <c r="G738">
        <v>1</v>
      </c>
      <c r="H738" s="5">
        <v>0</v>
      </c>
      <c r="I738">
        <v>6.2</v>
      </c>
      <c r="J738">
        <v>8</v>
      </c>
      <c r="L738" s="22">
        <v>26.1</v>
      </c>
      <c r="M738" s="20">
        <f t="shared" si="55"/>
        <v>28.654833333333332</v>
      </c>
      <c r="N738" s="23">
        <f t="shared" si="56"/>
        <v>-2.5548333333333311</v>
      </c>
      <c r="O738" s="24">
        <f t="shared" si="57"/>
        <v>2.5548333333333311</v>
      </c>
      <c r="P738" s="25">
        <f t="shared" si="58"/>
        <v>6.5271733611110996</v>
      </c>
      <c r="Q738" s="29">
        <f t="shared" si="59"/>
        <v>9.7886334610472456E-2</v>
      </c>
    </row>
    <row r="739" spans="2:17" x14ac:dyDescent="0.25">
      <c r="B739">
        <v>1</v>
      </c>
      <c r="C739">
        <v>0</v>
      </c>
      <c r="D739" s="5">
        <v>0</v>
      </c>
      <c r="E739">
        <v>1</v>
      </c>
      <c r="F739">
        <v>1</v>
      </c>
      <c r="G739">
        <v>1</v>
      </c>
      <c r="H739" s="5">
        <v>0</v>
      </c>
      <c r="I739">
        <v>6</v>
      </c>
      <c r="J739">
        <v>8</v>
      </c>
      <c r="L739" s="22">
        <v>30.5</v>
      </c>
      <c r="M739" s="20">
        <f t="shared" si="55"/>
        <v>29</v>
      </c>
      <c r="N739" s="23">
        <f t="shared" si="56"/>
        <v>1.5</v>
      </c>
      <c r="O739" s="24">
        <f t="shared" si="57"/>
        <v>1.5</v>
      </c>
      <c r="P739" s="25">
        <f t="shared" si="58"/>
        <v>2.25</v>
      </c>
      <c r="Q739" s="29">
        <f t="shared" si="59"/>
        <v>4.9180327868852458E-2</v>
      </c>
    </row>
    <row r="740" spans="2:17" x14ac:dyDescent="0.25">
      <c r="B740">
        <v>6</v>
      </c>
      <c r="C740">
        <v>1</v>
      </c>
      <c r="D740" s="5">
        <v>0</v>
      </c>
      <c r="E740">
        <v>1</v>
      </c>
      <c r="F740">
        <v>1</v>
      </c>
      <c r="G740">
        <v>1</v>
      </c>
      <c r="H740" s="5">
        <v>0</v>
      </c>
      <c r="I740">
        <v>5.3</v>
      </c>
      <c r="J740">
        <v>8</v>
      </c>
      <c r="L740" s="22">
        <v>30.4</v>
      </c>
      <c r="M740" s="20">
        <f t="shared" si="55"/>
        <v>28.627166666666668</v>
      </c>
      <c r="N740" s="23">
        <f t="shared" si="56"/>
        <v>1.772833333333331</v>
      </c>
      <c r="O740" s="24">
        <f t="shared" si="57"/>
        <v>1.772833333333331</v>
      </c>
      <c r="P740" s="25">
        <f t="shared" si="58"/>
        <v>3.1429380277777694</v>
      </c>
      <c r="Q740" s="29">
        <f t="shared" si="59"/>
        <v>5.8316885964912205E-2</v>
      </c>
    </row>
    <row r="741" spans="2:17" x14ac:dyDescent="0.25">
      <c r="B741">
        <v>5</v>
      </c>
      <c r="C741">
        <v>1</v>
      </c>
      <c r="D741" s="5">
        <v>0</v>
      </c>
      <c r="E741">
        <v>2</v>
      </c>
      <c r="F741">
        <v>2</v>
      </c>
      <c r="G741">
        <v>1</v>
      </c>
      <c r="H741" s="5">
        <v>0</v>
      </c>
      <c r="I741">
        <v>5.6</v>
      </c>
      <c r="J741">
        <v>8</v>
      </c>
      <c r="L741" s="22">
        <v>24.9815</v>
      </c>
      <c r="M741" s="20">
        <f t="shared" si="55"/>
        <v>26.796800000000001</v>
      </c>
      <c r="N741" s="23">
        <f t="shared" si="56"/>
        <v>-1.8153000000000006</v>
      </c>
      <c r="O741" s="24">
        <f t="shared" si="57"/>
        <v>1.8153000000000006</v>
      </c>
      <c r="P741" s="25">
        <f t="shared" si="58"/>
        <v>3.295314090000002</v>
      </c>
      <c r="Q741" s="29">
        <f t="shared" si="59"/>
        <v>7.2665772671777137E-2</v>
      </c>
    </row>
    <row r="742" spans="2:17" x14ac:dyDescent="0.25">
      <c r="B742">
        <v>5</v>
      </c>
      <c r="C742">
        <v>1</v>
      </c>
      <c r="D742" s="5">
        <v>0</v>
      </c>
      <c r="E742">
        <v>2</v>
      </c>
      <c r="F742">
        <v>2</v>
      </c>
      <c r="G742">
        <v>1</v>
      </c>
      <c r="H742" s="5">
        <v>0</v>
      </c>
      <c r="I742">
        <v>5.6</v>
      </c>
      <c r="J742">
        <v>8</v>
      </c>
      <c r="L742" s="22">
        <v>25.008900000000001</v>
      </c>
      <c r="M742" s="20">
        <f t="shared" si="55"/>
        <v>25.246766666666669</v>
      </c>
      <c r="N742" s="23">
        <f t="shared" si="56"/>
        <v>-0.23786666666666889</v>
      </c>
      <c r="O742" s="24">
        <f t="shared" si="57"/>
        <v>0.23786666666666889</v>
      </c>
      <c r="P742" s="25">
        <f t="shared" si="58"/>
        <v>5.6580551111112168E-2</v>
      </c>
      <c r="Q742" s="29">
        <f t="shared" si="59"/>
        <v>9.5112806507550874E-3</v>
      </c>
    </row>
    <row r="743" spans="2:17" x14ac:dyDescent="0.25">
      <c r="B743">
        <v>5</v>
      </c>
      <c r="C743">
        <v>1</v>
      </c>
      <c r="D743" s="5">
        <v>0</v>
      </c>
      <c r="E743">
        <v>2</v>
      </c>
      <c r="F743">
        <v>2</v>
      </c>
      <c r="G743">
        <v>1</v>
      </c>
      <c r="H743" s="5">
        <v>0</v>
      </c>
      <c r="I743">
        <v>4</v>
      </c>
      <c r="J743">
        <v>6</v>
      </c>
      <c r="L743" s="22">
        <v>25.7499</v>
      </c>
      <c r="M743" s="20">
        <f t="shared" si="55"/>
        <v>26.26</v>
      </c>
      <c r="N743" s="23">
        <f t="shared" si="56"/>
        <v>-0.51010000000000133</v>
      </c>
      <c r="O743" s="24">
        <f t="shared" si="57"/>
        <v>0.51010000000000133</v>
      </c>
      <c r="P743" s="25">
        <f t="shared" si="58"/>
        <v>0.26020201000000137</v>
      </c>
      <c r="Q743" s="29">
        <f t="shared" si="59"/>
        <v>1.9809785669070611E-2</v>
      </c>
    </row>
    <row r="744" spans="2:17" x14ac:dyDescent="0.25">
      <c r="B744">
        <v>6</v>
      </c>
      <c r="C744">
        <v>1</v>
      </c>
      <c r="D744" s="5">
        <v>0</v>
      </c>
      <c r="E744">
        <v>2</v>
      </c>
      <c r="F744">
        <v>2</v>
      </c>
      <c r="G744">
        <v>1</v>
      </c>
      <c r="H744" s="5">
        <v>0</v>
      </c>
      <c r="I744">
        <v>4.5999999999999996</v>
      </c>
      <c r="J744">
        <v>8</v>
      </c>
      <c r="L744" s="22">
        <v>28.0212</v>
      </c>
      <c r="M744" s="20">
        <f t="shared" si="55"/>
        <v>26.442066666666665</v>
      </c>
      <c r="N744" s="23">
        <f t="shared" si="56"/>
        <v>1.5791333333333348</v>
      </c>
      <c r="O744" s="24">
        <f t="shared" si="57"/>
        <v>1.5791333333333348</v>
      </c>
      <c r="P744" s="25">
        <f t="shared" si="58"/>
        <v>2.4936620844444493</v>
      </c>
      <c r="Q744" s="29">
        <f t="shared" si="59"/>
        <v>5.6354950299535168E-2</v>
      </c>
    </row>
    <row r="745" spans="2:17" x14ac:dyDescent="0.25">
      <c r="B745">
        <v>6</v>
      </c>
      <c r="C745">
        <v>1</v>
      </c>
      <c r="D745" s="5">
        <v>0</v>
      </c>
      <c r="E745">
        <v>2</v>
      </c>
      <c r="F745">
        <v>2</v>
      </c>
      <c r="G745">
        <v>1</v>
      </c>
      <c r="H745" s="5">
        <v>0</v>
      </c>
      <c r="I745">
        <v>5.7</v>
      </c>
      <c r="J745">
        <v>8</v>
      </c>
      <c r="L745" s="22">
        <v>25.555099999999999</v>
      </c>
      <c r="M745" s="20">
        <f t="shared" si="55"/>
        <v>25.923333333333336</v>
      </c>
      <c r="N745" s="23">
        <f t="shared" si="56"/>
        <v>-0.36823333333333608</v>
      </c>
      <c r="O745" s="24">
        <f t="shared" si="57"/>
        <v>0.36823333333333608</v>
      </c>
      <c r="P745" s="25">
        <f t="shared" si="58"/>
        <v>0.13559578777777981</v>
      </c>
      <c r="Q745" s="29">
        <f t="shared" si="59"/>
        <v>1.4409387297773676E-2</v>
      </c>
    </row>
    <row r="746" spans="2:17" x14ac:dyDescent="0.25">
      <c r="B746">
        <v>4</v>
      </c>
      <c r="C746">
        <v>1</v>
      </c>
      <c r="D746" s="5">
        <v>0</v>
      </c>
      <c r="E746">
        <v>1</v>
      </c>
      <c r="F746">
        <v>1</v>
      </c>
      <c r="G746">
        <v>0</v>
      </c>
      <c r="H746" s="5">
        <v>0</v>
      </c>
      <c r="I746">
        <v>4.3</v>
      </c>
      <c r="J746">
        <v>6</v>
      </c>
      <c r="L746" s="22">
        <v>24.1937</v>
      </c>
      <c r="M746" s="20">
        <f t="shared" si="55"/>
        <v>24.632800000000003</v>
      </c>
      <c r="N746" s="23">
        <f t="shared" si="56"/>
        <v>-0.43910000000000338</v>
      </c>
      <c r="O746" s="24">
        <f t="shared" si="57"/>
        <v>0.43910000000000338</v>
      </c>
      <c r="P746" s="25">
        <f t="shared" si="58"/>
        <v>0.19280881000000297</v>
      </c>
      <c r="Q746" s="29">
        <f t="shared" si="59"/>
        <v>1.8149352930721774E-2</v>
      </c>
    </row>
    <row r="747" spans="2:17" x14ac:dyDescent="0.25">
      <c r="B747">
        <v>4</v>
      </c>
      <c r="C747">
        <v>1</v>
      </c>
      <c r="D747" s="5">
        <v>0</v>
      </c>
      <c r="E747">
        <v>1</v>
      </c>
      <c r="F747">
        <v>1</v>
      </c>
      <c r="G747">
        <v>1</v>
      </c>
      <c r="H747" s="5">
        <v>0</v>
      </c>
      <c r="I747">
        <v>4.8</v>
      </c>
      <c r="J747">
        <v>8</v>
      </c>
      <c r="L747" s="22">
        <v>24.1496</v>
      </c>
      <c r="M747" s="20">
        <f t="shared" si="55"/>
        <v>25.787933333333331</v>
      </c>
      <c r="N747" s="23">
        <f t="shared" si="56"/>
        <v>-1.6383333333333319</v>
      </c>
      <c r="O747" s="24">
        <f t="shared" si="57"/>
        <v>1.6383333333333319</v>
      </c>
      <c r="P747" s="25">
        <f t="shared" si="58"/>
        <v>2.6841361111111062</v>
      </c>
      <c r="Q747" s="29">
        <f t="shared" si="59"/>
        <v>6.7841013239694728E-2</v>
      </c>
    </row>
    <row r="748" spans="2:17" x14ac:dyDescent="0.25">
      <c r="B748">
        <v>6</v>
      </c>
      <c r="C748">
        <v>1</v>
      </c>
      <c r="D748" s="5">
        <v>0</v>
      </c>
      <c r="E748">
        <v>1</v>
      </c>
      <c r="F748">
        <v>1</v>
      </c>
      <c r="G748">
        <v>1</v>
      </c>
      <c r="H748" s="5">
        <v>0</v>
      </c>
      <c r="I748">
        <v>5.3</v>
      </c>
      <c r="J748">
        <v>8</v>
      </c>
      <c r="L748" s="22">
        <v>29.020499999999998</v>
      </c>
      <c r="M748" s="20">
        <f t="shared" si="55"/>
        <v>26.323333333333334</v>
      </c>
      <c r="N748" s="23">
        <f t="shared" si="56"/>
        <v>2.6971666666666643</v>
      </c>
      <c r="O748" s="24">
        <f t="shared" si="57"/>
        <v>2.6971666666666643</v>
      </c>
      <c r="P748" s="25">
        <f t="shared" si="58"/>
        <v>7.2747080277777645</v>
      </c>
      <c r="Q748" s="29">
        <f t="shared" si="59"/>
        <v>9.2940048126898725E-2</v>
      </c>
    </row>
    <row r="749" spans="2:17" x14ac:dyDescent="0.25">
      <c r="B749">
        <v>6</v>
      </c>
      <c r="C749">
        <v>1</v>
      </c>
      <c r="D749" s="5">
        <v>0</v>
      </c>
      <c r="E749">
        <v>1</v>
      </c>
      <c r="F749">
        <v>1</v>
      </c>
      <c r="G749">
        <v>1</v>
      </c>
      <c r="H749" s="5">
        <v>0</v>
      </c>
      <c r="I749">
        <v>6.2</v>
      </c>
      <c r="J749">
        <v>8</v>
      </c>
      <c r="L749" s="22">
        <v>25.799900000000001</v>
      </c>
      <c r="M749" s="20">
        <f t="shared" si="55"/>
        <v>28.373433333333335</v>
      </c>
      <c r="N749" s="23">
        <f t="shared" si="56"/>
        <v>-2.5735333333333337</v>
      </c>
      <c r="O749" s="24">
        <f t="shared" si="57"/>
        <v>2.5735333333333337</v>
      </c>
      <c r="P749" s="25">
        <f t="shared" si="58"/>
        <v>6.6230738177777795</v>
      </c>
      <c r="Q749" s="29">
        <f t="shared" si="59"/>
        <v>9.9749740632069636E-2</v>
      </c>
    </row>
    <row r="750" spans="2:17" x14ac:dyDescent="0.25">
      <c r="B750">
        <v>1</v>
      </c>
      <c r="C750">
        <v>0</v>
      </c>
      <c r="D750" s="5">
        <v>0</v>
      </c>
      <c r="E750">
        <v>1</v>
      </c>
      <c r="F750">
        <v>1</v>
      </c>
      <c r="G750">
        <v>1</v>
      </c>
      <c r="H750" s="5">
        <v>0</v>
      </c>
      <c r="I750">
        <v>6</v>
      </c>
      <c r="J750">
        <v>8</v>
      </c>
      <c r="L750" s="22">
        <v>30.299900000000001</v>
      </c>
      <c r="M750" s="20">
        <f t="shared" si="55"/>
        <v>26.833266666666663</v>
      </c>
      <c r="N750" s="23">
        <f t="shared" si="56"/>
        <v>3.4666333333333377</v>
      </c>
      <c r="O750" s="24">
        <f t="shared" si="57"/>
        <v>3.4666333333333377</v>
      </c>
      <c r="P750" s="25">
        <f t="shared" si="58"/>
        <v>12.017546667777808</v>
      </c>
      <c r="Q750" s="29">
        <f t="shared" si="59"/>
        <v>0.11441071862723433</v>
      </c>
    </row>
    <row r="751" spans="2:17" x14ac:dyDescent="0.25">
      <c r="B751">
        <v>4</v>
      </c>
      <c r="C751">
        <v>1</v>
      </c>
      <c r="D751" s="5">
        <v>0</v>
      </c>
      <c r="E751">
        <v>1</v>
      </c>
      <c r="F751">
        <v>1</v>
      </c>
      <c r="G751">
        <v>0</v>
      </c>
      <c r="H751" s="5">
        <v>0</v>
      </c>
      <c r="I751">
        <v>3.7</v>
      </c>
      <c r="J751">
        <v>6</v>
      </c>
      <c r="L751" s="22">
        <v>24.4</v>
      </c>
      <c r="M751" s="20">
        <f t="shared" si="55"/>
        <v>26.766633333333335</v>
      </c>
      <c r="N751" s="23">
        <f t="shared" si="56"/>
        <v>-2.3666333333333363</v>
      </c>
      <c r="O751" s="24">
        <f t="shared" si="57"/>
        <v>2.3666333333333363</v>
      </c>
      <c r="P751" s="25">
        <f t="shared" si="58"/>
        <v>5.6009533344444584</v>
      </c>
      <c r="Q751" s="29">
        <f t="shared" si="59"/>
        <v>9.6993169398907231E-2</v>
      </c>
    </row>
    <row r="752" spans="2:17" x14ac:dyDescent="0.25">
      <c r="B752">
        <v>5</v>
      </c>
      <c r="C752">
        <v>1</v>
      </c>
      <c r="D752" s="5">
        <v>0</v>
      </c>
      <c r="E752">
        <v>1</v>
      </c>
      <c r="F752">
        <v>1</v>
      </c>
      <c r="G752">
        <v>0</v>
      </c>
      <c r="H752" s="5">
        <v>0</v>
      </c>
      <c r="I752">
        <v>4.7</v>
      </c>
      <c r="J752">
        <v>8</v>
      </c>
      <c r="L752" s="22">
        <v>25.6</v>
      </c>
      <c r="M752" s="20">
        <f t="shared" si="55"/>
        <v>24.833333333333332</v>
      </c>
      <c r="N752" s="23">
        <f t="shared" si="56"/>
        <v>0.76666666666666927</v>
      </c>
      <c r="O752" s="24">
        <f t="shared" si="57"/>
        <v>0.76666666666666927</v>
      </c>
      <c r="P752" s="25">
        <f t="shared" si="58"/>
        <v>0.58777777777778173</v>
      </c>
      <c r="Q752" s="29">
        <f t="shared" si="59"/>
        <v>2.9947916666666768E-2</v>
      </c>
    </row>
    <row r="753" spans="2:17" x14ac:dyDescent="0.25">
      <c r="B753">
        <v>5</v>
      </c>
      <c r="C753">
        <v>1</v>
      </c>
      <c r="D753" s="5">
        <v>0</v>
      </c>
      <c r="E753">
        <v>1</v>
      </c>
      <c r="F753">
        <v>1</v>
      </c>
      <c r="G753">
        <v>1</v>
      </c>
      <c r="H753" s="5">
        <v>0</v>
      </c>
      <c r="I753">
        <v>4.7</v>
      </c>
      <c r="J753">
        <v>8</v>
      </c>
      <c r="L753" s="22">
        <v>24.5</v>
      </c>
      <c r="M753" s="20">
        <f t="shared" si="55"/>
        <v>25.166666666666668</v>
      </c>
      <c r="N753" s="23">
        <f t="shared" si="56"/>
        <v>-0.66666666666666785</v>
      </c>
      <c r="O753" s="24">
        <f t="shared" si="57"/>
        <v>0.66666666666666785</v>
      </c>
      <c r="P753" s="25">
        <f t="shared" si="58"/>
        <v>0.44444444444444603</v>
      </c>
      <c r="Q753" s="29">
        <f t="shared" si="59"/>
        <v>2.7210884353741544E-2</v>
      </c>
    </row>
    <row r="754" spans="2:17" x14ac:dyDescent="0.25">
      <c r="B754">
        <v>5</v>
      </c>
      <c r="C754">
        <v>1</v>
      </c>
      <c r="D754" s="5">
        <v>0</v>
      </c>
      <c r="E754">
        <v>1</v>
      </c>
      <c r="F754">
        <v>1</v>
      </c>
      <c r="G754">
        <v>1</v>
      </c>
      <c r="H754" s="5">
        <v>0</v>
      </c>
      <c r="I754">
        <v>5.7</v>
      </c>
      <c r="J754">
        <v>8</v>
      </c>
      <c r="L754" s="22">
        <v>25.4</v>
      </c>
      <c r="M754" s="20">
        <f t="shared" si="55"/>
        <v>25.217833333333331</v>
      </c>
      <c r="N754" s="23">
        <f t="shared" si="56"/>
        <v>0.18216666666666725</v>
      </c>
      <c r="O754" s="24">
        <f t="shared" si="57"/>
        <v>0.18216666666666725</v>
      </c>
      <c r="P754" s="25">
        <f t="shared" si="58"/>
        <v>3.3184694444444655E-2</v>
      </c>
      <c r="Q754" s="29">
        <f t="shared" si="59"/>
        <v>7.1719160104987108E-3</v>
      </c>
    </row>
    <row r="755" spans="2:17" x14ac:dyDescent="0.25">
      <c r="B755">
        <v>5</v>
      </c>
      <c r="C755">
        <v>1</v>
      </c>
      <c r="D755" s="5">
        <v>1</v>
      </c>
      <c r="E755">
        <v>1</v>
      </c>
      <c r="F755">
        <v>1</v>
      </c>
      <c r="G755">
        <v>0</v>
      </c>
      <c r="H755" s="5">
        <v>0</v>
      </c>
      <c r="I755">
        <v>4</v>
      </c>
      <c r="J755">
        <v>6</v>
      </c>
      <c r="L755" s="22">
        <v>25.753499999999999</v>
      </c>
      <c r="M755" s="20">
        <f t="shared" si="55"/>
        <v>25.938566666666663</v>
      </c>
      <c r="N755" s="23">
        <f t="shared" si="56"/>
        <v>-0.18506666666666405</v>
      </c>
      <c r="O755" s="24">
        <f t="shared" si="57"/>
        <v>0.18506666666666405</v>
      </c>
      <c r="P755" s="25">
        <f t="shared" si="58"/>
        <v>3.4249671111110144E-2</v>
      </c>
      <c r="Q755" s="29">
        <f t="shared" si="59"/>
        <v>7.1860782676787258E-3</v>
      </c>
    </row>
    <row r="756" spans="2:17" x14ac:dyDescent="0.25">
      <c r="B756">
        <v>6</v>
      </c>
      <c r="C756">
        <v>1</v>
      </c>
      <c r="D756" s="5">
        <v>1</v>
      </c>
      <c r="E756">
        <v>2</v>
      </c>
      <c r="F756">
        <v>1</v>
      </c>
      <c r="G756">
        <v>0</v>
      </c>
      <c r="H756" s="5">
        <v>0</v>
      </c>
      <c r="I756">
        <v>4.5999999999999996</v>
      </c>
      <c r="J756">
        <v>8</v>
      </c>
      <c r="L756" s="22">
        <v>26.662199999999999</v>
      </c>
      <c r="M756" s="20">
        <f t="shared" si="55"/>
        <v>25.73653333333333</v>
      </c>
      <c r="N756" s="23">
        <f t="shared" si="56"/>
        <v>0.92566666666666819</v>
      </c>
      <c r="O756" s="24">
        <f t="shared" si="57"/>
        <v>0.92566666666666819</v>
      </c>
      <c r="P756" s="25">
        <f t="shared" si="58"/>
        <v>0.85685877777778063</v>
      </c>
      <c r="Q756" s="29">
        <f t="shared" si="59"/>
        <v>3.4718315317815794E-2</v>
      </c>
    </row>
    <row r="757" spans="2:17" x14ac:dyDescent="0.25">
      <c r="B757">
        <v>6</v>
      </c>
      <c r="C757">
        <v>1</v>
      </c>
      <c r="D757" s="5">
        <v>0</v>
      </c>
      <c r="E757">
        <v>2</v>
      </c>
      <c r="F757">
        <v>1</v>
      </c>
      <c r="G757">
        <v>0</v>
      </c>
      <c r="H757" s="5">
        <v>0</v>
      </c>
      <c r="I757">
        <v>5.4</v>
      </c>
      <c r="J757">
        <v>8</v>
      </c>
      <c r="L757" s="22">
        <v>24.793900000000001</v>
      </c>
      <c r="M757" s="20">
        <f t="shared" si="55"/>
        <v>26.1874</v>
      </c>
      <c r="N757" s="23">
        <f t="shared" si="56"/>
        <v>-1.3934999999999995</v>
      </c>
      <c r="O757" s="24">
        <f t="shared" si="57"/>
        <v>1.3934999999999995</v>
      </c>
      <c r="P757" s="25">
        <f t="shared" si="58"/>
        <v>1.9418422499999985</v>
      </c>
      <c r="Q757" s="29">
        <f t="shared" si="59"/>
        <v>5.6203340337744344E-2</v>
      </c>
    </row>
    <row r="758" spans="2:17" x14ac:dyDescent="0.25">
      <c r="B758">
        <v>6</v>
      </c>
      <c r="C758">
        <v>1</v>
      </c>
      <c r="D758" s="5">
        <v>0</v>
      </c>
      <c r="E758">
        <v>2</v>
      </c>
      <c r="F758">
        <v>1</v>
      </c>
      <c r="G758">
        <v>0</v>
      </c>
      <c r="H758" s="5">
        <v>0</v>
      </c>
      <c r="I758">
        <v>4.5999999999999996</v>
      </c>
      <c r="J758">
        <v>8</v>
      </c>
      <c r="L758" s="22">
        <v>27.106100000000001</v>
      </c>
      <c r="M758" s="20">
        <f t="shared" si="55"/>
        <v>25.709933333333336</v>
      </c>
      <c r="N758" s="23">
        <f t="shared" si="56"/>
        <v>1.3961666666666659</v>
      </c>
      <c r="O758" s="24">
        <f t="shared" si="57"/>
        <v>1.3961666666666659</v>
      </c>
      <c r="P758" s="25">
        <f t="shared" si="58"/>
        <v>1.9492813611111088</v>
      </c>
      <c r="Q758" s="29">
        <f t="shared" si="59"/>
        <v>5.1507471258007087E-2</v>
      </c>
    </row>
    <row r="759" spans="2:17" x14ac:dyDescent="0.25">
      <c r="B759">
        <v>4</v>
      </c>
      <c r="C759">
        <v>1</v>
      </c>
      <c r="D759" s="5">
        <v>0</v>
      </c>
      <c r="E759">
        <v>1</v>
      </c>
      <c r="F759">
        <v>1</v>
      </c>
      <c r="G759">
        <v>0</v>
      </c>
      <c r="H759" s="5">
        <v>0</v>
      </c>
      <c r="I759">
        <v>4.5999999999999996</v>
      </c>
      <c r="J759">
        <v>8</v>
      </c>
      <c r="L759" s="22">
        <v>25.229800000000001</v>
      </c>
      <c r="M759" s="20">
        <f t="shared" si="55"/>
        <v>25.509866666666667</v>
      </c>
      <c r="N759" s="23">
        <f t="shared" si="56"/>
        <v>-0.28006666666666646</v>
      </c>
      <c r="O759" s="24">
        <f t="shared" si="57"/>
        <v>0.28006666666666646</v>
      </c>
      <c r="P759" s="25">
        <f t="shared" si="58"/>
        <v>7.8437337777777658E-2</v>
      </c>
      <c r="Q759" s="29">
        <f t="shared" si="59"/>
        <v>1.1100629678660412E-2</v>
      </c>
    </row>
    <row r="760" spans="2:17" x14ac:dyDescent="0.25">
      <c r="B760">
        <v>4</v>
      </c>
      <c r="C760">
        <v>1</v>
      </c>
      <c r="D760" s="5">
        <v>0</v>
      </c>
      <c r="E760">
        <v>1</v>
      </c>
      <c r="F760">
        <v>1</v>
      </c>
      <c r="G760">
        <v>0</v>
      </c>
      <c r="H760" s="5">
        <v>0</v>
      </c>
      <c r="I760">
        <v>4.3</v>
      </c>
      <c r="J760">
        <v>6</v>
      </c>
      <c r="L760" s="22">
        <v>24.1937</v>
      </c>
      <c r="M760" s="20">
        <f t="shared" si="55"/>
        <v>24.525633333333335</v>
      </c>
      <c r="N760" s="23">
        <f t="shared" si="56"/>
        <v>-0.33193333333333541</v>
      </c>
      <c r="O760" s="24">
        <f t="shared" si="57"/>
        <v>0.33193333333333541</v>
      </c>
      <c r="P760" s="25">
        <f t="shared" si="58"/>
        <v>0.11017973777777916</v>
      </c>
      <c r="Q760" s="29">
        <f t="shared" si="59"/>
        <v>1.3719825133540361E-2</v>
      </c>
    </row>
    <row r="761" spans="2:17" x14ac:dyDescent="0.25">
      <c r="B761">
        <v>4</v>
      </c>
      <c r="C761">
        <v>1</v>
      </c>
      <c r="D761" s="5">
        <v>0</v>
      </c>
      <c r="E761">
        <v>1</v>
      </c>
      <c r="F761">
        <v>1</v>
      </c>
      <c r="G761">
        <v>1</v>
      </c>
      <c r="H761" s="5">
        <v>0</v>
      </c>
      <c r="I761">
        <v>4.8</v>
      </c>
      <c r="J761">
        <v>8</v>
      </c>
      <c r="L761" s="22">
        <v>24.153400000000001</v>
      </c>
      <c r="M761" s="20">
        <f t="shared" si="55"/>
        <v>25.788533333333334</v>
      </c>
      <c r="N761" s="23">
        <f t="shared" si="56"/>
        <v>-1.6351333333333322</v>
      </c>
      <c r="O761" s="24">
        <f t="shared" si="57"/>
        <v>1.6351333333333322</v>
      </c>
      <c r="P761" s="25">
        <f t="shared" si="58"/>
        <v>2.673661017777774</v>
      </c>
      <c r="Q761" s="29">
        <f t="shared" si="59"/>
        <v>6.7697853442303446E-2</v>
      </c>
    </row>
    <row r="762" spans="2:17" x14ac:dyDescent="0.25">
      <c r="B762">
        <v>6</v>
      </c>
      <c r="C762">
        <v>1</v>
      </c>
      <c r="D762" s="5">
        <v>0</v>
      </c>
      <c r="E762">
        <v>1</v>
      </c>
      <c r="F762">
        <v>1</v>
      </c>
      <c r="G762">
        <v>1</v>
      </c>
      <c r="H762" s="5">
        <v>0</v>
      </c>
      <c r="I762">
        <v>5.3</v>
      </c>
      <c r="J762">
        <v>8</v>
      </c>
      <c r="L762" s="22">
        <v>29.0185</v>
      </c>
      <c r="M762" s="20">
        <f t="shared" si="55"/>
        <v>26.324833333333334</v>
      </c>
      <c r="N762" s="23">
        <f t="shared" si="56"/>
        <v>2.6936666666666653</v>
      </c>
      <c r="O762" s="24">
        <f t="shared" si="57"/>
        <v>2.6936666666666653</v>
      </c>
      <c r="P762" s="25">
        <f t="shared" si="58"/>
        <v>7.2558401111111035</v>
      </c>
      <c r="Q762" s="29">
        <f t="shared" si="59"/>
        <v>9.2825840986497071E-2</v>
      </c>
    </row>
    <row r="763" spans="2:17" x14ac:dyDescent="0.25">
      <c r="B763">
        <v>6</v>
      </c>
      <c r="C763">
        <v>1</v>
      </c>
      <c r="D763" s="5">
        <v>0</v>
      </c>
      <c r="E763">
        <v>1</v>
      </c>
      <c r="F763">
        <v>1</v>
      </c>
      <c r="G763">
        <v>1</v>
      </c>
      <c r="H763" s="5">
        <v>0</v>
      </c>
      <c r="I763">
        <v>6.2</v>
      </c>
      <c r="J763">
        <v>8</v>
      </c>
      <c r="L763" s="22">
        <v>25.802600000000002</v>
      </c>
      <c r="M763" s="20">
        <f t="shared" si="55"/>
        <v>28.373666666666669</v>
      </c>
      <c r="N763" s="23">
        <f t="shared" si="56"/>
        <v>-2.5710666666666668</v>
      </c>
      <c r="O763" s="24">
        <f t="shared" si="57"/>
        <v>2.5710666666666668</v>
      </c>
      <c r="P763" s="25">
        <f t="shared" si="58"/>
        <v>6.610383804444445</v>
      </c>
      <c r="Q763" s="29">
        <f t="shared" si="59"/>
        <v>9.9643705156327908E-2</v>
      </c>
    </row>
    <row r="764" spans="2:17" x14ac:dyDescent="0.25">
      <c r="B764">
        <v>1</v>
      </c>
      <c r="C764">
        <v>0</v>
      </c>
      <c r="D764" s="5">
        <v>0</v>
      </c>
      <c r="E764">
        <v>1</v>
      </c>
      <c r="F764">
        <v>1</v>
      </c>
      <c r="G764">
        <v>1</v>
      </c>
      <c r="H764" s="5">
        <v>0</v>
      </c>
      <c r="I764">
        <v>6</v>
      </c>
      <c r="J764">
        <v>8</v>
      </c>
      <c r="L764" s="22">
        <v>30.299900000000001</v>
      </c>
      <c r="M764" s="20">
        <f t="shared" si="55"/>
        <v>27.300799999999999</v>
      </c>
      <c r="N764" s="23">
        <f t="shared" si="56"/>
        <v>2.9991000000000021</v>
      </c>
      <c r="O764" s="24">
        <f t="shared" si="57"/>
        <v>2.9991000000000021</v>
      </c>
      <c r="P764" s="25">
        <f t="shared" si="58"/>
        <v>8.9946008100000121</v>
      </c>
      <c r="Q764" s="29">
        <f t="shared" si="59"/>
        <v>9.8980524688200358E-2</v>
      </c>
    </row>
    <row r="765" spans="2:17" x14ac:dyDescent="0.25">
      <c r="B765">
        <v>6</v>
      </c>
      <c r="C765">
        <v>1</v>
      </c>
      <c r="D765" s="5">
        <v>0</v>
      </c>
      <c r="E765">
        <v>1</v>
      </c>
      <c r="F765">
        <v>1</v>
      </c>
      <c r="G765">
        <v>1</v>
      </c>
      <c r="H765" s="5">
        <v>0</v>
      </c>
      <c r="I765">
        <v>6.2</v>
      </c>
      <c r="J765">
        <v>8</v>
      </c>
      <c r="L765" s="22">
        <v>25.799900000000001</v>
      </c>
      <c r="M765" s="20">
        <f t="shared" si="55"/>
        <v>28.099933333333336</v>
      </c>
      <c r="N765" s="23">
        <f t="shared" si="56"/>
        <v>-2.3000333333333352</v>
      </c>
      <c r="O765" s="24">
        <f t="shared" si="57"/>
        <v>2.3000333333333352</v>
      </c>
      <c r="P765" s="25">
        <f t="shared" si="58"/>
        <v>5.2901533344444527</v>
      </c>
      <c r="Q765" s="29">
        <f t="shared" si="59"/>
        <v>8.9148924349836053E-2</v>
      </c>
    </row>
    <row r="766" spans="2:17" x14ac:dyDescent="0.25">
      <c r="B766">
        <v>5</v>
      </c>
      <c r="C766">
        <v>1</v>
      </c>
      <c r="D766" s="5">
        <v>0</v>
      </c>
      <c r="E766">
        <v>2</v>
      </c>
      <c r="F766">
        <v>2</v>
      </c>
      <c r="G766">
        <v>1</v>
      </c>
      <c r="H766" s="5">
        <v>1</v>
      </c>
      <c r="I766">
        <v>3.5</v>
      </c>
      <c r="J766">
        <v>6</v>
      </c>
      <c r="L766" s="22">
        <v>28.2</v>
      </c>
      <c r="M766" s="20">
        <f t="shared" si="55"/>
        <v>26.399966666666668</v>
      </c>
      <c r="N766" s="23">
        <f t="shared" si="56"/>
        <v>1.8000333333333316</v>
      </c>
      <c r="O766" s="24">
        <f t="shared" si="57"/>
        <v>1.8000333333333316</v>
      </c>
      <c r="P766" s="25">
        <f t="shared" si="58"/>
        <v>3.2401200011111047</v>
      </c>
      <c r="Q766" s="29">
        <f t="shared" si="59"/>
        <v>6.3830969267139423E-2</v>
      </c>
    </row>
    <row r="767" spans="2:17" x14ac:dyDescent="0.25">
      <c r="B767">
        <v>5</v>
      </c>
      <c r="C767">
        <v>0</v>
      </c>
      <c r="D767" s="5">
        <v>0</v>
      </c>
      <c r="E767">
        <v>2</v>
      </c>
      <c r="F767">
        <v>2</v>
      </c>
      <c r="G767">
        <v>0</v>
      </c>
      <c r="H767" s="5">
        <v>0</v>
      </c>
      <c r="I767">
        <v>3.7</v>
      </c>
      <c r="J767">
        <v>5</v>
      </c>
      <c r="L767" s="22">
        <v>25.2</v>
      </c>
      <c r="M767" s="20">
        <f t="shared" si="55"/>
        <v>26.166666666666668</v>
      </c>
      <c r="N767" s="23">
        <f t="shared" si="56"/>
        <v>-0.96666666666666856</v>
      </c>
      <c r="O767" s="24">
        <f t="shared" si="57"/>
        <v>0.96666666666666856</v>
      </c>
      <c r="P767" s="25">
        <f t="shared" si="58"/>
        <v>0.93444444444444807</v>
      </c>
      <c r="Q767" s="29">
        <f t="shared" si="59"/>
        <v>3.8359788359788434E-2</v>
      </c>
    </row>
    <row r="768" spans="2:17" x14ac:dyDescent="0.25">
      <c r="B768">
        <v>4</v>
      </c>
      <c r="C768">
        <v>1</v>
      </c>
      <c r="D768" s="5">
        <v>0</v>
      </c>
      <c r="E768">
        <v>2</v>
      </c>
      <c r="F768">
        <v>2</v>
      </c>
      <c r="G768">
        <v>0</v>
      </c>
      <c r="H768" s="5">
        <v>0</v>
      </c>
      <c r="I768">
        <v>3.7</v>
      </c>
      <c r="J768">
        <v>5</v>
      </c>
      <c r="L768" s="22">
        <v>25.1</v>
      </c>
      <c r="M768" s="20">
        <f t="shared" si="55"/>
        <v>24.199966666666665</v>
      </c>
      <c r="N768" s="23">
        <f t="shared" si="56"/>
        <v>0.90003333333333657</v>
      </c>
      <c r="O768" s="24">
        <f t="shared" si="57"/>
        <v>0.90003333333333657</v>
      </c>
      <c r="P768" s="25">
        <f t="shared" si="58"/>
        <v>0.81006000111111698</v>
      </c>
      <c r="Q768" s="29">
        <f t="shared" si="59"/>
        <v>3.5857901726427749E-2</v>
      </c>
    </row>
    <row r="769" spans="2:17" x14ac:dyDescent="0.25">
      <c r="B769">
        <v>4</v>
      </c>
      <c r="C769">
        <v>1</v>
      </c>
      <c r="D769" s="5">
        <v>0</v>
      </c>
      <c r="E769">
        <v>1</v>
      </c>
      <c r="F769">
        <v>1</v>
      </c>
      <c r="G769">
        <v>1</v>
      </c>
      <c r="H769" s="5">
        <v>0</v>
      </c>
      <c r="I769">
        <v>5.3</v>
      </c>
      <c r="J769">
        <v>8</v>
      </c>
      <c r="L769" s="22">
        <v>22.299900000000001</v>
      </c>
      <c r="M769" s="20">
        <f t="shared" si="55"/>
        <v>23.486966666666671</v>
      </c>
      <c r="N769" s="23">
        <f t="shared" si="56"/>
        <v>-1.18706666666667</v>
      </c>
      <c r="O769" s="24">
        <f t="shared" si="57"/>
        <v>1.18706666666667</v>
      </c>
      <c r="P769" s="25">
        <f t="shared" si="58"/>
        <v>1.4091272711111191</v>
      </c>
      <c r="Q769" s="29">
        <f t="shared" si="59"/>
        <v>5.3231927796387878E-2</v>
      </c>
    </row>
    <row r="770" spans="2:17" x14ac:dyDescent="0.25">
      <c r="B770">
        <v>5</v>
      </c>
      <c r="C770">
        <v>1</v>
      </c>
      <c r="D770" s="5">
        <v>0</v>
      </c>
      <c r="E770">
        <v>2</v>
      </c>
      <c r="F770">
        <v>2</v>
      </c>
      <c r="G770">
        <v>1</v>
      </c>
      <c r="H770" s="5">
        <v>0</v>
      </c>
      <c r="I770">
        <v>5.6</v>
      </c>
      <c r="J770">
        <v>8</v>
      </c>
      <c r="L770" s="22">
        <v>23.061</v>
      </c>
      <c r="M770" s="20">
        <f t="shared" si="55"/>
        <v>22.823933333333333</v>
      </c>
      <c r="N770" s="23">
        <f t="shared" si="56"/>
        <v>0.2370666666666672</v>
      </c>
      <c r="O770" s="24">
        <f t="shared" si="57"/>
        <v>0.2370666666666672</v>
      </c>
      <c r="P770" s="25">
        <f t="shared" si="58"/>
        <v>5.6200604444444698E-2</v>
      </c>
      <c r="Q770" s="29">
        <f t="shared" si="59"/>
        <v>1.0279982076521713E-2</v>
      </c>
    </row>
    <row r="771" spans="2:17" x14ac:dyDescent="0.25">
      <c r="B771">
        <v>5</v>
      </c>
      <c r="C771">
        <v>1</v>
      </c>
      <c r="D771" s="5">
        <v>0</v>
      </c>
      <c r="E771">
        <v>2</v>
      </c>
      <c r="F771">
        <v>2</v>
      </c>
      <c r="G771">
        <v>1</v>
      </c>
      <c r="H771" s="5">
        <v>0</v>
      </c>
      <c r="I771">
        <v>5.6</v>
      </c>
      <c r="J771">
        <v>8</v>
      </c>
      <c r="L771" s="22">
        <v>23.110900000000001</v>
      </c>
      <c r="M771" s="20">
        <f t="shared" ref="M771:M834" si="60">AVERAGE(L770:L772)</f>
        <v>24.133799999999997</v>
      </c>
      <c r="N771" s="23">
        <f t="shared" ref="N771:N834" si="61">L771-M771</f>
        <v>-1.0228999999999964</v>
      </c>
      <c r="O771" s="24">
        <f t="shared" ref="O771:O834" si="62">ABS(N771)</f>
        <v>1.0228999999999964</v>
      </c>
      <c r="P771" s="25">
        <f t="shared" ref="P771:P834" si="63">O771^2</f>
        <v>1.0463244099999927</v>
      </c>
      <c r="Q771" s="29">
        <f t="shared" ref="Q771:Q834" si="64">ABS(L771-M771)/L771</f>
        <v>4.4260500456494399E-2</v>
      </c>
    </row>
    <row r="772" spans="2:17" x14ac:dyDescent="0.25">
      <c r="B772">
        <v>6</v>
      </c>
      <c r="C772">
        <v>1</v>
      </c>
      <c r="D772" s="5">
        <v>0</v>
      </c>
      <c r="E772">
        <v>2</v>
      </c>
      <c r="F772">
        <v>2</v>
      </c>
      <c r="G772">
        <v>1</v>
      </c>
      <c r="H772" s="5">
        <v>0</v>
      </c>
      <c r="I772">
        <v>4.5999999999999996</v>
      </c>
      <c r="J772">
        <v>8</v>
      </c>
      <c r="L772" s="22">
        <v>26.229500000000002</v>
      </c>
      <c r="M772" s="20">
        <f t="shared" si="60"/>
        <v>24.257400000000001</v>
      </c>
      <c r="N772" s="23">
        <f t="shared" si="61"/>
        <v>1.9721000000000011</v>
      </c>
      <c r="O772" s="24">
        <f t="shared" si="62"/>
        <v>1.9721000000000011</v>
      </c>
      <c r="P772" s="25">
        <f t="shared" si="63"/>
        <v>3.8891784100000044</v>
      </c>
      <c r="Q772" s="29">
        <f t="shared" si="64"/>
        <v>7.5186335995730033E-2</v>
      </c>
    </row>
    <row r="773" spans="2:17" x14ac:dyDescent="0.25">
      <c r="B773">
        <v>6</v>
      </c>
      <c r="C773">
        <v>1</v>
      </c>
      <c r="D773" s="5">
        <v>0</v>
      </c>
      <c r="E773">
        <v>2</v>
      </c>
      <c r="F773">
        <v>2</v>
      </c>
      <c r="G773">
        <v>1</v>
      </c>
      <c r="H773" s="5">
        <v>0</v>
      </c>
      <c r="I773">
        <v>5.7</v>
      </c>
      <c r="J773">
        <v>8</v>
      </c>
      <c r="L773" s="22">
        <v>23.431799999999999</v>
      </c>
      <c r="M773" s="20">
        <f t="shared" si="60"/>
        <v>24.553533333333334</v>
      </c>
      <c r="N773" s="23">
        <f t="shared" si="61"/>
        <v>-1.121733333333335</v>
      </c>
      <c r="O773" s="24">
        <f t="shared" si="62"/>
        <v>1.121733333333335</v>
      </c>
      <c r="P773" s="25">
        <f t="shared" si="63"/>
        <v>1.258285671111115</v>
      </c>
      <c r="Q773" s="29">
        <f t="shared" si="64"/>
        <v>4.7872264757011201E-2</v>
      </c>
    </row>
    <row r="774" spans="2:17" x14ac:dyDescent="0.25">
      <c r="B774">
        <v>6</v>
      </c>
      <c r="C774">
        <v>1</v>
      </c>
      <c r="D774" s="5">
        <v>0</v>
      </c>
      <c r="E774">
        <v>2</v>
      </c>
      <c r="F774">
        <v>2</v>
      </c>
      <c r="G774">
        <v>1</v>
      </c>
      <c r="H774" s="5">
        <v>0</v>
      </c>
      <c r="I774">
        <v>5.7</v>
      </c>
      <c r="J774">
        <v>8</v>
      </c>
      <c r="L774" s="22">
        <v>23.999300000000002</v>
      </c>
      <c r="M774" s="20">
        <f t="shared" si="60"/>
        <v>25.01036666666667</v>
      </c>
      <c r="N774" s="23">
        <f t="shared" si="61"/>
        <v>-1.0110666666666681</v>
      </c>
      <c r="O774" s="24">
        <f t="shared" si="62"/>
        <v>1.0110666666666681</v>
      </c>
      <c r="P774" s="25">
        <f t="shared" si="63"/>
        <v>1.0222558044444474</v>
      </c>
      <c r="Q774" s="29">
        <f t="shared" si="64"/>
        <v>4.2129006540468597E-2</v>
      </c>
    </row>
    <row r="775" spans="2:17" x14ac:dyDescent="0.25">
      <c r="B775">
        <v>4</v>
      </c>
      <c r="C775">
        <v>1</v>
      </c>
      <c r="D775" s="5">
        <v>0</v>
      </c>
      <c r="E775">
        <v>1</v>
      </c>
      <c r="F775">
        <v>1</v>
      </c>
      <c r="G775">
        <v>0</v>
      </c>
      <c r="H775" s="5">
        <v>0</v>
      </c>
      <c r="I775">
        <v>4.3</v>
      </c>
      <c r="J775">
        <v>6</v>
      </c>
      <c r="L775" s="22">
        <v>27.6</v>
      </c>
      <c r="M775" s="20">
        <f t="shared" si="60"/>
        <v>25.299733333333336</v>
      </c>
      <c r="N775" s="23">
        <f t="shared" si="61"/>
        <v>2.3002666666666656</v>
      </c>
      <c r="O775" s="24">
        <f t="shared" si="62"/>
        <v>2.3002666666666656</v>
      </c>
      <c r="P775" s="25">
        <f t="shared" si="63"/>
        <v>5.2912267377777731</v>
      </c>
      <c r="Q775" s="29">
        <f t="shared" si="64"/>
        <v>8.3342995169082085E-2</v>
      </c>
    </row>
    <row r="776" spans="2:17" x14ac:dyDescent="0.25">
      <c r="B776">
        <v>4</v>
      </c>
      <c r="C776">
        <v>1</v>
      </c>
      <c r="D776" s="5">
        <v>0</v>
      </c>
      <c r="E776">
        <v>1</v>
      </c>
      <c r="F776">
        <v>1</v>
      </c>
      <c r="G776">
        <v>1</v>
      </c>
      <c r="H776" s="5">
        <v>0</v>
      </c>
      <c r="I776">
        <v>5.3</v>
      </c>
      <c r="J776">
        <v>8</v>
      </c>
      <c r="L776" s="22">
        <v>24.299900000000001</v>
      </c>
      <c r="M776" s="20">
        <f t="shared" si="60"/>
        <v>25.066600000000005</v>
      </c>
      <c r="N776" s="23">
        <f t="shared" si="61"/>
        <v>-0.76670000000000371</v>
      </c>
      <c r="O776" s="24">
        <f t="shared" si="62"/>
        <v>0.76670000000000371</v>
      </c>
      <c r="P776" s="25">
        <f t="shared" si="63"/>
        <v>0.58782889000000571</v>
      </c>
      <c r="Q776" s="29">
        <f t="shared" si="64"/>
        <v>3.1551570171070811E-2</v>
      </c>
    </row>
    <row r="777" spans="2:17" x14ac:dyDescent="0.25">
      <c r="B777">
        <v>4</v>
      </c>
      <c r="C777">
        <v>1</v>
      </c>
      <c r="D777" s="5">
        <v>0</v>
      </c>
      <c r="E777">
        <v>1</v>
      </c>
      <c r="F777">
        <v>1</v>
      </c>
      <c r="G777">
        <v>1</v>
      </c>
      <c r="H777" s="5">
        <v>0</v>
      </c>
      <c r="I777">
        <v>5.3</v>
      </c>
      <c r="J777">
        <v>8</v>
      </c>
      <c r="L777" s="22">
        <v>23.299900000000001</v>
      </c>
      <c r="M777" s="20">
        <f t="shared" si="60"/>
        <v>23.453900000000001</v>
      </c>
      <c r="N777" s="23">
        <f t="shared" si="61"/>
        <v>-0.15399999999999991</v>
      </c>
      <c r="O777" s="24">
        <f t="shared" si="62"/>
        <v>0.15399999999999991</v>
      </c>
      <c r="P777" s="25">
        <f t="shared" si="63"/>
        <v>2.3715999999999973E-2</v>
      </c>
      <c r="Q777" s="29">
        <f t="shared" si="64"/>
        <v>6.6094704269116997E-3</v>
      </c>
    </row>
    <row r="778" spans="2:17" x14ac:dyDescent="0.25">
      <c r="B778">
        <v>4</v>
      </c>
      <c r="C778">
        <v>1</v>
      </c>
      <c r="D778" s="5">
        <v>0</v>
      </c>
      <c r="E778">
        <v>1</v>
      </c>
      <c r="F778">
        <v>1</v>
      </c>
      <c r="G778">
        <v>1</v>
      </c>
      <c r="H778" s="5">
        <v>0</v>
      </c>
      <c r="I778">
        <v>5.3</v>
      </c>
      <c r="J778">
        <v>8</v>
      </c>
      <c r="L778" s="22">
        <v>22.761900000000001</v>
      </c>
      <c r="M778" s="20">
        <f t="shared" si="60"/>
        <v>22.98726666666667</v>
      </c>
      <c r="N778" s="23">
        <f t="shared" si="61"/>
        <v>-0.2253666666666696</v>
      </c>
      <c r="O778" s="24">
        <f t="shared" si="62"/>
        <v>0.2253666666666696</v>
      </c>
      <c r="P778" s="25">
        <f t="shared" si="63"/>
        <v>5.0790134444445766E-2</v>
      </c>
      <c r="Q778" s="29">
        <f t="shared" si="64"/>
        <v>9.9010480964537052E-3</v>
      </c>
    </row>
    <row r="779" spans="2:17" x14ac:dyDescent="0.25">
      <c r="B779">
        <v>4</v>
      </c>
      <c r="C779">
        <v>1</v>
      </c>
      <c r="D779" s="5">
        <v>0</v>
      </c>
      <c r="E779">
        <v>1</v>
      </c>
      <c r="F779">
        <v>1</v>
      </c>
      <c r="G779">
        <v>1</v>
      </c>
      <c r="H779" s="5">
        <v>0</v>
      </c>
      <c r="I779">
        <v>5.3</v>
      </c>
      <c r="J779">
        <v>8</v>
      </c>
      <c r="L779" s="22">
        <v>22.9</v>
      </c>
      <c r="M779" s="20">
        <f t="shared" si="60"/>
        <v>24.420633333333331</v>
      </c>
      <c r="N779" s="23">
        <f t="shared" si="61"/>
        <v>-1.5206333333333326</v>
      </c>
      <c r="O779" s="24">
        <f t="shared" si="62"/>
        <v>1.5206333333333326</v>
      </c>
      <c r="P779" s="25">
        <f t="shared" si="63"/>
        <v>2.3123257344444421</v>
      </c>
      <c r="Q779" s="29">
        <f t="shared" si="64"/>
        <v>6.6403202328966487E-2</v>
      </c>
    </row>
    <row r="780" spans="2:17" x14ac:dyDescent="0.25">
      <c r="B780">
        <v>4</v>
      </c>
      <c r="C780">
        <v>1</v>
      </c>
      <c r="D780" s="5">
        <v>0</v>
      </c>
      <c r="E780">
        <v>1</v>
      </c>
      <c r="F780">
        <v>1</v>
      </c>
      <c r="G780">
        <v>0</v>
      </c>
      <c r="H780" s="5">
        <v>0</v>
      </c>
      <c r="I780">
        <v>4.3</v>
      </c>
      <c r="J780">
        <v>6</v>
      </c>
      <c r="L780" s="22">
        <v>27.6</v>
      </c>
      <c r="M780" s="20">
        <f t="shared" si="60"/>
        <v>24.933300000000003</v>
      </c>
      <c r="N780" s="23">
        <f t="shared" si="61"/>
        <v>2.6666999999999987</v>
      </c>
      <c r="O780" s="24">
        <f t="shared" si="62"/>
        <v>2.6666999999999987</v>
      </c>
      <c r="P780" s="25">
        <f t="shared" si="63"/>
        <v>7.1112888899999929</v>
      </c>
      <c r="Q780" s="29">
        <f t="shared" si="64"/>
        <v>9.6619565217391248E-2</v>
      </c>
    </row>
    <row r="781" spans="2:17" x14ac:dyDescent="0.25">
      <c r="B781">
        <v>4</v>
      </c>
      <c r="C781">
        <v>1</v>
      </c>
      <c r="D781" s="5">
        <v>0</v>
      </c>
      <c r="E781">
        <v>1</v>
      </c>
      <c r="F781">
        <v>1</v>
      </c>
      <c r="G781">
        <v>1</v>
      </c>
      <c r="H781" s="5">
        <v>0</v>
      </c>
      <c r="I781">
        <v>5.3</v>
      </c>
      <c r="J781">
        <v>8</v>
      </c>
      <c r="L781" s="22">
        <v>24.299900000000001</v>
      </c>
      <c r="M781" s="20">
        <f t="shared" si="60"/>
        <v>25.066600000000005</v>
      </c>
      <c r="N781" s="23">
        <f t="shared" si="61"/>
        <v>-0.76670000000000371</v>
      </c>
      <c r="O781" s="24">
        <f t="shared" si="62"/>
        <v>0.76670000000000371</v>
      </c>
      <c r="P781" s="25">
        <f t="shared" si="63"/>
        <v>0.58782889000000571</v>
      </c>
      <c r="Q781" s="29">
        <f t="shared" si="64"/>
        <v>3.1551570171070811E-2</v>
      </c>
    </row>
    <row r="782" spans="2:17" x14ac:dyDescent="0.25">
      <c r="B782">
        <v>4</v>
      </c>
      <c r="C782">
        <v>1</v>
      </c>
      <c r="D782" s="5">
        <v>0</v>
      </c>
      <c r="E782">
        <v>1</v>
      </c>
      <c r="F782">
        <v>1</v>
      </c>
      <c r="G782">
        <v>1</v>
      </c>
      <c r="H782" s="5">
        <v>0</v>
      </c>
      <c r="I782">
        <v>5.3</v>
      </c>
      <c r="J782">
        <v>8</v>
      </c>
      <c r="L782" s="22">
        <v>23.299900000000001</v>
      </c>
      <c r="M782" s="20">
        <f t="shared" si="60"/>
        <v>23.453900000000001</v>
      </c>
      <c r="N782" s="23">
        <f t="shared" si="61"/>
        <v>-0.15399999999999991</v>
      </c>
      <c r="O782" s="24">
        <f t="shared" si="62"/>
        <v>0.15399999999999991</v>
      </c>
      <c r="P782" s="25">
        <f t="shared" si="63"/>
        <v>2.3715999999999973E-2</v>
      </c>
      <c r="Q782" s="29">
        <f t="shared" si="64"/>
        <v>6.6094704269116997E-3</v>
      </c>
    </row>
    <row r="783" spans="2:17" x14ac:dyDescent="0.25">
      <c r="B783">
        <v>4</v>
      </c>
      <c r="C783">
        <v>1</v>
      </c>
      <c r="D783" s="5">
        <v>0</v>
      </c>
      <c r="E783">
        <v>1</v>
      </c>
      <c r="F783">
        <v>1</v>
      </c>
      <c r="G783">
        <v>1</v>
      </c>
      <c r="H783" s="5">
        <v>0</v>
      </c>
      <c r="I783">
        <v>5.3</v>
      </c>
      <c r="J783">
        <v>8</v>
      </c>
      <c r="L783" s="22">
        <v>22.761900000000001</v>
      </c>
      <c r="M783" s="20">
        <f t="shared" si="60"/>
        <v>22.98726666666667</v>
      </c>
      <c r="N783" s="23">
        <f t="shared" si="61"/>
        <v>-0.2253666666666696</v>
      </c>
      <c r="O783" s="24">
        <f t="shared" si="62"/>
        <v>0.2253666666666696</v>
      </c>
      <c r="P783" s="25">
        <f t="shared" si="63"/>
        <v>5.0790134444445766E-2</v>
      </c>
      <c r="Q783" s="29">
        <f t="shared" si="64"/>
        <v>9.9010480964537052E-3</v>
      </c>
    </row>
    <row r="784" spans="2:17" x14ac:dyDescent="0.25">
      <c r="B784">
        <v>4</v>
      </c>
      <c r="C784">
        <v>1</v>
      </c>
      <c r="D784" s="5">
        <v>0</v>
      </c>
      <c r="E784">
        <v>1</v>
      </c>
      <c r="F784">
        <v>1</v>
      </c>
      <c r="G784">
        <v>1</v>
      </c>
      <c r="H784" s="5">
        <v>0</v>
      </c>
      <c r="I784">
        <v>5.3</v>
      </c>
      <c r="J784">
        <v>8</v>
      </c>
      <c r="L784" s="22">
        <v>22.9</v>
      </c>
      <c r="M784" s="20">
        <f t="shared" si="60"/>
        <v>22.98726666666667</v>
      </c>
      <c r="N784" s="23">
        <f t="shared" si="61"/>
        <v>-8.7266666666671711E-2</v>
      </c>
      <c r="O784" s="24">
        <f t="shared" si="62"/>
        <v>8.7266666666671711E-2</v>
      </c>
      <c r="P784" s="25">
        <f t="shared" si="63"/>
        <v>7.6154711111119915E-3</v>
      </c>
      <c r="Q784" s="29">
        <f t="shared" si="64"/>
        <v>3.810771470160337E-3</v>
      </c>
    </row>
    <row r="785" spans="2:17" x14ac:dyDescent="0.25">
      <c r="B785">
        <v>4</v>
      </c>
      <c r="C785">
        <v>1</v>
      </c>
      <c r="D785" s="5">
        <v>0</v>
      </c>
      <c r="E785">
        <v>1</v>
      </c>
      <c r="F785">
        <v>1</v>
      </c>
      <c r="G785">
        <v>1</v>
      </c>
      <c r="H785" s="5">
        <v>0</v>
      </c>
      <c r="I785">
        <v>5.3</v>
      </c>
      <c r="J785">
        <v>8</v>
      </c>
      <c r="L785" s="22">
        <v>23.299900000000001</v>
      </c>
      <c r="M785" s="20">
        <f t="shared" si="60"/>
        <v>23.033299999999997</v>
      </c>
      <c r="N785" s="23">
        <f t="shared" si="61"/>
        <v>0.26660000000000394</v>
      </c>
      <c r="O785" s="24">
        <f t="shared" si="62"/>
        <v>0.26660000000000394</v>
      </c>
      <c r="P785" s="25">
        <f t="shared" si="63"/>
        <v>7.1075560000002105E-2</v>
      </c>
      <c r="Q785" s="29">
        <f t="shared" si="64"/>
        <v>1.1442109193601857E-2</v>
      </c>
    </row>
    <row r="786" spans="2:17" x14ac:dyDescent="0.25">
      <c r="B786">
        <v>4</v>
      </c>
      <c r="C786">
        <v>1</v>
      </c>
      <c r="D786" s="5">
        <v>0</v>
      </c>
      <c r="E786">
        <v>1</v>
      </c>
      <c r="F786">
        <v>1</v>
      </c>
      <c r="G786">
        <v>1</v>
      </c>
      <c r="H786" s="5">
        <v>0</v>
      </c>
      <c r="I786">
        <v>5.3</v>
      </c>
      <c r="J786">
        <v>8</v>
      </c>
      <c r="L786" s="22">
        <v>22.9</v>
      </c>
      <c r="M786" s="20">
        <f t="shared" si="60"/>
        <v>23.166599999999999</v>
      </c>
      <c r="N786" s="23">
        <f t="shared" si="61"/>
        <v>-0.26660000000000039</v>
      </c>
      <c r="O786" s="24">
        <f t="shared" si="62"/>
        <v>0.26660000000000039</v>
      </c>
      <c r="P786" s="25">
        <f t="shared" si="63"/>
        <v>7.1075560000000204E-2</v>
      </c>
      <c r="Q786" s="29">
        <f t="shared" si="64"/>
        <v>1.1641921397379931E-2</v>
      </c>
    </row>
    <row r="787" spans="2:17" x14ac:dyDescent="0.25">
      <c r="B787">
        <v>4</v>
      </c>
      <c r="C787">
        <v>1</v>
      </c>
      <c r="D787" s="5">
        <v>0</v>
      </c>
      <c r="E787">
        <v>1</v>
      </c>
      <c r="F787">
        <v>1</v>
      </c>
      <c r="G787">
        <v>1</v>
      </c>
      <c r="H787" s="5">
        <v>0</v>
      </c>
      <c r="I787">
        <v>5.3</v>
      </c>
      <c r="J787">
        <v>8</v>
      </c>
      <c r="L787" s="22">
        <v>23.299900000000001</v>
      </c>
      <c r="M787" s="20">
        <f t="shared" si="60"/>
        <v>23.033299999999997</v>
      </c>
      <c r="N787" s="23">
        <f t="shared" si="61"/>
        <v>0.26660000000000394</v>
      </c>
      <c r="O787" s="24">
        <f t="shared" si="62"/>
        <v>0.26660000000000394</v>
      </c>
      <c r="P787" s="25">
        <f t="shared" si="63"/>
        <v>7.1075560000002105E-2</v>
      </c>
      <c r="Q787" s="29">
        <f t="shared" si="64"/>
        <v>1.1442109193601857E-2</v>
      </c>
    </row>
    <row r="788" spans="2:17" x14ac:dyDescent="0.25">
      <c r="B788">
        <v>4</v>
      </c>
      <c r="C788">
        <v>1</v>
      </c>
      <c r="D788" s="5">
        <v>0</v>
      </c>
      <c r="E788">
        <v>1</v>
      </c>
      <c r="F788">
        <v>1</v>
      </c>
      <c r="G788">
        <v>1</v>
      </c>
      <c r="H788" s="5">
        <v>0</v>
      </c>
      <c r="I788">
        <v>5.3</v>
      </c>
      <c r="J788">
        <v>8</v>
      </c>
      <c r="L788" s="22">
        <v>22.9</v>
      </c>
      <c r="M788" s="20">
        <f t="shared" si="60"/>
        <v>27.066633333333332</v>
      </c>
      <c r="N788" s="23">
        <f t="shared" si="61"/>
        <v>-4.1666333333333334</v>
      </c>
      <c r="O788" s="24">
        <f t="shared" si="62"/>
        <v>4.1666333333333334</v>
      </c>
      <c r="P788" s="25">
        <f t="shared" si="63"/>
        <v>17.360833334444447</v>
      </c>
      <c r="Q788" s="29">
        <f t="shared" si="64"/>
        <v>0.18194905385735083</v>
      </c>
    </row>
    <row r="789" spans="2:17" x14ac:dyDescent="0.25">
      <c r="B789">
        <v>4</v>
      </c>
      <c r="C789">
        <v>1</v>
      </c>
      <c r="D789" s="5">
        <v>1</v>
      </c>
      <c r="E789">
        <v>2</v>
      </c>
      <c r="F789">
        <v>2</v>
      </c>
      <c r="G789">
        <v>0</v>
      </c>
      <c r="H789" s="5">
        <v>0</v>
      </c>
      <c r="I789">
        <v>2</v>
      </c>
      <c r="J789">
        <v>4</v>
      </c>
      <c r="L789" s="22">
        <v>35</v>
      </c>
      <c r="M789" s="20">
        <f t="shared" si="60"/>
        <v>30.33293333333333</v>
      </c>
      <c r="N789" s="23">
        <f t="shared" si="61"/>
        <v>4.6670666666666705</v>
      </c>
      <c r="O789" s="24">
        <f t="shared" si="62"/>
        <v>4.6670666666666705</v>
      </c>
      <c r="P789" s="25">
        <f t="shared" si="63"/>
        <v>21.781511271111146</v>
      </c>
      <c r="Q789" s="29">
        <f t="shared" si="64"/>
        <v>0.13334476190476202</v>
      </c>
    </row>
    <row r="790" spans="2:17" x14ac:dyDescent="0.25">
      <c r="B790">
        <v>4</v>
      </c>
      <c r="C790">
        <v>1</v>
      </c>
      <c r="D790" s="5">
        <v>0</v>
      </c>
      <c r="E790">
        <v>1</v>
      </c>
      <c r="F790">
        <v>1</v>
      </c>
      <c r="G790">
        <v>0</v>
      </c>
      <c r="H790" s="5">
        <v>0</v>
      </c>
      <c r="I790">
        <v>3.3</v>
      </c>
      <c r="J790">
        <v>6</v>
      </c>
      <c r="L790" s="22">
        <v>33.098799999999997</v>
      </c>
      <c r="M790" s="20">
        <f t="shared" si="60"/>
        <v>33.33293333333333</v>
      </c>
      <c r="N790" s="23">
        <f t="shared" si="61"/>
        <v>-0.23413333333333242</v>
      </c>
      <c r="O790" s="24">
        <f t="shared" si="62"/>
        <v>0.23413333333333242</v>
      </c>
      <c r="P790" s="25">
        <f t="shared" si="63"/>
        <v>5.4818417777777351E-2</v>
      </c>
      <c r="Q790" s="29">
        <f t="shared" si="64"/>
        <v>7.0737710531297944E-3</v>
      </c>
    </row>
    <row r="791" spans="2:17" x14ac:dyDescent="0.25">
      <c r="B791">
        <v>6</v>
      </c>
      <c r="C791">
        <v>1</v>
      </c>
      <c r="D791" s="5">
        <v>0</v>
      </c>
      <c r="E791">
        <v>1</v>
      </c>
      <c r="F791">
        <v>1</v>
      </c>
      <c r="G791">
        <v>0</v>
      </c>
      <c r="H791" s="5">
        <v>0</v>
      </c>
      <c r="I791">
        <v>3.8</v>
      </c>
      <c r="J791">
        <v>6</v>
      </c>
      <c r="L791" s="22">
        <v>31.9</v>
      </c>
      <c r="M791" s="20">
        <f t="shared" si="60"/>
        <v>33.3996</v>
      </c>
      <c r="N791" s="23">
        <f t="shared" si="61"/>
        <v>-1.4996000000000009</v>
      </c>
      <c r="O791" s="24">
        <f t="shared" si="62"/>
        <v>1.4996000000000009</v>
      </c>
      <c r="P791" s="25">
        <f t="shared" si="63"/>
        <v>2.2488001600000027</v>
      </c>
      <c r="Q791" s="29">
        <f t="shared" si="64"/>
        <v>4.7009404388714766E-2</v>
      </c>
    </row>
    <row r="792" spans="2:17" x14ac:dyDescent="0.25">
      <c r="B792">
        <v>6</v>
      </c>
      <c r="C792">
        <v>1</v>
      </c>
      <c r="D792" s="5">
        <v>0</v>
      </c>
      <c r="E792">
        <v>2</v>
      </c>
      <c r="F792">
        <v>2</v>
      </c>
      <c r="G792">
        <v>0</v>
      </c>
      <c r="H792" s="5">
        <v>0</v>
      </c>
      <c r="I792">
        <v>4</v>
      </c>
      <c r="J792">
        <v>6</v>
      </c>
      <c r="L792" s="22">
        <v>35.200000000000003</v>
      </c>
      <c r="M792" s="20">
        <f t="shared" si="60"/>
        <v>33.3996</v>
      </c>
      <c r="N792" s="23">
        <f t="shared" si="61"/>
        <v>1.8004000000000033</v>
      </c>
      <c r="O792" s="24">
        <f t="shared" si="62"/>
        <v>1.8004000000000033</v>
      </c>
      <c r="P792" s="25">
        <f t="shared" si="63"/>
        <v>3.2414401600000118</v>
      </c>
      <c r="Q792" s="29">
        <f t="shared" si="64"/>
        <v>5.1147727272727365E-2</v>
      </c>
    </row>
    <row r="793" spans="2:17" x14ac:dyDescent="0.25">
      <c r="B793">
        <v>4</v>
      </c>
      <c r="C793">
        <v>1</v>
      </c>
      <c r="D793" s="5">
        <v>0</v>
      </c>
      <c r="E793">
        <v>1</v>
      </c>
      <c r="F793">
        <v>1</v>
      </c>
      <c r="G793">
        <v>0</v>
      </c>
      <c r="H793" s="5">
        <v>0</v>
      </c>
      <c r="I793">
        <v>3.3</v>
      </c>
      <c r="J793">
        <v>6</v>
      </c>
      <c r="L793" s="22">
        <v>33.098799999999997</v>
      </c>
      <c r="M793" s="20">
        <f t="shared" si="60"/>
        <v>33.3996</v>
      </c>
      <c r="N793" s="23">
        <f t="shared" si="61"/>
        <v>-0.3008000000000024</v>
      </c>
      <c r="O793" s="24">
        <f t="shared" si="62"/>
        <v>0.3008000000000024</v>
      </c>
      <c r="P793" s="25">
        <f t="shared" si="63"/>
        <v>9.0480640000001444E-2</v>
      </c>
      <c r="Q793" s="29">
        <f t="shared" si="64"/>
        <v>9.0879427652967009E-3</v>
      </c>
    </row>
    <row r="794" spans="2:17" x14ac:dyDescent="0.25">
      <c r="B794">
        <v>6</v>
      </c>
      <c r="C794">
        <v>1</v>
      </c>
      <c r="D794" s="5">
        <v>0</v>
      </c>
      <c r="E794">
        <v>1</v>
      </c>
      <c r="F794">
        <v>1</v>
      </c>
      <c r="G794">
        <v>0</v>
      </c>
      <c r="H794" s="5">
        <v>0</v>
      </c>
      <c r="I794">
        <v>3.8</v>
      </c>
      <c r="J794">
        <v>6</v>
      </c>
      <c r="L794" s="22">
        <v>31.9</v>
      </c>
      <c r="M794" s="20">
        <f t="shared" si="60"/>
        <v>33.3996</v>
      </c>
      <c r="N794" s="23">
        <f t="shared" si="61"/>
        <v>-1.4996000000000009</v>
      </c>
      <c r="O794" s="24">
        <f t="shared" si="62"/>
        <v>1.4996000000000009</v>
      </c>
      <c r="P794" s="25">
        <f t="shared" si="63"/>
        <v>2.2488001600000027</v>
      </c>
      <c r="Q794" s="29">
        <f t="shared" si="64"/>
        <v>4.7009404388714766E-2</v>
      </c>
    </row>
    <row r="795" spans="2:17" x14ac:dyDescent="0.25">
      <c r="B795">
        <v>6</v>
      </c>
      <c r="C795">
        <v>1</v>
      </c>
      <c r="D795" s="5">
        <v>0</v>
      </c>
      <c r="E795">
        <v>2</v>
      </c>
      <c r="F795">
        <v>2</v>
      </c>
      <c r="G795">
        <v>0</v>
      </c>
      <c r="H795" s="5">
        <v>0</v>
      </c>
      <c r="I795">
        <v>4</v>
      </c>
      <c r="J795">
        <v>6</v>
      </c>
      <c r="L795" s="22">
        <v>35.200000000000003</v>
      </c>
      <c r="M795" s="20">
        <f t="shared" si="60"/>
        <v>34.199999999999996</v>
      </c>
      <c r="N795" s="23">
        <f t="shared" si="61"/>
        <v>1.0000000000000071</v>
      </c>
      <c r="O795" s="24">
        <f t="shared" si="62"/>
        <v>1.0000000000000071</v>
      </c>
      <c r="P795" s="25">
        <f t="shared" si="63"/>
        <v>1.0000000000000142</v>
      </c>
      <c r="Q795" s="29">
        <f t="shared" si="64"/>
        <v>2.8409090909091109E-2</v>
      </c>
    </row>
    <row r="796" spans="2:17" x14ac:dyDescent="0.25">
      <c r="B796">
        <v>5</v>
      </c>
      <c r="C796">
        <v>1</v>
      </c>
      <c r="D796" s="5">
        <v>0</v>
      </c>
      <c r="E796">
        <v>2</v>
      </c>
      <c r="F796">
        <v>2</v>
      </c>
      <c r="G796">
        <v>1</v>
      </c>
      <c r="H796" s="5">
        <v>0</v>
      </c>
      <c r="I796">
        <v>3.5</v>
      </c>
      <c r="J796">
        <v>6</v>
      </c>
      <c r="L796" s="22">
        <v>35.5</v>
      </c>
      <c r="M796" s="20">
        <f t="shared" si="60"/>
        <v>34.366666666666667</v>
      </c>
      <c r="N796" s="23">
        <f t="shared" si="61"/>
        <v>1.1333333333333329</v>
      </c>
      <c r="O796" s="24">
        <f t="shared" si="62"/>
        <v>1.1333333333333329</v>
      </c>
      <c r="P796" s="25">
        <f t="shared" si="63"/>
        <v>1.2844444444444434</v>
      </c>
      <c r="Q796" s="29">
        <f t="shared" si="64"/>
        <v>3.1924882629107969E-2</v>
      </c>
    </row>
    <row r="797" spans="2:17" x14ac:dyDescent="0.25">
      <c r="B797">
        <v>5</v>
      </c>
      <c r="C797">
        <v>1</v>
      </c>
      <c r="D797" s="5">
        <v>0</v>
      </c>
      <c r="E797">
        <v>2</v>
      </c>
      <c r="F797">
        <v>2</v>
      </c>
      <c r="G797">
        <v>1</v>
      </c>
      <c r="H797" s="5">
        <v>0</v>
      </c>
      <c r="I797">
        <v>3.5</v>
      </c>
      <c r="J797">
        <v>6</v>
      </c>
      <c r="L797" s="22">
        <v>32.4</v>
      </c>
      <c r="M797" s="20">
        <f t="shared" si="60"/>
        <v>33.433333333333337</v>
      </c>
      <c r="N797" s="23">
        <f t="shared" si="61"/>
        <v>-1.0333333333333385</v>
      </c>
      <c r="O797" s="24">
        <f t="shared" si="62"/>
        <v>1.0333333333333385</v>
      </c>
      <c r="P797" s="25">
        <f t="shared" si="63"/>
        <v>1.0677777777777886</v>
      </c>
      <c r="Q797" s="29">
        <f t="shared" si="64"/>
        <v>3.1893004115226498E-2</v>
      </c>
    </row>
    <row r="798" spans="2:17" x14ac:dyDescent="0.25">
      <c r="B798">
        <v>5</v>
      </c>
      <c r="C798">
        <v>1</v>
      </c>
      <c r="D798" s="5">
        <v>0</v>
      </c>
      <c r="E798">
        <v>2</v>
      </c>
      <c r="F798">
        <v>2</v>
      </c>
      <c r="G798">
        <v>1</v>
      </c>
      <c r="H798" s="5">
        <v>0</v>
      </c>
      <c r="I798">
        <v>3.8</v>
      </c>
      <c r="J798">
        <v>6</v>
      </c>
      <c r="L798" s="22">
        <v>32.4</v>
      </c>
      <c r="M798" s="20">
        <f t="shared" si="60"/>
        <v>32.4</v>
      </c>
      <c r="N798" s="23">
        <f t="shared" si="61"/>
        <v>0</v>
      </c>
      <c r="O798" s="24">
        <f t="shared" si="62"/>
        <v>0</v>
      </c>
      <c r="P798" s="25">
        <f t="shared" si="63"/>
        <v>0</v>
      </c>
      <c r="Q798" s="29">
        <f t="shared" si="64"/>
        <v>0</v>
      </c>
    </row>
    <row r="799" spans="2:17" x14ac:dyDescent="0.25">
      <c r="B799">
        <v>5</v>
      </c>
      <c r="C799">
        <v>1</v>
      </c>
      <c r="D799" s="5">
        <v>0</v>
      </c>
      <c r="E799">
        <v>2</v>
      </c>
      <c r="F799">
        <v>2</v>
      </c>
      <c r="G799">
        <v>1</v>
      </c>
      <c r="H799" s="5">
        <v>0</v>
      </c>
      <c r="I799">
        <v>3.8</v>
      </c>
      <c r="J799">
        <v>6</v>
      </c>
      <c r="L799" s="22">
        <v>32.4</v>
      </c>
      <c r="M799" s="20">
        <f t="shared" si="60"/>
        <v>34.666666666666664</v>
      </c>
      <c r="N799" s="23">
        <f t="shared" si="61"/>
        <v>-2.2666666666666657</v>
      </c>
      <c r="O799" s="24">
        <f t="shared" si="62"/>
        <v>2.2666666666666657</v>
      </c>
      <c r="P799" s="25">
        <f t="shared" si="63"/>
        <v>5.1377777777777736</v>
      </c>
      <c r="Q799" s="29">
        <f t="shared" si="64"/>
        <v>6.9958847736625487E-2</v>
      </c>
    </row>
    <row r="800" spans="2:17" x14ac:dyDescent="0.25">
      <c r="B800">
        <v>5</v>
      </c>
      <c r="C800">
        <v>0</v>
      </c>
      <c r="D800" s="5">
        <v>0</v>
      </c>
      <c r="E800">
        <v>2</v>
      </c>
      <c r="F800">
        <v>2</v>
      </c>
      <c r="G800">
        <v>1</v>
      </c>
      <c r="H800" s="5">
        <v>0</v>
      </c>
      <c r="I800">
        <v>2.2999999999999998</v>
      </c>
      <c r="J800">
        <v>4</v>
      </c>
      <c r="L800" s="22">
        <v>39.200000000000003</v>
      </c>
      <c r="M800" s="20">
        <f t="shared" si="60"/>
        <v>36.566666666666663</v>
      </c>
      <c r="N800" s="23">
        <f t="shared" si="61"/>
        <v>2.63333333333334</v>
      </c>
      <c r="O800" s="24">
        <f t="shared" si="62"/>
        <v>2.63333333333334</v>
      </c>
      <c r="P800" s="25">
        <f t="shared" si="63"/>
        <v>6.9344444444444795</v>
      </c>
      <c r="Q800" s="29">
        <f t="shared" si="64"/>
        <v>6.7176870748299478E-2</v>
      </c>
    </row>
    <row r="801" spans="2:17" x14ac:dyDescent="0.25">
      <c r="B801">
        <v>5</v>
      </c>
      <c r="C801">
        <v>1</v>
      </c>
      <c r="D801" s="5">
        <v>0</v>
      </c>
      <c r="E801">
        <v>2</v>
      </c>
      <c r="F801">
        <v>2</v>
      </c>
      <c r="G801">
        <v>1</v>
      </c>
      <c r="H801" s="5">
        <v>0</v>
      </c>
      <c r="I801">
        <v>2.2999999999999998</v>
      </c>
      <c r="J801">
        <v>4</v>
      </c>
      <c r="L801" s="22">
        <v>38.1</v>
      </c>
      <c r="M801" s="20">
        <f t="shared" si="60"/>
        <v>37.1</v>
      </c>
      <c r="N801" s="23">
        <f t="shared" si="61"/>
        <v>1</v>
      </c>
      <c r="O801" s="24">
        <f t="shared" si="62"/>
        <v>1</v>
      </c>
      <c r="P801" s="25">
        <f t="shared" si="63"/>
        <v>1</v>
      </c>
      <c r="Q801" s="29">
        <f t="shared" si="64"/>
        <v>2.6246719160104987E-2</v>
      </c>
    </row>
    <row r="802" spans="2:17" x14ac:dyDescent="0.25">
      <c r="B802">
        <v>5</v>
      </c>
      <c r="C802">
        <v>1</v>
      </c>
      <c r="D802" s="5">
        <v>0</v>
      </c>
      <c r="E802">
        <v>2</v>
      </c>
      <c r="F802">
        <v>2</v>
      </c>
      <c r="G802">
        <v>1</v>
      </c>
      <c r="H802" s="5">
        <v>0</v>
      </c>
      <c r="I802">
        <v>3.5</v>
      </c>
      <c r="J802">
        <v>6</v>
      </c>
      <c r="L802" s="22">
        <v>34</v>
      </c>
      <c r="M802" s="20">
        <f t="shared" si="60"/>
        <v>34.666666666666664</v>
      </c>
      <c r="N802" s="23">
        <f t="shared" si="61"/>
        <v>-0.6666666666666643</v>
      </c>
      <c r="O802" s="24">
        <f t="shared" si="62"/>
        <v>0.6666666666666643</v>
      </c>
      <c r="P802" s="25">
        <f t="shared" si="63"/>
        <v>0.44444444444444131</v>
      </c>
      <c r="Q802" s="29">
        <f t="shared" si="64"/>
        <v>1.9607843137254832E-2</v>
      </c>
    </row>
    <row r="803" spans="2:17" x14ac:dyDescent="0.25">
      <c r="B803">
        <v>6</v>
      </c>
      <c r="C803">
        <v>1</v>
      </c>
      <c r="D803" s="5">
        <v>0</v>
      </c>
      <c r="E803">
        <v>1</v>
      </c>
      <c r="F803">
        <v>1</v>
      </c>
      <c r="G803">
        <v>0</v>
      </c>
      <c r="H803" s="5">
        <v>0</v>
      </c>
      <c r="I803">
        <v>3.8</v>
      </c>
      <c r="J803">
        <v>6</v>
      </c>
      <c r="L803" s="22">
        <v>31.9</v>
      </c>
      <c r="M803" s="20">
        <f t="shared" si="60"/>
        <v>33.700000000000003</v>
      </c>
      <c r="N803" s="23">
        <f t="shared" si="61"/>
        <v>-1.8000000000000043</v>
      </c>
      <c r="O803" s="24">
        <f t="shared" si="62"/>
        <v>1.8000000000000043</v>
      </c>
      <c r="P803" s="25">
        <f t="shared" si="63"/>
        <v>3.2400000000000153</v>
      </c>
      <c r="Q803" s="29">
        <f t="shared" si="64"/>
        <v>5.6426332288401389E-2</v>
      </c>
    </row>
    <row r="804" spans="2:17" x14ac:dyDescent="0.25">
      <c r="B804">
        <v>6</v>
      </c>
      <c r="C804">
        <v>1</v>
      </c>
      <c r="D804" s="5">
        <v>0</v>
      </c>
      <c r="E804">
        <v>2</v>
      </c>
      <c r="F804">
        <v>2</v>
      </c>
      <c r="G804">
        <v>0</v>
      </c>
      <c r="H804" s="5">
        <v>0</v>
      </c>
      <c r="I804">
        <v>4</v>
      </c>
      <c r="J804">
        <v>6</v>
      </c>
      <c r="L804" s="22">
        <v>35.200000000000003</v>
      </c>
      <c r="M804" s="20">
        <f t="shared" si="60"/>
        <v>32.1</v>
      </c>
      <c r="N804" s="23">
        <f t="shared" si="61"/>
        <v>3.1000000000000014</v>
      </c>
      <c r="O804" s="24">
        <f t="shared" si="62"/>
        <v>3.1000000000000014</v>
      </c>
      <c r="P804" s="25">
        <f t="shared" si="63"/>
        <v>9.6100000000000083</v>
      </c>
      <c r="Q804" s="29">
        <f t="shared" si="64"/>
        <v>8.8068181818181851E-2</v>
      </c>
    </row>
    <row r="805" spans="2:17" x14ac:dyDescent="0.25">
      <c r="B805">
        <v>5</v>
      </c>
      <c r="C805">
        <v>1</v>
      </c>
      <c r="D805" s="5">
        <v>0</v>
      </c>
      <c r="E805">
        <v>2</v>
      </c>
      <c r="F805">
        <v>2</v>
      </c>
      <c r="G805">
        <v>1</v>
      </c>
      <c r="H805" s="5">
        <v>0</v>
      </c>
      <c r="I805">
        <v>3.5</v>
      </c>
      <c r="J805">
        <v>6</v>
      </c>
      <c r="L805" s="22">
        <v>29.2</v>
      </c>
      <c r="M805" s="20">
        <f t="shared" si="60"/>
        <v>32.933333333333337</v>
      </c>
      <c r="N805" s="23">
        <f t="shared" si="61"/>
        <v>-3.7333333333333378</v>
      </c>
      <c r="O805" s="24">
        <f t="shared" si="62"/>
        <v>3.7333333333333378</v>
      </c>
      <c r="P805" s="25">
        <f t="shared" si="63"/>
        <v>13.937777777777811</v>
      </c>
      <c r="Q805" s="29">
        <f t="shared" si="64"/>
        <v>0.12785388127853897</v>
      </c>
    </row>
    <row r="806" spans="2:17" x14ac:dyDescent="0.25">
      <c r="B806">
        <v>5</v>
      </c>
      <c r="C806">
        <v>1</v>
      </c>
      <c r="D806" s="5">
        <v>0</v>
      </c>
      <c r="E806">
        <v>2</v>
      </c>
      <c r="F806">
        <v>2</v>
      </c>
      <c r="G806">
        <v>1</v>
      </c>
      <c r="H806" s="5">
        <v>1</v>
      </c>
      <c r="I806">
        <v>2.2999999999999998</v>
      </c>
      <c r="J806">
        <v>4</v>
      </c>
      <c r="L806" s="22">
        <v>34.4</v>
      </c>
      <c r="M806" s="20">
        <f t="shared" si="60"/>
        <v>32.199999999999996</v>
      </c>
      <c r="N806" s="23">
        <f t="shared" si="61"/>
        <v>2.2000000000000028</v>
      </c>
      <c r="O806" s="24">
        <f t="shared" si="62"/>
        <v>2.2000000000000028</v>
      </c>
      <c r="P806" s="25">
        <f t="shared" si="63"/>
        <v>4.8400000000000123</v>
      </c>
      <c r="Q806" s="29">
        <f t="shared" si="64"/>
        <v>6.3953488372093109E-2</v>
      </c>
    </row>
    <row r="807" spans="2:17" x14ac:dyDescent="0.25">
      <c r="B807">
        <v>6</v>
      </c>
      <c r="C807">
        <v>1</v>
      </c>
      <c r="D807" s="5">
        <v>0</v>
      </c>
      <c r="E807">
        <v>2</v>
      </c>
      <c r="F807">
        <v>2</v>
      </c>
      <c r="G807">
        <v>1</v>
      </c>
      <c r="H807" s="5">
        <v>0</v>
      </c>
      <c r="I807">
        <v>3.6</v>
      </c>
      <c r="J807">
        <v>6</v>
      </c>
      <c r="L807" s="22">
        <v>33</v>
      </c>
      <c r="M807" s="20">
        <f t="shared" si="60"/>
        <v>31.933333333333337</v>
      </c>
      <c r="N807" s="23">
        <f t="shared" si="61"/>
        <v>1.0666666666666629</v>
      </c>
      <c r="O807" s="24">
        <f t="shared" si="62"/>
        <v>1.0666666666666629</v>
      </c>
      <c r="P807" s="25">
        <f t="shared" si="63"/>
        <v>1.1377777777777698</v>
      </c>
      <c r="Q807" s="29">
        <f t="shared" si="64"/>
        <v>3.2323232323232205E-2</v>
      </c>
    </row>
    <row r="808" spans="2:17" x14ac:dyDescent="0.25">
      <c r="B808">
        <v>6</v>
      </c>
      <c r="C808">
        <v>1</v>
      </c>
      <c r="D808" s="5">
        <v>0</v>
      </c>
      <c r="E808">
        <v>1</v>
      </c>
      <c r="F808">
        <v>1</v>
      </c>
      <c r="G808">
        <v>1</v>
      </c>
      <c r="H808" s="5">
        <v>0</v>
      </c>
      <c r="I808">
        <v>6.2</v>
      </c>
      <c r="J808">
        <v>8</v>
      </c>
      <c r="L808" s="22">
        <v>28.4</v>
      </c>
      <c r="M808" s="20">
        <f t="shared" si="60"/>
        <v>30.633333333333336</v>
      </c>
      <c r="N808" s="23">
        <f t="shared" si="61"/>
        <v>-2.2333333333333378</v>
      </c>
      <c r="O808" s="24">
        <f t="shared" si="62"/>
        <v>2.2333333333333378</v>
      </c>
      <c r="P808" s="25">
        <f t="shared" si="63"/>
        <v>4.9877777777777981</v>
      </c>
      <c r="Q808" s="29">
        <f t="shared" si="64"/>
        <v>7.8638497652582323E-2</v>
      </c>
    </row>
    <row r="809" spans="2:17" x14ac:dyDescent="0.25">
      <c r="B809">
        <v>1</v>
      </c>
      <c r="C809">
        <v>0</v>
      </c>
      <c r="D809" s="5">
        <v>0</v>
      </c>
      <c r="E809">
        <v>1</v>
      </c>
      <c r="F809">
        <v>1</v>
      </c>
      <c r="G809">
        <v>1</v>
      </c>
      <c r="H809" s="5">
        <v>0</v>
      </c>
      <c r="I809">
        <v>6</v>
      </c>
      <c r="J809">
        <v>8</v>
      </c>
      <c r="L809" s="22">
        <v>30.5</v>
      </c>
      <c r="M809" s="20">
        <f t="shared" si="60"/>
        <v>29.099999999999998</v>
      </c>
      <c r="N809" s="23">
        <f t="shared" si="61"/>
        <v>1.4000000000000021</v>
      </c>
      <c r="O809" s="24">
        <f t="shared" si="62"/>
        <v>1.4000000000000021</v>
      </c>
      <c r="P809" s="25">
        <f t="shared" si="63"/>
        <v>1.960000000000006</v>
      </c>
      <c r="Q809" s="29">
        <f t="shared" si="64"/>
        <v>4.5901639344262363E-2</v>
      </c>
    </row>
    <row r="810" spans="2:17" x14ac:dyDescent="0.25">
      <c r="B810">
        <v>6</v>
      </c>
      <c r="C810">
        <v>1</v>
      </c>
      <c r="D810" s="5">
        <v>0</v>
      </c>
      <c r="E810">
        <v>1</v>
      </c>
      <c r="F810">
        <v>1</v>
      </c>
      <c r="G810">
        <v>1</v>
      </c>
      <c r="H810" s="5">
        <v>0</v>
      </c>
      <c r="I810">
        <v>6.2</v>
      </c>
      <c r="J810">
        <v>8</v>
      </c>
      <c r="L810" s="22">
        <v>28.4</v>
      </c>
      <c r="M810" s="20">
        <f t="shared" si="60"/>
        <v>31.133333333333336</v>
      </c>
      <c r="N810" s="23">
        <f t="shared" si="61"/>
        <v>-2.7333333333333378</v>
      </c>
      <c r="O810" s="24">
        <f t="shared" si="62"/>
        <v>2.7333333333333378</v>
      </c>
      <c r="P810" s="25">
        <f t="shared" si="63"/>
        <v>7.4711111111111359</v>
      </c>
      <c r="Q810" s="29">
        <f t="shared" si="64"/>
        <v>9.6244131455399229E-2</v>
      </c>
    </row>
    <row r="811" spans="2:17" x14ac:dyDescent="0.25">
      <c r="B811">
        <v>6</v>
      </c>
      <c r="C811">
        <v>1</v>
      </c>
      <c r="D811" s="5">
        <v>0</v>
      </c>
      <c r="E811">
        <v>2</v>
      </c>
      <c r="F811">
        <v>2</v>
      </c>
      <c r="G811">
        <v>1</v>
      </c>
      <c r="H811" s="5">
        <v>0</v>
      </c>
      <c r="I811">
        <v>3</v>
      </c>
      <c r="J811">
        <v>6</v>
      </c>
      <c r="L811" s="22">
        <v>34.5</v>
      </c>
      <c r="M811" s="20">
        <f t="shared" si="60"/>
        <v>30.631166666666669</v>
      </c>
      <c r="N811" s="23">
        <f t="shared" si="61"/>
        <v>3.8688333333333311</v>
      </c>
      <c r="O811" s="24">
        <f t="shared" si="62"/>
        <v>3.8688333333333311</v>
      </c>
      <c r="P811" s="25">
        <f t="shared" si="63"/>
        <v>14.967871361111094</v>
      </c>
      <c r="Q811" s="29">
        <f t="shared" si="64"/>
        <v>0.11214009661835743</v>
      </c>
    </row>
    <row r="812" spans="2:17" x14ac:dyDescent="0.25">
      <c r="B812">
        <v>6</v>
      </c>
      <c r="C812">
        <v>1</v>
      </c>
      <c r="D812" s="5">
        <v>0</v>
      </c>
      <c r="E812">
        <v>1</v>
      </c>
      <c r="F812">
        <v>1</v>
      </c>
      <c r="G812">
        <v>1</v>
      </c>
      <c r="H812" s="5">
        <v>0</v>
      </c>
      <c r="I812">
        <v>5.3</v>
      </c>
      <c r="J812">
        <v>8</v>
      </c>
      <c r="L812" s="22">
        <v>28.993500000000001</v>
      </c>
      <c r="M812" s="20">
        <f t="shared" si="60"/>
        <v>29.831166666666665</v>
      </c>
      <c r="N812" s="23">
        <f t="shared" si="61"/>
        <v>-0.83766666666666367</v>
      </c>
      <c r="O812" s="24">
        <f t="shared" si="62"/>
        <v>0.83766666666666367</v>
      </c>
      <c r="P812" s="25">
        <f t="shared" si="63"/>
        <v>0.70168544444443948</v>
      </c>
      <c r="Q812" s="29">
        <f t="shared" si="64"/>
        <v>2.88915331597311E-2</v>
      </c>
    </row>
    <row r="813" spans="2:17" x14ac:dyDescent="0.25">
      <c r="B813">
        <v>6</v>
      </c>
      <c r="C813">
        <v>1</v>
      </c>
      <c r="D813" s="5">
        <v>0</v>
      </c>
      <c r="E813">
        <v>1</v>
      </c>
      <c r="F813">
        <v>1</v>
      </c>
      <c r="G813">
        <v>1</v>
      </c>
      <c r="H813" s="5">
        <v>0</v>
      </c>
      <c r="I813">
        <v>6.2</v>
      </c>
      <c r="J813">
        <v>8</v>
      </c>
      <c r="L813" s="22">
        <v>26</v>
      </c>
      <c r="M813" s="20">
        <f t="shared" si="60"/>
        <v>27.995666666666665</v>
      </c>
      <c r="N813" s="23">
        <f t="shared" si="61"/>
        <v>-1.9956666666666649</v>
      </c>
      <c r="O813" s="24">
        <f t="shared" si="62"/>
        <v>1.9956666666666649</v>
      </c>
      <c r="P813" s="25">
        <f t="shared" si="63"/>
        <v>3.9826854444444373</v>
      </c>
      <c r="Q813" s="29">
        <f t="shared" si="64"/>
        <v>7.6756410256410196E-2</v>
      </c>
    </row>
    <row r="814" spans="2:17" x14ac:dyDescent="0.25">
      <c r="B814">
        <v>6</v>
      </c>
      <c r="C814">
        <v>1</v>
      </c>
      <c r="D814" s="5">
        <v>0</v>
      </c>
      <c r="E814">
        <v>1</v>
      </c>
      <c r="F814">
        <v>1</v>
      </c>
      <c r="G814">
        <v>1</v>
      </c>
      <c r="H814" s="5">
        <v>0</v>
      </c>
      <c r="I814">
        <v>5.3</v>
      </c>
      <c r="J814">
        <v>8</v>
      </c>
      <c r="L814" s="22">
        <v>28.993500000000001</v>
      </c>
      <c r="M814" s="20">
        <f t="shared" si="60"/>
        <v>26.997833333333332</v>
      </c>
      <c r="N814" s="23">
        <f t="shared" si="61"/>
        <v>1.9956666666666685</v>
      </c>
      <c r="O814" s="24">
        <f t="shared" si="62"/>
        <v>1.9956666666666685</v>
      </c>
      <c r="P814" s="25">
        <f t="shared" si="63"/>
        <v>3.9826854444444515</v>
      </c>
      <c r="Q814" s="29">
        <f t="shared" si="64"/>
        <v>6.8831519708440453E-2</v>
      </c>
    </row>
    <row r="815" spans="2:17" x14ac:dyDescent="0.25">
      <c r="B815">
        <v>6</v>
      </c>
      <c r="C815">
        <v>1</v>
      </c>
      <c r="D815" s="5">
        <v>0</v>
      </c>
      <c r="E815">
        <v>1</v>
      </c>
      <c r="F815">
        <v>1</v>
      </c>
      <c r="G815">
        <v>1</v>
      </c>
      <c r="H815" s="5">
        <v>0</v>
      </c>
      <c r="I815">
        <v>6.2</v>
      </c>
      <c r="J815">
        <v>8</v>
      </c>
      <c r="L815" s="22">
        <v>26</v>
      </c>
      <c r="M815" s="20">
        <f t="shared" si="60"/>
        <v>27.995666666666665</v>
      </c>
      <c r="N815" s="23">
        <f t="shared" si="61"/>
        <v>-1.9956666666666649</v>
      </c>
      <c r="O815" s="24">
        <f t="shared" si="62"/>
        <v>1.9956666666666649</v>
      </c>
      <c r="P815" s="25">
        <f t="shared" si="63"/>
        <v>3.9826854444444373</v>
      </c>
      <c r="Q815" s="29">
        <f t="shared" si="64"/>
        <v>7.6756410256410196E-2</v>
      </c>
    </row>
    <row r="816" spans="2:17" x14ac:dyDescent="0.25">
      <c r="B816">
        <v>6</v>
      </c>
      <c r="C816">
        <v>1</v>
      </c>
      <c r="D816" s="5">
        <v>0</v>
      </c>
      <c r="E816">
        <v>1</v>
      </c>
      <c r="F816">
        <v>1</v>
      </c>
      <c r="G816">
        <v>1</v>
      </c>
      <c r="H816" s="5">
        <v>0</v>
      </c>
      <c r="I816">
        <v>5.3</v>
      </c>
      <c r="J816">
        <v>8</v>
      </c>
      <c r="L816" s="22">
        <v>28.993500000000001</v>
      </c>
      <c r="M816" s="20">
        <f t="shared" si="60"/>
        <v>28.497833333333332</v>
      </c>
      <c r="N816" s="23">
        <f t="shared" si="61"/>
        <v>0.49566666666666848</v>
      </c>
      <c r="O816" s="24">
        <f t="shared" si="62"/>
        <v>0.49566666666666848</v>
      </c>
      <c r="P816" s="25">
        <f t="shared" si="63"/>
        <v>0.24568544444444623</v>
      </c>
      <c r="Q816" s="29">
        <f t="shared" si="64"/>
        <v>1.7095785837055493E-2</v>
      </c>
    </row>
    <row r="817" spans="2:17" x14ac:dyDescent="0.25">
      <c r="B817">
        <v>1</v>
      </c>
      <c r="C817">
        <v>0</v>
      </c>
      <c r="D817" s="5">
        <v>0</v>
      </c>
      <c r="E817">
        <v>1</v>
      </c>
      <c r="F817">
        <v>1</v>
      </c>
      <c r="G817">
        <v>1</v>
      </c>
      <c r="H817" s="5">
        <v>0</v>
      </c>
      <c r="I817">
        <v>6</v>
      </c>
      <c r="J817">
        <v>8</v>
      </c>
      <c r="L817" s="22">
        <v>30.5</v>
      </c>
      <c r="M817" s="20">
        <f t="shared" si="60"/>
        <v>34.8645</v>
      </c>
      <c r="N817" s="23">
        <f t="shared" si="61"/>
        <v>-4.3644999999999996</v>
      </c>
      <c r="O817" s="24">
        <f t="shared" si="62"/>
        <v>4.3644999999999996</v>
      </c>
      <c r="P817" s="25">
        <f t="shared" si="63"/>
        <v>19.048860249999997</v>
      </c>
      <c r="Q817" s="29">
        <f t="shared" si="64"/>
        <v>0.14309836065573769</v>
      </c>
    </row>
    <row r="818" spans="2:17" x14ac:dyDescent="0.25">
      <c r="B818">
        <v>6</v>
      </c>
      <c r="C818">
        <v>1</v>
      </c>
      <c r="D818" s="5">
        <v>0</v>
      </c>
      <c r="E818">
        <v>2</v>
      </c>
      <c r="F818">
        <v>2</v>
      </c>
      <c r="G818">
        <v>1</v>
      </c>
      <c r="H818" s="5">
        <v>0</v>
      </c>
      <c r="I818">
        <v>2.4</v>
      </c>
      <c r="J818">
        <v>4</v>
      </c>
      <c r="L818" s="22">
        <v>45.1</v>
      </c>
      <c r="M818" s="20">
        <f t="shared" si="60"/>
        <v>36.71606666666667</v>
      </c>
      <c r="N818" s="23">
        <f t="shared" si="61"/>
        <v>8.3839333333333315</v>
      </c>
      <c r="O818" s="24">
        <f t="shared" si="62"/>
        <v>8.3839333333333315</v>
      </c>
      <c r="P818" s="25">
        <f t="shared" si="63"/>
        <v>70.290338137777752</v>
      </c>
      <c r="Q818" s="29">
        <f t="shared" si="64"/>
        <v>0.18589652623798961</v>
      </c>
    </row>
    <row r="819" spans="2:17" x14ac:dyDescent="0.25">
      <c r="B819">
        <v>6</v>
      </c>
      <c r="C819">
        <v>1</v>
      </c>
      <c r="D819" s="5">
        <v>0</v>
      </c>
      <c r="E819">
        <v>2</v>
      </c>
      <c r="F819">
        <v>2</v>
      </c>
      <c r="G819">
        <v>1</v>
      </c>
      <c r="H819" s="5">
        <v>0</v>
      </c>
      <c r="I819">
        <v>3</v>
      </c>
      <c r="J819">
        <v>6</v>
      </c>
      <c r="L819" s="22">
        <v>34.548200000000001</v>
      </c>
      <c r="M819" s="20">
        <f t="shared" si="60"/>
        <v>39.982733333333336</v>
      </c>
      <c r="N819" s="23">
        <f t="shared" si="61"/>
        <v>-5.4345333333333343</v>
      </c>
      <c r="O819" s="24">
        <f t="shared" si="62"/>
        <v>5.4345333333333343</v>
      </c>
      <c r="P819" s="25">
        <f t="shared" si="63"/>
        <v>29.534152551111124</v>
      </c>
      <c r="Q819" s="29">
        <f t="shared" si="64"/>
        <v>0.1573029371525386</v>
      </c>
    </row>
    <row r="820" spans="2:17" x14ac:dyDescent="0.25">
      <c r="B820">
        <v>4</v>
      </c>
      <c r="C820">
        <v>1</v>
      </c>
      <c r="D820" s="5">
        <v>0</v>
      </c>
      <c r="E820">
        <v>2</v>
      </c>
      <c r="F820">
        <v>2</v>
      </c>
      <c r="G820">
        <v>1</v>
      </c>
      <c r="H820" s="5">
        <v>0</v>
      </c>
      <c r="I820">
        <v>2</v>
      </c>
      <c r="J820">
        <v>4</v>
      </c>
      <c r="L820" s="22">
        <v>40.299999999999997</v>
      </c>
      <c r="M820" s="20">
        <f t="shared" si="60"/>
        <v>38.482733333333329</v>
      </c>
      <c r="N820" s="23">
        <f t="shared" si="61"/>
        <v>1.8172666666666686</v>
      </c>
      <c r="O820" s="24">
        <f t="shared" si="62"/>
        <v>1.8172666666666686</v>
      </c>
      <c r="P820" s="25">
        <f t="shared" si="63"/>
        <v>3.3024581377777849</v>
      </c>
      <c r="Q820" s="29">
        <f t="shared" si="64"/>
        <v>4.5093465674110884E-2</v>
      </c>
    </row>
    <row r="821" spans="2:17" x14ac:dyDescent="0.25">
      <c r="B821">
        <v>5</v>
      </c>
      <c r="C821">
        <v>0</v>
      </c>
      <c r="D821" s="5">
        <v>0</v>
      </c>
      <c r="E821">
        <v>2</v>
      </c>
      <c r="F821">
        <v>2</v>
      </c>
      <c r="G821">
        <v>1</v>
      </c>
      <c r="H821" s="5">
        <v>0</v>
      </c>
      <c r="I821">
        <v>2</v>
      </c>
      <c r="J821">
        <v>4</v>
      </c>
      <c r="L821" s="22">
        <v>40.6</v>
      </c>
      <c r="M821" s="20">
        <f t="shared" si="60"/>
        <v>41.099700000000006</v>
      </c>
      <c r="N821" s="23">
        <f t="shared" si="61"/>
        <v>-0.49970000000000425</v>
      </c>
      <c r="O821" s="24">
        <f t="shared" si="62"/>
        <v>0.49970000000000425</v>
      </c>
      <c r="P821" s="25">
        <f t="shared" si="63"/>
        <v>0.24970009000000426</v>
      </c>
      <c r="Q821" s="29">
        <f t="shared" si="64"/>
        <v>1.2307881773399119E-2</v>
      </c>
    </row>
    <row r="822" spans="2:17" x14ac:dyDescent="0.25">
      <c r="B822">
        <v>4</v>
      </c>
      <c r="C822">
        <v>1</v>
      </c>
      <c r="D822" s="5">
        <v>0</v>
      </c>
      <c r="E822">
        <v>2</v>
      </c>
      <c r="F822">
        <v>2</v>
      </c>
      <c r="G822">
        <v>1</v>
      </c>
      <c r="H822" s="5">
        <v>0</v>
      </c>
      <c r="I822">
        <v>2.2000000000000002</v>
      </c>
      <c r="J822">
        <v>4</v>
      </c>
      <c r="L822" s="22">
        <v>42.399099999999997</v>
      </c>
      <c r="M822" s="20">
        <f t="shared" si="60"/>
        <v>42.666066666666666</v>
      </c>
      <c r="N822" s="23">
        <f t="shared" si="61"/>
        <v>-0.26696666666666857</v>
      </c>
      <c r="O822" s="24">
        <f t="shared" si="62"/>
        <v>0.26696666666666857</v>
      </c>
      <c r="P822" s="25">
        <f t="shared" si="63"/>
        <v>7.1271201111112126E-2</v>
      </c>
      <c r="Q822" s="29">
        <f t="shared" si="64"/>
        <v>6.2965173002886522E-3</v>
      </c>
    </row>
    <row r="823" spans="2:17" x14ac:dyDescent="0.25">
      <c r="B823">
        <v>5</v>
      </c>
      <c r="C823">
        <v>0</v>
      </c>
      <c r="D823" s="5">
        <v>0</v>
      </c>
      <c r="E823">
        <v>2</v>
      </c>
      <c r="F823">
        <v>2</v>
      </c>
      <c r="G823">
        <v>1</v>
      </c>
      <c r="H823" s="5">
        <v>0</v>
      </c>
      <c r="I823">
        <v>2.2000000000000002</v>
      </c>
      <c r="J823">
        <v>4</v>
      </c>
      <c r="L823" s="22">
        <v>44.999099999999999</v>
      </c>
      <c r="M823" s="20">
        <f t="shared" si="60"/>
        <v>43.099400000000003</v>
      </c>
      <c r="N823" s="23">
        <f t="shared" si="61"/>
        <v>1.8996999999999957</v>
      </c>
      <c r="O823" s="24">
        <f t="shared" si="62"/>
        <v>1.8996999999999957</v>
      </c>
      <c r="P823" s="25">
        <f t="shared" si="63"/>
        <v>3.6088600899999839</v>
      </c>
      <c r="Q823" s="29">
        <f t="shared" si="64"/>
        <v>4.2216399883553135E-2</v>
      </c>
    </row>
    <row r="824" spans="2:17" x14ac:dyDescent="0.25">
      <c r="B824">
        <v>5</v>
      </c>
      <c r="C824">
        <v>0</v>
      </c>
      <c r="D824" s="5">
        <v>0</v>
      </c>
      <c r="E824">
        <v>2</v>
      </c>
      <c r="F824">
        <v>2</v>
      </c>
      <c r="G824">
        <v>1</v>
      </c>
      <c r="H824" s="5">
        <v>0</v>
      </c>
      <c r="I824">
        <v>2.4</v>
      </c>
      <c r="J824">
        <v>4</v>
      </c>
      <c r="L824" s="22">
        <v>41.9</v>
      </c>
      <c r="M824" s="20">
        <f t="shared" si="60"/>
        <v>42.799700000000001</v>
      </c>
      <c r="N824" s="23">
        <f t="shared" si="61"/>
        <v>-0.89970000000000283</v>
      </c>
      <c r="O824" s="24">
        <f t="shared" si="62"/>
        <v>0.89970000000000283</v>
      </c>
      <c r="P824" s="25">
        <f t="shared" si="63"/>
        <v>0.80946009000000507</v>
      </c>
      <c r="Q824" s="29">
        <f t="shared" si="64"/>
        <v>2.1472553699284077E-2</v>
      </c>
    </row>
    <row r="825" spans="2:17" x14ac:dyDescent="0.25">
      <c r="B825">
        <v>4</v>
      </c>
      <c r="C825">
        <v>1</v>
      </c>
      <c r="D825" s="5">
        <v>0</v>
      </c>
      <c r="E825">
        <v>2</v>
      </c>
      <c r="F825">
        <v>2</v>
      </c>
      <c r="G825">
        <v>1</v>
      </c>
      <c r="H825" s="5">
        <v>0</v>
      </c>
      <c r="I825">
        <v>2.4</v>
      </c>
      <c r="J825">
        <v>4</v>
      </c>
      <c r="L825" s="22">
        <v>41.5</v>
      </c>
      <c r="M825" s="20">
        <f t="shared" si="60"/>
        <v>41.933033333333334</v>
      </c>
      <c r="N825" s="23">
        <f t="shared" si="61"/>
        <v>-0.43303333333333427</v>
      </c>
      <c r="O825" s="24">
        <f t="shared" si="62"/>
        <v>0.43303333333333427</v>
      </c>
      <c r="P825" s="25">
        <f t="shared" si="63"/>
        <v>0.1875178677777786</v>
      </c>
      <c r="Q825" s="29">
        <f t="shared" si="64"/>
        <v>1.0434538152610464E-2</v>
      </c>
    </row>
    <row r="826" spans="2:17" x14ac:dyDescent="0.25">
      <c r="B826">
        <v>4</v>
      </c>
      <c r="C826">
        <v>1</v>
      </c>
      <c r="D826" s="5">
        <v>0</v>
      </c>
      <c r="E826">
        <v>2</v>
      </c>
      <c r="F826">
        <v>2</v>
      </c>
      <c r="G826">
        <v>1</v>
      </c>
      <c r="H826" s="5">
        <v>0</v>
      </c>
      <c r="I826">
        <v>2.2000000000000002</v>
      </c>
      <c r="J826">
        <v>4</v>
      </c>
      <c r="L826" s="22">
        <v>42.399099999999997</v>
      </c>
      <c r="M826" s="20">
        <f t="shared" si="60"/>
        <v>42.96606666666667</v>
      </c>
      <c r="N826" s="23">
        <f t="shared" si="61"/>
        <v>-0.56696666666667284</v>
      </c>
      <c r="O826" s="24">
        <f t="shared" si="62"/>
        <v>0.56696666666667284</v>
      </c>
      <c r="P826" s="25">
        <f t="shared" si="63"/>
        <v>0.32145120111111813</v>
      </c>
      <c r="Q826" s="29">
        <f t="shared" si="64"/>
        <v>1.337213918848921E-2</v>
      </c>
    </row>
    <row r="827" spans="2:17" x14ac:dyDescent="0.25">
      <c r="B827">
        <v>5</v>
      </c>
      <c r="C827">
        <v>0</v>
      </c>
      <c r="D827" s="5">
        <v>0</v>
      </c>
      <c r="E827">
        <v>2</v>
      </c>
      <c r="F827">
        <v>2</v>
      </c>
      <c r="G827">
        <v>1</v>
      </c>
      <c r="H827" s="5">
        <v>0</v>
      </c>
      <c r="I827">
        <v>2.2000000000000002</v>
      </c>
      <c r="J827">
        <v>4</v>
      </c>
      <c r="L827" s="22">
        <v>44.999099999999999</v>
      </c>
      <c r="M827" s="20">
        <f t="shared" si="60"/>
        <v>43.099400000000003</v>
      </c>
      <c r="N827" s="23">
        <f t="shared" si="61"/>
        <v>1.8996999999999957</v>
      </c>
      <c r="O827" s="24">
        <f t="shared" si="62"/>
        <v>1.8996999999999957</v>
      </c>
      <c r="P827" s="25">
        <f t="shared" si="63"/>
        <v>3.6088600899999839</v>
      </c>
      <c r="Q827" s="29">
        <f t="shared" si="64"/>
        <v>4.2216399883553135E-2</v>
      </c>
    </row>
    <row r="828" spans="2:17" x14ac:dyDescent="0.25">
      <c r="B828">
        <v>5</v>
      </c>
      <c r="C828">
        <v>0</v>
      </c>
      <c r="D828" s="5">
        <v>0</v>
      </c>
      <c r="E828">
        <v>2</v>
      </c>
      <c r="F828">
        <v>2</v>
      </c>
      <c r="G828">
        <v>1</v>
      </c>
      <c r="H828" s="5">
        <v>0</v>
      </c>
      <c r="I828">
        <v>2.4</v>
      </c>
      <c r="J828">
        <v>4</v>
      </c>
      <c r="L828" s="22">
        <v>41.9</v>
      </c>
      <c r="M828" s="20">
        <f t="shared" si="60"/>
        <v>42.799700000000001</v>
      </c>
      <c r="N828" s="23">
        <f t="shared" si="61"/>
        <v>-0.89970000000000283</v>
      </c>
      <c r="O828" s="24">
        <f t="shared" si="62"/>
        <v>0.89970000000000283</v>
      </c>
      <c r="P828" s="25">
        <f t="shared" si="63"/>
        <v>0.80946009000000507</v>
      </c>
      <c r="Q828" s="29">
        <f t="shared" si="64"/>
        <v>2.1472553699284077E-2</v>
      </c>
    </row>
    <row r="829" spans="2:17" x14ac:dyDescent="0.25">
      <c r="B829">
        <v>4</v>
      </c>
      <c r="C829">
        <v>1</v>
      </c>
      <c r="D829" s="5">
        <v>0</v>
      </c>
      <c r="E829">
        <v>2</v>
      </c>
      <c r="F829">
        <v>2</v>
      </c>
      <c r="G829">
        <v>1</v>
      </c>
      <c r="H829" s="5">
        <v>0</v>
      </c>
      <c r="I829">
        <v>2.4</v>
      </c>
      <c r="J829">
        <v>4</v>
      </c>
      <c r="L829" s="22">
        <v>41.5</v>
      </c>
      <c r="M829" s="20">
        <f t="shared" si="60"/>
        <v>38.800000000000004</v>
      </c>
      <c r="N829" s="23">
        <f t="shared" si="61"/>
        <v>2.6999999999999957</v>
      </c>
      <c r="O829" s="24">
        <f t="shared" si="62"/>
        <v>2.6999999999999957</v>
      </c>
      <c r="P829" s="25">
        <f t="shared" si="63"/>
        <v>7.2899999999999769</v>
      </c>
      <c r="Q829" s="29">
        <f t="shared" si="64"/>
        <v>6.506024096385532E-2</v>
      </c>
    </row>
    <row r="830" spans="2:17" x14ac:dyDescent="0.25">
      <c r="B830">
        <v>6</v>
      </c>
      <c r="C830">
        <v>1</v>
      </c>
      <c r="D830" s="5">
        <v>0</v>
      </c>
      <c r="E830">
        <v>2</v>
      </c>
      <c r="F830">
        <v>2</v>
      </c>
      <c r="G830">
        <v>1</v>
      </c>
      <c r="H830" s="5">
        <v>0</v>
      </c>
      <c r="I830">
        <v>3.6</v>
      </c>
      <c r="J830">
        <v>6</v>
      </c>
      <c r="L830" s="22">
        <v>33</v>
      </c>
      <c r="M830" s="20">
        <f t="shared" si="60"/>
        <v>36.199999999999996</v>
      </c>
      <c r="N830" s="23">
        <f t="shared" si="61"/>
        <v>-3.1999999999999957</v>
      </c>
      <c r="O830" s="24">
        <f t="shared" si="62"/>
        <v>3.1999999999999957</v>
      </c>
      <c r="P830" s="25">
        <f t="shared" si="63"/>
        <v>10.239999999999974</v>
      </c>
      <c r="Q830" s="29">
        <f t="shared" si="64"/>
        <v>9.6969696969696845E-2</v>
      </c>
    </row>
    <row r="831" spans="2:17" x14ac:dyDescent="0.25">
      <c r="B831">
        <v>4</v>
      </c>
      <c r="C831">
        <v>1</v>
      </c>
      <c r="D831" s="5">
        <v>0</v>
      </c>
      <c r="E831">
        <v>2</v>
      </c>
      <c r="F831">
        <v>2</v>
      </c>
      <c r="G831">
        <v>0</v>
      </c>
      <c r="H831" s="5">
        <v>0</v>
      </c>
      <c r="I831">
        <v>2.4</v>
      </c>
      <c r="J831">
        <v>4</v>
      </c>
      <c r="L831" s="22">
        <v>34.1</v>
      </c>
      <c r="M831" s="20">
        <f t="shared" si="60"/>
        <v>34.033333333333331</v>
      </c>
      <c r="N831" s="23">
        <f t="shared" si="61"/>
        <v>6.6666666666669983E-2</v>
      </c>
      <c r="O831" s="24">
        <f t="shared" si="62"/>
        <v>6.6666666666669983E-2</v>
      </c>
      <c r="P831" s="25">
        <f t="shared" si="63"/>
        <v>4.4444444444448868E-3</v>
      </c>
      <c r="Q831" s="29">
        <f t="shared" si="64"/>
        <v>1.9550342130988264E-3</v>
      </c>
    </row>
    <row r="832" spans="2:17" x14ac:dyDescent="0.25">
      <c r="B832">
        <v>4</v>
      </c>
      <c r="C832">
        <v>1</v>
      </c>
      <c r="D832" s="5">
        <v>0</v>
      </c>
      <c r="E832">
        <v>2</v>
      </c>
      <c r="F832">
        <v>2</v>
      </c>
      <c r="G832">
        <v>1</v>
      </c>
      <c r="H832" s="5">
        <v>0</v>
      </c>
      <c r="I832">
        <v>2.4</v>
      </c>
      <c r="J832">
        <v>4</v>
      </c>
      <c r="L832" s="22">
        <v>35</v>
      </c>
      <c r="M832" s="20">
        <f t="shared" si="60"/>
        <v>34.1</v>
      </c>
      <c r="N832" s="23">
        <f t="shared" si="61"/>
        <v>0.89999999999999858</v>
      </c>
      <c r="O832" s="24">
        <f t="shared" si="62"/>
        <v>0.89999999999999858</v>
      </c>
      <c r="P832" s="25">
        <f t="shared" si="63"/>
        <v>0.80999999999999739</v>
      </c>
      <c r="Q832" s="29">
        <f t="shared" si="64"/>
        <v>2.5714285714285672E-2</v>
      </c>
    </row>
    <row r="833" spans="2:17" x14ac:dyDescent="0.25">
      <c r="B833">
        <v>6</v>
      </c>
      <c r="C833">
        <v>1</v>
      </c>
      <c r="D833" s="5">
        <v>0</v>
      </c>
      <c r="E833">
        <v>2</v>
      </c>
      <c r="F833">
        <v>2</v>
      </c>
      <c r="G833">
        <v>0</v>
      </c>
      <c r="H833" s="5">
        <v>0</v>
      </c>
      <c r="I833">
        <v>3.5</v>
      </c>
      <c r="J833">
        <v>6</v>
      </c>
      <c r="L833" s="22">
        <v>33.200000000000003</v>
      </c>
      <c r="M833" s="20">
        <f t="shared" si="60"/>
        <v>32.9</v>
      </c>
      <c r="N833" s="23">
        <f t="shared" si="61"/>
        <v>0.30000000000000426</v>
      </c>
      <c r="O833" s="24">
        <f t="shared" si="62"/>
        <v>0.30000000000000426</v>
      </c>
      <c r="P833" s="25">
        <f t="shared" si="63"/>
        <v>9.0000000000002564E-2</v>
      </c>
      <c r="Q833" s="29">
        <f t="shared" si="64"/>
        <v>9.036144578313381E-3</v>
      </c>
    </row>
    <row r="834" spans="2:17" x14ac:dyDescent="0.25">
      <c r="B834">
        <v>4</v>
      </c>
      <c r="C834">
        <v>1</v>
      </c>
      <c r="D834" s="5">
        <v>0</v>
      </c>
      <c r="E834">
        <v>1</v>
      </c>
      <c r="F834">
        <v>1</v>
      </c>
      <c r="G834">
        <v>0</v>
      </c>
      <c r="H834" s="5">
        <v>0</v>
      </c>
      <c r="I834">
        <v>3.7</v>
      </c>
      <c r="J834">
        <v>6</v>
      </c>
      <c r="L834" s="22">
        <v>30.5</v>
      </c>
      <c r="M834" s="20">
        <f t="shared" si="60"/>
        <v>31.033333333333331</v>
      </c>
      <c r="N834" s="23">
        <f t="shared" si="61"/>
        <v>-0.53333333333333144</v>
      </c>
      <c r="O834" s="24">
        <f t="shared" si="62"/>
        <v>0.53333333333333144</v>
      </c>
      <c r="P834" s="25">
        <f t="shared" si="63"/>
        <v>0.28444444444444245</v>
      </c>
      <c r="Q834" s="29">
        <f t="shared" si="64"/>
        <v>1.7486338797814145E-2</v>
      </c>
    </row>
    <row r="835" spans="2:17" x14ac:dyDescent="0.25">
      <c r="B835">
        <v>5</v>
      </c>
      <c r="C835">
        <v>1</v>
      </c>
      <c r="D835" s="5">
        <v>0</v>
      </c>
      <c r="E835">
        <v>2</v>
      </c>
      <c r="F835">
        <v>2</v>
      </c>
      <c r="G835">
        <v>0</v>
      </c>
      <c r="H835" s="5">
        <v>0</v>
      </c>
      <c r="I835">
        <v>4</v>
      </c>
      <c r="J835">
        <v>6</v>
      </c>
      <c r="L835" s="22">
        <v>29.4</v>
      </c>
      <c r="M835" s="20">
        <f t="shared" ref="M835:M898" si="65">AVERAGE(L834:L836)</f>
        <v>31.366666666666664</v>
      </c>
      <c r="N835" s="23">
        <f t="shared" ref="N835:N898" si="66">L835-M835</f>
        <v>-1.966666666666665</v>
      </c>
      <c r="O835" s="24">
        <f t="shared" ref="O835:O898" si="67">ABS(N835)</f>
        <v>1.966666666666665</v>
      </c>
      <c r="P835" s="25">
        <f t="shared" ref="P835:P898" si="68">O835^2</f>
        <v>3.8677777777777713</v>
      </c>
      <c r="Q835" s="29">
        <f t="shared" ref="Q835:Q898" si="69">ABS(L835-M835)/L835</f>
        <v>6.6893424036281124E-2</v>
      </c>
    </row>
    <row r="836" spans="2:17" x14ac:dyDescent="0.25">
      <c r="B836">
        <v>6</v>
      </c>
      <c r="C836">
        <v>1</v>
      </c>
      <c r="D836" s="5">
        <v>1</v>
      </c>
      <c r="E836">
        <v>2</v>
      </c>
      <c r="F836">
        <v>2</v>
      </c>
      <c r="G836">
        <v>0</v>
      </c>
      <c r="H836" s="5">
        <v>0</v>
      </c>
      <c r="I836">
        <v>3.5</v>
      </c>
      <c r="J836">
        <v>6</v>
      </c>
      <c r="L836" s="22">
        <v>34.200000000000003</v>
      </c>
      <c r="M836" s="20">
        <f t="shared" si="65"/>
        <v>34.266666666666673</v>
      </c>
      <c r="N836" s="23">
        <f t="shared" si="66"/>
        <v>-6.6666666666669983E-2</v>
      </c>
      <c r="O836" s="24">
        <f t="shared" si="67"/>
        <v>6.6666666666669983E-2</v>
      </c>
      <c r="P836" s="25">
        <f t="shared" si="68"/>
        <v>4.4444444444448868E-3</v>
      </c>
      <c r="Q836" s="29">
        <f t="shared" si="69"/>
        <v>1.9493177387915198E-3</v>
      </c>
    </row>
    <row r="837" spans="2:17" x14ac:dyDescent="0.25">
      <c r="B837">
        <v>6</v>
      </c>
      <c r="C837">
        <v>1</v>
      </c>
      <c r="D837" s="5">
        <v>0</v>
      </c>
      <c r="E837">
        <v>2</v>
      </c>
      <c r="F837">
        <v>2</v>
      </c>
      <c r="G837">
        <v>1</v>
      </c>
      <c r="H837" s="5">
        <v>0</v>
      </c>
      <c r="I837">
        <v>2.5</v>
      </c>
      <c r="J837">
        <v>4</v>
      </c>
      <c r="L837" s="22">
        <v>39.200000000000003</v>
      </c>
      <c r="M837" s="20">
        <f t="shared" si="65"/>
        <v>37.333333333333336</v>
      </c>
      <c r="N837" s="23">
        <f t="shared" si="66"/>
        <v>1.8666666666666671</v>
      </c>
      <c r="O837" s="24">
        <f t="shared" si="67"/>
        <v>1.8666666666666671</v>
      </c>
      <c r="P837" s="25">
        <f t="shared" si="68"/>
        <v>3.484444444444446</v>
      </c>
      <c r="Q837" s="29">
        <f t="shared" si="69"/>
        <v>4.761904761904763E-2</v>
      </c>
    </row>
    <row r="838" spans="2:17" x14ac:dyDescent="0.25">
      <c r="B838">
        <v>5</v>
      </c>
      <c r="C838">
        <v>0</v>
      </c>
      <c r="D838" s="5">
        <v>0</v>
      </c>
      <c r="E838">
        <v>2</v>
      </c>
      <c r="F838">
        <v>2</v>
      </c>
      <c r="G838">
        <v>1</v>
      </c>
      <c r="H838" s="5">
        <v>0</v>
      </c>
      <c r="I838">
        <v>2.5</v>
      </c>
      <c r="J838">
        <v>4</v>
      </c>
      <c r="L838" s="22">
        <v>38.6</v>
      </c>
      <c r="M838" s="20">
        <f t="shared" si="65"/>
        <v>37.533333333333339</v>
      </c>
      <c r="N838" s="23">
        <f t="shared" si="66"/>
        <v>1.0666666666666629</v>
      </c>
      <c r="O838" s="24">
        <f t="shared" si="67"/>
        <v>1.0666666666666629</v>
      </c>
      <c r="P838" s="25">
        <f t="shared" si="68"/>
        <v>1.1377777777777698</v>
      </c>
      <c r="Q838" s="29">
        <f t="shared" si="69"/>
        <v>2.7633851468048261E-2</v>
      </c>
    </row>
    <row r="839" spans="2:17" x14ac:dyDescent="0.25">
      <c r="B839">
        <v>6</v>
      </c>
      <c r="C839">
        <v>1</v>
      </c>
      <c r="D839" s="5">
        <v>0</v>
      </c>
      <c r="E839">
        <v>2</v>
      </c>
      <c r="F839">
        <v>2</v>
      </c>
      <c r="G839">
        <v>1</v>
      </c>
      <c r="H839" s="5">
        <v>0</v>
      </c>
      <c r="I839">
        <v>3</v>
      </c>
      <c r="J839">
        <v>6</v>
      </c>
      <c r="L839" s="22">
        <v>34.799999999999997</v>
      </c>
      <c r="M839" s="20">
        <f t="shared" si="65"/>
        <v>38.766666666666673</v>
      </c>
      <c r="N839" s="23">
        <f t="shared" si="66"/>
        <v>-3.9666666666666757</v>
      </c>
      <c r="O839" s="24">
        <f t="shared" si="67"/>
        <v>3.9666666666666757</v>
      </c>
      <c r="P839" s="25">
        <f t="shared" si="68"/>
        <v>15.734444444444517</v>
      </c>
      <c r="Q839" s="29">
        <f t="shared" si="69"/>
        <v>0.11398467432950218</v>
      </c>
    </row>
    <row r="840" spans="2:17" x14ac:dyDescent="0.25">
      <c r="B840">
        <v>1</v>
      </c>
      <c r="C840">
        <v>0</v>
      </c>
      <c r="D840" s="5">
        <v>0</v>
      </c>
      <c r="E840">
        <v>2</v>
      </c>
      <c r="F840">
        <v>2</v>
      </c>
      <c r="G840">
        <v>1</v>
      </c>
      <c r="H840" s="5">
        <v>0</v>
      </c>
      <c r="I840">
        <v>2.5</v>
      </c>
      <c r="J840">
        <v>4</v>
      </c>
      <c r="L840" s="22">
        <v>42.9</v>
      </c>
      <c r="M840" s="20">
        <f t="shared" si="65"/>
        <v>34.9</v>
      </c>
      <c r="N840" s="23">
        <f t="shared" si="66"/>
        <v>8</v>
      </c>
      <c r="O840" s="24">
        <f t="shared" si="67"/>
        <v>8</v>
      </c>
      <c r="P840" s="25">
        <f t="shared" si="68"/>
        <v>64</v>
      </c>
      <c r="Q840" s="29">
        <f t="shared" si="69"/>
        <v>0.18648018648018649</v>
      </c>
    </row>
    <row r="841" spans="2:17" x14ac:dyDescent="0.25">
      <c r="B841">
        <v>6</v>
      </c>
      <c r="C841">
        <v>1</v>
      </c>
      <c r="D841" s="5">
        <v>0</v>
      </c>
      <c r="E841">
        <v>2</v>
      </c>
      <c r="F841">
        <v>1</v>
      </c>
      <c r="G841">
        <v>0</v>
      </c>
      <c r="H841" s="5">
        <v>0</v>
      </c>
      <c r="I841">
        <v>5.4</v>
      </c>
      <c r="J841">
        <v>8</v>
      </c>
      <c r="L841" s="22">
        <v>27</v>
      </c>
      <c r="M841" s="20">
        <f t="shared" si="65"/>
        <v>32.56666666666667</v>
      </c>
      <c r="N841" s="23">
        <f t="shared" si="66"/>
        <v>-5.56666666666667</v>
      </c>
      <c r="O841" s="24">
        <f t="shared" si="67"/>
        <v>5.56666666666667</v>
      </c>
      <c r="P841" s="25">
        <f t="shared" si="68"/>
        <v>30.987777777777815</v>
      </c>
      <c r="Q841" s="29">
        <f t="shared" si="69"/>
        <v>0.20617283950617296</v>
      </c>
    </row>
    <row r="842" spans="2:17" x14ac:dyDescent="0.25">
      <c r="B842">
        <v>5</v>
      </c>
      <c r="C842">
        <v>1</v>
      </c>
      <c r="D842" s="5">
        <v>1</v>
      </c>
      <c r="E842">
        <v>1</v>
      </c>
      <c r="F842">
        <v>1</v>
      </c>
      <c r="G842">
        <v>0</v>
      </c>
      <c r="H842" s="5">
        <v>0</v>
      </c>
      <c r="I842">
        <v>4</v>
      </c>
      <c r="J842">
        <v>6</v>
      </c>
      <c r="L842" s="22">
        <v>27.8</v>
      </c>
      <c r="M842" s="20">
        <f t="shared" si="65"/>
        <v>27.933333333333334</v>
      </c>
      <c r="N842" s="23">
        <f t="shared" si="66"/>
        <v>-0.13333333333333286</v>
      </c>
      <c r="O842" s="24">
        <f t="shared" si="67"/>
        <v>0.13333333333333286</v>
      </c>
      <c r="P842" s="25">
        <f t="shared" si="68"/>
        <v>1.7777777777777653E-2</v>
      </c>
      <c r="Q842" s="29">
        <f t="shared" si="69"/>
        <v>4.7961630695443477E-3</v>
      </c>
    </row>
    <row r="843" spans="2:17" x14ac:dyDescent="0.25">
      <c r="B843">
        <v>6</v>
      </c>
      <c r="C843">
        <v>1</v>
      </c>
      <c r="D843" s="5">
        <v>1</v>
      </c>
      <c r="E843">
        <v>2</v>
      </c>
      <c r="F843">
        <v>1</v>
      </c>
      <c r="G843">
        <v>0</v>
      </c>
      <c r="H843" s="5">
        <v>0</v>
      </c>
      <c r="I843">
        <v>4.5999999999999996</v>
      </c>
      <c r="J843">
        <v>8</v>
      </c>
      <c r="L843" s="22">
        <v>29</v>
      </c>
      <c r="M843" s="20">
        <f t="shared" si="65"/>
        <v>30.333333333333332</v>
      </c>
      <c r="N843" s="23">
        <f t="shared" si="66"/>
        <v>-1.3333333333333321</v>
      </c>
      <c r="O843" s="24">
        <f t="shared" si="67"/>
        <v>1.3333333333333321</v>
      </c>
      <c r="P843" s="25">
        <f t="shared" si="68"/>
        <v>1.7777777777777746</v>
      </c>
      <c r="Q843" s="29">
        <f t="shared" si="69"/>
        <v>4.5977011494252831E-2</v>
      </c>
    </row>
    <row r="844" spans="2:17" x14ac:dyDescent="0.25">
      <c r="B844">
        <v>6</v>
      </c>
      <c r="C844">
        <v>1</v>
      </c>
      <c r="D844" s="5">
        <v>1</v>
      </c>
      <c r="E844">
        <v>2</v>
      </c>
      <c r="F844">
        <v>2</v>
      </c>
      <c r="G844">
        <v>0</v>
      </c>
      <c r="H844" s="5">
        <v>0</v>
      </c>
      <c r="I844">
        <v>3.5</v>
      </c>
      <c r="J844">
        <v>6</v>
      </c>
      <c r="L844" s="22">
        <v>34.200000000000003</v>
      </c>
      <c r="M844" s="20">
        <f t="shared" si="65"/>
        <v>32.06666666666667</v>
      </c>
      <c r="N844" s="23">
        <f t="shared" si="66"/>
        <v>2.1333333333333329</v>
      </c>
      <c r="O844" s="24">
        <f t="shared" si="67"/>
        <v>2.1333333333333329</v>
      </c>
      <c r="P844" s="25">
        <f t="shared" si="68"/>
        <v>4.5511111111111093</v>
      </c>
      <c r="Q844" s="29">
        <f t="shared" si="69"/>
        <v>6.2378167641325519E-2</v>
      </c>
    </row>
    <row r="845" spans="2:17" x14ac:dyDescent="0.25">
      <c r="B845">
        <v>6</v>
      </c>
      <c r="C845">
        <v>1</v>
      </c>
      <c r="D845" s="5">
        <v>0</v>
      </c>
      <c r="E845">
        <v>2</v>
      </c>
      <c r="F845">
        <v>2</v>
      </c>
      <c r="G845">
        <v>1</v>
      </c>
      <c r="H845" s="5">
        <v>0</v>
      </c>
      <c r="I845">
        <v>3.6</v>
      </c>
      <c r="J845">
        <v>6</v>
      </c>
      <c r="L845" s="22">
        <v>33</v>
      </c>
      <c r="M845" s="20">
        <f t="shared" si="65"/>
        <v>32.064500000000002</v>
      </c>
      <c r="N845" s="23">
        <f t="shared" si="66"/>
        <v>0.93549999999999756</v>
      </c>
      <c r="O845" s="24">
        <f t="shared" si="67"/>
        <v>0.93549999999999756</v>
      </c>
      <c r="P845" s="25">
        <f t="shared" si="68"/>
        <v>0.87516024999999542</v>
      </c>
      <c r="Q845" s="29">
        <f t="shared" si="69"/>
        <v>2.8348484848484776E-2</v>
      </c>
    </row>
    <row r="846" spans="2:17" x14ac:dyDescent="0.25">
      <c r="B846">
        <v>6</v>
      </c>
      <c r="C846">
        <v>1</v>
      </c>
      <c r="D846" s="5">
        <v>0</v>
      </c>
      <c r="E846">
        <v>1</v>
      </c>
      <c r="F846">
        <v>1</v>
      </c>
      <c r="G846">
        <v>1</v>
      </c>
      <c r="H846" s="5">
        <v>0</v>
      </c>
      <c r="I846">
        <v>5.3</v>
      </c>
      <c r="J846">
        <v>8</v>
      </c>
      <c r="L846" s="22">
        <v>28.993500000000001</v>
      </c>
      <c r="M846" s="20">
        <f t="shared" si="65"/>
        <v>30.131166666666662</v>
      </c>
      <c r="N846" s="23">
        <f t="shared" si="66"/>
        <v>-1.1376666666666608</v>
      </c>
      <c r="O846" s="24">
        <f t="shared" si="67"/>
        <v>1.1376666666666608</v>
      </c>
      <c r="P846" s="25">
        <f t="shared" si="68"/>
        <v>1.2942854444444312</v>
      </c>
      <c r="Q846" s="29">
        <f t="shared" si="69"/>
        <v>3.9238679934007994E-2</v>
      </c>
    </row>
    <row r="847" spans="2:17" x14ac:dyDescent="0.25">
      <c r="B847">
        <v>6</v>
      </c>
      <c r="C847">
        <v>1</v>
      </c>
      <c r="D847" s="5">
        <v>0</v>
      </c>
      <c r="E847">
        <v>1</v>
      </c>
      <c r="F847">
        <v>1</v>
      </c>
      <c r="G847">
        <v>1</v>
      </c>
      <c r="H847" s="5">
        <v>0</v>
      </c>
      <c r="I847">
        <v>6.2</v>
      </c>
      <c r="J847">
        <v>8</v>
      </c>
      <c r="L847" s="22">
        <v>28.4</v>
      </c>
      <c r="M847" s="20">
        <f t="shared" si="65"/>
        <v>29.297833333333333</v>
      </c>
      <c r="N847" s="23">
        <f t="shared" si="66"/>
        <v>-0.89783333333333459</v>
      </c>
      <c r="O847" s="24">
        <f t="shared" si="67"/>
        <v>0.89783333333333459</v>
      </c>
      <c r="P847" s="25">
        <f t="shared" si="68"/>
        <v>0.80610469444444666</v>
      </c>
      <c r="Q847" s="29">
        <f t="shared" si="69"/>
        <v>3.1613849765258259E-2</v>
      </c>
    </row>
    <row r="848" spans="2:17" x14ac:dyDescent="0.25">
      <c r="B848">
        <v>1</v>
      </c>
      <c r="C848">
        <v>0</v>
      </c>
      <c r="D848" s="5">
        <v>0</v>
      </c>
      <c r="E848">
        <v>1</v>
      </c>
      <c r="F848">
        <v>1</v>
      </c>
      <c r="G848">
        <v>1</v>
      </c>
      <c r="H848" s="5">
        <v>0</v>
      </c>
      <c r="I848">
        <v>6</v>
      </c>
      <c r="J848">
        <v>8</v>
      </c>
      <c r="L848" s="22">
        <v>30.5</v>
      </c>
      <c r="M848" s="20">
        <f t="shared" si="65"/>
        <v>29.297833333333333</v>
      </c>
      <c r="N848" s="23">
        <f t="shared" si="66"/>
        <v>1.2021666666666668</v>
      </c>
      <c r="O848" s="24">
        <f t="shared" si="67"/>
        <v>1.2021666666666668</v>
      </c>
      <c r="P848" s="25">
        <f t="shared" si="68"/>
        <v>1.4452046944444448</v>
      </c>
      <c r="Q848" s="29">
        <f t="shared" si="69"/>
        <v>3.9415300546448095E-2</v>
      </c>
    </row>
    <row r="849" spans="2:17" x14ac:dyDescent="0.25">
      <c r="B849">
        <v>6</v>
      </c>
      <c r="C849">
        <v>1</v>
      </c>
      <c r="D849" s="5">
        <v>0</v>
      </c>
      <c r="E849">
        <v>1</v>
      </c>
      <c r="F849">
        <v>1</v>
      </c>
      <c r="G849">
        <v>1</v>
      </c>
      <c r="H849" s="5">
        <v>0</v>
      </c>
      <c r="I849">
        <v>5.3</v>
      </c>
      <c r="J849">
        <v>8</v>
      </c>
      <c r="L849" s="22">
        <v>28.993500000000001</v>
      </c>
      <c r="M849" s="20">
        <f t="shared" si="65"/>
        <v>29.29783333333333</v>
      </c>
      <c r="N849" s="23">
        <f t="shared" si="66"/>
        <v>-0.30433333333332868</v>
      </c>
      <c r="O849" s="24">
        <f t="shared" si="67"/>
        <v>0.30433333333332868</v>
      </c>
      <c r="P849" s="25">
        <f t="shared" si="68"/>
        <v>9.2618777777774941E-2</v>
      </c>
      <c r="Q849" s="29">
        <f t="shared" si="69"/>
        <v>1.0496605561016389E-2</v>
      </c>
    </row>
    <row r="850" spans="2:17" x14ac:dyDescent="0.25">
      <c r="B850">
        <v>6</v>
      </c>
      <c r="C850">
        <v>1</v>
      </c>
      <c r="D850" s="5">
        <v>0</v>
      </c>
      <c r="E850">
        <v>1</v>
      </c>
      <c r="F850">
        <v>1</v>
      </c>
      <c r="G850">
        <v>1</v>
      </c>
      <c r="H850" s="5">
        <v>0</v>
      </c>
      <c r="I850">
        <v>6.2</v>
      </c>
      <c r="J850">
        <v>8</v>
      </c>
      <c r="L850" s="22">
        <v>28.4</v>
      </c>
      <c r="M850" s="20">
        <f t="shared" si="65"/>
        <v>27.797833333333333</v>
      </c>
      <c r="N850" s="23">
        <f t="shared" si="66"/>
        <v>0.60216666666666541</v>
      </c>
      <c r="O850" s="24">
        <f t="shared" si="67"/>
        <v>0.60216666666666541</v>
      </c>
      <c r="P850" s="25">
        <f t="shared" si="68"/>
        <v>0.36260469444444293</v>
      </c>
      <c r="Q850" s="29">
        <f t="shared" si="69"/>
        <v>2.1203051643192444E-2</v>
      </c>
    </row>
    <row r="851" spans="2:17" x14ac:dyDescent="0.25">
      <c r="B851">
        <v>6</v>
      </c>
      <c r="C851">
        <v>1</v>
      </c>
      <c r="D851" s="5">
        <v>0</v>
      </c>
      <c r="E851">
        <v>1</v>
      </c>
      <c r="F851">
        <v>1</v>
      </c>
      <c r="G851">
        <v>1</v>
      </c>
      <c r="H851" s="5">
        <v>0</v>
      </c>
      <c r="I851">
        <v>6.2</v>
      </c>
      <c r="J851">
        <v>8</v>
      </c>
      <c r="L851" s="22">
        <v>26</v>
      </c>
      <c r="M851" s="20">
        <f t="shared" si="65"/>
        <v>33.166666666666664</v>
      </c>
      <c r="N851" s="23">
        <f t="shared" si="66"/>
        <v>-7.1666666666666643</v>
      </c>
      <c r="O851" s="24">
        <f t="shared" si="67"/>
        <v>7.1666666666666643</v>
      </c>
      <c r="P851" s="25">
        <f t="shared" si="68"/>
        <v>51.361111111111079</v>
      </c>
      <c r="Q851" s="29">
        <f t="shared" si="69"/>
        <v>0.27564102564102555</v>
      </c>
    </row>
    <row r="852" spans="2:17" x14ac:dyDescent="0.25">
      <c r="B852">
        <v>6</v>
      </c>
      <c r="C852">
        <v>1</v>
      </c>
      <c r="D852" s="5">
        <v>0</v>
      </c>
      <c r="E852">
        <v>2</v>
      </c>
      <c r="F852">
        <v>2</v>
      </c>
      <c r="G852">
        <v>1</v>
      </c>
      <c r="H852" s="5">
        <v>0</v>
      </c>
      <c r="I852">
        <v>2.4</v>
      </c>
      <c r="J852">
        <v>4</v>
      </c>
      <c r="L852" s="22">
        <v>45.1</v>
      </c>
      <c r="M852" s="20">
        <f t="shared" si="65"/>
        <v>35.21606666666667</v>
      </c>
      <c r="N852" s="23">
        <f t="shared" si="66"/>
        <v>9.8839333333333315</v>
      </c>
      <c r="O852" s="24">
        <f t="shared" si="67"/>
        <v>9.8839333333333315</v>
      </c>
      <c r="P852" s="25">
        <f t="shared" si="68"/>
        <v>97.692138137777746</v>
      </c>
      <c r="Q852" s="29">
        <f t="shared" si="69"/>
        <v>0.21915594974131555</v>
      </c>
    </row>
    <row r="853" spans="2:17" x14ac:dyDescent="0.25">
      <c r="B853">
        <v>6</v>
      </c>
      <c r="C853">
        <v>1</v>
      </c>
      <c r="D853" s="5">
        <v>0</v>
      </c>
      <c r="E853">
        <v>2</v>
      </c>
      <c r="F853">
        <v>2</v>
      </c>
      <c r="G853">
        <v>1</v>
      </c>
      <c r="H853" s="5">
        <v>0</v>
      </c>
      <c r="I853">
        <v>3</v>
      </c>
      <c r="J853">
        <v>6</v>
      </c>
      <c r="L853" s="22">
        <v>34.548200000000001</v>
      </c>
      <c r="M853" s="20">
        <f t="shared" si="65"/>
        <v>39.316066666666664</v>
      </c>
      <c r="N853" s="23">
        <f t="shared" si="66"/>
        <v>-4.7678666666666629</v>
      </c>
      <c r="O853" s="24">
        <f t="shared" si="67"/>
        <v>4.7678666666666629</v>
      </c>
      <c r="P853" s="25">
        <f t="shared" si="68"/>
        <v>22.732552551111077</v>
      </c>
      <c r="Q853" s="29">
        <f t="shared" si="69"/>
        <v>0.1380062251193018</v>
      </c>
    </row>
    <row r="854" spans="2:17" x14ac:dyDescent="0.25">
      <c r="B854">
        <v>5</v>
      </c>
      <c r="C854">
        <v>1</v>
      </c>
      <c r="D854" s="5">
        <v>0</v>
      </c>
      <c r="E854">
        <v>2</v>
      </c>
      <c r="F854">
        <v>2</v>
      </c>
      <c r="G854">
        <v>1</v>
      </c>
      <c r="H854" s="5">
        <v>1</v>
      </c>
      <c r="I854">
        <v>3.5</v>
      </c>
      <c r="J854">
        <v>6</v>
      </c>
      <c r="L854" s="22">
        <v>38.299999999999997</v>
      </c>
      <c r="M854" s="20">
        <f t="shared" si="65"/>
        <v>37.349399999999996</v>
      </c>
      <c r="N854" s="23">
        <f t="shared" si="66"/>
        <v>0.95060000000000144</v>
      </c>
      <c r="O854" s="24">
        <f t="shared" si="67"/>
        <v>0.95060000000000144</v>
      </c>
      <c r="P854" s="25">
        <f t="shared" si="68"/>
        <v>0.9036403600000027</v>
      </c>
      <c r="Q854" s="29">
        <f t="shared" si="69"/>
        <v>2.4819843342036595E-2</v>
      </c>
    </row>
    <row r="855" spans="2:17" x14ac:dyDescent="0.25">
      <c r="B855">
        <v>5</v>
      </c>
      <c r="C855">
        <v>1</v>
      </c>
      <c r="D855" s="5">
        <v>0</v>
      </c>
      <c r="E855">
        <v>2</v>
      </c>
      <c r="F855">
        <v>2</v>
      </c>
      <c r="G855">
        <v>1</v>
      </c>
      <c r="H855" s="5">
        <v>1</v>
      </c>
      <c r="I855">
        <v>2.4</v>
      </c>
      <c r="J855">
        <v>4</v>
      </c>
      <c r="L855" s="22">
        <v>39.200000000000003</v>
      </c>
      <c r="M855" s="20">
        <f t="shared" si="65"/>
        <v>37.266666666666666</v>
      </c>
      <c r="N855" s="23">
        <f t="shared" si="66"/>
        <v>1.9333333333333371</v>
      </c>
      <c r="O855" s="24">
        <f t="shared" si="67"/>
        <v>1.9333333333333371</v>
      </c>
      <c r="P855" s="25">
        <f t="shared" si="68"/>
        <v>3.7377777777777923</v>
      </c>
      <c r="Q855" s="29">
        <f t="shared" si="69"/>
        <v>4.9319727891156559E-2</v>
      </c>
    </row>
    <row r="856" spans="2:17" x14ac:dyDescent="0.25">
      <c r="B856">
        <v>5</v>
      </c>
      <c r="C856">
        <v>1</v>
      </c>
      <c r="D856" s="5">
        <v>0</v>
      </c>
      <c r="E856">
        <v>2</v>
      </c>
      <c r="F856">
        <v>2</v>
      </c>
      <c r="G856">
        <v>1</v>
      </c>
      <c r="H856" s="5">
        <v>1</v>
      </c>
      <c r="I856">
        <v>2.4</v>
      </c>
      <c r="J856">
        <v>4</v>
      </c>
      <c r="L856" s="22">
        <v>34.299999999999997</v>
      </c>
      <c r="M856" s="20">
        <f t="shared" si="65"/>
        <v>35.133333333333333</v>
      </c>
      <c r="N856" s="23">
        <f t="shared" si="66"/>
        <v>-0.8333333333333357</v>
      </c>
      <c r="O856" s="24">
        <f t="shared" si="67"/>
        <v>0.8333333333333357</v>
      </c>
      <c r="P856" s="25">
        <f t="shared" si="68"/>
        <v>0.69444444444444842</v>
      </c>
      <c r="Q856" s="29">
        <f t="shared" si="69"/>
        <v>2.4295432458697835E-2</v>
      </c>
    </row>
    <row r="857" spans="2:17" x14ac:dyDescent="0.25">
      <c r="B857">
        <v>5</v>
      </c>
      <c r="C857">
        <v>0</v>
      </c>
      <c r="D857" s="5">
        <v>0</v>
      </c>
      <c r="E857">
        <v>2</v>
      </c>
      <c r="F857">
        <v>2</v>
      </c>
      <c r="G857">
        <v>1</v>
      </c>
      <c r="H857" s="5">
        <v>1</v>
      </c>
      <c r="I857">
        <v>2.4</v>
      </c>
      <c r="J857">
        <v>4</v>
      </c>
      <c r="L857" s="22">
        <v>31.9</v>
      </c>
      <c r="M857" s="20">
        <f t="shared" si="65"/>
        <v>32.715833333333329</v>
      </c>
      <c r="N857" s="23">
        <f t="shared" si="66"/>
        <v>-0.8158333333333303</v>
      </c>
      <c r="O857" s="24">
        <f t="shared" si="67"/>
        <v>0.8158333333333303</v>
      </c>
      <c r="P857" s="25">
        <f t="shared" si="68"/>
        <v>0.66558402777777281</v>
      </c>
      <c r="Q857" s="29">
        <f t="shared" si="69"/>
        <v>2.5574712643678069E-2</v>
      </c>
    </row>
    <row r="858" spans="2:17" x14ac:dyDescent="0.25">
      <c r="B858">
        <v>5</v>
      </c>
      <c r="C858">
        <v>1</v>
      </c>
      <c r="D858" s="5">
        <v>0</v>
      </c>
      <c r="E858">
        <v>2</v>
      </c>
      <c r="F858">
        <v>2</v>
      </c>
      <c r="G858">
        <v>1</v>
      </c>
      <c r="H858" s="5">
        <v>1</v>
      </c>
      <c r="I858">
        <v>3.5</v>
      </c>
      <c r="J858">
        <v>6</v>
      </c>
      <c r="L858" s="22">
        <v>31.947500000000002</v>
      </c>
      <c r="M858" s="20">
        <f t="shared" si="65"/>
        <v>34.149166666666666</v>
      </c>
      <c r="N858" s="23">
        <f t="shared" si="66"/>
        <v>-2.2016666666666644</v>
      </c>
      <c r="O858" s="24">
        <f t="shared" si="67"/>
        <v>2.2016666666666644</v>
      </c>
      <c r="P858" s="25">
        <f t="shared" si="68"/>
        <v>4.8473361111111011</v>
      </c>
      <c r="Q858" s="29">
        <f t="shared" si="69"/>
        <v>6.8915147246785019E-2</v>
      </c>
    </row>
    <row r="859" spans="2:17" x14ac:dyDescent="0.25">
      <c r="B859">
        <v>6</v>
      </c>
      <c r="C859">
        <v>1</v>
      </c>
      <c r="D859" s="5">
        <v>0</v>
      </c>
      <c r="E859">
        <v>2</v>
      </c>
      <c r="F859">
        <v>2</v>
      </c>
      <c r="G859">
        <v>1</v>
      </c>
      <c r="H859" s="5">
        <v>0</v>
      </c>
      <c r="I859">
        <v>2.4</v>
      </c>
      <c r="J859">
        <v>4</v>
      </c>
      <c r="L859" s="22">
        <v>38.6</v>
      </c>
      <c r="M859" s="20">
        <f t="shared" si="65"/>
        <v>35.749166666666667</v>
      </c>
      <c r="N859" s="23">
        <f t="shared" si="66"/>
        <v>2.850833333333334</v>
      </c>
      <c r="O859" s="24">
        <f t="shared" si="67"/>
        <v>2.850833333333334</v>
      </c>
      <c r="P859" s="25">
        <f t="shared" si="68"/>
        <v>8.1272506944444487</v>
      </c>
      <c r="Q859" s="29">
        <f t="shared" si="69"/>
        <v>7.3855785837651136E-2</v>
      </c>
    </row>
    <row r="860" spans="2:17" x14ac:dyDescent="0.25">
      <c r="B860">
        <v>6</v>
      </c>
      <c r="C860">
        <v>0</v>
      </c>
      <c r="D860" s="5">
        <v>0</v>
      </c>
      <c r="E860">
        <v>2</v>
      </c>
      <c r="F860">
        <v>2</v>
      </c>
      <c r="G860">
        <v>1</v>
      </c>
      <c r="H860" s="5">
        <v>0</v>
      </c>
      <c r="I860">
        <v>2.4</v>
      </c>
      <c r="J860">
        <v>4</v>
      </c>
      <c r="L860" s="22">
        <v>36.700000000000003</v>
      </c>
      <c r="M860" s="20">
        <f t="shared" si="65"/>
        <v>37.233333333333341</v>
      </c>
      <c r="N860" s="23">
        <f t="shared" si="66"/>
        <v>-0.53333333333333854</v>
      </c>
      <c r="O860" s="24">
        <f t="shared" si="67"/>
        <v>0.53333333333333854</v>
      </c>
      <c r="P860" s="25">
        <f t="shared" si="68"/>
        <v>0.28444444444445</v>
      </c>
      <c r="Q860" s="29">
        <f t="shared" si="69"/>
        <v>1.4532243415077343E-2</v>
      </c>
    </row>
    <row r="861" spans="2:17" x14ac:dyDescent="0.25">
      <c r="B861">
        <v>6</v>
      </c>
      <c r="C861">
        <v>1</v>
      </c>
      <c r="D861" s="5">
        <v>0</v>
      </c>
      <c r="E861">
        <v>2</v>
      </c>
      <c r="F861">
        <v>2</v>
      </c>
      <c r="G861">
        <v>1</v>
      </c>
      <c r="H861" s="5">
        <v>0</v>
      </c>
      <c r="I861">
        <v>3.5</v>
      </c>
      <c r="J861">
        <v>6</v>
      </c>
      <c r="L861" s="22">
        <v>36.4</v>
      </c>
      <c r="M861" s="20">
        <f t="shared" si="65"/>
        <v>38.233333333333327</v>
      </c>
      <c r="N861" s="23">
        <f t="shared" si="66"/>
        <v>-1.8333333333333286</v>
      </c>
      <c r="O861" s="24">
        <f t="shared" si="67"/>
        <v>1.8333333333333286</v>
      </c>
      <c r="P861" s="25">
        <f t="shared" si="68"/>
        <v>3.3611111111110938</v>
      </c>
      <c r="Q861" s="29">
        <f t="shared" si="69"/>
        <v>5.0366300366300236E-2</v>
      </c>
    </row>
    <row r="862" spans="2:17" x14ac:dyDescent="0.25">
      <c r="B862">
        <v>6</v>
      </c>
      <c r="C862">
        <v>0</v>
      </c>
      <c r="D862" s="5">
        <v>0</v>
      </c>
      <c r="E862">
        <v>2</v>
      </c>
      <c r="F862">
        <v>2</v>
      </c>
      <c r="G862">
        <v>1</v>
      </c>
      <c r="H862" s="5">
        <v>0</v>
      </c>
      <c r="I862">
        <v>2.4</v>
      </c>
      <c r="J862">
        <v>4</v>
      </c>
      <c r="L862" s="22">
        <v>41.6</v>
      </c>
      <c r="M862" s="20">
        <f t="shared" si="65"/>
        <v>40.409533333333336</v>
      </c>
      <c r="N862" s="23">
        <f t="shared" si="66"/>
        <v>1.1904666666666657</v>
      </c>
      <c r="O862" s="24">
        <f t="shared" si="67"/>
        <v>1.1904666666666657</v>
      </c>
      <c r="P862" s="25">
        <f t="shared" si="68"/>
        <v>1.417210884444442</v>
      </c>
      <c r="Q862" s="29">
        <f t="shared" si="69"/>
        <v>2.8616987179487154E-2</v>
      </c>
    </row>
    <row r="863" spans="2:17" x14ac:dyDescent="0.25">
      <c r="B863">
        <v>6</v>
      </c>
      <c r="C863">
        <v>1</v>
      </c>
      <c r="D863" s="5">
        <v>0</v>
      </c>
      <c r="E863">
        <v>2</v>
      </c>
      <c r="F863">
        <v>2</v>
      </c>
      <c r="G863">
        <v>1</v>
      </c>
      <c r="H863" s="5">
        <v>0</v>
      </c>
      <c r="I863">
        <v>2.4</v>
      </c>
      <c r="J863">
        <v>4</v>
      </c>
      <c r="L863" s="22">
        <v>43.2286</v>
      </c>
      <c r="M863" s="20">
        <f t="shared" si="65"/>
        <v>39.109533333333331</v>
      </c>
      <c r="N863" s="23">
        <f t="shared" si="66"/>
        <v>4.1190666666666687</v>
      </c>
      <c r="O863" s="24">
        <f t="shared" si="67"/>
        <v>4.1190666666666687</v>
      </c>
      <c r="P863" s="25">
        <f t="shared" si="68"/>
        <v>16.96671020444446</v>
      </c>
      <c r="Q863" s="29">
        <f t="shared" si="69"/>
        <v>9.5285682780998429E-2</v>
      </c>
    </row>
    <row r="864" spans="2:17" x14ac:dyDescent="0.25">
      <c r="B864">
        <v>6</v>
      </c>
      <c r="C864">
        <v>1</v>
      </c>
      <c r="D864" s="5">
        <v>0</v>
      </c>
      <c r="E864">
        <v>2</v>
      </c>
      <c r="F864">
        <v>2</v>
      </c>
      <c r="G864">
        <v>1</v>
      </c>
      <c r="H864" s="5">
        <v>0</v>
      </c>
      <c r="I864">
        <v>3.8</v>
      </c>
      <c r="J864">
        <v>6</v>
      </c>
      <c r="L864" s="22">
        <v>32.5</v>
      </c>
      <c r="M864" s="20">
        <f t="shared" si="65"/>
        <v>35.741566666666664</v>
      </c>
      <c r="N864" s="23">
        <f t="shared" si="66"/>
        <v>-3.2415666666666638</v>
      </c>
      <c r="O864" s="24">
        <f t="shared" si="67"/>
        <v>3.2415666666666638</v>
      </c>
      <c r="P864" s="25">
        <f t="shared" si="68"/>
        <v>10.507754454444425</v>
      </c>
      <c r="Q864" s="29">
        <f t="shared" si="69"/>
        <v>9.9740512820512731E-2</v>
      </c>
    </row>
    <row r="865" spans="2:17" x14ac:dyDescent="0.25">
      <c r="B865">
        <v>7</v>
      </c>
      <c r="C865">
        <v>1</v>
      </c>
      <c r="D865" s="5">
        <v>0</v>
      </c>
      <c r="E865">
        <v>2</v>
      </c>
      <c r="F865">
        <v>2</v>
      </c>
      <c r="G865">
        <v>1</v>
      </c>
      <c r="H865" s="5">
        <v>0</v>
      </c>
      <c r="I865">
        <v>3.5</v>
      </c>
      <c r="J865">
        <v>6</v>
      </c>
      <c r="L865" s="22">
        <v>31.496099999999998</v>
      </c>
      <c r="M865" s="20">
        <f t="shared" si="65"/>
        <v>29.398700000000002</v>
      </c>
      <c r="N865" s="23">
        <f t="shared" si="66"/>
        <v>2.0973999999999968</v>
      </c>
      <c r="O865" s="24">
        <f t="shared" si="67"/>
        <v>2.0973999999999968</v>
      </c>
      <c r="P865" s="25">
        <f t="shared" si="68"/>
        <v>4.399086759999987</v>
      </c>
      <c r="Q865" s="29">
        <f t="shared" si="69"/>
        <v>6.6592371753963098E-2</v>
      </c>
    </row>
    <row r="866" spans="2:17" x14ac:dyDescent="0.25">
      <c r="B866">
        <v>5</v>
      </c>
      <c r="C866">
        <v>1</v>
      </c>
      <c r="D866" s="5">
        <v>0</v>
      </c>
      <c r="E866">
        <v>2</v>
      </c>
      <c r="F866">
        <v>2</v>
      </c>
      <c r="G866">
        <v>1</v>
      </c>
      <c r="H866" s="5">
        <v>0</v>
      </c>
      <c r="I866">
        <v>5.6</v>
      </c>
      <c r="J866">
        <v>8</v>
      </c>
      <c r="L866" s="22">
        <v>24.2</v>
      </c>
      <c r="M866" s="20">
        <f t="shared" si="65"/>
        <v>27.632033333333336</v>
      </c>
      <c r="N866" s="23">
        <f t="shared" si="66"/>
        <v>-3.4320333333333366</v>
      </c>
      <c r="O866" s="24">
        <f t="shared" si="67"/>
        <v>3.4320333333333366</v>
      </c>
      <c r="P866" s="25">
        <f t="shared" si="68"/>
        <v>11.778852801111134</v>
      </c>
      <c r="Q866" s="29">
        <f t="shared" si="69"/>
        <v>0.14181955922865028</v>
      </c>
    </row>
    <row r="867" spans="2:17" x14ac:dyDescent="0.25">
      <c r="B867">
        <v>5</v>
      </c>
      <c r="C867">
        <v>1</v>
      </c>
      <c r="D867" s="5">
        <v>0</v>
      </c>
      <c r="E867">
        <v>1</v>
      </c>
      <c r="F867">
        <v>1</v>
      </c>
      <c r="G867">
        <v>0</v>
      </c>
      <c r="H867" s="5">
        <v>0</v>
      </c>
      <c r="I867">
        <v>3.7</v>
      </c>
      <c r="J867">
        <v>6</v>
      </c>
      <c r="L867" s="22">
        <v>27.2</v>
      </c>
      <c r="M867" s="20">
        <f t="shared" si="65"/>
        <v>26.166666666666668</v>
      </c>
      <c r="N867" s="23">
        <f t="shared" si="66"/>
        <v>1.0333333333333314</v>
      </c>
      <c r="O867" s="24">
        <f t="shared" si="67"/>
        <v>1.0333333333333314</v>
      </c>
      <c r="P867" s="25">
        <f t="shared" si="68"/>
        <v>1.0677777777777739</v>
      </c>
      <c r="Q867" s="29">
        <f t="shared" si="69"/>
        <v>3.7990196078431307E-2</v>
      </c>
    </row>
    <row r="868" spans="2:17" x14ac:dyDescent="0.25">
      <c r="B868">
        <v>5</v>
      </c>
      <c r="C868">
        <v>1</v>
      </c>
      <c r="D868" s="5">
        <v>0</v>
      </c>
      <c r="E868">
        <v>1</v>
      </c>
      <c r="F868">
        <v>1</v>
      </c>
      <c r="G868">
        <v>1</v>
      </c>
      <c r="H868" s="5">
        <v>0</v>
      </c>
      <c r="I868">
        <v>5.7</v>
      </c>
      <c r="J868">
        <v>8</v>
      </c>
      <c r="L868" s="22">
        <v>27.1</v>
      </c>
      <c r="M868" s="20">
        <f t="shared" si="65"/>
        <v>31.513233333333332</v>
      </c>
      <c r="N868" s="23">
        <f t="shared" si="66"/>
        <v>-4.4132333333333307</v>
      </c>
      <c r="O868" s="24">
        <f t="shared" si="67"/>
        <v>4.4132333333333307</v>
      </c>
      <c r="P868" s="25">
        <f t="shared" si="68"/>
        <v>19.47662845444442</v>
      </c>
      <c r="Q868" s="29">
        <f t="shared" si="69"/>
        <v>0.16284993849938489</v>
      </c>
    </row>
    <row r="869" spans="2:17" x14ac:dyDescent="0.25">
      <c r="B869">
        <v>5</v>
      </c>
      <c r="C869">
        <v>0</v>
      </c>
      <c r="D869" s="5">
        <v>0</v>
      </c>
      <c r="E869">
        <v>2</v>
      </c>
      <c r="F869">
        <v>2</v>
      </c>
      <c r="G869">
        <v>1</v>
      </c>
      <c r="H869" s="5">
        <v>0</v>
      </c>
      <c r="I869">
        <v>2</v>
      </c>
      <c r="J869">
        <v>4</v>
      </c>
      <c r="L869" s="22">
        <v>40.239699999999999</v>
      </c>
      <c r="M869" s="20">
        <f t="shared" si="65"/>
        <v>35.113233333333334</v>
      </c>
      <c r="N869" s="23">
        <f t="shared" si="66"/>
        <v>5.1264666666666656</v>
      </c>
      <c r="O869" s="24">
        <f t="shared" si="67"/>
        <v>5.1264666666666656</v>
      </c>
      <c r="P869" s="25">
        <f t="shared" si="68"/>
        <v>26.280660484444432</v>
      </c>
      <c r="Q869" s="29">
        <f t="shared" si="69"/>
        <v>0.12739823275687109</v>
      </c>
    </row>
    <row r="870" spans="2:17" x14ac:dyDescent="0.25">
      <c r="B870">
        <v>1</v>
      </c>
      <c r="C870">
        <v>1</v>
      </c>
      <c r="D870" s="5">
        <v>0</v>
      </c>
      <c r="E870">
        <v>2</v>
      </c>
      <c r="F870">
        <v>2</v>
      </c>
      <c r="G870">
        <v>1</v>
      </c>
      <c r="H870" s="5">
        <v>0</v>
      </c>
      <c r="I870">
        <v>2</v>
      </c>
      <c r="J870">
        <v>4</v>
      </c>
      <c r="L870" s="22">
        <v>38</v>
      </c>
      <c r="M870" s="20">
        <f t="shared" si="65"/>
        <v>39.146566666666665</v>
      </c>
      <c r="N870" s="23">
        <f t="shared" si="66"/>
        <v>-1.146566666666665</v>
      </c>
      <c r="O870" s="24">
        <f t="shared" si="67"/>
        <v>1.146566666666665</v>
      </c>
      <c r="P870" s="25">
        <f t="shared" si="68"/>
        <v>1.3146151211111072</v>
      </c>
      <c r="Q870" s="29">
        <f t="shared" si="69"/>
        <v>3.0172807017543813E-2</v>
      </c>
    </row>
    <row r="871" spans="2:17" x14ac:dyDescent="0.25">
      <c r="B871">
        <v>5</v>
      </c>
      <c r="C871">
        <v>0</v>
      </c>
      <c r="D871" s="5">
        <v>0</v>
      </c>
      <c r="E871">
        <v>2</v>
      </c>
      <c r="F871">
        <v>2</v>
      </c>
      <c r="G871">
        <v>1</v>
      </c>
      <c r="H871" s="5">
        <v>0</v>
      </c>
      <c r="I871">
        <v>2.4</v>
      </c>
      <c r="J871">
        <v>4</v>
      </c>
      <c r="L871" s="22">
        <v>39.200000000000003</v>
      </c>
      <c r="M871" s="20">
        <f t="shared" si="65"/>
        <v>37.300000000000004</v>
      </c>
      <c r="N871" s="23">
        <f t="shared" si="66"/>
        <v>1.8999999999999986</v>
      </c>
      <c r="O871" s="24">
        <f t="shared" si="67"/>
        <v>1.8999999999999986</v>
      </c>
      <c r="P871" s="25">
        <f t="shared" si="68"/>
        <v>3.6099999999999945</v>
      </c>
      <c r="Q871" s="29">
        <f t="shared" si="69"/>
        <v>4.8469387755102004E-2</v>
      </c>
    </row>
    <row r="872" spans="2:17" x14ac:dyDescent="0.25">
      <c r="B872">
        <v>1</v>
      </c>
      <c r="C872">
        <v>1</v>
      </c>
      <c r="D872" s="5">
        <v>0</v>
      </c>
      <c r="E872">
        <v>2</v>
      </c>
      <c r="F872">
        <v>2</v>
      </c>
      <c r="G872">
        <v>1</v>
      </c>
      <c r="H872" s="5">
        <v>0</v>
      </c>
      <c r="I872">
        <v>2.4</v>
      </c>
      <c r="J872">
        <v>4</v>
      </c>
      <c r="L872" s="22">
        <v>34.700000000000003</v>
      </c>
      <c r="M872" s="20">
        <f t="shared" si="65"/>
        <v>34.233333333333334</v>
      </c>
      <c r="N872" s="23">
        <f t="shared" si="66"/>
        <v>0.46666666666666856</v>
      </c>
      <c r="O872" s="24">
        <f t="shared" si="67"/>
        <v>0.46666666666666856</v>
      </c>
      <c r="P872" s="25">
        <f t="shared" si="68"/>
        <v>0.21777777777777954</v>
      </c>
      <c r="Q872" s="29">
        <f t="shared" si="69"/>
        <v>1.3448607108549525E-2</v>
      </c>
    </row>
    <row r="873" spans="2:17" x14ac:dyDescent="0.25">
      <c r="B873">
        <v>5</v>
      </c>
      <c r="C873">
        <v>1</v>
      </c>
      <c r="D873" s="5">
        <v>0</v>
      </c>
      <c r="E873">
        <v>1</v>
      </c>
      <c r="F873">
        <v>1</v>
      </c>
      <c r="G873">
        <v>0</v>
      </c>
      <c r="H873" s="5">
        <v>0</v>
      </c>
      <c r="I873">
        <v>3.7</v>
      </c>
      <c r="J873">
        <v>6</v>
      </c>
      <c r="L873" s="22">
        <v>28.8</v>
      </c>
      <c r="M873" s="20">
        <f t="shared" si="65"/>
        <v>30.2</v>
      </c>
      <c r="N873" s="23">
        <f t="shared" si="66"/>
        <v>-1.3999999999999986</v>
      </c>
      <c r="O873" s="24">
        <f t="shared" si="67"/>
        <v>1.3999999999999986</v>
      </c>
      <c r="P873" s="25">
        <f t="shared" si="68"/>
        <v>1.959999999999996</v>
      </c>
      <c r="Q873" s="29">
        <f t="shared" si="69"/>
        <v>4.8611111111111063E-2</v>
      </c>
    </row>
    <row r="874" spans="2:17" x14ac:dyDescent="0.25">
      <c r="B874">
        <v>5</v>
      </c>
      <c r="C874">
        <v>1</v>
      </c>
      <c r="D874" s="5">
        <v>0</v>
      </c>
      <c r="E874">
        <v>1</v>
      </c>
      <c r="F874">
        <v>1</v>
      </c>
      <c r="G874">
        <v>1</v>
      </c>
      <c r="H874" s="5">
        <v>0</v>
      </c>
      <c r="I874">
        <v>5.7</v>
      </c>
      <c r="J874">
        <v>8</v>
      </c>
      <c r="L874" s="22">
        <v>27.1</v>
      </c>
      <c r="M874" s="20">
        <f t="shared" si="65"/>
        <v>28.8</v>
      </c>
      <c r="N874" s="23">
        <f t="shared" si="66"/>
        <v>-1.6999999999999993</v>
      </c>
      <c r="O874" s="24">
        <f t="shared" si="67"/>
        <v>1.6999999999999993</v>
      </c>
      <c r="P874" s="25">
        <f t="shared" si="68"/>
        <v>2.8899999999999975</v>
      </c>
      <c r="Q874" s="29">
        <f t="shared" si="69"/>
        <v>6.2730627306273032E-2</v>
      </c>
    </row>
    <row r="875" spans="2:17" x14ac:dyDescent="0.25">
      <c r="B875">
        <v>4</v>
      </c>
      <c r="C875">
        <v>1</v>
      </c>
      <c r="D875" s="5">
        <v>0</v>
      </c>
      <c r="E875">
        <v>1</v>
      </c>
      <c r="F875">
        <v>1</v>
      </c>
      <c r="G875">
        <v>0</v>
      </c>
      <c r="H875" s="5">
        <v>0</v>
      </c>
      <c r="I875">
        <v>3.7</v>
      </c>
      <c r="J875">
        <v>6</v>
      </c>
      <c r="L875" s="22">
        <v>30.5</v>
      </c>
      <c r="M875" s="20">
        <f t="shared" si="65"/>
        <v>32.613233333333334</v>
      </c>
      <c r="N875" s="23">
        <f t="shared" si="66"/>
        <v>-2.1132333333333335</v>
      </c>
      <c r="O875" s="24">
        <f t="shared" si="67"/>
        <v>2.1132333333333335</v>
      </c>
      <c r="P875" s="25">
        <f t="shared" si="68"/>
        <v>4.4657551211111119</v>
      </c>
      <c r="Q875" s="29">
        <f t="shared" si="69"/>
        <v>6.928633879781422E-2</v>
      </c>
    </row>
    <row r="876" spans="2:17" x14ac:dyDescent="0.25">
      <c r="B876">
        <v>5</v>
      </c>
      <c r="C876">
        <v>0</v>
      </c>
      <c r="D876" s="5">
        <v>0</v>
      </c>
      <c r="E876">
        <v>2</v>
      </c>
      <c r="F876">
        <v>2</v>
      </c>
      <c r="G876">
        <v>1</v>
      </c>
      <c r="H876" s="5">
        <v>0</v>
      </c>
      <c r="I876">
        <v>2</v>
      </c>
      <c r="J876">
        <v>4</v>
      </c>
      <c r="L876" s="22">
        <v>40.239699999999999</v>
      </c>
      <c r="M876" s="20">
        <f t="shared" si="65"/>
        <v>36.246566666666666</v>
      </c>
      <c r="N876" s="23">
        <f t="shared" si="66"/>
        <v>3.9931333333333328</v>
      </c>
      <c r="O876" s="24">
        <f t="shared" si="67"/>
        <v>3.9931333333333328</v>
      </c>
      <c r="P876" s="25">
        <f t="shared" si="68"/>
        <v>15.945113817777774</v>
      </c>
      <c r="Q876" s="29">
        <f t="shared" si="69"/>
        <v>9.9233675532703597E-2</v>
      </c>
    </row>
    <row r="877" spans="2:17" x14ac:dyDescent="0.25">
      <c r="B877">
        <v>1</v>
      </c>
      <c r="C877">
        <v>1</v>
      </c>
      <c r="D877" s="5">
        <v>0</v>
      </c>
      <c r="E877">
        <v>2</v>
      </c>
      <c r="F877">
        <v>2</v>
      </c>
      <c r="G877">
        <v>1</v>
      </c>
      <c r="H877" s="5">
        <v>0</v>
      </c>
      <c r="I877">
        <v>2</v>
      </c>
      <c r="J877">
        <v>4</v>
      </c>
      <c r="L877" s="22">
        <v>38</v>
      </c>
      <c r="M877" s="20">
        <f t="shared" si="65"/>
        <v>39.146566666666665</v>
      </c>
      <c r="N877" s="23">
        <f t="shared" si="66"/>
        <v>-1.146566666666665</v>
      </c>
      <c r="O877" s="24">
        <f t="shared" si="67"/>
        <v>1.146566666666665</v>
      </c>
      <c r="P877" s="25">
        <f t="shared" si="68"/>
        <v>1.3146151211111072</v>
      </c>
      <c r="Q877" s="29">
        <f t="shared" si="69"/>
        <v>3.0172807017543813E-2</v>
      </c>
    </row>
    <row r="878" spans="2:17" x14ac:dyDescent="0.25">
      <c r="B878">
        <v>5</v>
      </c>
      <c r="C878">
        <v>0</v>
      </c>
      <c r="D878" s="5">
        <v>0</v>
      </c>
      <c r="E878">
        <v>2</v>
      </c>
      <c r="F878">
        <v>2</v>
      </c>
      <c r="G878">
        <v>1</v>
      </c>
      <c r="H878" s="5">
        <v>0</v>
      </c>
      <c r="I878">
        <v>2.4</v>
      </c>
      <c r="J878">
        <v>4</v>
      </c>
      <c r="L878" s="22">
        <v>39.200000000000003</v>
      </c>
      <c r="M878" s="20">
        <f t="shared" si="65"/>
        <v>37.300000000000004</v>
      </c>
      <c r="N878" s="23">
        <f t="shared" si="66"/>
        <v>1.8999999999999986</v>
      </c>
      <c r="O878" s="24">
        <f t="shared" si="67"/>
        <v>1.8999999999999986</v>
      </c>
      <c r="P878" s="25">
        <f t="shared" si="68"/>
        <v>3.6099999999999945</v>
      </c>
      <c r="Q878" s="29">
        <f t="shared" si="69"/>
        <v>4.8469387755102004E-2</v>
      </c>
    </row>
    <row r="879" spans="2:17" x14ac:dyDescent="0.25">
      <c r="B879">
        <v>1</v>
      </c>
      <c r="C879">
        <v>1</v>
      </c>
      <c r="D879" s="5">
        <v>0</v>
      </c>
      <c r="E879">
        <v>2</v>
      </c>
      <c r="F879">
        <v>2</v>
      </c>
      <c r="G879">
        <v>1</v>
      </c>
      <c r="H879" s="5">
        <v>0</v>
      </c>
      <c r="I879">
        <v>2.4</v>
      </c>
      <c r="J879">
        <v>4</v>
      </c>
      <c r="L879" s="22">
        <v>34.700000000000003</v>
      </c>
      <c r="M879" s="20">
        <f t="shared" si="65"/>
        <v>34.033333333333339</v>
      </c>
      <c r="N879" s="23">
        <f t="shared" si="66"/>
        <v>0.6666666666666643</v>
      </c>
      <c r="O879" s="24">
        <f t="shared" si="67"/>
        <v>0.6666666666666643</v>
      </c>
      <c r="P879" s="25">
        <f t="shared" si="68"/>
        <v>0.44444444444444131</v>
      </c>
      <c r="Q879" s="29">
        <f t="shared" si="69"/>
        <v>1.9212295869356317E-2</v>
      </c>
    </row>
    <row r="880" spans="2:17" x14ac:dyDescent="0.25">
      <c r="B880">
        <v>4</v>
      </c>
      <c r="C880">
        <v>1</v>
      </c>
      <c r="D880" s="5">
        <v>0</v>
      </c>
      <c r="E880">
        <v>1</v>
      </c>
      <c r="F880">
        <v>1</v>
      </c>
      <c r="G880">
        <v>0</v>
      </c>
      <c r="H880" s="5">
        <v>0</v>
      </c>
      <c r="I880">
        <v>3.8</v>
      </c>
      <c r="J880">
        <v>6</v>
      </c>
      <c r="L880" s="22">
        <v>28.2</v>
      </c>
      <c r="M880" s="20">
        <f t="shared" si="65"/>
        <v>30.8</v>
      </c>
      <c r="N880" s="23">
        <f t="shared" si="66"/>
        <v>-2.6000000000000014</v>
      </c>
      <c r="O880" s="24">
        <f t="shared" si="67"/>
        <v>2.6000000000000014</v>
      </c>
      <c r="P880" s="25">
        <f t="shared" si="68"/>
        <v>6.7600000000000078</v>
      </c>
      <c r="Q880" s="29">
        <f t="shared" si="69"/>
        <v>9.2198581560283738E-2</v>
      </c>
    </row>
    <row r="881" spans="2:17" x14ac:dyDescent="0.25">
      <c r="B881">
        <v>5</v>
      </c>
      <c r="C881">
        <v>1</v>
      </c>
      <c r="D881" s="5">
        <v>0</v>
      </c>
      <c r="E881">
        <v>2</v>
      </c>
      <c r="F881">
        <v>2</v>
      </c>
      <c r="G881">
        <v>1</v>
      </c>
      <c r="H881" s="5">
        <v>0</v>
      </c>
      <c r="I881">
        <v>3.8</v>
      </c>
      <c r="J881">
        <v>6</v>
      </c>
      <c r="L881" s="22">
        <v>29.5</v>
      </c>
      <c r="M881" s="20">
        <f t="shared" si="65"/>
        <v>29.2</v>
      </c>
      <c r="N881" s="23">
        <f t="shared" si="66"/>
        <v>0.30000000000000071</v>
      </c>
      <c r="O881" s="24">
        <f t="shared" si="67"/>
        <v>0.30000000000000071</v>
      </c>
      <c r="P881" s="25">
        <f t="shared" si="68"/>
        <v>9.0000000000000427E-2</v>
      </c>
      <c r="Q881" s="29">
        <f t="shared" si="69"/>
        <v>1.0169491525423752E-2</v>
      </c>
    </row>
    <row r="882" spans="2:17" x14ac:dyDescent="0.25">
      <c r="B882">
        <v>6</v>
      </c>
      <c r="C882">
        <v>1</v>
      </c>
      <c r="D882" s="5">
        <v>0</v>
      </c>
      <c r="E882">
        <v>2</v>
      </c>
      <c r="F882">
        <v>2</v>
      </c>
      <c r="G882">
        <v>1</v>
      </c>
      <c r="H882" s="5">
        <v>0</v>
      </c>
      <c r="I882">
        <v>4.5999999999999996</v>
      </c>
      <c r="J882">
        <v>8</v>
      </c>
      <c r="L882" s="22">
        <v>29.9</v>
      </c>
      <c r="M882" s="20">
        <f t="shared" si="65"/>
        <v>31.3</v>
      </c>
      <c r="N882" s="23">
        <f t="shared" si="66"/>
        <v>-1.4000000000000021</v>
      </c>
      <c r="O882" s="24">
        <f t="shared" si="67"/>
        <v>1.4000000000000021</v>
      </c>
      <c r="P882" s="25">
        <f t="shared" si="68"/>
        <v>1.960000000000006</v>
      </c>
      <c r="Q882" s="29">
        <f t="shared" si="69"/>
        <v>4.6822742474916461E-2</v>
      </c>
    </row>
    <row r="883" spans="2:17" x14ac:dyDescent="0.25">
      <c r="B883">
        <v>4</v>
      </c>
      <c r="C883">
        <v>1</v>
      </c>
      <c r="D883" s="5">
        <v>0</v>
      </c>
      <c r="E883">
        <v>2</v>
      </c>
      <c r="F883">
        <v>2</v>
      </c>
      <c r="G883">
        <v>1</v>
      </c>
      <c r="H883" s="5">
        <v>0</v>
      </c>
      <c r="I883">
        <v>2</v>
      </c>
      <c r="J883">
        <v>4</v>
      </c>
      <c r="L883" s="22">
        <v>34.5</v>
      </c>
      <c r="M883" s="20">
        <f t="shared" si="65"/>
        <v>33.233333333333334</v>
      </c>
      <c r="N883" s="23">
        <f t="shared" si="66"/>
        <v>1.2666666666666657</v>
      </c>
      <c r="O883" s="24">
        <f t="shared" si="67"/>
        <v>1.2666666666666657</v>
      </c>
      <c r="P883" s="25">
        <f t="shared" si="68"/>
        <v>1.6044444444444421</v>
      </c>
      <c r="Q883" s="29">
        <f t="shared" si="69"/>
        <v>3.67149758454106E-2</v>
      </c>
    </row>
    <row r="884" spans="2:17" x14ac:dyDescent="0.25">
      <c r="B884">
        <v>5</v>
      </c>
      <c r="C884">
        <v>0</v>
      </c>
      <c r="D884" s="5">
        <v>0</v>
      </c>
      <c r="E884">
        <v>2</v>
      </c>
      <c r="F884">
        <v>2</v>
      </c>
      <c r="G884">
        <v>1</v>
      </c>
      <c r="H884" s="5">
        <v>0</v>
      </c>
      <c r="I884">
        <v>2</v>
      </c>
      <c r="J884">
        <v>4</v>
      </c>
      <c r="L884" s="22">
        <v>35.299999999999997</v>
      </c>
      <c r="M884" s="20">
        <f t="shared" si="65"/>
        <v>34.166666666666664</v>
      </c>
      <c r="N884" s="23">
        <f t="shared" si="66"/>
        <v>1.1333333333333329</v>
      </c>
      <c r="O884" s="24">
        <f t="shared" si="67"/>
        <v>1.1333333333333329</v>
      </c>
      <c r="P884" s="25">
        <f t="shared" si="68"/>
        <v>1.2844444444444434</v>
      </c>
      <c r="Q884" s="29">
        <f t="shared" si="69"/>
        <v>3.2105760151085919E-2</v>
      </c>
    </row>
    <row r="885" spans="2:17" x14ac:dyDescent="0.25">
      <c r="B885">
        <v>4</v>
      </c>
      <c r="C885">
        <v>1</v>
      </c>
      <c r="D885" s="5">
        <v>0</v>
      </c>
      <c r="E885">
        <v>2</v>
      </c>
      <c r="F885">
        <v>2</v>
      </c>
      <c r="G885">
        <v>0</v>
      </c>
      <c r="H885" s="5">
        <v>0</v>
      </c>
      <c r="I885">
        <v>2.7</v>
      </c>
      <c r="J885">
        <v>6</v>
      </c>
      <c r="L885" s="22">
        <v>32.700000000000003</v>
      </c>
      <c r="M885" s="20">
        <f t="shared" si="65"/>
        <v>34.166666666666664</v>
      </c>
      <c r="N885" s="23">
        <f t="shared" si="66"/>
        <v>-1.4666666666666615</v>
      </c>
      <c r="O885" s="24">
        <f t="shared" si="67"/>
        <v>1.4666666666666615</v>
      </c>
      <c r="P885" s="25">
        <f t="shared" si="68"/>
        <v>2.1511111111110957</v>
      </c>
      <c r="Q885" s="29">
        <f t="shared" si="69"/>
        <v>4.4852191641182301E-2</v>
      </c>
    </row>
    <row r="886" spans="2:17" x14ac:dyDescent="0.25">
      <c r="B886">
        <v>6</v>
      </c>
      <c r="C886">
        <v>1</v>
      </c>
      <c r="D886" s="5">
        <v>0</v>
      </c>
      <c r="E886">
        <v>2</v>
      </c>
      <c r="F886">
        <v>2</v>
      </c>
      <c r="G886">
        <v>1</v>
      </c>
      <c r="H886" s="5">
        <v>0</v>
      </c>
      <c r="I886">
        <v>3.5</v>
      </c>
      <c r="J886">
        <v>6</v>
      </c>
      <c r="L886" s="22">
        <v>34.5</v>
      </c>
      <c r="M886" s="20">
        <f t="shared" si="65"/>
        <v>35.431966666666668</v>
      </c>
      <c r="N886" s="23">
        <f t="shared" si="66"/>
        <v>-0.93196666666666772</v>
      </c>
      <c r="O886" s="24">
        <f t="shared" si="67"/>
        <v>0.93196666666666772</v>
      </c>
      <c r="P886" s="25">
        <f t="shared" si="68"/>
        <v>0.86856186777777977</v>
      </c>
      <c r="Q886" s="29">
        <f t="shared" si="69"/>
        <v>2.7013526570048341E-2</v>
      </c>
    </row>
    <row r="887" spans="2:17" x14ac:dyDescent="0.25">
      <c r="B887">
        <v>1</v>
      </c>
      <c r="C887">
        <v>0</v>
      </c>
      <c r="D887" s="5">
        <v>0</v>
      </c>
      <c r="E887">
        <v>2</v>
      </c>
      <c r="F887">
        <v>2</v>
      </c>
      <c r="G887">
        <v>1</v>
      </c>
      <c r="H887" s="5">
        <v>0</v>
      </c>
      <c r="I887">
        <v>3.5</v>
      </c>
      <c r="J887">
        <v>6</v>
      </c>
      <c r="L887" s="22">
        <v>39.0959</v>
      </c>
      <c r="M887" s="20">
        <f t="shared" si="65"/>
        <v>35.265300000000003</v>
      </c>
      <c r="N887" s="23">
        <f t="shared" si="66"/>
        <v>3.8305999999999969</v>
      </c>
      <c r="O887" s="24">
        <f t="shared" si="67"/>
        <v>3.8305999999999969</v>
      </c>
      <c r="P887" s="25">
        <f t="shared" si="68"/>
        <v>14.673496359999977</v>
      </c>
      <c r="Q887" s="29">
        <f t="shared" si="69"/>
        <v>9.7979583536892539E-2</v>
      </c>
    </row>
    <row r="888" spans="2:17" x14ac:dyDescent="0.25">
      <c r="B888">
        <v>6</v>
      </c>
      <c r="C888">
        <v>1</v>
      </c>
      <c r="D888" s="5">
        <v>1</v>
      </c>
      <c r="E888">
        <v>2</v>
      </c>
      <c r="F888">
        <v>2</v>
      </c>
      <c r="G888">
        <v>1</v>
      </c>
      <c r="H888" s="5">
        <v>0</v>
      </c>
      <c r="I888">
        <v>3.5</v>
      </c>
      <c r="J888">
        <v>6</v>
      </c>
      <c r="L888" s="22">
        <v>32.200000000000003</v>
      </c>
      <c r="M888" s="20">
        <f t="shared" si="65"/>
        <v>35.165300000000002</v>
      </c>
      <c r="N888" s="23">
        <f t="shared" si="66"/>
        <v>-2.9652999999999992</v>
      </c>
      <c r="O888" s="24">
        <f t="shared" si="67"/>
        <v>2.9652999999999992</v>
      </c>
      <c r="P888" s="25">
        <f t="shared" si="68"/>
        <v>8.7930040899999948</v>
      </c>
      <c r="Q888" s="29">
        <f t="shared" si="69"/>
        <v>9.2090062111801207E-2</v>
      </c>
    </row>
    <row r="889" spans="2:17" x14ac:dyDescent="0.25">
      <c r="B889">
        <v>6</v>
      </c>
      <c r="C889">
        <v>1</v>
      </c>
      <c r="D889" s="5">
        <v>1</v>
      </c>
      <c r="E889">
        <v>2</v>
      </c>
      <c r="F889">
        <v>2</v>
      </c>
      <c r="G889">
        <v>0</v>
      </c>
      <c r="H889" s="5">
        <v>0</v>
      </c>
      <c r="I889">
        <v>3.5</v>
      </c>
      <c r="J889">
        <v>6</v>
      </c>
      <c r="L889" s="22">
        <v>34.200000000000003</v>
      </c>
      <c r="M889" s="20">
        <f t="shared" si="65"/>
        <v>31.133333333333336</v>
      </c>
      <c r="N889" s="23">
        <f t="shared" si="66"/>
        <v>3.0666666666666664</v>
      </c>
      <c r="O889" s="24">
        <f t="shared" si="67"/>
        <v>3.0666666666666664</v>
      </c>
      <c r="P889" s="25">
        <f t="shared" si="68"/>
        <v>9.4044444444444437</v>
      </c>
      <c r="Q889" s="29">
        <f t="shared" si="69"/>
        <v>8.9668615984405439E-2</v>
      </c>
    </row>
    <row r="890" spans="2:17" x14ac:dyDescent="0.25">
      <c r="B890">
        <v>6</v>
      </c>
      <c r="C890">
        <v>1</v>
      </c>
      <c r="D890" s="5">
        <v>0</v>
      </c>
      <c r="E890">
        <v>2</v>
      </c>
      <c r="F890">
        <v>1</v>
      </c>
      <c r="G890">
        <v>0</v>
      </c>
      <c r="H890" s="5">
        <v>0</v>
      </c>
      <c r="I890">
        <v>5.4</v>
      </c>
      <c r="J890">
        <v>8</v>
      </c>
      <c r="L890" s="22">
        <v>27</v>
      </c>
      <c r="M890" s="20">
        <f t="shared" si="65"/>
        <v>31.966666666666669</v>
      </c>
      <c r="N890" s="23">
        <f t="shared" si="66"/>
        <v>-4.9666666666666686</v>
      </c>
      <c r="O890" s="24">
        <f t="shared" si="67"/>
        <v>4.9666666666666686</v>
      </c>
      <c r="P890" s="25">
        <f t="shared" si="68"/>
        <v>24.667777777777797</v>
      </c>
      <c r="Q890" s="29">
        <f t="shared" si="69"/>
        <v>0.18395061728395068</v>
      </c>
    </row>
    <row r="891" spans="2:17" x14ac:dyDescent="0.25">
      <c r="B891">
        <v>6</v>
      </c>
      <c r="C891">
        <v>1</v>
      </c>
      <c r="D891" s="5">
        <v>0</v>
      </c>
      <c r="E891">
        <v>2</v>
      </c>
      <c r="F891">
        <v>2</v>
      </c>
      <c r="G891">
        <v>1</v>
      </c>
      <c r="H891" s="5">
        <v>0</v>
      </c>
      <c r="I891">
        <v>2.2999999999999998</v>
      </c>
      <c r="J891">
        <v>4</v>
      </c>
      <c r="L891" s="22">
        <v>34.700000000000003</v>
      </c>
      <c r="M891" s="20">
        <f t="shared" si="65"/>
        <v>33.433333333333337</v>
      </c>
      <c r="N891" s="23">
        <f t="shared" si="66"/>
        <v>1.2666666666666657</v>
      </c>
      <c r="O891" s="24">
        <f t="shared" si="67"/>
        <v>1.2666666666666657</v>
      </c>
      <c r="P891" s="25">
        <f t="shared" si="68"/>
        <v>1.6044444444444421</v>
      </c>
      <c r="Q891" s="29">
        <f t="shared" si="69"/>
        <v>3.6503362151777109E-2</v>
      </c>
    </row>
    <row r="892" spans="2:17" x14ac:dyDescent="0.25">
      <c r="B892">
        <v>5</v>
      </c>
      <c r="C892">
        <v>1</v>
      </c>
      <c r="D892" s="5">
        <v>0</v>
      </c>
      <c r="E892">
        <v>2</v>
      </c>
      <c r="F892">
        <v>2</v>
      </c>
      <c r="G892">
        <v>1</v>
      </c>
      <c r="H892" s="5">
        <v>0</v>
      </c>
      <c r="I892">
        <v>2.5</v>
      </c>
      <c r="J892">
        <v>4</v>
      </c>
      <c r="L892" s="22">
        <v>38.6</v>
      </c>
      <c r="M892" s="20">
        <f t="shared" si="65"/>
        <v>34.6</v>
      </c>
      <c r="N892" s="23">
        <f t="shared" si="66"/>
        <v>4</v>
      </c>
      <c r="O892" s="24">
        <f t="shared" si="67"/>
        <v>4</v>
      </c>
      <c r="P892" s="25">
        <f t="shared" si="68"/>
        <v>16</v>
      </c>
      <c r="Q892" s="29">
        <f t="shared" si="69"/>
        <v>0.10362694300518134</v>
      </c>
    </row>
    <row r="893" spans="2:17" x14ac:dyDescent="0.25">
      <c r="B893">
        <v>6</v>
      </c>
      <c r="C893">
        <v>1</v>
      </c>
      <c r="D893" s="5">
        <v>0</v>
      </c>
      <c r="E893">
        <v>2</v>
      </c>
      <c r="F893">
        <v>2</v>
      </c>
      <c r="G893">
        <v>1</v>
      </c>
      <c r="H893" s="5">
        <v>0</v>
      </c>
      <c r="I893">
        <v>3.7</v>
      </c>
      <c r="J893">
        <v>6</v>
      </c>
      <c r="L893" s="22">
        <v>30.5</v>
      </c>
      <c r="M893" s="20">
        <f t="shared" si="65"/>
        <v>35.9</v>
      </c>
      <c r="N893" s="23">
        <f t="shared" si="66"/>
        <v>-5.3999999999999986</v>
      </c>
      <c r="O893" s="24">
        <f t="shared" si="67"/>
        <v>5.3999999999999986</v>
      </c>
      <c r="P893" s="25">
        <f t="shared" si="68"/>
        <v>29.159999999999986</v>
      </c>
      <c r="Q893" s="29">
        <f t="shared" si="69"/>
        <v>0.17704918032786882</v>
      </c>
    </row>
    <row r="894" spans="2:17" x14ac:dyDescent="0.25">
      <c r="B894">
        <v>5</v>
      </c>
      <c r="C894">
        <v>0</v>
      </c>
      <c r="D894" s="5">
        <v>0</v>
      </c>
      <c r="E894">
        <v>2</v>
      </c>
      <c r="F894">
        <v>2</v>
      </c>
      <c r="G894">
        <v>1</v>
      </c>
      <c r="H894" s="5">
        <v>0</v>
      </c>
      <c r="I894">
        <v>2.5</v>
      </c>
      <c r="J894">
        <v>4</v>
      </c>
      <c r="L894" s="22">
        <v>38.6</v>
      </c>
      <c r="M894" s="20">
        <f t="shared" si="65"/>
        <v>36.1</v>
      </c>
      <c r="N894" s="23">
        <f t="shared" si="66"/>
        <v>2.5</v>
      </c>
      <c r="O894" s="24">
        <f t="shared" si="67"/>
        <v>2.5</v>
      </c>
      <c r="P894" s="25">
        <f t="shared" si="68"/>
        <v>6.25</v>
      </c>
      <c r="Q894" s="29">
        <f t="shared" si="69"/>
        <v>6.4766839378238336E-2</v>
      </c>
    </row>
    <row r="895" spans="2:17" x14ac:dyDescent="0.25">
      <c r="B895">
        <v>6</v>
      </c>
      <c r="C895">
        <v>1</v>
      </c>
      <c r="D895" s="5">
        <v>0</v>
      </c>
      <c r="E895">
        <v>2</v>
      </c>
      <c r="F895">
        <v>2</v>
      </c>
      <c r="G895">
        <v>1</v>
      </c>
      <c r="H895" s="5">
        <v>0</v>
      </c>
      <c r="I895">
        <v>2.5</v>
      </c>
      <c r="J895">
        <v>4</v>
      </c>
      <c r="L895" s="22">
        <v>39.200000000000003</v>
      </c>
      <c r="M895" s="20">
        <f t="shared" si="65"/>
        <v>37.533333333333339</v>
      </c>
      <c r="N895" s="23">
        <f t="shared" si="66"/>
        <v>1.6666666666666643</v>
      </c>
      <c r="O895" s="24">
        <f t="shared" si="67"/>
        <v>1.6666666666666643</v>
      </c>
      <c r="P895" s="25">
        <f t="shared" si="68"/>
        <v>2.7777777777777697</v>
      </c>
      <c r="Q895" s="29">
        <f t="shared" si="69"/>
        <v>4.2517006802721025E-2</v>
      </c>
    </row>
    <row r="896" spans="2:17" x14ac:dyDescent="0.25">
      <c r="B896">
        <v>6</v>
      </c>
      <c r="C896">
        <v>1</v>
      </c>
      <c r="D896" s="5">
        <v>0</v>
      </c>
      <c r="E896">
        <v>2</v>
      </c>
      <c r="F896">
        <v>2</v>
      </c>
      <c r="G896">
        <v>1</v>
      </c>
      <c r="H896" s="5">
        <v>0</v>
      </c>
      <c r="I896">
        <v>3</v>
      </c>
      <c r="J896">
        <v>6</v>
      </c>
      <c r="L896" s="22">
        <v>34.799999999999997</v>
      </c>
      <c r="M896" s="20">
        <f t="shared" si="65"/>
        <v>38.966666666666669</v>
      </c>
      <c r="N896" s="23">
        <f t="shared" si="66"/>
        <v>-4.1666666666666714</v>
      </c>
      <c r="O896" s="24">
        <f t="shared" si="67"/>
        <v>4.1666666666666714</v>
      </c>
      <c r="P896" s="25">
        <f t="shared" si="68"/>
        <v>17.36111111111115</v>
      </c>
      <c r="Q896" s="29">
        <f t="shared" si="69"/>
        <v>0.11973180076628367</v>
      </c>
    </row>
    <row r="897" spans="2:17" x14ac:dyDescent="0.25">
      <c r="B897">
        <v>1</v>
      </c>
      <c r="C897">
        <v>0</v>
      </c>
      <c r="D897" s="5">
        <v>0</v>
      </c>
      <c r="E897">
        <v>2</v>
      </c>
      <c r="F897">
        <v>2</v>
      </c>
      <c r="G897">
        <v>1</v>
      </c>
      <c r="H897" s="5">
        <v>0</v>
      </c>
      <c r="I897">
        <v>2.5</v>
      </c>
      <c r="J897">
        <v>4</v>
      </c>
      <c r="L897" s="22">
        <v>42.9</v>
      </c>
      <c r="M897" s="20">
        <f t="shared" si="65"/>
        <v>36.099999999999994</v>
      </c>
      <c r="N897" s="23">
        <f t="shared" si="66"/>
        <v>6.8000000000000043</v>
      </c>
      <c r="O897" s="24">
        <f t="shared" si="67"/>
        <v>6.8000000000000043</v>
      </c>
      <c r="P897" s="25">
        <f t="shared" si="68"/>
        <v>46.240000000000059</v>
      </c>
      <c r="Q897" s="29">
        <f t="shared" si="69"/>
        <v>0.15850815850815861</v>
      </c>
    </row>
    <row r="898" spans="2:17" x14ac:dyDescent="0.25">
      <c r="B898">
        <v>7</v>
      </c>
      <c r="C898">
        <v>1</v>
      </c>
      <c r="D898" s="5">
        <v>0</v>
      </c>
      <c r="E898">
        <v>2</v>
      </c>
      <c r="F898">
        <v>2</v>
      </c>
      <c r="G898">
        <v>1</v>
      </c>
      <c r="H898" s="5">
        <v>0</v>
      </c>
      <c r="I898">
        <v>3.5</v>
      </c>
      <c r="J898">
        <v>6</v>
      </c>
      <c r="L898" s="22">
        <v>30.6</v>
      </c>
      <c r="M898" s="20">
        <f t="shared" si="65"/>
        <v>34.06666666666667</v>
      </c>
      <c r="N898" s="23">
        <f t="shared" si="66"/>
        <v>-3.4666666666666686</v>
      </c>
      <c r="O898" s="24">
        <f t="shared" si="67"/>
        <v>3.4666666666666686</v>
      </c>
      <c r="P898" s="25">
        <f t="shared" si="68"/>
        <v>12.017777777777791</v>
      </c>
      <c r="Q898" s="29">
        <f t="shared" si="69"/>
        <v>0.11328976034858393</v>
      </c>
    </row>
    <row r="899" spans="2:17" x14ac:dyDescent="0.25">
      <c r="B899">
        <v>7</v>
      </c>
      <c r="C899">
        <v>1</v>
      </c>
      <c r="D899" s="5">
        <v>0</v>
      </c>
      <c r="E899">
        <v>2</v>
      </c>
      <c r="F899">
        <v>2</v>
      </c>
      <c r="G899">
        <v>1</v>
      </c>
      <c r="H899" s="5">
        <v>0</v>
      </c>
      <c r="I899">
        <v>3.5</v>
      </c>
      <c r="J899">
        <v>6</v>
      </c>
      <c r="L899" s="22">
        <v>28.7</v>
      </c>
      <c r="M899" s="20">
        <f t="shared" ref="M899:M962" si="70">AVERAGE(L898:L900)</f>
        <v>32.833333333333336</v>
      </c>
      <c r="N899" s="23">
        <f t="shared" ref="N899:N962" si="71">L899-M899</f>
        <v>-4.1333333333333364</v>
      </c>
      <c r="O899" s="24">
        <f t="shared" ref="O899:O962" si="72">ABS(N899)</f>
        <v>4.1333333333333364</v>
      </c>
      <c r="P899" s="25">
        <f t="shared" ref="P899:P962" si="73">O899^2</f>
        <v>17.084444444444468</v>
      </c>
      <c r="Q899" s="29">
        <f t="shared" ref="Q899:Q962" si="74">ABS(L899-M899)/L899</f>
        <v>0.14401858304297341</v>
      </c>
    </row>
    <row r="900" spans="2:17" x14ac:dyDescent="0.25">
      <c r="B900">
        <v>6</v>
      </c>
      <c r="C900">
        <v>1</v>
      </c>
      <c r="D900" s="5">
        <v>0</v>
      </c>
      <c r="E900">
        <v>2</v>
      </c>
      <c r="F900">
        <v>2</v>
      </c>
      <c r="G900">
        <v>1</v>
      </c>
      <c r="H900" s="5">
        <v>0</v>
      </c>
      <c r="I900">
        <v>2.5</v>
      </c>
      <c r="J900">
        <v>4</v>
      </c>
      <c r="L900" s="22">
        <v>39.200000000000003</v>
      </c>
      <c r="M900" s="20">
        <f t="shared" si="70"/>
        <v>34.233333333333334</v>
      </c>
      <c r="N900" s="23">
        <f t="shared" si="71"/>
        <v>4.9666666666666686</v>
      </c>
      <c r="O900" s="24">
        <f t="shared" si="72"/>
        <v>4.9666666666666686</v>
      </c>
      <c r="P900" s="25">
        <f t="shared" si="73"/>
        <v>24.667777777777797</v>
      </c>
      <c r="Q900" s="29">
        <f t="shared" si="74"/>
        <v>0.12670068027210887</v>
      </c>
    </row>
    <row r="901" spans="2:17" x14ac:dyDescent="0.25">
      <c r="B901">
        <v>6</v>
      </c>
      <c r="C901">
        <v>1</v>
      </c>
      <c r="D901" s="5">
        <v>1</v>
      </c>
      <c r="E901">
        <v>2</v>
      </c>
      <c r="F901">
        <v>2</v>
      </c>
      <c r="G901">
        <v>1</v>
      </c>
      <c r="H901" s="5">
        <v>0</v>
      </c>
      <c r="I901">
        <v>3</v>
      </c>
      <c r="J901">
        <v>6</v>
      </c>
      <c r="L901" s="22">
        <v>34.799999999999997</v>
      </c>
      <c r="M901" s="20">
        <f t="shared" si="70"/>
        <v>38.966666666666669</v>
      </c>
      <c r="N901" s="23">
        <f t="shared" si="71"/>
        <v>-4.1666666666666714</v>
      </c>
      <c r="O901" s="24">
        <f t="shared" si="72"/>
        <v>4.1666666666666714</v>
      </c>
      <c r="P901" s="25">
        <f t="shared" si="73"/>
        <v>17.36111111111115</v>
      </c>
      <c r="Q901" s="29">
        <f t="shared" si="74"/>
        <v>0.11973180076628367</v>
      </c>
    </row>
    <row r="902" spans="2:17" x14ac:dyDescent="0.25">
      <c r="B902">
        <v>1</v>
      </c>
      <c r="C902">
        <v>0</v>
      </c>
      <c r="D902" s="5">
        <v>0</v>
      </c>
      <c r="E902">
        <v>2</v>
      </c>
      <c r="F902">
        <v>2</v>
      </c>
      <c r="G902">
        <v>1</v>
      </c>
      <c r="H902" s="5">
        <v>0</v>
      </c>
      <c r="I902">
        <v>2.5</v>
      </c>
      <c r="J902">
        <v>4</v>
      </c>
      <c r="L902" s="22">
        <v>42.9</v>
      </c>
      <c r="M902" s="20">
        <f t="shared" si="70"/>
        <v>35.166666666666664</v>
      </c>
      <c r="N902" s="23">
        <f t="shared" si="71"/>
        <v>7.7333333333333343</v>
      </c>
      <c r="O902" s="24">
        <f t="shared" si="72"/>
        <v>7.7333333333333343</v>
      </c>
      <c r="P902" s="25">
        <f t="shared" si="73"/>
        <v>59.804444444444457</v>
      </c>
      <c r="Q902" s="29">
        <f t="shared" si="74"/>
        <v>0.18026418026418028</v>
      </c>
    </row>
    <row r="903" spans="2:17" x14ac:dyDescent="0.25">
      <c r="B903">
        <v>5</v>
      </c>
      <c r="C903">
        <v>1</v>
      </c>
      <c r="D903" s="5">
        <v>1</v>
      </c>
      <c r="E903">
        <v>1</v>
      </c>
      <c r="F903">
        <v>1</v>
      </c>
      <c r="G903">
        <v>0</v>
      </c>
      <c r="H903" s="5">
        <v>0</v>
      </c>
      <c r="I903">
        <v>4</v>
      </c>
      <c r="J903">
        <v>6</v>
      </c>
      <c r="L903" s="22">
        <v>27.8</v>
      </c>
      <c r="M903" s="20">
        <f t="shared" si="70"/>
        <v>33.233333333333334</v>
      </c>
      <c r="N903" s="23">
        <f t="shared" si="71"/>
        <v>-5.4333333333333336</v>
      </c>
      <c r="O903" s="24">
        <f t="shared" si="72"/>
        <v>5.4333333333333336</v>
      </c>
      <c r="P903" s="25">
        <f t="shared" si="73"/>
        <v>29.521111111111114</v>
      </c>
      <c r="Q903" s="29">
        <f t="shared" si="74"/>
        <v>0.19544364508393286</v>
      </c>
    </row>
    <row r="904" spans="2:17" x14ac:dyDescent="0.25">
      <c r="B904">
        <v>6</v>
      </c>
      <c r="C904">
        <v>1</v>
      </c>
      <c r="D904" s="5">
        <v>1</v>
      </c>
      <c r="E904">
        <v>2</v>
      </c>
      <c r="F904">
        <v>1</v>
      </c>
      <c r="G904">
        <v>0</v>
      </c>
      <c r="H904" s="5">
        <v>0</v>
      </c>
      <c r="I904">
        <v>4.5999999999999996</v>
      </c>
      <c r="J904">
        <v>8</v>
      </c>
      <c r="L904" s="22">
        <v>29</v>
      </c>
      <c r="M904" s="20">
        <f t="shared" si="70"/>
        <v>31.592133333333333</v>
      </c>
      <c r="N904" s="23">
        <f t="shared" si="71"/>
        <v>-2.592133333333333</v>
      </c>
      <c r="O904" s="24">
        <f t="shared" si="72"/>
        <v>2.592133333333333</v>
      </c>
      <c r="P904" s="25">
        <f t="shared" si="73"/>
        <v>6.719155217777776</v>
      </c>
      <c r="Q904" s="29">
        <f t="shared" si="74"/>
        <v>8.9383908045976998E-2</v>
      </c>
    </row>
    <row r="905" spans="2:17" x14ac:dyDescent="0.25">
      <c r="B905">
        <v>1</v>
      </c>
      <c r="C905">
        <v>0</v>
      </c>
      <c r="D905" s="5">
        <v>0</v>
      </c>
      <c r="E905">
        <v>2</v>
      </c>
      <c r="F905">
        <v>2</v>
      </c>
      <c r="G905">
        <v>1</v>
      </c>
      <c r="H905" s="5">
        <v>0</v>
      </c>
      <c r="I905">
        <v>2.4</v>
      </c>
      <c r="J905">
        <v>4</v>
      </c>
      <c r="L905" s="22">
        <v>37.976399999999998</v>
      </c>
      <c r="M905" s="20">
        <f t="shared" si="70"/>
        <v>34.088366666666666</v>
      </c>
      <c r="N905" s="23">
        <f t="shared" si="71"/>
        <v>3.8880333333333326</v>
      </c>
      <c r="O905" s="24">
        <f t="shared" si="72"/>
        <v>3.8880333333333326</v>
      </c>
      <c r="P905" s="25">
        <f t="shared" si="73"/>
        <v>15.116803201111106</v>
      </c>
      <c r="Q905" s="29">
        <f t="shared" si="74"/>
        <v>0.10238025019046915</v>
      </c>
    </row>
    <row r="906" spans="2:17" x14ac:dyDescent="0.25">
      <c r="B906">
        <v>6</v>
      </c>
      <c r="C906">
        <v>1</v>
      </c>
      <c r="D906" s="5">
        <v>0</v>
      </c>
      <c r="E906">
        <v>2</v>
      </c>
      <c r="F906">
        <v>2</v>
      </c>
      <c r="G906">
        <v>0</v>
      </c>
      <c r="H906" s="5">
        <v>1</v>
      </c>
      <c r="I906">
        <v>3</v>
      </c>
      <c r="J906">
        <v>6</v>
      </c>
      <c r="L906" s="22">
        <v>35.288699999999999</v>
      </c>
      <c r="M906" s="20">
        <f t="shared" si="70"/>
        <v>34.358333333333327</v>
      </c>
      <c r="N906" s="23">
        <f t="shared" si="71"/>
        <v>0.93036666666667145</v>
      </c>
      <c r="O906" s="24">
        <f t="shared" si="72"/>
        <v>0.93036666666667145</v>
      </c>
      <c r="P906" s="25">
        <f t="shared" si="73"/>
        <v>0.86558213444445331</v>
      </c>
      <c r="Q906" s="29">
        <f t="shared" si="74"/>
        <v>2.6364435829788899E-2</v>
      </c>
    </row>
    <row r="907" spans="2:17" x14ac:dyDescent="0.25">
      <c r="B907">
        <v>4</v>
      </c>
      <c r="C907">
        <v>1</v>
      </c>
      <c r="D907" s="5">
        <v>0</v>
      </c>
      <c r="E907">
        <v>2</v>
      </c>
      <c r="F907">
        <v>2</v>
      </c>
      <c r="G907">
        <v>0</v>
      </c>
      <c r="H907" s="5">
        <v>1</v>
      </c>
      <c r="I907">
        <v>3.8</v>
      </c>
      <c r="J907">
        <v>6</v>
      </c>
      <c r="L907" s="22">
        <v>29.809899999999999</v>
      </c>
      <c r="M907" s="20">
        <f t="shared" si="70"/>
        <v>30.015433333333334</v>
      </c>
      <c r="N907" s="23">
        <f t="shared" si="71"/>
        <v>-0.20553333333333512</v>
      </c>
      <c r="O907" s="24">
        <f t="shared" si="72"/>
        <v>0.20553333333333512</v>
      </c>
      <c r="P907" s="25">
        <f t="shared" si="73"/>
        <v>4.2243951111111844E-2</v>
      </c>
      <c r="Q907" s="29">
        <f t="shared" si="74"/>
        <v>6.8948011678447475E-3</v>
      </c>
    </row>
    <row r="908" spans="2:17" x14ac:dyDescent="0.25">
      <c r="B908">
        <v>5</v>
      </c>
      <c r="C908">
        <v>1</v>
      </c>
      <c r="D908" s="5">
        <v>0</v>
      </c>
      <c r="E908">
        <v>2</v>
      </c>
      <c r="F908">
        <v>2</v>
      </c>
      <c r="G908">
        <v>1</v>
      </c>
      <c r="H908" s="5">
        <v>0</v>
      </c>
      <c r="I908">
        <v>5.6</v>
      </c>
      <c r="J908">
        <v>8</v>
      </c>
      <c r="L908" s="22">
        <v>24.947700000000001</v>
      </c>
      <c r="M908" s="20">
        <f t="shared" si="70"/>
        <v>26.650933333333331</v>
      </c>
      <c r="N908" s="23">
        <f t="shared" si="71"/>
        <v>-1.7032333333333298</v>
      </c>
      <c r="O908" s="24">
        <f t="shared" si="72"/>
        <v>1.7032333333333298</v>
      </c>
      <c r="P908" s="25">
        <f t="shared" si="73"/>
        <v>2.9010037877777659</v>
      </c>
      <c r="Q908" s="29">
        <f t="shared" si="74"/>
        <v>6.8272158689311233E-2</v>
      </c>
    </row>
    <row r="909" spans="2:17" x14ac:dyDescent="0.25">
      <c r="B909">
        <v>5</v>
      </c>
      <c r="C909">
        <v>1</v>
      </c>
      <c r="D909" s="5">
        <v>0</v>
      </c>
      <c r="E909">
        <v>2</v>
      </c>
      <c r="F909">
        <v>2</v>
      </c>
      <c r="G909">
        <v>1</v>
      </c>
      <c r="H909" s="5">
        <v>0</v>
      </c>
      <c r="I909">
        <v>5.6</v>
      </c>
      <c r="J909">
        <v>8</v>
      </c>
      <c r="L909" s="22">
        <v>25.1952</v>
      </c>
      <c r="M909" s="20">
        <f t="shared" si="70"/>
        <v>27.516833333333334</v>
      </c>
      <c r="N909" s="23">
        <f t="shared" si="71"/>
        <v>-2.3216333333333345</v>
      </c>
      <c r="O909" s="24">
        <f t="shared" si="72"/>
        <v>2.3216333333333345</v>
      </c>
      <c r="P909" s="25">
        <f t="shared" si="73"/>
        <v>5.3899813344444505</v>
      </c>
      <c r="Q909" s="29">
        <f t="shared" si="74"/>
        <v>9.2145858470396524E-2</v>
      </c>
    </row>
    <row r="910" spans="2:17" x14ac:dyDescent="0.25">
      <c r="B910">
        <v>1</v>
      </c>
      <c r="C910">
        <v>1</v>
      </c>
      <c r="D910" s="5">
        <v>0</v>
      </c>
      <c r="E910">
        <v>2</v>
      </c>
      <c r="F910">
        <v>2</v>
      </c>
      <c r="G910">
        <v>1</v>
      </c>
      <c r="H910" s="5">
        <v>0</v>
      </c>
      <c r="I910">
        <v>3.5</v>
      </c>
      <c r="J910">
        <v>6</v>
      </c>
      <c r="L910" s="22">
        <v>32.407600000000002</v>
      </c>
      <c r="M910" s="20">
        <f t="shared" si="70"/>
        <v>29.167600000000004</v>
      </c>
      <c r="N910" s="23">
        <f t="shared" si="71"/>
        <v>3.2399999999999984</v>
      </c>
      <c r="O910" s="24">
        <f t="shared" si="72"/>
        <v>3.2399999999999984</v>
      </c>
      <c r="P910" s="25">
        <f t="shared" si="73"/>
        <v>10.49759999999999</v>
      </c>
      <c r="Q910" s="29">
        <f t="shared" si="74"/>
        <v>9.9976548710796184E-2</v>
      </c>
    </row>
    <row r="911" spans="2:17" x14ac:dyDescent="0.25">
      <c r="B911">
        <v>5</v>
      </c>
      <c r="C911">
        <v>1</v>
      </c>
      <c r="D911" s="5">
        <v>0</v>
      </c>
      <c r="E911">
        <v>2</v>
      </c>
      <c r="F911">
        <v>2</v>
      </c>
      <c r="G911">
        <v>1</v>
      </c>
      <c r="H911" s="5">
        <v>0</v>
      </c>
      <c r="I911">
        <v>4</v>
      </c>
      <c r="J911">
        <v>6</v>
      </c>
      <c r="L911" s="22">
        <v>29.9</v>
      </c>
      <c r="M911" s="20">
        <f t="shared" si="70"/>
        <v>31.081700000000001</v>
      </c>
      <c r="N911" s="23">
        <f t="shared" si="71"/>
        <v>-1.1817000000000029</v>
      </c>
      <c r="O911" s="24">
        <f t="shared" si="72"/>
        <v>1.1817000000000029</v>
      </c>
      <c r="P911" s="25">
        <f t="shared" si="73"/>
        <v>1.3964148900000068</v>
      </c>
      <c r="Q911" s="29">
        <f t="shared" si="74"/>
        <v>3.9521739130434878E-2</v>
      </c>
    </row>
    <row r="912" spans="2:17" x14ac:dyDescent="0.25">
      <c r="B912">
        <v>5</v>
      </c>
      <c r="C912">
        <v>1</v>
      </c>
      <c r="D912" s="5">
        <v>0</v>
      </c>
      <c r="E912">
        <v>2</v>
      </c>
      <c r="F912">
        <v>2</v>
      </c>
      <c r="G912">
        <v>1</v>
      </c>
      <c r="H912" s="5">
        <v>0</v>
      </c>
      <c r="I912">
        <v>4</v>
      </c>
      <c r="J912">
        <v>6</v>
      </c>
      <c r="L912" s="22">
        <v>30.9375</v>
      </c>
      <c r="M912" s="20">
        <f t="shared" si="70"/>
        <v>32.955800000000004</v>
      </c>
      <c r="N912" s="23">
        <f t="shared" si="71"/>
        <v>-2.0183000000000035</v>
      </c>
      <c r="O912" s="24">
        <f t="shared" si="72"/>
        <v>2.0183000000000035</v>
      </c>
      <c r="P912" s="25">
        <f t="shared" si="73"/>
        <v>4.0735348900000146</v>
      </c>
      <c r="Q912" s="29">
        <f t="shared" si="74"/>
        <v>6.5237979797979906E-2</v>
      </c>
    </row>
    <row r="913" spans="2:17" x14ac:dyDescent="0.25">
      <c r="B913">
        <v>1</v>
      </c>
      <c r="C913">
        <v>1</v>
      </c>
      <c r="D913" s="5">
        <v>0</v>
      </c>
      <c r="E913">
        <v>2</v>
      </c>
      <c r="F913">
        <v>2</v>
      </c>
      <c r="G913">
        <v>1</v>
      </c>
      <c r="H913" s="5">
        <v>0</v>
      </c>
      <c r="I913">
        <v>2.5</v>
      </c>
      <c r="J913">
        <v>4</v>
      </c>
      <c r="L913" s="22">
        <v>38.029899999999998</v>
      </c>
      <c r="M913" s="20">
        <f t="shared" si="70"/>
        <v>32.33873333333333</v>
      </c>
      <c r="N913" s="23">
        <f t="shared" si="71"/>
        <v>5.6911666666666676</v>
      </c>
      <c r="O913" s="24">
        <f t="shared" si="72"/>
        <v>5.6911666666666676</v>
      </c>
      <c r="P913" s="25">
        <f t="shared" si="73"/>
        <v>32.389378027777788</v>
      </c>
      <c r="Q913" s="29">
        <f t="shared" si="74"/>
        <v>0.14964979310139306</v>
      </c>
    </row>
    <row r="914" spans="2:17" x14ac:dyDescent="0.25">
      <c r="B914">
        <v>6</v>
      </c>
      <c r="C914">
        <v>0</v>
      </c>
      <c r="D914" s="5">
        <v>0</v>
      </c>
      <c r="E914">
        <v>2</v>
      </c>
      <c r="F914">
        <v>2</v>
      </c>
      <c r="G914">
        <v>1</v>
      </c>
      <c r="H914" s="5">
        <v>0</v>
      </c>
      <c r="I914">
        <v>4</v>
      </c>
      <c r="J914">
        <v>6</v>
      </c>
      <c r="L914" s="22">
        <v>28.0488</v>
      </c>
      <c r="M914" s="20">
        <f t="shared" si="70"/>
        <v>31.577866666666665</v>
      </c>
      <c r="N914" s="23">
        <f t="shared" si="71"/>
        <v>-3.5290666666666652</v>
      </c>
      <c r="O914" s="24">
        <f t="shared" si="72"/>
        <v>3.5290666666666652</v>
      </c>
      <c r="P914" s="25">
        <f t="shared" si="73"/>
        <v>12.454311537777768</v>
      </c>
      <c r="Q914" s="29">
        <f t="shared" si="74"/>
        <v>0.12581881102459519</v>
      </c>
    </row>
    <row r="915" spans="2:17" x14ac:dyDescent="0.25">
      <c r="B915">
        <v>5</v>
      </c>
      <c r="C915">
        <v>1</v>
      </c>
      <c r="D915" s="5">
        <v>0</v>
      </c>
      <c r="E915">
        <v>2</v>
      </c>
      <c r="F915">
        <v>2</v>
      </c>
      <c r="G915">
        <v>1</v>
      </c>
      <c r="H915" s="5">
        <v>0</v>
      </c>
      <c r="I915">
        <v>4</v>
      </c>
      <c r="J915">
        <v>6</v>
      </c>
      <c r="L915" s="22">
        <v>28.654900000000001</v>
      </c>
      <c r="M915" s="20">
        <f t="shared" si="70"/>
        <v>29.901233333333334</v>
      </c>
      <c r="N915" s="23">
        <f t="shared" si="71"/>
        <v>-1.2463333333333324</v>
      </c>
      <c r="O915" s="24">
        <f t="shared" si="72"/>
        <v>1.2463333333333324</v>
      </c>
      <c r="P915" s="25">
        <f t="shared" si="73"/>
        <v>1.5533467777777754</v>
      </c>
      <c r="Q915" s="29">
        <f t="shared" si="74"/>
        <v>4.3494597200944077E-2</v>
      </c>
    </row>
    <row r="916" spans="2:17" x14ac:dyDescent="0.25">
      <c r="B916">
        <v>6</v>
      </c>
      <c r="C916">
        <v>1</v>
      </c>
      <c r="D916" s="5">
        <v>0</v>
      </c>
      <c r="E916">
        <v>2</v>
      </c>
      <c r="F916">
        <v>2</v>
      </c>
      <c r="G916">
        <v>1</v>
      </c>
      <c r="H916" s="5">
        <v>0</v>
      </c>
      <c r="I916">
        <v>3.6</v>
      </c>
      <c r="J916">
        <v>6</v>
      </c>
      <c r="L916" s="22">
        <v>33</v>
      </c>
      <c r="M916" s="20">
        <f t="shared" si="70"/>
        <v>32.884966666666664</v>
      </c>
      <c r="N916" s="23">
        <f t="shared" si="71"/>
        <v>0.11503333333333643</v>
      </c>
      <c r="O916" s="24">
        <f t="shared" si="72"/>
        <v>0.11503333333333643</v>
      </c>
      <c r="P916" s="25">
        <f t="shared" si="73"/>
        <v>1.3232667777778489E-2</v>
      </c>
      <c r="Q916" s="29">
        <f t="shared" si="74"/>
        <v>3.4858585858586798E-3</v>
      </c>
    </row>
    <row r="917" spans="2:17" x14ac:dyDescent="0.25">
      <c r="B917">
        <v>4</v>
      </c>
      <c r="C917">
        <v>1</v>
      </c>
      <c r="D917" s="5">
        <v>0</v>
      </c>
      <c r="E917">
        <v>2</v>
      </c>
      <c r="F917">
        <v>2</v>
      </c>
      <c r="G917">
        <v>1</v>
      </c>
      <c r="H917" s="5">
        <v>0</v>
      </c>
      <c r="I917">
        <v>2.4</v>
      </c>
      <c r="J917">
        <v>4</v>
      </c>
      <c r="L917" s="22">
        <v>37</v>
      </c>
      <c r="M917" s="20">
        <f t="shared" si="70"/>
        <v>34.333333333333336</v>
      </c>
      <c r="N917" s="23">
        <f t="shared" si="71"/>
        <v>2.6666666666666643</v>
      </c>
      <c r="O917" s="24">
        <f t="shared" si="72"/>
        <v>2.6666666666666643</v>
      </c>
      <c r="P917" s="25">
        <f t="shared" si="73"/>
        <v>7.1111111111110983</v>
      </c>
      <c r="Q917" s="29">
        <f t="shared" si="74"/>
        <v>7.2072072072072002E-2</v>
      </c>
    </row>
    <row r="918" spans="2:17" x14ac:dyDescent="0.25">
      <c r="B918">
        <v>6</v>
      </c>
      <c r="C918">
        <v>1</v>
      </c>
      <c r="D918" s="5">
        <v>0</v>
      </c>
      <c r="E918">
        <v>2</v>
      </c>
      <c r="F918">
        <v>2</v>
      </c>
      <c r="G918">
        <v>1</v>
      </c>
      <c r="H918" s="5">
        <v>0</v>
      </c>
      <c r="I918">
        <v>3.6</v>
      </c>
      <c r="J918">
        <v>6</v>
      </c>
      <c r="L918" s="22">
        <v>33</v>
      </c>
      <c r="M918" s="20">
        <f t="shared" si="70"/>
        <v>34.4</v>
      </c>
      <c r="N918" s="23">
        <f t="shared" si="71"/>
        <v>-1.3999999999999986</v>
      </c>
      <c r="O918" s="24">
        <f t="shared" si="72"/>
        <v>1.3999999999999986</v>
      </c>
      <c r="P918" s="25">
        <f t="shared" si="73"/>
        <v>1.959999999999996</v>
      </c>
      <c r="Q918" s="29">
        <f t="shared" si="74"/>
        <v>4.2424242424242378E-2</v>
      </c>
    </row>
    <row r="919" spans="2:17" x14ac:dyDescent="0.25">
      <c r="B919">
        <v>6</v>
      </c>
      <c r="C919">
        <v>1</v>
      </c>
      <c r="D919" s="5">
        <v>0</v>
      </c>
      <c r="E919">
        <v>2</v>
      </c>
      <c r="F919">
        <v>2</v>
      </c>
      <c r="G919">
        <v>1</v>
      </c>
      <c r="H919" s="5">
        <v>0</v>
      </c>
      <c r="I919">
        <v>3.6</v>
      </c>
      <c r="J919">
        <v>6</v>
      </c>
      <c r="L919" s="22">
        <v>33.200000000000003</v>
      </c>
      <c r="M919" s="20">
        <f t="shared" si="70"/>
        <v>37.166666666666664</v>
      </c>
      <c r="N919" s="23">
        <f t="shared" si="71"/>
        <v>-3.9666666666666615</v>
      </c>
      <c r="O919" s="24">
        <f t="shared" si="72"/>
        <v>3.9666666666666615</v>
      </c>
      <c r="P919" s="25">
        <f t="shared" si="73"/>
        <v>15.734444444444403</v>
      </c>
      <c r="Q919" s="29">
        <f t="shared" si="74"/>
        <v>0.11947791164658618</v>
      </c>
    </row>
    <row r="920" spans="2:17" x14ac:dyDescent="0.25">
      <c r="B920">
        <v>4</v>
      </c>
      <c r="C920">
        <v>1</v>
      </c>
      <c r="D920" s="5">
        <v>0</v>
      </c>
      <c r="E920">
        <v>2</v>
      </c>
      <c r="F920">
        <v>2</v>
      </c>
      <c r="G920">
        <v>1</v>
      </c>
      <c r="H920" s="5">
        <v>0</v>
      </c>
      <c r="I920">
        <v>2.4</v>
      </c>
      <c r="J920">
        <v>4</v>
      </c>
      <c r="L920" s="22">
        <v>45.3</v>
      </c>
      <c r="M920" s="20">
        <f t="shared" si="70"/>
        <v>38.103433333333335</v>
      </c>
      <c r="N920" s="23">
        <f t="shared" si="71"/>
        <v>7.1965666666666621</v>
      </c>
      <c r="O920" s="24">
        <f t="shared" si="72"/>
        <v>7.1965666666666621</v>
      </c>
      <c r="P920" s="25">
        <f t="shared" si="73"/>
        <v>51.790571787777715</v>
      </c>
      <c r="Q920" s="29">
        <f t="shared" si="74"/>
        <v>0.15886460632818239</v>
      </c>
    </row>
    <row r="921" spans="2:17" x14ac:dyDescent="0.25">
      <c r="B921">
        <v>5</v>
      </c>
      <c r="C921">
        <v>0</v>
      </c>
      <c r="D921" s="5">
        <v>0</v>
      </c>
      <c r="E921">
        <v>2</v>
      </c>
      <c r="F921">
        <v>2</v>
      </c>
      <c r="G921">
        <v>1</v>
      </c>
      <c r="H921" s="5">
        <v>0</v>
      </c>
      <c r="I921">
        <v>2.4</v>
      </c>
      <c r="J921">
        <v>4</v>
      </c>
      <c r="L921" s="22">
        <v>35.810299999999998</v>
      </c>
      <c r="M921" s="20">
        <f t="shared" si="70"/>
        <v>38.464466666666659</v>
      </c>
      <c r="N921" s="23">
        <f t="shared" si="71"/>
        <v>-2.6541666666666615</v>
      </c>
      <c r="O921" s="24">
        <f t="shared" si="72"/>
        <v>2.6541666666666615</v>
      </c>
      <c r="P921" s="25">
        <f t="shared" si="73"/>
        <v>7.0446006944444166</v>
      </c>
      <c r="Q921" s="29">
        <f t="shared" si="74"/>
        <v>7.4117409423173269E-2</v>
      </c>
    </row>
    <row r="922" spans="2:17" x14ac:dyDescent="0.25">
      <c r="B922">
        <v>4</v>
      </c>
      <c r="C922">
        <v>1</v>
      </c>
      <c r="D922" s="5">
        <v>0</v>
      </c>
      <c r="E922">
        <v>2</v>
      </c>
      <c r="F922">
        <v>2</v>
      </c>
      <c r="G922">
        <v>1</v>
      </c>
      <c r="H922" s="5">
        <v>0</v>
      </c>
      <c r="I922">
        <v>2.4</v>
      </c>
      <c r="J922">
        <v>4</v>
      </c>
      <c r="L922" s="22">
        <v>34.283099999999997</v>
      </c>
      <c r="M922" s="20">
        <f t="shared" si="70"/>
        <v>34.618733333333331</v>
      </c>
      <c r="N922" s="23">
        <f t="shared" si="71"/>
        <v>-0.33563333333333389</v>
      </c>
      <c r="O922" s="24">
        <f t="shared" si="72"/>
        <v>0.33563333333333389</v>
      </c>
      <c r="P922" s="25">
        <f t="shared" si="73"/>
        <v>0.11264973444444482</v>
      </c>
      <c r="Q922" s="29">
        <f t="shared" si="74"/>
        <v>9.7900520470241576E-3</v>
      </c>
    </row>
    <row r="923" spans="2:17" x14ac:dyDescent="0.25">
      <c r="B923">
        <v>5</v>
      </c>
      <c r="C923">
        <v>1</v>
      </c>
      <c r="D923" s="5">
        <v>0</v>
      </c>
      <c r="E923">
        <v>2</v>
      </c>
      <c r="F923">
        <v>2</v>
      </c>
      <c r="G923">
        <v>1</v>
      </c>
      <c r="H923" s="5">
        <v>0</v>
      </c>
      <c r="I923">
        <v>3.2</v>
      </c>
      <c r="J923">
        <v>6</v>
      </c>
      <c r="L923" s="22">
        <v>33.762799999999999</v>
      </c>
      <c r="M923" s="20">
        <f t="shared" si="70"/>
        <v>33.248633333333331</v>
      </c>
      <c r="N923" s="23">
        <f t="shared" si="71"/>
        <v>0.51416666666666799</v>
      </c>
      <c r="O923" s="24">
        <f t="shared" si="72"/>
        <v>0.51416666666666799</v>
      </c>
      <c r="P923" s="25">
        <f t="shared" si="73"/>
        <v>0.26436736111111248</v>
      </c>
      <c r="Q923" s="29">
        <f t="shared" si="74"/>
        <v>1.5228792240769961E-2</v>
      </c>
    </row>
    <row r="924" spans="2:17" x14ac:dyDescent="0.25">
      <c r="B924">
        <v>4</v>
      </c>
      <c r="C924">
        <v>1</v>
      </c>
      <c r="D924" s="5">
        <v>0</v>
      </c>
      <c r="E924">
        <v>2</v>
      </c>
      <c r="F924">
        <v>2</v>
      </c>
      <c r="G924">
        <v>1</v>
      </c>
      <c r="H924" s="5">
        <v>0</v>
      </c>
      <c r="I924">
        <v>2.7</v>
      </c>
      <c r="J924">
        <v>4</v>
      </c>
      <c r="L924" s="22">
        <v>31.7</v>
      </c>
      <c r="M924" s="20">
        <f t="shared" si="70"/>
        <v>32.287599999999998</v>
      </c>
      <c r="N924" s="23">
        <f t="shared" si="71"/>
        <v>-0.58759999999999835</v>
      </c>
      <c r="O924" s="24">
        <f t="shared" si="72"/>
        <v>0.58759999999999835</v>
      </c>
      <c r="P924" s="25">
        <f t="shared" si="73"/>
        <v>0.34527375999999804</v>
      </c>
      <c r="Q924" s="29">
        <f t="shared" si="74"/>
        <v>1.8536277602523608E-2</v>
      </c>
    </row>
    <row r="925" spans="2:17" x14ac:dyDescent="0.25">
      <c r="B925">
        <v>5</v>
      </c>
      <c r="C925">
        <v>1</v>
      </c>
      <c r="D925" s="5">
        <v>0</v>
      </c>
      <c r="E925">
        <v>2</v>
      </c>
      <c r="F925">
        <v>2</v>
      </c>
      <c r="G925">
        <v>1</v>
      </c>
      <c r="H925" s="5">
        <v>0</v>
      </c>
      <c r="I925">
        <v>4</v>
      </c>
      <c r="J925">
        <v>6</v>
      </c>
      <c r="L925" s="22">
        <v>31.4</v>
      </c>
      <c r="M925" s="20">
        <f t="shared" si="70"/>
        <v>31.099999999999998</v>
      </c>
      <c r="N925" s="23">
        <f t="shared" si="71"/>
        <v>0.30000000000000071</v>
      </c>
      <c r="O925" s="24">
        <f t="shared" si="72"/>
        <v>0.30000000000000071</v>
      </c>
      <c r="P925" s="25">
        <f t="shared" si="73"/>
        <v>9.0000000000000427E-2</v>
      </c>
      <c r="Q925" s="29">
        <f t="shared" si="74"/>
        <v>9.5541401273885589E-3</v>
      </c>
    </row>
    <row r="926" spans="2:17" x14ac:dyDescent="0.25">
      <c r="B926">
        <v>5</v>
      </c>
      <c r="C926">
        <v>1</v>
      </c>
      <c r="D926" s="5">
        <v>0</v>
      </c>
      <c r="E926">
        <v>2</v>
      </c>
      <c r="F926">
        <v>2</v>
      </c>
      <c r="G926">
        <v>1</v>
      </c>
      <c r="H926" s="5">
        <v>0</v>
      </c>
      <c r="I926">
        <v>4</v>
      </c>
      <c r="J926">
        <v>6</v>
      </c>
      <c r="L926" s="22">
        <v>30.2</v>
      </c>
      <c r="M926" s="20">
        <f t="shared" si="70"/>
        <v>33.133333333333333</v>
      </c>
      <c r="N926" s="23">
        <f t="shared" si="71"/>
        <v>-2.9333333333333336</v>
      </c>
      <c r="O926" s="24">
        <f t="shared" si="72"/>
        <v>2.9333333333333336</v>
      </c>
      <c r="P926" s="25">
        <f t="shared" si="73"/>
        <v>8.6044444444444466</v>
      </c>
      <c r="Q926" s="29">
        <f t="shared" si="74"/>
        <v>9.7130242825607074E-2</v>
      </c>
    </row>
    <row r="927" spans="2:17" x14ac:dyDescent="0.25">
      <c r="B927">
        <v>6</v>
      </c>
      <c r="C927">
        <v>1</v>
      </c>
      <c r="D927" s="5">
        <v>0</v>
      </c>
      <c r="E927">
        <v>2</v>
      </c>
      <c r="F927">
        <v>2</v>
      </c>
      <c r="G927">
        <v>1</v>
      </c>
      <c r="H927" s="5">
        <v>0</v>
      </c>
      <c r="I927">
        <v>2.7</v>
      </c>
      <c r="J927">
        <v>4</v>
      </c>
      <c r="L927" s="22">
        <v>37.799999999999997</v>
      </c>
      <c r="M927" s="20">
        <f t="shared" si="70"/>
        <v>33.699999999999996</v>
      </c>
      <c r="N927" s="23">
        <f t="shared" si="71"/>
        <v>4.1000000000000014</v>
      </c>
      <c r="O927" s="24">
        <f t="shared" si="72"/>
        <v>4.1000000000000014</v>
      </c>
      <c r="P927" s="25">
        <f t="shared" si="73"/>
        <v>16.810000000000013</v>
      </c>
      <c r="Q927" s="29">
        <f t="shared" si="74"/>
        <v>0.10846560846560852</v>
      </c>
    </row>
    <row r="928" spans="2:17" x14ac:dyDescent="0.25">
      <c r="B928">
        <v>5</v>
      </c>
      <c r="C928">
        <v>1</v>
      </c>
      <c r="D928" s="5">
        <v>0</v>
      </c>
      <c r="E928">
        <v>2</v>
      </c>
      <c r="F928">
        <v>2</v>
      </c>
      <c r="G928">
        <v>1</v>
      </c>
      <c r="H928" s="5">
        <v>0</v>
      </c>
      <c r="I928">
        <v>3.5</v>
      </c>
      <c r="J928">
        <v>6</v>
      </c>
      <c r="L928" s="22">
        <v>33.1</v>
      </c>
      <c r="M928" s="20">
        <f t="shared" si="70"/>
        <v>36.866666666666667</v>
      </c>
      <c r="N928" s="23">
        <f t="shared" si="71"/>
        <v>-3.7666666666666657</v>
      </c>
      <c r="O928" s="24">
        <f t="shared" si="72"/>
        <v>3.7666666666666657</v>
      </c>
      <c r="P928" s="25">
        <f t="shared" si="73"/>
        <v>14.18777777777777</v>
      </c>
      <c r="Q928" s="29">
        <f t="shared" si="74"/>
        <v>0.11379657603222555</v>
      </c>
    </row>
    <row r="929" spans="2:17" x14ac:dyDescent="0.25">
      <c r="B929">
        <v>4</v>
      </c>
      <c r="C929">
        <v>1</v>
      </c>
      <c r="D929" s="5">
        <v>0</v>
      </c>
      <c r="E929">
        <v>2</v>
      </c>
      <c r="F929">
        <v>2</v>
      </c>
      <c r="G929">
        <v>1</v>
      </c>
      <c r="H929" s="5">
        <v>0</v>
      </c>
      <c r="I929">
        <v>2.5</v>
      </c>
      <c r="J929">
        <v>4</v>
      </c>
      <c r="L929" s="22">
        <v>39.700000000000003</v>
      </c>
      <c r="M929" s="20">
        <f t="shared" si="70"/>
        <v>36.716633333333334</v>
      </c>
      <c r="N929" s="23">
        <f t="shared" si="71"/>
        <v>2.9833666666666687</v>
      </c>
      <c r="O929" s="24">
        <f t="shared" si="72"/>
        <v>2.9833666666666687</v>
      </c>
      <c r="P929" s="25">
        <f t="shared" si="73"/>
        <v>8.9004766677777898</v>
      </c>
      <c r="Q929" s="29">
        <f t="shared" si="74"/>
        <v>7.5147774979009277E-2</v>
      </c>
    </row>
    <row r="930" spans="2:17" x14ac:dyDescent="0.25">
      <c r="B930">
        <v>5</v>
      </c>
      <c r="C930">
        <v>1</v>
      </c>
      <c r="D930" s="5">
        <v>0</v>
      </c>
      <c r="E930">
        <v>2</v>
      </c>
      <c r="F930">
        <v>2</v>
      </c>
      <c r="G930">
        <v>1</v>
      </c>
      <c r="H930" s="5">
        <v>0</v>
      </c>
      <c r="I930">
        <v>3.5</v>
      </c>
      <c r="J930">
        <v>6</v>
      </c>
      <c r="L930" s="22">
        <v>37.349899999999998</v>
      </c>
      <c r="M930" s="20">
        <f t="shared" si="70"/>
        <v>34.532766666666667</v>
      </c>
      <c r="N930" s="23">
        <f t="shared" si="71"/>
        <v>2.8171333333333308</v>
      </c>
      <c r="O930" s="24">
        <f t="shared" si="72"/>
        <v>2.8171333333333308</v>
      </c>
      <c r="P930" s="25">
        <f t="shared" si="73"/>
        <v>7.9362402177777636</v>
      </c>
      <c r="Q930" s="29">
        <f t="shared" si="74"/>
        <v>7.5425458524208386E-2</v>
      </c>
    </row>
    <row r="931" spans="2:17" x14ac:dyDescent="0.25">
      <c r="B931">
        <v>6</v>
      </c>
      <c r="C931">
        <v>1</v>
      </c>
      <c r="D931" s="5">
        <v>0</v>
      </c>
      <c r="E931">
        <v>2</v>
      </c>
      <c r="F931">
        <v>2</v>
      </c>
      <c r="G931">
        <v>1</v>
      </c>
      <c r="H931" s="5">
        <v>0</v>
      </c>
      <c r="I931">
        <v>4.5999999999999996</v>
      </c>
      <c r="J931">
        <v>8</v>
      </c>
      <c r="L931" s="22">
        <v>26.548400000000001</v>
      </c>
      <c r="M931" s="20">
        <f t="shared" si="70"/>
        <v>29.838733333333334</v>
      </c>
      <c r="N931" s="23">
        <f t="shared" si="71"/>
        <v>-3.2903333333333329</v>
      </c>
      <c r="O931" s="24">
        <f t="shared" si="72"/>
        <v>3.2903333333333329</v>
      </c>
      <c r="P931" s="25">
        <f t="shared" si="73"/>
        <v>10.826293444444442</v>
      </c>
      <c r="Q931" s="29">
        <f t="shared" si="74"/>
        <v>0.12393716131041166</v>
      </c>
    </row>
    <row r="932" spans="2:17" x14ac:dyDescent="0.25">
      <c r="B932">
        <v>6</v>
      </c>
      <c r="C932">
        <v>1</v>
      </c>
      <c r="D932" s="5">
        <v>0</v>
      </c>
      <c r="E932">
        <v>2</v>
      </c>
      <c r="F932">
        <v>2</v>
      </c>
      <c r="G932">
        <v>1</v>
      </c>
      <c r="H932" s="5">
        <v>0</v>
      </c>
      <c r="I932">
        <v>5.7</v>
      </c>
      <c r="J932">
        <v>8</v>
      </c>
      <c r="L932" s="22">
        <v>25.617899999999999</v>
      </c>
      <c r="M932" s="20">
        <f t="shared" si="70"/>
        <v>30.9221</v>
      </c>
      <c r="N932" s="23">
        <f t="shared" si="71"/>
        <v>-5.3042000000000016</v>
      </c>
      <c r="O932" s="24">
        <f t="shared" si="72"/>
        <v>5.3042000000000016</v>
      </c>
      <c r="P932" s="25">
        <f t="shared" si="73"/>
        <v>28.134537640000016</v>
      </c>
      <c r="Q932" s="29">
        <f t="shared" si="74"/>
        <v>0.20705053888101685</v>
      </c>
    </row>
    <row r="933" spans="2:17" x14ac:dyDescent="0.25">
      <c r="B933">
        <v>6</v>
      </c>
      <c r="C933">
        <v>1</v>
      </c>
      <c r="D933" s="5">
        <v>0</v>
      </c>
      <c r="E933">
        <v>2</v>
      </c>
      <c r="F933">
        <v>2</v>
      </c>
      <c r="G933">
        <v>1</v>
      </c>
      <c r="H933" s="5">
        <v>0</v>
      </c>
      <c r="I933">
        <v>2.7</v>
      </c>
      <c r="J933">
        <v>4</v>
      </c>
      <c r="L933" s="22">
        <v>40.6</v>
      </c>
      <c r="M933" s="20">
        <f t="shared" si="70"/>
        <v>34.272633333333339</v>
      </c>
      <c r="N933" s="23">
        <f t="shared" si="71"/>
        <v>6.3273666666666628</v>
      </c>
      <c r="O933" s="24">
        <f t="shared" si="72"/>
        <v>6.3273666666666628</v>
      </c>
      <c r="P933" s="25">
        <f t="shared" si="73"/>
        <v>40.035568934444399</v>
      </c>
      <c r="Q933" s="29">
        <f t="shared" si="74"/>
        <v>0.15584646962233159</v>
      </c>
    </row>
    <row r="934" spans="2:17" x14ac:dyDescent="0.25">
      <c r="B934">
        <v>6</v>
      </c>
      <c r="C934">
        <v>1</v>
      </c>
      <c r="D934" s="5">
        <v>0</v>
      </c>
      <c r="E934">
        <v>2</v>
      </c>
      <c r="F934">
        <v>2</v>
      </c>
      <c r="G934">
        <v>1</v>
      </c>
      <c r="H934" s="5">
        <v>0</v>
      </c>
      <c r="I934">
        <v>3.5</v>
      </c>
      <c r="J934">
        <v>6</v>
      </c>
      <c r="L934" s="22">
        <v>36.6</v>
      </c>
      <c r="M934" s="20">
        <f t="shared" si="70"/>
        <v>37.1</v>
      </c>
      <c r="N934" s="23">
        <f t="shared" si="71"/>
        <v>-0.5</v>
      </c>
      <c r="O934" s="24">
        <f t="shared" si="72"/>
        <v>0.5</v>
      </c>
      <c r="P934" s="25">
        <f t="shared" si="73"/>
        <v>0.25</v>
      </c>
      <c r="Q934" s="29">
        <f t="shared" si="74"/>
        <v>1.3661202185792349E-2</v>
      </c>
    </row>
    <row r="935" spans="2:17" x14ac:dyDescent="0.25">
      <c r="B935">
        <v>6</v>
      </c>
      <c r="C935">
        <v>0</v>
      </c>
      <c r="D935" s="5">
        <v>0</v>
      </c>
      <c r="E935">
        <v>2</v>
      </c>
      <c r="F935">
        <v>2</v>
      </c>
      <c r="G935">
        <v>1</v>
      </c>
      <c r="H935" s="5">
        <v>0</v>
      </c>
      <c r="I935">
        <v>2</v>
      </c>
      <c r="J935">
        <v>4</v>
      </c>
      <c r="L935" s="22">
        <v>34.1</v>
      </c>
      <c r="M935" s="20">
        <f t="shared" si="70"/>
        <v>35.633333333333333</v>
      </c>
      <c r="N935" s="23">
        <f t="shared" si="71"/>
        <v>-1.5333333333333314</v>
      </c>
      <c r="O935" s="24">
        <f t="shared" si="72"/>
        <v>1.5333333333333314</v>
      </c>
      <c r="P935" s="25">
        <f t="shared" si="73"/>
        <v>2.3511111111111052</v>
      </c>
      <c r="Q935" s="29">
        <f t="shared" si="74"/>
        <v>4.4965786901270711E-2</v>
      </c>
    </row>
    <row r="936" spans="2:17" x14ac:dyDescent="0.25">
      <c r="B936">
        <v>6</v>
      </c>
      <c r="C936">
        <v>0</v>
      </c>
      <c r="D936" s="5">
        <v>0</v>
      </c>
      <c r="E936">
        <v>2</v>
      </c>
      <c r="F936">
        <v>2</v>
      </c>
      <c r="G936">
        <v>1</v>
      </c>
      <c r="H936" s="5">
        <v>0</v>
      </c>
      <c r="I936">
        <v>2</v>
      </c>
      <c r="J936">
        <v>4</v>
      </c>
      <c r="L936" s="22">
        <v>36.200000000000003</v>
      </c>
      <c r="M936" s="20">
        <f t="shared" si="70"/>
        <v>35.56666666666667</v>
      </c>
      <c r="N936" s="23">
        <f t="shared" si="71"/>
        <v>0.63333333333333286</v>
      </c>
      <c r="O936" s="24">
        <f t="shared" si="72"/>
        <v>0.63333333333333286</v>
      </c>
      <c r="P936" s="25">
        <f t="shared" si="73"/>
        <v>0.40111111111111053</v>
      </c>
      <c r="Q936" s="29">
        <f t="shared" si="74"/>
        <v>1.7495395948434609E-2</v>
      </c>
    </row>
    <row r="937" spans="2:17" x14ac:dyDescent="0.25">
      <c r="B937">
        <v>6</v>
      </c>
      <c r="C937">
        <v>1</v>
      </c>
      <c r="D937" s="5">
        <v>0</v>
      </c>
      <c r="E937">
        <v>2</v>
      </c>
      <c r="F937">
        <v>2</v>
      </c>
      <c r="G937">
        <v>1</v>
      </c>
      <c r="H937" s="5">
        <v>0</v>
      </c>
      <c r="I937">
        <v>3.2</v>
      </c>
      <c r="J937">
        <v>6</v>
      </c>
      <c r="L937" s="22">
        <v>36.4</v>
      </c>
      <c r="M937" s="20">
        <f t="shared" si="70"/>
        <v>34.1</v>
      </c>
      <c r="N937" s="23">
        <f t="shared" si="71"/>
        <v>2.2999999999999972</v>
      </c>
      <c r="O937" s="24">
        <f t="shared" si="72"/>
        <v>2.2999999999999972</v>
      </c>
      <c r="P937" s="25">
        <f t="shared" si="73"/>
        <v>5.2899999999999867</v>
      </c>
      <c r="Q937" s="29">
        <f t="shared" si="74"/>
        <v>6.3186813186813115E-2</v>
      </c>
    </row>
    <row r="938" spans="2:17" x14ac:dyDescent="0.25">
      <c r="B938">
        <v>6</v>
      </c>
      <c r="C938">
        <v>1</v>
      </c>
      <c r="D938" s="5">
        <v>0</v>
      </c>
      <c r="E938">
        <v>2</v>
      </c>
      <c r="F938">
        <v>2</v>
      </c>
      <c r="G938">
        <v>1</v>
      </c>
      <c r="H938" s="5">
        <v>0</v>
      </c>
      <c r="I938">
        <v>3.2</v>
      </c>
      <c r="J938">
        <v>6</v>
      </c>
      <c r="L938" s="22">
        <v>29.7</v>
      </c>
      <c r="M938" s="20">
        <f t="shared" si="70"/>
        <v>31.599999999999998</v>
      </c>
      <c r="N938" s="23">
        <f t="shared" si="71"/>
        <v>-1.8999999999999986</v>
      </c>
      <c r="O938" s="24">
        <f t="shared" si="72"/>
        <v>1.8999999999999986</v>
      </c>
      <c r="P938" s="25">
        <f t="shared" si="73"/>
        <v>3.6099999999999945</v>
      </c>
      <c r="Q938" s="29">
        <f t="shared" si="74"/>
        <v>6.3973063973063932E-2</v>
      </c>
    </row>
    <row r="939" spans="2:17" x14ac:dyDescent="0.25">
      <c r="B939">
        <v>6</v>
      </c>
      <c r="C939">
        <v>1</v>
      </c>
      <c r="D939" s="5">
        <v>0</v>
      </c>
      <c r="E939">
        <v>2</v>
      </c>
      <c r="F939">
        <v>2</v>
      </c>
      <c r="G939">
        <v>1</v>
      </c>
      <c r="H939" s="5">
        <v>1</v>
      </c>
      <c r="I939">
        <v>3.5</v>
      </c>
      <c r="J939">
        <v>6</v>
      </c>
      <c r="L939" s="22">
        <v>28.7</v>
      </c>
      <c r="M939" s="20">
        <f t="shared" si="70"/>
        <v>30.099999999999998</v>
      </c>
      <c r="N939" s="23">
        <f t="shared" si="71"/>
        <v>-1.3999999999999986</v>
      </c>
      <c r="O939" s="24">
        <f t="shared" si="72"/>
        <v>1.3999999999999986</v>
      </c>
      <c r="P939" s="25">
        <f t="shared" si="73"/>
        <v>1.959999999999996</v>
      </c>
      <c r="Q939" s="29">
        <f t="shared" si="74"/>
        <v>4.8780487804878002E-2</v>
      </c>
    </row>
    <row r="940" spans="2:17" x14ac:dyDescent="0.25">
      <c r="B940">
        <v>5</v>
      </c>
      <c r="C940">
        <v>1</v>
      </c>
      <c r="D940" s="5">
        <v>0</v>
      </c>
      <c r="E940">
        <v>2</v>
      </c>
      <c r="F940">
        <v>2</v>
      </c>
      <c r="G940">
        <v>1</v>
      </c>
      <c r="H940" s="5">
        <v>1</v>
      </c>
      <c r="I940">
        <v>2.2999999999999998</v>
      </c>
      <c r="J940">
        <v>4</v>
      </c>
      <c r="L940" s="22">
        <v>31.9</v>
      </c>
      <c r="M940" s="20">
        <f t="shared" si="70"/>
        <v>30.733333333333331</v>
      </c>
      <c r="N940" s="23">
        <f t="shared" si="71"/>
        <v>1.1666666666666679</v>
      </c>
      <c r="O940" s="24">
        <f t="shared" si="72"/>
        <v>1.1666666666666679</v>
      </c>
      <c r="P940" s="25">
        <f t="shared" si="73"/>
        <v>1.3611111111111138</v>
      </c>
      <c r="Q940" s="29">
        <f t="shared" si="74"/>
        <v>3.6572622779519372E-2</v>
      </c>
    </row>
    <row r="941" spans="2:17" x14ac:dyDescent="0.25">
      <c r="B941">
        <v>6</v>
      </c>
      <c r="C941">
        <v>1</v>
      </c>
      <c r="D941" s="5">
        <v>0</v>
      </c>
      <c r="E941">
        <v>2</v>
      </c>
      <c r="F941">
        <v>2</v>
      </c>
      <c r="G941">
        <v>1</v>
      </c>
      <c r="H941" s="5">
        <v>1</v>
      </c>
      <c r="I941">
        <v>3.7</v>
      </c>
      <c r="J941">
        <v>6</v>
      </c>
      <c r="L941" s="22">
        <v>31.6</v>
      </c>
      <c r="M941" s="20">
        <f t="shared" si="70"/>
        <v>31.400000000000002</v>
      </c>
      <c r="N941" s="23">
        <f t="shared" si="71"/>
        <v>0.19999999999999929</v>
      </c>
      <c r="O941" s="24">
        <f t="shared" si="72"/>
        <v>0.19999999999999929</v>
      </c>
      <c r="P941" s="25">
        <f t="shared" si="73"/>
        <v>3.9999999999999716E-2</v>
      </c>
      <c r="Q941" s="29">
        <f t="shared" si="74"/>
        <v>6.3291139240506103E-3</v>
      </c>
    </row>
    <row r="942" spans="2:17" x14ac:dyDescent="0.25">
      <c r="B942">
        <v>6</v>
      </c>
      <c r="C942">
        <v>0</v>
      </c>
      <c r="D942" s="5">
        <v>0</v>
      </c>
      <c r="E942">
        <v>2</v>
      </c>
      <c r="F942">
        <v>2</v>
      </c>
      <c r="G942">
        <v>1</v>
      </c>
      <c r="H942" s="5">
        <v>1</v>
      </c>
      <c r="I942">
        <v>3.2</v>
      </c>
      <c r="J942">
        <v>6</v>
      </c>
      <c r="L942" s="22">
        <v>30.7</v>
      </c>
      <c r="M942" s="20">
        <f t="shared" si="70"/>
        <v>31.833333333333332</v>
      </c>
      <c r="N942" s="23">
        <f t="shared" si="71"/>
        <v>-1.1333333333333329</v>
      </c>
      <c r="O942" s="24">
        <f t="shared" si="72"/>
        <v>1.1333333333333329</v>
      </c>
      <c r="P942" s="25">
        <f t="shared" si="73"/>
        <v>1.2844444444444434</v>
      </c>
      <c r="Q942" s="29">
        <f t="shared" si="74"/>
        <v>3.6916395222584136E-2</v>
      </c>
    </row>
    <row r="943" spans="2:17" x14ac:dyDescent="0.25">
      <c r="B943">
        <v>6</v>
      </c>
      <c r="C943">
        <v>0</v>
      </c>
      <c r="D943" s="5">
        <v>0</v>
      </c>
      <c r="E943">
        <v>2</v>
      </c>
      <c r="F943">
        <v>2</v>
      </c>
      <c r="G943">
        <v>0</v>
      </c>
      <c r="H943" s="5">
        <v>0</v>
      </c>
      <c r="I943">
        <v>3</v>
      </c>
      <c r="J943">
        <v>6</v>
      </c>
      <c r="L943" s="22">
        <v>33.200000000000003</v>
      </c>
      <c r="M943" s="20">
        <f t="shared" si="70"/>
        <v>30.002200000000002</v>
      </c>
      <c r="N943" s="23">
        <f t="shared" si="71"/>
        <v>3.1978000000000009</v>
      </c>
      <c r="O943" s="24">
        <f t="shared" si="72"/>
        <v>3.1978000000000009</v>
      </c>
      <c r="P943" s="25">
        <f t="shared" si="73"/>
        <v>10.225924840000005</v>
      </c>
      <c r="Q943" s="29">
        <f t="shared" si="74"/>
        <v>9.6319277108433757E-2</v>
      </c>
    </row>
    <row r="944" spans="2:17" x14ac:dyDescent="0.25">
      <c r="B944">
        <v>6</v>
      </c>
      <c r="C944">
        <v>0</v>
      </c>
      <c r="D944" s="5">
        <v>0</v>
      </c>
      <c r="E944">
        <v>2</v>
      </c>
      <c r="F944">
        <v>2</v>
      </c>
      <c r="G944">
        <v>1</v>
      </c>
      <c r="H944" s="5">
        <v>0</v>
      </c>
      <c r="I944">
        <v>3.6</v>
      </c>
      <c r="J944">
        <v>6</v>
      </c>
      <c r="L944" s="22">
        <v>26.1066</v>
      </c>
      <c r="M944" s="20">
        <f t="shared" si="70"/>
        <v>27.968866666666667</v>
      </c>
      <c r="N944" s="23">
        <f t="shared" si="71"/>
        <v>-1.8622666666666667</v>
      </c>
      <c r="O944" s="24">
        <f t="shared" si="72"/>
        <v>1.8622666666666667</v>
      </c>
      <c r="P944" s="25">
        <f t="shared" si="73"/>
        <v>3.4680371377777779</v>
      </c>
      <c r="Q944" s="29">
        <f t="shared" si="74"/>
        <v>7.1333175008107791E-2</v>
      </c>
    </row>
    <row r="945" spans="2:17" x14ac:dyDescent="0.25">
      <c r="B945">
        <v>6</v>
      </c>
      <c r="C945">
        <v>1</v>
      </c>
      <c r="D945" s="5">
        <v>0</v>
      </c>
      <c r="E945">
        <v>2</v>
      </c>
      <c r="F945">
        <v>2</v>
      </c>
      <c r="G945">
        <v>1</v>
      </c>
      <c r="H945" s="5">
        <v>0</v>
      </c>
      <c r="I945">
        <v>4.2</v>
      </c>
      <c r="J945">
        <v>8</v>
      </c>
      <c r="L945" s="22">
        <v>24.6</v>
      </c>
      <c r="M945" s="20">
        <f t="shared" si="70"/>
        <v>25.768866666666668</v>
      </c>
      <c r="N945" s="23">
        <f t="shared" si="71"/>
        <v>-1.1688666666666663</v>
      </c>
      <c r="O945" s="24">
        <f t="shared" si="72"/>
        <v>1.1688666666666663</v>
      </c>
      <c r="P945" s="25">
        <f t="shared" si="73"/>
        <v>1.3662492844444436</v>
      </c>
      <c r="Q945" s="29">
        <f t="shared" si="74"/>
        <v>4.7514905149051469E-2</v>
      </c>
    </row>
    <row r="946" spans="2:17" x14ac:dyDescent="0.25">
      <c r="B946">
        <v>7</v>
      </c>
      <c r="C946">
        <v>1</v>
      </c>
      <c r="D946" s="5">
        <v>0</v>
      </c>
      <c r="E946">
        <v>2</v>
      </c>
      <c r="F946">
        <v>2</v>
      </c>
      <c r="G946">
        <v>1</v>
      </c>
      <c r="H946" s="5">
        <v>0</v>
      </c>
      <c r="I946">
        <v>4.4000000000000004</v>
      </c>
      <c r="J946">
        <v>8</v>
      </c>
      <c r="L946" s="22">
        <v>26.6</v>
      </c>
      <c r="M946" s="20">
        <f t="shared" si="70"/>
        <v>28.066666666666666</v>
      </c>
      <c r="N946" s="23">
        <f t="shared" si="71"/>
        <v>-1.466666666666665</v>
      </c>
      <c r="O946" s="24">
        <f t="shared" si="72"/>
        <v>1.466666666666665</v>
      </c>
      <c r="P946" s="25">
        <f t="shared" si="73"/>
        <v>2.1511111111111063</v>
      </c>
      <c r="Q946" s="29">
        <f t="shared" si="74"/>
        <v>5.5137844611528757E-2</v>
      </c>
    </row>
    <row r="947" spans="2:17" x14ac:dyDescent="0.25">
      <c r="B947">
        <v>6</v>
      </c>
      <c r="C947">
        <v>1</v>
      </c>
      <c r="D947" s="5">
        <v>0</v>
      </c>
      <c r="E947">
        <v>2</v>
      </c>
      <c r="F947">
        <v>2</v>
      </c>
      <c r="G947">
        <v>1</v>
      </c>
      <c r="H947" s="5">
        <v>1</v>
      </c>
      <c r="I947">
        <v>3</v>
      </c>
      <c r="J947">
        <v>6</v>
      </c>
      <c r="L947" s="22">
        <v>33</v>
      </c>
      <c r="M947" s="20">
        <f t="shared" si="70"/>
        <v>31.066666666666666</v>
      </c>
      <c r="N947" s="23">
        <f t="shared" si="71"/>
        <v>1.9333333333333336</v>
      </c>
      <c r="O947" s="24">
        <f t="shared" si="72"/>
        <v>1.9333333333333336</v>
      </c>
      <c r="P947" s="25">
        <f t="shared" si="73"/>
        <v>3.7377777777777785</v>
      </c>
      <c r="Q947" s="29">
        <f t="shared" si="74"/>
        <v>5.8585858585858595E-2</v>
      </c>
    </row>
    <row r="948" spans="2:17" x14ac:dyDescent="0.25">
      <c r="B948">
        <v>6</v>
      </c>
      <c r="C948">
        <v>0</v>
      </c>
      <c r="D948" s="5">
        <v>0</v>
      </c>
      <c r="E948">
        <v>2</v>
      </c>
      <c r="F948">
        <v>2</v>
      </c>
      <c r="G948">
        <v>1</v>
      </c>
      <c r="H948" s="5">
        <v>1</v>
      </c>
      <c r="I948">
        <v>3</v>
      </c>
      <c r="J948">
        <v>6</v>
      </c>
      <c r="L948" s="22">
        <v>33.6</v>
      </c>
      <c r="M948" s="20">
        <f t="shared" si="70"/>
        <v>32.066666666666663</v>
      </c>
      <c r="N948" s="23">
        <f t="shared" si="71"/>
        <v>1.5333333333333385</v>
      </c>
      <c r="O948" s="24">
        <f t="shared" si="72"/>
        <v>1.5333333333333385</v>
      </c>
      <c r="P948" s="25">
        <f t="shared" si="73"/>
        <v>2.3511111111111269</v>
      </c>
      <c r="Q948" s="29">
        <f t="shared" si="74"/>
        <v>4.5634920634920785E-2</v>
      </c>
    </row>
    <row r="949" spans="2:17" x14ac:dyDescent="0.25">
      <c r="B949">
        <v>6</v>
      </c>
      <c r="C949">
        <v>1</v>
      </c>
      <c r="D949" s="5">
        <v>0</v>
      </c>
      <c r="E949">
        <v>2</v>
      </c>
      <c r="F949">
        <v>2</v>
      </c>
      <c r="G949">
        <v>1</v>
      </c>
      <c r="H949" s="5">
        <v>1</v>
      </c>
      <c r="I949">
        <v>3</v>
      </c>
      <c r="J949">
        <v>6</v>
      </c>
      <c r="L949" s="22">
        <v>29.6</v>
      </c>
      <c r="M949" s="20">
        <f t="shared" si="70"/>
        <v>33.253</v>
      </c>
      <c r="N949" s="23">
        <f t="shared" si="71"/>
        <v>-3.6529999999999987</v>
      </c>
      <c r="O949" s="24">
        <f t="shared" si="72"/>
        <v>3.6529999999999987</v>
      </c>
      <c r="P949" s="25">
        <f t="shared" si="73"/>
        <v>13.34440899999999</v>
      </c>
      <c r="Q949" s="29">
        <f t="shared" si="74"/>
        <v>0.12341216216216211</v>
      </c>
    </row>
    <row r="950" spans="2:17" x14ac:dyDescent="0.25">
      <c r="B950">
        <v>6</v>
      </c>
      <c r="C950">
        <v>1</v>
      </c>
      <c r="D950" s="5">
        <v>0</v>
      </c>
      <c r="E950">
        <v>2</v>
      </c>
      <c r="F950">
        <v>2</v>
      </c>
      <c r="G950">
        <v>0</v>
      </c>
      <c r="H950" s="5">
        <v>0</v>
      </c>
      <c r="I950">
        <v>3</v>
      </c>
      <c r="J950">
        <v>6</v>
      </c>
      <c r="L950" s="22">
        <v>36.558999999999997</v>
      </c>
      <c r="M950" s="20">
        <f t="shared" si="70"/>
        <v>30.984533333333331</v>
      </c>
      <c r="N950" s="23">
        <f t="shared" si="71"/>
        <v>5.574466666666666</v>
      </c>
      <c r="O950" s="24">
        <f t="shared" si="72"/>
        <v>5.574466666666666</v>
      </c>
      <c r="P950" s="25">
        <f t="shared" si="73"/>
        <v>31.074678617777771</v>
      </c>
      <c r="Q950" s="29">
        <f t="shared" si="74"/>
        <v>0.1524786418301011</v>
      </c>
    </row>
    <row r="951" spans="2:17" x14ac:dyDescent="0.25">
      <c r="B951">
        <v>6</v>
      </c>
      <c r="C951">
        <v>1</v>
      </c>
      <c r="D951" s="5">
        <v>0</v>
      </c>
      <c r="E951">
        <v>2</v>
      </c>
      <c r="F951">
        <v>2</v>
      </c>
      <c r="G951">
        <v>1</v>
      </c>
      <c r="H951" s="5">
        <v>1</v>
      </c>
      <c r="I951">
        <v>4.8</v>
      </c>
      <c r="J951">
        <v>8</v>
      </c>
      <c r="L951" s="22">
        <v>26.794599999999999</v>
      </c>
      <c r="M951" s="20">
        <f t="shared" si="70"/>
        <v>28.835233333333335</v>
      </c>
      <c r="N951" s="23">
        <f t="shared" si="71"/>
        <v>-2.0406333333333357</v>
      </c>
      <c r="O951" s="24">
        <f t="shared" si="72"/>
        <v>2.0406333333333357</v>
      </c>
      <c r="P951" s="25">
        <f t="shared" si="73"/>
        <v>4.1641844011111209</v>
      </c>
      <c r="Q951" s="29">
        <f t="shared" si="74"/>
        <v>7.6158380171129095E-2</v>
      </c>
    </row>
    <row r="952" spans="2:17" x14ac:dyDescent="0.25">
      <c r="B952">
        <v>6</v>
      </c>
      <c r="C952">
        <v>1</v>
      </c>
      <c r="D952" s="5">
        <v>0</v>
      </c>
      <c r="E952">
        <v>2</v>
      </c>
      <c r="F952">
        <v>2</v>
      </c>
      <c r="G952">
        <v>1</v>
      </c>
      <c r="H952" s="5">
        <v>0</v>
      </c>
      <c r="I952">
        <v>4.4000000000000004</v>
      </c>
      <c r="J952">
        <v>8</v>
      </c>
      <c r="L952" s="22">
        <v>23.152100000000001</v>
      </c>
      <c r="M952" s="20">
        <f t="shared" si="70"/>
        <v>26.48223333333333</v>
      </c>
      <c r="N952" s="23">
        <f t="shared" si="71"/>
        <v>-3.3301333333333289</v>
      </c>
      <c r="O952" s="24">
        <f t="shared" si="72"/>
        <v>3.3301333333333289</v>
      </c>
      <c r="P952" s="25">
        <f t="shared" si="73"/>
        <v>11.089788017777748</v>
      </c>
      <c r="Q952" s="29">
        <f t="shared" si="74"/>
        <v>0.14383720411251372</v>
      </c>
    </row>
    <row r="953" spans="2:17" x14ac:dyDescent="0.25">
      <c r="B953">
        <v>6</v>
      </c>
      <c r="C953">
        <v>1</v>
      </c>
      <c r="D953" s="5">
        <v>0</v>
      </c>
      <c r="E953">
        <v>2</v>
      </c>
      <c r="F953">
        <v>2</v>
      </c>
      <c r="G953">
        <v>1</v>
      </c>
      <c r="H953" s="5">
        <v>0</v>
      </c>
      <c r="I953">
        <v>3</v>
      </c>
      <c r="J953">
        <v>6</v>
      </c>
      <c r="L953" s="22">
        <v>29.5</v>
      </c>
      <c r="M953" s="20">
        <f t="shared" si="70"/>
        <v>25.8507</v>
      </c>
      <c r="N953" s="23">
        <f t="shared" si="71"/>
        <v>3.6493000000000002</v>
      </c>
      <c r="O953" s="24">
        <f t="shared" si="72"/>
        <v>3.6493000000000002</v>
      </c>
      <c r="P953" s="25">
        <f t="shared" si="73"/>
        <v>13.317390490000001</v>
      </c>
      <c r="Q953" s="29">
        <f t="shared" si="74"/>
        <v>0.12370508474576272</v>
      </c>
    </row>
    <row r="954" spans="2:17" x14ac:dyDescent="0.25">
      <c r="B954">
        <v>6</v>
      </c>
      <c r="C954">
        <v>1</v>
      </c>
      <c r="D954" s="5">
        <v>0</v>
      </c>
      <c r="E954">
        <v>2</v>
      </c>
      <c r="F954">
        <v>2</v>
      </c>
      <c r="G954">
        <v>1</v>
      </c>
      <c r="H954" s="5">
        <v>0</v>
      </c>
      <c r="I954">
        <v>4.4000000000000004</v>
      </c>
      <c r="J954">
        <v>8</v>
      </c>
      <c r="L954" s="22">
        <v>24.9</v>
      </c>
      <c r="M954" s="20">
        <f t="shared" si="70"/>
        <v>25.8507</v>
      </c>
      <c r="N954" s="23">
        <f t="shared" si="71"/>
        <v>-0.95070000000000121</v>
      </c>
      <c r="O954" s="24">
        <f t="shared" si="72"/>
        <v>0.95070000000000121</v>
      </c>
      <c r="P954" s="25">
        <f t="shared" si="73"/>
        <v>0.90383049000000226</v>
      </c>
      <c r="Q954" s="29">
        <f t="shared" si="74"/>
        <v>3.8180722891566314E-2</v>
      </c>
    </row>
    <row r="955" spans="2:17" x14ac:dyDescent="0.25">
      <c r="B955">
        <v>6</v>
      </c>
      <c r="C955">
        <v>1</v>
      </c>
      <c r="D955" s="5">
        <v>0</v>
      </c>
      <c r="E955">
        <v>2</v>
      </c>
      <c r="F955">
        <v>2</v>
      </c>
      <c r="G955">
        <v>1</v>
      </c>
      <c r="H955" s="5">
        <v>0</v>
      </c>
      <c r="I955">
        <v>4.4000000000000004</v>
      </c>
      <c r="J955">
        <v>8</v>
      </c>
      <c r="L955" s="22">
        <v>23.152100000000001</v>
      </c>
      <c r="M955" s="20">
        <f t="shared" si="70"/>
        <v>26.317366666666668</v>
      </c>
      <c r="N955" s="23">
        <f t="shared" si="71"/>
        <v>-3.1652666666666676</v>
      </c>
      <c r="O955" s="24">
        <f t="shared" si="72"/>
        <v>3.1652666666666676</v>
      </c>
      <c r="P955" s="25">
        <f t="shared" si="73"/>
        <v>10.018913071111117</v>
      </c>
      <c r="Q955" s="29">
        <f t="shared" si="74"/>
        <v>0.13671617981378223</v>
      </c>
    </row>
    <row r="956" spans="2:17" x14ac:dyDescent="0.25">
      <c r="B956">
        <v>6</v>
      </c>
      <c r="C956">
        <v>1</v>
      </c>
      <c r="D956" s="5">
        <v>0</v>
      </c>
      <c r="E956">
        <v>2</v>
      </c>
      <c r="F956">
        <v>2</v>
      </c>
      <c r="G956">
        <v>1</v>
      </c>
      <c r="H956" s="5">
        <v>0</v>
      </c>
      <c r="I956">
        <v>3.6</v>
      </c>
      <c r="J956">
        <v>6</v>
      </c>
      <c r="L956" s="22">
        <v>30.9</v>
      </c>
      <c r="M956" s="20">
        <f t="shared" si="70"/>
        <v>27.150700000000001</v>
      </c>
      <c r="N956" s="23">
        <f t="shared" si="71"/>
        <v>3.7492999999999981</v>
      </c>
      <c r="O956" s="24">
        <f t="shared" si="72"/>
        <v>3.7492999999999981</v>
      </c>
      <c r="P956" s="25">
        <f t="shared" si="73"/>
        <v>14.057250489999985</v>
      </c>
      <c r="Q956" s="29">
        <f t="shared" si="74"/>
        <v>0.12133656957928797</v>
      </c>
    </row>
    <row r="957" spans="2:17" x14ac:dyDescent="0.25">
      <c r="B957">
        <v>6</v>
      </c>
      <c r="C957">
        <v>1</v>
      </c>
      <c r="D957" s="5">
        <v>0</v>
      </c>
      <c r="E957">
        <v>1</v>
      </c>
      <c r="F957">
        <v>1</v>
      </c>
      <c r="G957">
        <v>1</v>
      </c>
      <c r="H957" s="5">
        <v>0</v>
      </c>
      <c r="I957">
        <v>6.2</v>
      </c>
      <c r="J957">
        <v>8</v>
      </c>
      <c r="L957" s="22">
        <v>27.4</v>
      </c>
      <c r="M957" s="20">
        <f t="shared" si="70"/>
        <v>29.533100000000001</v>
      </c>
      <c r="N957" s="23">
        <f t="shared" si="71"/>
        <v>-2.1331000000000024</v>
      </c>
      <c r="O957" s="24">
        <f t="shared" si="72"/>
        <v>2.1331000000000024</v>
      </c>
      <c r="P957" s="25">
        <f t="shared" si="73"/>
        <v>4.5501156100000104</v>
      </c>
      <c r="Q957" s="29">
        <f t="shared" si="74"/>
        <v>7.785036496350374E-2</v>
      </c>
    </row>
    <row r="958" spans="2:17" x14ac:dyDescent="0.25">
      <c r="B958">
        <v>6</v>
      </c>
      <c r="C958">
        <v>1</v>
      </c>
      <c r="D958" s="5">
        <v>0</v>
      </c>
      <c r="E958">
        <v>2</v>
      </c>
      <c r="F958">
        <v>2</v>
      </c>
      <c r="G958">
        <v>1</v>
      </c>
      <c r="H958" s="5">
        <v>0</v>
      </c>
      <c r="I958">
        <v>2.8</v>
      </c>
      <c r="J958">
        <v>6</v>
      </c>
      <c r="L958" s="22">
        <v>30.299299999999999</v>
      </c>
      <c r="M958" s="20">
        <f t="shared" si="70"/>
        <v>29.66643333333333</v>
      </c>
      <c r="N958" s="23">
        <f t="shared" si="71"/>
        <v>0.63286666666666846</v>
      </c>
      <c r="O958" s="24">
        <f t="shared" si="72"/>
        <v>0.63286666666666846</v>
      </c>
      <c r="P958" s="25">
        <f t="shared" si="73"/>
        <v>0.40052021777778007</v>
      </c>
      <c r="Q958" s="29">
        <f t="shared" si="74"/>
        <v>2.0887171210776108E-2</v>
      </c>
    </row>
    <row r="959" spans="2:17" x14ac:dyDescent="0.25">
      <c r="B959">
        <v>6</v>
      </c>
      <c r="C959">
        <v>1</v>
      </c>
      <c r="D959" s="5">
        <v>0</v>
      </c>
      <c r="E959">
        <v>2</v>
      </c>
      <c r="F959">
        <v>2</v>
      </c>
      <c r="G959">
        <v>1</v>
      </c>
      <c r="H959" s="5">
        <v>0</v>
      </c>
      <c r="I959">
        <v>3</v>
      </c>
      <c r="J959">
        <v>6</v>
      </c>
      <c r="L959" s="22">
        <v>31.3</v>
      </c>
      <c r="M959" s="20">
        <f t="shared" si="70"/>
        <v>33.966433333333335</v>
      </c>
      <c r="N959" s="23">
        <f t="shared" si="71"/>
        <v>-2.6664333333333339</v>
      </c>
      <c r="O959" s="24">
        <f t="shared" si="72"/>
        <v>2.6664333333333339</v>
      </c>
      <c r="P959" s="25">
        <f t="shared" si="73"/>
        <v>7.1098667211111142</v>
      </c>
      <c r="Q959" s="29">
        <f t="shared" si="74"/>
        <v>8.5189563365282231E-2</v>
      </c>
    </row>
    <row r="960" spans="2:17" x14ac:dyDescent="0.25">
      <c r="B960">
        <v>6</v>
      </c>
      <c r="C960">
        <v>1</v>
      </c>
      <c r="D960" s="5">
        <v>0</v>
      </c>
      <c r="E960">
        <v>2</v>
      </c>
      <c r="F960">
        <v>2</v>
      </c>
      <c r="G960">
        <v>1</v>
      </c>
      <c r="H960" s="5">
        <v>0</v>
      </c>
      <c r="I960">
        <v>2.4</v>
      </c>
      <c r="J960">
        <v>4</v>
      </c>
      <c r="L960" s="22">
        <v>40.299999999999997</v>
      </c>
      <c r="M960" s="20">
        <f t="shared" si="70"/>
        <v>34.9</v>
      </c>
      <c r="N960" s="23">
        <f t="shared" si="71"/>
        <v>5.3999999999999986</v>
      </c>
      <c r="O960" s="24">
        <f t="shared" si="72"/>
        <v>5.3999999999999986</v>
      </c>
      <c r="P960" s="25">
        <f t="shared" si="73"/>
        <v>29.159999999999986</v>
      </c>
      <c r="Q960" s="29">
        <f t="shared" si="74"/>
        <v>0.13399503722084366</v>
      </c>
    </row>
    <row r="961" spans="2:17" x14ac:dyDescent="0.25">
      <c r="B961">
        <v>6</v>
      </c>
      <c r="C961">
        <v>1</v>
      </c>
      <c r="D961" s="5">
        <v>0</v>
      </c>
      <c r="E961">
        <v>2</v>
      </c>
      <c r="F961">
        <v>2</v>
      </c>
      <c r="G961">
        <v>1</v>
      </c>
      <c r="H961" s="5">
        <v>0</v>
      </c>
      <c r="I961">
        <v>3</v>
      </c>
      <c r="J961">
        <v>6</v>
      </c>
      <c r="L961" s="22">
        <v>33.1</v>
      </c>
      <c r="M961" s="20">
        <f t="shared" si="70"/>
        <v>34.133333333333333</v>
      </c>
      <c r="N961" s="23">
        <f t="shared" si="71"/>
        <v>-1.0333333333333314</v>
      </c>
      <c r="O961" s="24">
        <f t="shared" si="72"/>
        <v>1.0333333333333314</v>
      </c>
      <c r="P961" s="25">
        <f t="shared" si="73"/>
        <v>1.0677777777777739</v>
      </c>
      <c r="Q961" s="29">
        <f t="shared" si="74"/>
        <v>3.121852970795563E-2</v>
      </c>
    </row>
    <row r="962" spans="2:17" x14ac:dyDescent="0.25">
      <c r="B962">
        <v>6</v>
      </c>
      <c r="C962">
        <v>1</v>
      </c>
      <c r="D962" s="5">
        <v>0</v>
      </c>
      <c r="E962">
        <v>1</v>
      </c>
      <c r="F962">
        <v>1</v>
      </c>
      <c r="G962">
        <v>1</v>
      </c>
      <c r="H962" s="5">
        <v>0</v>
      </c>
      <c r="I962">
        <v>5.3</v>
      </c>
      <c r="J962">
        <v>8</v>
      </c>
      <c r="L962" s="22">
        <v>29</v>
      </c>
      <c r="M962" s="20">
        <f t="shared" si="70"/>
        <v>30.799966666666666</v>
      </c>
      <c r="N962" s="23">
        <f t="shared" si="71"/>
        <v>-1.7999666666666663</v>
      </c>
      <c r="O962" s="24">
        <f t="shared" si="72"/>
        <v>1.7999666666666663</v>
      </c>
      <c r="P962" s="25">
        <f t="shared" si="73"/>
        <v>3.2398800011111097</v>
      </c>
      <c r="Q962" s="29">
        <f t="shared" si="74"/>
        <v>6.2067816091954012E-2</v>
      </c>
    </row>
    <row r="963" spans="2:17" x14ac:dyDescent="0.25">
      <c r="B963">
        <v>1</v>
      </c>
      <c r="C963">
        <v>0</v>
      </c>
      <c r="D963" s="5">
        <v>0</v>
      </c>
      <c r="E963">
        <v>1</v>
      </c>
      <c r="F963">
        <v>1</v>
      </c>
      <c r="G963">
        <v>1</v>
      </c>
      <c r="H963" s="5">
        <v>0</v>
      </c>
      <c r="I963">
        <v>6</v>
      </c>
      <c r="J963">
        <v>8</v>
      </c>
      <c r="L963" s="22">
        <v>30.299900000000001</v>
      </c>
      <c r="M963" s="20">
        <f t="shared" ref="M963:M1026" si="75">AVERAGE(L962:L964)</f>
        <v>30.299966666666666</v>
      </c>
      <c r="N963" s="23">
        <f t="shared" ref="N963:N1026" si="76">L963-M963</f>
        <v>-6.6666666665327057E-5</v>
      </c>
      <c r="O963" s="24">
        <f t="shared" ref="O963:O1026" si="77">ABS(N963)</f>
        <v>6.6666666665327057E-5</v>
      </c>
      <c r="P963" s="25">
        <f t="shared" ref="P963:P1026" si="78">O963^2</f>
        <v>4.4444444442658295E-9</v>
      </c>
      <c r="Q963" s="29">
        <f t="shared" ref="Q963:Q1026" si="79">ABS(L963-M963)/L963</f>
        <v>2.2002272834341714E-6</v>
      </c>
    </row>
    <row r="964" spans="2:17" x14ac:dyDescent="0.25">
      <c r="B964">
        <v>6</v>
      </c>
      <c r="C964">
        <v>1</v>
      </c>
      <c r="D964" s="5">
        <v>0</v>
      </c>
      <c r="E964">
        <v>2</v>
      </c>
      <c r="F964">
        <v>2</v>
      </c>
      <c r="G964">
        <v>1</v>
      </c>
      <c r="H964" s="5">
        <v>0</v>
      </c>
      <c r="I964">
        <v>3.6</v>
      </c>
      <c r="J964">
        <v>6</v>
      </c>
      <c r="L964" s="22">
        <v>31.6</v>
      </c>
      <c r="M964" s="20">
        <f t="shared" si="75"/>
        <v>31.266633333333335</v>
      </c>
      <c r="N964" s="23">
        <f t="shared" si="76"/>
        <v>0.33336666666666659</v>
      </c>
      <c r="O964" s="24">
        <f t="shared" si="77"/>
        <v>0.33336666666666659</v>
      </c>
      <c r="P964" s="25">
        <f t="shared" si="78"/>
        <v>0.1111333344444444</v>
      </c>
      <c r="Q964" s="29">
        <f t="shared" si="79"/>
        <v>1.0549578059071727E-2</v>
      </c>
    </row>
    <row r="965" spans="2:17" x14ac:dyDescent="0.25">
      <c r="B965">
        <v>6</v>
      </c>
      <c r="C965">
        <v>1</v>
      </c>
      <c r="D965" s="5">
        <v>0</v>
      </c>
      <c r="E965">
        <v>2</v>
      </c>
      <c r="F965">
        <v>2</v>
      </c>
      <c r="G965">
        <v>0</v>
      </c>
      <c r="H965" s="5">
        <v>0</v>
      </c>
      <c r="I965">
        <v>3.5</v>
      </c>
      <c r="J965">
        <v>6</v>
      </c>
      <c r="L965" s="22">
        <v>31.9</v>
      </c>
      <c r="M965" s="20">
        <f t="shared" si="75"/>
        <v>30.666666666666668</v>
      </c>
      <c r="N965" s="23">
        <f t="shared" si="76"/>
        <v>1.2333333333333307</v>
      </c>
      <c r="O965" s="24">
        <f t="shared" si="77"/>
        <v>1.2333333333333307</v>
      </c>
      <c r="P965" s="25">
        <f t="shared" si="78"/>
        <v>1.5211111111111046</v>
      </c>
      <c r="Q965" s="29">
        <f t="shared" si="79"/>
        <v>3.8662486938348929E-2</v>
      </c>
    </row>
    <row r="966" spans="2:17" x14ac:dyDescent="0.25">
      <c r="B966">
        <v>4</v>
      </c>
      <c r="C966">
        <v>1</v>
      </c>
      <c r="D966" s="5">
        <v>0</v>
      </c>
      <c r="E966">
        <v>1</v>
      </c>
      <c r="F966">
        <v>1</v>
      </c>
      <c r="G966">
        <v>0</v>
      </c>
      <c r="H966" s="5">
        <v>0</v>
      </c>
      <c r="I966">
        <v>3.7</v>
      </c>
      <c r="J966">
        <v>6</v>
      </c>
      <c r="L966" s="22">
        <v>28.5</v>
      </c>
      <c r="M966" s="20">
        <f t="shared" si="75"/>
        <v>29.599999999999998</v>
      </c>
      <c r="N966" s="23">
        <f t="shared" si="76"/>
        <v>-1.0999999999999979</v>
      </c>
      <c r="O966" s="24">
        <f t="shared" si="77"/>
        <v>1.0999999999999979</v>
      </c>
      <c r="P966" s="25">
        <f t="shared" si="78"/>
        <v>1.2099999999999953</v>
      </c>
      <c r="Q966" s="29">
        <f t="shared" si="79"/>
        <v>3.8596491228070101E-2</v>
      </c>
    </row>
    <row r="967" spans="2:17" x14ac:dyDescent="0.25">
      <c r="B967">
        <v>5</v>
      </c>
      <c r="C967">
        <v>1</v>
      </c>
      <c r="D967" s="5">
        <v>0</v>
      </c>
      <c r="E967">
        <v>2</v>
      </c>
      <c r="F967">
        <v>2</v>
      </c>
      <c r="G967">
        <v>0</v>
      </c>
      <c r="H967" s="5">
        <v>0</v>
      </c>
      <c r="I967">
        <v>4</v>
      </c>
      <c r="J967">
        <v>6</v>
      </c>
      <c r="L967" s="22">
        <v>28.4</v>
      </c>
      <c r="M967" s="20">
        <f t="shared" si="75"/>
        <v>29.433333333333334</v>
      </c>
      <c r="N967" s="23">
        <f t="shared" si="76"/>
        <v>-1.033333333333335</v>
      </c>
      <c r="O967" s="24">
        <f t="shared" si="77"/>
        <v>1.033333333333335</v>
      </c>
      <c r="P967" s="25">
        <f t="shared" si="78"/>
        <v>1.0677777777777813</v>
      </c>
      <c r="Q967" s="29">
        <f t="shared" si="79"/>
        <v>3.6384976525821656E-2</v>
      </c>
    </row>
    <row r="968" spans="2:17" x14ac:dyDescent="0.25">
      <c r="B968">
        <v>6</v>
      </c>
      <c r="C968">
        <v>1</v>
      </c>
      <c r="D968" s="5">
        <v>1</v>
      </c>
      <c r="E968">
        <v>2</v>
      </c>
      <c r="F968">
        <v>2</v>
      </c>
      <c r="G968">
        <v>0</v>
      </c>
      <c r="H968" s="5">
        <v>0</v>
      </c>
      <c r="I968">
        <v>3.5</v>
      </c>
      <c r="J968">
        <v>6</v>
      </c>
      <c r="L968" s="22">
        <v>31.4</v>
      </c>
      <c r="M968" s="20">
        <f t="shared" si="75"/>
        <v>31.943566666666669</v>
      </c>
      <c r="N968" s="23">
        <f t="shared" si="76"/>
        <v>-0.54356666666667053</v>
      </c>
      <c r="O968" s="24">
        <f t="shared" si="77"/>
        <v>0.54356666666667053</v>
      </c>
      <c r="P968" s="25">
        <f t="shared" si="78"/>
        <v>0.29546472111111532</v>
      </c>
      <c r="Q968" s="29">
        <f t="shared" si="79"/>
        <v>1.7311040339702884E-2</v>
      </c>
    </row>
    <row r="969" spans="2:17" x14ac:dyDescent="0.25">
      <c r="B969">
        <v>6</v>
      </c>
      <c r="C969">
        <v>1</v>
      </c>
      <c r="D969" s="5">
        <v>0</v>
      </c>
      <c r="E969">
        <v>2</v>
      </c>
      <c r="F969">
        <v>2</v>
      </c>
      <c r="G969">
        <v>1</v>
      </c>
      <c r="H969" s="5">
        <v>0</v>
      </c>
      <c r="I969">
        <v>2.5</v>
      </c>
      <c r="J969">
        <v>4</v>
      </c>
      <c r="L969" s="22">
        <v>36.030700000000003</v>
      </c>
      <c r="M969" s="20">
        <f t="shared" si="75"/>
        <v>32.940800000000003</v>
      </c>
      <c r="N969" s="23">
        <f t="shared" si="76"/>
        <v>3.0899000000000001</v>
      </c>
      <c r="O969" s="24">
        <f t="shared" si="77"/>
        <v>3.0899000000000001</v>
      </c>
      <c r="P969" s="25">
        <f t="shared" si="78"/>
        <v>9.5474820100000013</v>
      </c>
      <c r="Q969" s="29">
        <f t="shared" si="79"/>
        <v>8.5757423530489277E-2</v>
      </c>
    </row>
    <row r="970" spans="2:17" x14ac:dyDescent="0.25">
      <c r="B970">
        <v>6</v>
      </c>
      <c r="C970">
        <v>1</v>
      </c>
      <c r="D970" s="5">
        <v>0</v>
      </c>
      <c r="E970">
        <v>2</v>
      </c>
      <c r="F970">
        <v>2</v>
      </c>
      <c r="G970">
        <v>1</v>
      </c>
      <c r="H970" s="5">
        <v>0</v>
      </c>
      <c r="I970">
        <v>3</v>
      </c>
      <c r="J970">
        <v>6</v>
      </c>
      <c r="L970" s="22">
        <v>31.3917</v>
      </c>
      <c r="M970" s="20">
        <f t="shared" si="75"/>
        <v>35.107466666666674</v>
      </c>
      <c r="N970" s="23">
        <f t="shared" si="76"/>
        <v>-3.7157666666666742</v>
      </c>
      <c r="O970" s="24">
        <f t="shared" si="77"/>
        <v>3.7157666666666742</v>
      </c>
      <c r="P970" s="25">
        <f t="shared" si="78"/>
        <v>13.806921921111167</v>
      </c>
      <c r="Q970" s="29">
        <f t="shared" si="79"/>
        <v>0.11836780635221011</v>
      </c>
    </row>
    <row r="971" spans="2:17" x14ac:dyDescent="0.25">
      <c r="B971">
        <v>1</v>
      </c>
      <c r="C971">
        <v>0</v>
      </c>
      <c r="D971" s="5">
        <v>0</v>
      </c>
      <c r="E971">
        <v>2</v>
      </c>
      <c r="F971">
        <v>2</v>
      </c>
      <c r="G971">
        <v>1</v>
      </c>
      <c r="H971" s="5">
        <v>0</v>
      </c>
      <c r="I971">
        <v>2.5</v>
      </c>
      <c r="J971">
        <v>4</v>
      </c>
      <c r="L971" s="22">
        <v>37.9</v>
      </c>
      <c r="M971" s="20">
        <f t="shared" si="75"/>
        <v>31.063333333333333</v>
      </c>
      <c r="N971" s="23">
        <f t="shared" si="76"/>
        <v>6.836666666666666</v>
      </c>
      <c r="O971" s="24">
        <f t="shared" si="77"/>
        <v>6.836666666666666</v>
      </c>
      <c r="P971" s="25">
        <f t="shared" si="78"/>
        <v>46.740011111111102</v>
      </c>
      <c r="Q971" s="29">
        <f t="shared" si="79"/>
        <v>0.18038698328935796</v>
      </c>
    </row>
    <row r="972" spans="2:17" x14ac:dyDescent="0.25">
      <c r="B972">
        <v>6</v>
      </c>
      <c r="C972">
        <v>1</v>
      </c>
      <c r="D972" s="5">
        <v>1</v>
      </c>
      <c r="E972">
        <v>2</v>
      </c>
      <c r="F972">
        <v>1</v>
      </c>
      <c r="G972">
        <v>0</v>
      </c>
      <c r="H972" s="5">
        <v>0</v>
      </c>
      <c r="I972">
        <v>5.4</v>
      </c>
      <c r="J972">
        <v>8</v>
      </c>
      <c r="L972" s="22">
        <v>23.898299999999999</v>
      </c>
      <c r="M972" s="20">
        <f t="shared" si="75"/>
        <v>29.183933333333332</v>
      </c>
      <c r="N972" s="23">
        <f t="shared" si="76"/>
        <v>-5.2856333333333332</v>
      </c>
      <c r="O972" s="24">
        <f t="shared" si="77"/>
        <v>5.2856333333333332</v>
      </c>
      <c r="P972" s="25">
        <f t="shared" si="78"/>
        <v>27.937919734444442</v>
      </c>
      <c r="Q972" s="29">
        <f t="shared" si="79"/>
        <v>0.2211719383108143</v>
      </c>
    </row>
    <row r="973" spans="2:17" x14ac:dyDescent="0.25">
      <c r="B973">
        <v>5</v>
      </c>
      <c r="C973">
        <v>1</v>
      </c>
      <c r="D973" s="5">
        <v>1</v>
      </c>
      <c r="E973">
        <v>1</v>
      </c>
      <c r="F973">
        <v>1</v>
      </c>
      <c r="G973">
        <v>0</v>
      </c>
      <c r="H973" s="5">
        <v>0</v>
      </c>
      <c r="I973">
        <v>4</v>
      </c>
      <c r="J973">
        <v>6</v>
      </c>
      <c r="L973" s="22">
        <v>25.753499999999999</v>
      </c>
      <c r="M973" s="20">
        <f t="shared" si="75"/>
        <v>25.437999999999999</v>
      </c>
      <c r="N973" s="23">
        <f t="shared" si="76"/>
        <v>0.31550000000000011</v>
      </c>
      <c r="O973" s="24">
        <f t="shared" si="77"/>
        <v>0.31550000000000011</v>
      </c>
      <c r="P973" s="25">
        <f t="shared" si="78"/>
        <v>9.9540250000000066E-2</v>
      </c>
      <c r="Q973" s="29">
        <f t="shared" si="79"/>
        <v>1.2250762032345123E-2</v>
      </c>
    </row>
    <row r="974" spans="2:17" x14ac:dyDescent="0.25">
      <c r="B974">
        <v>6</v>
      </c>
      <c r="C974">
        <v>1</v>
      </c>
      <c r="D974" s="5">
        <v>1</v>
      </c>
      <c r="E974">
        <v>2</v>
      </c>
      <c r="F974">
        <v>1</v>
      </c>
      <c r="G974">
        <v>0</v>
      </c>
      <c r="H974" s="5">
        <v>0</v>
      </c>
      <c r="I974">
        <v>4.5999999999999996</v>
      </c>
      <c r="J974">
        <v>8</v>
      </c>
      <c r="L974" s="22">
        <v>26.662199999999999</v>
      </c>
      <c r="M974" s="20">
        <f t="shared" si="75"/>
        <v>27.598733333333332</v>
      </c>
      <c r="N974" s="23">
        <f t="shared" si="76"/>
        <v>-0.93653333333333322</v>
      </c>
      <c r="O974" s="24">
        <f t="shared" si="77"/>
        <v>0.93653333333333322</v>
      </c>
      <c r="P974" s="25">
        <f t="shared" si="78"/>
        <v>0.87709468444444427</v>
      </c>
      <c r="Q974" s="29">
        <f t="shared" si="79"/>
        <v>3.5125883585500568E-2</v>
      </c>
    </row>
    <row r="975" spans="2:17" x14ac:dyDescent="0.25">
      <c r="B975">
        <v>6</v>
      </c>
      <c r="C975">
        <v>1</v>
      </c>
      <c r="D975" s="5">
        <v>1</v>
      </c>
      <c r="E975">
        <v>2</v>
      </c>
      <c r="F975">
        <v>2</v>
      </c>
      <c r="G975">
        <v>0</v>
      </c>
      <c r="H975" s="5">
        <v>0</v>
      </c>
      <c r="I975">
        <v>3.5</v>
      </c>
      <c r="J975">
        <v>6</v>
      </c>
      <c r="L975" s="22">
        <v>30.380500000000001</v>
      </c>
      <c r="M975" s="20">
        <f t="shared" si="75"/>
        <v>29.0809</v>
      </c>
      <c r="N975" s="23">
        <f t="shared" si="76"/>
        <v>1.2996000000000016</v>
      </c>
      <c r="O975" s="24">
        <f t="shared" si="77"/>
        <v>1.2996000000000016</v>
      </c>
      <c r="P975" s="25">
        <f t="shared" si="78"/>
        <v>1.6889601600000044</v>
      </c>
      <c r="Q975" s="29">
        <f t="shared" si="79"/>
        <v>4.2777439475979707E-2</v>
      </c>
    </row>
    <row r="976" spans="2:17" x14ac:dyDescent="0.25">
      <c r="B976">
        <v>6</v>
      </c>
      <c r="C976">
        <v>1</v>
      </c>
      <c r="D976" s="5">
        <v>1</v>
      </c>
      <c r="E976">
        <v>2</v>
      </c>
      <c r="F976">
        <v>2</v>
      </c>
      <c r="G976">
        <v>1</v>
      </c>
      <c r="H976" s="5">
        <v>0</v>
      </c>
      <c r="I976">
        <v>3.5</v>
      </c>
      <c r="J976">
        <v>6</v>
      </c>
      <c r="L976" s="22">
        <v>30.2</v>
      </c>
      <c r="M976" s="20">
        <f t="shared" si="75"/>
        <v>30.726833333333332</v>
      </c>
      <c r="N976" s="23">
        <f t="shared" si="76"/>
        <v>-0.52683333333333238</v>
      </c>
      <c r="O976" s="24">
        <f t="shared" si="77"/>
        <v>0.52683333333333238</v>
      </c>
      <c r="P976" s="25">
        <f t="shared" si="78"/>
        <v>0.27755336111111012</v>
      </c>
      <c r="Q976" s="29">
        <f t="shared" si="79"/>
        <v>1.7444812362030875E-2</v>
      </c>
    </row>
    <row r="977" spans="2:17" x14ac:dyDescent="0.25">
      <c r="B977">
        <v>6</v>
      </c>
      <c r="C977">
        <v>1</v>
      </c>
      <c r="D977" s="5">
        <v>0</v>
      </c>
      <c r="E977">
        <v>2</v>
      </c>
      <c r="F977">
        <v>2</v>
      </c>
      <c r="G977">
        <v>1</v>
      </c>
      <c r="H977" s="5">
        <v>0</v>
      </c>
      <c r="I977">
        <v>3.6</v>
      </c>
      <c r="J977">
        <v>6</v>
      </c>
      <c r="L977" s="22">
        <v>31.6</v>
      </c>
      <c r="M977" s="20">
        <f t="shared" si="75"/>
        <v>30.266666666666666</v>
      </c>
      <c r="N977" s="23">
        <f t="shared" si="76"/>
        <v>1.3333333333333357</v>
      </c>
      <c r="O977" s="24">
        <f t="shared" si="77"/>
        <v>1.3333333333333357</v>
      </c>
      <c r="P977" s="25">
        <f t="shared" si="78"/>
        <v>1.7777777777777841</v>
      </c>
      <c r="Q977" s="29">
        <f t="shared" si="79"/>
        <v>4.2194092827004294E-2</v>
      </c>
    </row>
    <row r="978" spans="2:17" x14ac:dyDescent="0.25">
      <c r="B978">
        <v>6</v>
      </c>
      <c r="C978">
        <v>1</v>
      </c>
      <c r="D978" s="5">
        <v>0</v>
      </c>
      <c r="E978">
        <v>1</v>
      </c>
      <c r="F978">
        <v>1</v>
      </c>
      <c r="G978">
        <v>1</v>
      </c>
      <c r="H978" s="5">
        <v>0</v>
      </c>
      <c r="I978">
        <v>5.3</v>
      </c>
      <c r="J978">
        <v>8</v>
      </c>
      <c r="L978" s="22">
        <v>29</v>
      </c>
      <c r="M978" s="20">
        <f t="shared" si="75"/>
        <v>30.299966666666666</v>
      </c>
      <c r="N978" s="23">
        <f t="shared" si="76"/>
        <v>-1.2999666666666663</v>
      </c>
      <c r="O978" s="24">
        <f t="shared" si="77"/>
        <v>1.2999666666666663</v>
      </c>
      <c r="P978" s="25">
        <f t="shared" si="78"/>
        <v>1.6899133344444435</v>
      </c>
      <c r="Q978" s="29">
        <f t="shared" si="79"/>
        <v>4.4826436781609184E-2</v>
      </c>
    </row>
    <row r="979" spans="2:17" x14ac:dyDescent="0.25">
      <c r="B979">
        <v>1</v>
      </c>
      <c r="C979">
        <v>0</v>
      </c>
      <c r="D979" s="5">
        <v>0</v>
      </c>
      <c r="E979">
        <v>1</v>
      </c>
      <c r="F979">
        <v>1</v>
      </c>
      <c r="G979">
        <v>1</v>
      </c>
      <c r="H979" s="5">
        <v>0</v>
      </c>
      <c r="I979">
        <v>6</v>
      </c>
      <c r="J979">
        <v>8</v>
      </c>
      <c r="L979" s="22">
        <v>30.299900000000001</v>
      </c>
      <c r="M979" s="20">
        <f t="shared" si="75"/>
        <v>28.899966666666668</v>
      </c>
      <c r="N979" s="23">
        <f t="shared" si="76"/>
        <v>1.3999333333333333</v>
      </c>
      <c r="O979" s="24">
        <f t="shared" si="77"/>
        <v>1.3999333333333333</v>
      </c>
      <c r="P979" s="25">
        <f t="shared" si="78"/>
        <v>1.9598133377777776</v>
      </c>
      <c r="Q979" s="29">
        <f t="shared" si="79"/>
        <v>4.6202572725762565E-2</v>
      </c>
    </row>
    <row r="980" spans="2:17" x14ac:dyDescent="0.25">
      <c r="B980">
        <v>6</v>
      </c>
      <c r="C980">
        <v>1</v>
      </c>
      <c r="D980" s="5">
        <v>0</v>
      </c>
      <c r="E980">
        <v>1</v>
      </c>
      <c r="F980">
        <v>1</v>
      </c>
      <c r="G980">
        <v>1</v>
      </c>
      <c r="H980" s="5">
        <v>0</v>
      </c>
      <c r="I980">
        <v>6.2</v>
      </c>
      <c r="J980">
        <v>8</v>
      </c>
      <c r="L980" s="22">
        <v>27.4</v>
      </c>
      <c r="M980" s="20">
        <f t="shared" si="75"/>
        <v>32.66663333333333</v>
      </c>
      <c r="N980" s="23">
        <f t="shared" si="76"/>
        <v>-5.2666333333333313</v>
      </c>
      <c r="O980" s="24">
        <f t="shared" si="77"/>
        <v>5.2666333333333313</v>
      </c>
      <c r="P980" s="25">
        <f t="shared" si="78"/>
        <v>27.737426667777758</v>
      </c>
      <c r="Q980" s="29">
        <f t="shared" si="79"/>
        <v>0.19221289537712888</v>
      </c>
    </row>
    <row r="981" spans="2:17" x14ac:dyDescent="0.25">
      <c r="B981">
        <v>6</v>
      </c>
      <c r="C981">
        <v>1</v>
      </c>
      <c r="D981" s="5">
        <v>0</v>
      </c>
      <c r="E981">
        <v>2</v>
      </c>
      <c r="F981">
        <v>2</v>
      </c>
      <c r="G981">
        <v>1</v>
      </c>
      <c r="H981" s="5">
        <v>0</v>
      </c>
      <c r="I981">
        <v>2.4</v>
      </c>
      <c r="J981">
        <v>4</v>
      </c>
      <c r="L981" s="22">
        <v>40.299999999999997</v>
      </c>
      <c r="M981" s="20">
        <f t="shared" si="75"/>
        <v>33.599999999999994</v>
      </c>
      <c r="N981" s="23">
        <f t="shared" si="76"/>
        <v>6.7000000000000028</v>
      </c>
      <c r="O981" s="24">
        <f t="shared" si="77"/>
        <v>6.7000000000000028</v>
      </c>
      <c r="P981" s="25">
        <f t="shared" si="78"/>
        <v>44.890000000000036</v>
      </c>
      <c r="Q981" s="29">
        <f t="shared" si="79"/>
        <v>0.16625310173697277</v>
      </c>
    </row>
    <row r="982" spans="2:17" x14ac:dyDescent="0.25">
      <c r="B982">
        <v>6</v>
      </c>
      <c r="C982">
        <v>1</v>
      </c>
      <c r="D982" s="5">
        <v>0</v>
      </c>
      <c r="E982">
        <v>2</v>
      </c>
      <c r="F982">
        <v>2</v>
      </c>
      <c r="G982">
        <v>1</v>
      </c>
      <c r="H982" s="5">
        <v>0</v>
      </c>
      <c r="I982">
        <v>3</v>
      </c>
      <c r="J982">
        <v>6</v>
      </c>
      <c r="L982" s="22">
        <v>33.1</v>
      </c>
      <c r="M982" s="20">
        <f t="shared" si="75"/>
        <v>36</v>
      </c>
      <c r="N982" s="23">
        <f t="shared" si="76"/>
        <v>-2.8999999999999986</v>
      </c>
      <c r="O982" s="24">
        <f t="shared" si="77"/>
        <v>2.8999999999999986</v>
      </c>
      <c r="P982" s="25">
        <f t="shared" si="78"/>
        <v>8.4099999999999913</v>
      </c>
      <c r="Q982" s="29">
        <f t="shared" si="79"/>
        <v>8.7613293051359467E-2</v>
      </c>
    </row>
    <row r="983" spans="2:17" x14ac:dyDescent="0.25">
      <c r="B983">
        <v>5</v>
      </c>
      <c r="C983">
        <v>1</v>
      </c>
      <c r="D983" s="5">
        <v>0</v>
      </c>
      <c r="E983">
        <v>2</v>
      </c>
      <c r="F983">
        <v>2</v>
      </c>
      <c r="G983">
        <v>1</v>
      </c>
      <c r="H983" s="5">
        <v>1</v>
      </c>
      <c r="I983">
        <v>3.5</v>
      </c>
      <c r="J983">
        <v>6</v>
      </c>
      <c r="L983" s="22">
        <v>34.6</v>
      </c>
      <c r="M983" s="20">
        <f t="shared" si="75"/>
        <v>35.136600000000001</v>
      </c>
      <c r="N983" s="23">
        <f t="shared" si="76"/>
        <v>-0.53659999999999997</v>
      </c>
      <c r="O983" s="24">
        <f t="shared" si="77"/>
        <v>0.53659999999999997</v>
      </c>
      <c r="P983" s="25">
        <f t="shared" si="78"/>
        <v>0.28793955999999998</v>
      </c>
      <c r="Q983" s="29">
        <f t="shared" si="79"/>
        <v>1.5508670520231213E-2</v>
      </c>
    </row>
    <row r="984" spans="2:17" x14ac:dyDescent="0.25">
      <c r="B984">
        <v>5</v>
      </c>
      <c r="C984">
        <v>1</v>
      </c>
      <c r="D984" s="5">
        <v>0</v>
      </c>
      <c r="E984">
        <v>2</v>
      </c>
      <c r="F984">
        <v>2</v>
      </c>
      <c r="G984">
        <v>1</v>
      </c>
      <c r="H984" s="5">
        <v>1</v>
      </c>
      <c r="I984">
        <v>2.4</v>
      </c>
      <c r="J984">
        <v>4</v>
      </c>
      <c r="L984" s="22">
        <v>37.709800000000001</v>
      </c>
      <c r="M984" s="20">
        <f t="shared" si="75"/>
        <v>34.5366</v>
      </c>
      <c r="N984" s="23">
        <f t="shared" si="76"/>
        <v>3.1732000000000014</v>
      </c>
      <c r="O984" s="24">
        <f t="shared" si="77"/>
        <v>3.1732000000000014</v>
      </c>
      <c r="P984" s="25">
        <f t="shared" si="78"/>
        <v>10.069198240000009</v>
      </c>
      <c r="Q984" s="29">
        <f t="shared" si="79"/>
        <v>8.4147887286593975E-2</v>
      </c>
    </row>
    <row r="985" spans="2:17" x14ac:dyDescent="0.25">
      <c r="B985">
        <v>5</v>
      </c>
      <c r="C985">
        <v>0</v>
      </c>
      <c r="D985" s="5">
        <v>0</v>
      </c>
      <c r="E985">
        <v>2</v>
      </c>
      <c r="F985">
        <v>2</v>
      </c>
      <c r="G985">
        <v>1</v>
      </c>
      <c r="H985" s="5">
        <v>1</v>
      </c>
      <c r="I985">
        <v>2.4</v>
      </c>
      <c r="J985">
        <v>4</v>
      </c>
      <c r="L985" s="22">
        <v>31.3</v>
      </c>
      <c r="M985" s="20">
        <f t="shared" si="75"/>
        <v>34.169933333333333</v>
      </c>
      <c r="N985" s="23">
        <f t="shared" si="76"/>
        <v>-2.8699333333333321</v>
      </c>
      <c r="O985" s="24">
        <f t="shared" si="77"/>
        <v>2.8699333333333321</v>
      </c>
      <c r="P985" s="25">
        <f t="shared" si="78"/>
        <v>8.2365173377777712</v>
      </c>
      <c r="Q985" s="29">
        <f t="shared" si="79"/>
        <v>9.1691160809371633E-2</v>
      </c>
    </row>
    <row r="986" spans="2:17" x14ac:dyDescent="0.25">
      <c r="B986">
        <v>5</v>
      </c>
      <c r="C986">
        <v>1</v>
      </c>
      <c r="D986" s="5">
        <v>0</v>
      </c>
      <c r="E986">
        <v>2</v>
      </c>
      <c r="F986">
        <v>2</v>
      </c>
      <c r="G986">
        <v>1</v>
      </c>
      <c r="H986" s="5">
        <v>1</v>
      </c>
      <c r="I986">
        <v>2.4</v>
      </c>
      <c r="J986">
        <v>4</v>
      </c>
      <c r="L986" s="22">
        <v>33.5</v>
      </c>
      <c r="M986" s="20">
        <f t="shared" si="75"/>
        <v>31.766666666666666</v>
      </c>
      <c r="N986" s="23">
        <f t="shared" si="76"/>
        <v>1.7333333333333343</v>
      </c>
      <c r="O986" s="24">
        <f t="shared" si="77"/>
        <v>1.7333333333333343</v>
      </c>
      <c r="P986" s="25">
        <f t="shared" si="78"/>
        <v>3.0044444444444478</v>
      </c>
      <c r="Q986" s="29">
        <f t="shared" si="79"/>
        <v>5.1741293532338334E-2</v>
      </c>
    </row>
    <row r="987" spans="2:17" x14ac:dyDescent="0.25">
      <c r="B987">
        <v>5</v>
      </c>
      <c r="C987">
        <v>1</v>
      </c>
      <c r="D987" s="5">
        <v>0</v>
      </c>
      <c r="E987">
        <v>2</v>
      </c>
      <c r="F987">
        <v>2</v>
      </c>
      <c r="G987">
        <v>1</v>
      </c>
      <c r="H987" s="5">
        <v>1</v>
      </c>
      <c r="I987">
        <v>3.5</v>
      </c>
      <c r="J987">
        <v>6</v>
      </c>
      <c r="L987" s="22">
        <v>30.5</v>
      </c>
      <c r="M987" s="20">
        <f t="shared" si="75"/>
        <v>29.733333333333334</v>
      </c>
      <c r="N987" s="23">
        <f t="shared" si="76"/>
        <v>0.76666666666666572</v>
      </c>
      <c r="O987" s="24">
        <f t="shared" si="77"/>
        <v>0.76666666666666572</v>
      </c>
      <c r="P987" s="25">
        <f t="shared" si="78"/>
        <v>0.58777777777777629</v>
      </c>
      <c r="Q987" s="29">
        <f t="shared" si="79"/>
        <v>2.5136612021857893E-2</v>
      </c>
    </row>
    <row r="988" spans="2:17" x14ac:dyDescent="0.25">
      <c r="B988">
        <v>5</v>
      </c>
      <c r="C988">
        <v>0</v>
      </c>
      <c r="D988" s="5">
        <v>0</v>
      </c>
      <c r="E988">
        <v>2</v>
      </c>
      <c r="F988">
        <v>2</v>
      </c>
      <c r="G988">
        <v>0</v>
      </c>
      <c r="H988" s="5">
        <v>0</v>
      </c>
      <c r="I988">
        <v>3.7</v>
      </c>
      <c r="J988">
        <v>5</v>
      </c>
      <c r="L988" s="22">
        <v>25.2</v>
      </c>
      <c r="M988" s="20">
        <f t="shared" si="75"/>
        <v>26.933333333333337</v>
      </c>
      <c r="N988" s="23">
        <f t="shared" si="76"/>
        <v>-1.7333333333333378</v>
      </c>
      <c r="O988" s="24">
        <f t="shared" si="77"/>
        <v>1.7333333333333378</v>
      </c>
      <c r="P988" s="25">
        <f t="shared" si="78"/>
        <v>3.0044444444444602</v>
      </c>
      <c r="Q988" s="29">
        <f t="shared" si="79"/>
        <v>6.878306878306896E-2</v>
      </c>
    </row>
    <row r="989" spans="2:17" x14ac:dyDescent="0.25">
      <c r="B989">
        <v>4</v>
      </c>
      <c r="C989">
        <v>1</v>
      </c>
      <c r="D989" s="5">
        <v>0</v>
      </c>
      <c r="E989">
        <v>2</v>
      </c>
      <c r="F989">
        <v>2</v>
      </c>
      <c r="G989">
        <v>0</v>
      </c>
      <c r="H989" s="5">
        <v>0</v>
      </c>
      <c r="I989">
        <v>3.7</v>
      </c>
      <c r="J989">
        <v>5</v>
      </c>
      <c r="L989" s="22">
        <v>25.1</v>
      </c>
      <c r="M989" s="20">
        <f t="shared" si="75"/>
        <v>24.199966666666665</v>
      </c>
      <c r="N989" s="23">
        <f t="shared" si="76"/>
        <v>0.90003333333333657</v>
      </c>
      <c r="O989" s="24">
        <f t="shared" si="77"/>
        <v>0.90003333333333657</v>
      </c>
      <c r="P989" s="25">
        <f t="shared" si="78"/>
        <v>0.81006000111111698</v>
      </c>
      <c r="Q989" s="29">
        <f t="shared" si="79"/>
        <v>3.5857901726427749E-2</v>
      </c>
    </row>
    <row r="990" spans="2:17" x14ac:dyDescent="0.25">
      <c r="B990">
        <v>4</v>
      </c>
      <c r="C990">
        <v>1</v>
      </c>
      <c r="D990" s="5">
        <v>0</v>
      </c>
      <c r="E990">
        <v>1</v>
      </c>
      <c r="F990">
        <v>1</v>
      </c>
      <c r="G990">
        <v>1</v>
      </c>
      <c r="H990" s="5">
        <v>0</v>
      </c>
      <c r="I990">
        <v>5.3</v>
      </c>
      <c r="J990">
        <v>8</v>
      </c>
      <c r="L990" s="22">
        <v>22.299900000000001</v>
      </c>
      <c r="M990" s="20">
        <f t="shared" si="75"/>
        <v>28.333299999999998</v>
      </c>
      <c r="N990" s="23">
        <f t="shared" si="76"/>
        <v>-6.0333999999999968</v>
      </c>
      <c r="O990" s="24">
        <f t="shared" si="77"/>
        <v>6.0333999999999968</v>
      </c>
      <c r="P990" s="25">
        <f t="shared" si="78"/>
        <v>36.401915559999964</v>
      </c>
      <c r="Q990" s="29">
        <f t="shared" si="79"/>
        <v>0.27055726707294636</v>
      </c>
    </row>
    <row r="991" spans="2:17" x14ac:dyDescent="0.25">
      <c r="B991">
        <v>6</v>
      </c>
      <c r="C991">
        <v>1</v>
      </c>
      <c r="D991" s="5">
        <v>0</v>
      </c>
      <c r="E991">
        <v>2</v>
      </c>
      <c r="F991">
        <v>2</v>
      </c>
      <c r="G991">
        <v>1</v>
      </c>
      <c r="H991" s="5">
        <v>0</v>
      </c>
      <c r="I991">
        <v>2.4</v>
      </c>
      <c r="J991">
        <v>4</v>
      </c>
      <c r="L991" s="22">
        <v>37.6</v>
      </c>
      <c r="M991" s="20">
        <f t="shared" si="75"/>
        <v>31.966633333333334</v>
      </c>
      <c r="N991" s="23">
        <f t="shared" si="76"/>
        <v>5.6333666666666673</v>
      </c>
      <c r="O991" s="24">
        <f t="shared" si="77"/>
        <v>5.6333666666666673</v>
      </c>
      <c r="P991" s="25">
        <f t="shared" si="78"/>
        <v>31.734820001111117</v>
      </c>
      <c r="Q991" s="29">
        <f t="shared" si="79"/>
        <v>0.14982358156028369</v>
      </c>
    </row>
    <row r="992" spans="2:17" x14ac:dyDescent="0.25">
      <c r="B992">
        <v>6</v>
      </c>
      <c r="C992">
        <v>1</v>
      </c>
      <c r="D992" s="5">
        <v>0</v>
      </c>
      <c r="E992">
        <v>2</v>
      </c>
      <c r="F992">
        <v>2</v>
      </c>
      <c r="G992">
        <v>1</v>
      </c>
      <c r="H992" s="5">
        <v>0</v>
      </c>
      <c r="I992">
        <v>3.5</v>
      </c>
      <c r="J992">
        <v>6</v>
      </c>
      <c r="L992" s="22">
        <v>36</v>
      </c>
      <c r="M992" s="20">
        <f t="shared" si="75"/>
        <v>37.601366666666664</v>
      </c>
      <c r="N992" s="23">
        <f t="shared" si="76"/>
        <v>-1.6013666666666637</v>
      </c>
      <c r="O992" s="24">
        <f t="shared" si="77"/>
        <v>1.6013666666666637</v>
      </c>
      <c r="P992" s="25">
        <f t="shared" si="78"/>
        <v>2.5643752011111016</v>
      </c>
      <c r="Q992" s="29">
        <f t="shared" si="79"/>
        <v>4.4482407407407325E-2</v>
      </c>
    </row>
    <row r="993" spans="2:17" x14ac:dyDescent="0.25">
      <c r="B993">
        <v>6</v>
      </c>
      <c r="C993">
        <v>1</v>
      </c>
      <c r="D993" s="5">
        <v>0</v>
      </c>
      <c r="E993">
        <v>2</v>
      </c>
      <c r="F993">
        <v>2</v>
      </c>
      <c r="G993">
        <v>1</v>
      </c>
      <c r="H993" s="5">
        <v>0</v>
      </c>
      <c r="I993">
        <v>2.4</v>
      </c>
      <c r="J993">
        <v>4</v>
      </c>
      <c r="L993" s="22">
        <v>39.204099999999997</v>
      </c>
      <c r="M993" s="20">
        <f t="shared" si="75"/>
        <v>37.934699999999999</v>
      </c>
      <c r="N993" s="23">
        <f t="shared" si="76"/>
        <v>1.2693999999999974</v>
      </c>
      <c r="O993" s="24">
        <f t="shared" si="77"/>
        <v>1.2693999999999974</v>
      </c>
      <c r="P993" s="25">
        <f t="shared" si="78"/>
        <v>1.6113763599999935</v>
      </c>
      <c r="Q993" s="29">
        <f t="shared" si="79"/>
        <v>3.2379266454273851E-2</v>
      </c>
    </row>
    <row r="994" spans="2:17" x14ac:dyDescent="0.25">
      <c r="B994">
        <v>6</v>
      </c>
      <c r="C994">
        <v>0</v>
      </c>
      <c r="D994" s="5">
        <v>0</v>
      </c>
      <c r="E994">
        <v>2</v>
      </c>
      <c r="F994">
        <v>2</v>
      </c>
      <c r="G994">
        <v>1</v>
      </c>
      <c r="H994" s="5">
        <v>0</v>
      </c>
      <c r="I994">
        <v>2.4</v>
      </c>
      <c r="J994">
        <v>4</v>
      </c>
      <c r="L994" s="22">
        <v>38.6</v>
      </c>
      <c r="M994" s="20">
        <f t="shared" si="75"/>
        <v>36.301366666666667</v>
      </c>
      <c r="N994" s="23">
        <f t="shared" si="76"/>
        <v>2.2986333333333349</v>
      </c>
      <c r="O994" s="24">
        <f t="shared" si="77"/>
        <v>2.2986333333333349</v>
      </c>
      <c r="P994" s="25">
        <f t="shared" si="78"/>
        <v>5.2837152011111179</v>
      </c>
      <c r="Q994" s="29">
        <f t="shared" si="79"/>
        <v>5.9550086355785875E-2</v>
      </c>
    </row>
    <row r="995" spans="2:17" x14ac:dyDescent="0.25">
      <c r="B995">
        <v>6</v>
      </c>
      <c r="C995">
        <v>1</v>
      </c>
      <c r="D995" s="5">
        <v>0</v>
      </c>
      <c r="E995">
        <v>2</v>
      </c>
      <c r="F995">
        <v>2</v>
      </c>
      <c r="G995">
        <v>1</v>
      </c>
      <c r="H995" s="5">
        <v>0</v>
      </c>
      <c r="I995">
        <v>3.8</v>
      </c>
      <c r="J995">
        <v>6</v>
      </c>
      <c r="L995" s="22">
        <v>31.1</v>
      </c>
      <c r="M995" s="20">
        <f t="shared" si="75"/>
        <v>33.157800000000002</v>
      </c>
      <c r="N995" s="23">
        <f t="shared" si="76"/>
        <v>-2.0578000000000003</v>
      </c>
      <c r="O995" s="24">
        <f t="shared" si="77"/>
        <v>2.0578000000000003</v>
      </c>
      <c r="P995" s="25">
        <f t="shared" si="78"/>
        <v>4.2345408400000011</v>
      </c>
      <c r="Q995" s="29">
        <f t="shared" si="79"/>
        <v>6.6167202572347275E-2</v>
      </c>
    </row>
    <row r="996" spans="2:17" x14ac:dyDescent="0.25">
      <c r="B996">
        <v>7</v>
      </c>
      <c r="C996">
        <v>1</v>
      </c>
      <c r="D996" s="5">
        <v>0</v>
      </c>
      <c r="E996">
        <v>2</v>
      </c>
      <c r="F996">
        <v>2</v>
      </c>
      <c r="G996">
        <v>1</v>
      </c>
      <c r="H996" s="5">
        <v>0</v>
      </c>
      <c r="I996">
        <v>3.5</v>
      </c>
      <c r="J996">
        <v>6</v>
      </c>
      <c r="L996" s="22">
        <v>29.773399999999999</v>
      </c>
      <c r="M996" s="20">
        <f t="shared" si="75"/>
        <v>29.374833333333338</v>
      </c>
      <c r="N996" s="23">
        <f t="shared" si="76"/>
        <v>0.3985666666666603</v>
      </c>
      <c r="O996" s="24">
        <f t="shared" si="77"/>
        <v>0.3985666666666603</v>
      </c>
      <c r="P996" s="25">
        <f t="shared" si="78"/>
        <v>0.15885538777777269</v>
      </c>
      <c r="Q996" s="29">
        <f t="shared" si="79"/>
        <v>1.3386669532759453E-2</v>
      </c>
    </row>
    <row r="997" spans="2:17" x14ac:dyDescent="0.25">
      <c r="B997">
        <v>7</v>
      </c>
      <c r="C997">
        <v>1</v>
      </c>
      <c r="D997" s="5">
        <v>0</v>
      </c>
      <c r="E997">
        <v>2</v>
      </c>
      <c r="F997">
        <v>2</v>
      </c>
      <c r="G997">
        <v>1</v>
      </c>
      <c r="H997" s="5">
        <v>1</v>
      </c>
      <c r="I997">
        <v>5</v>
      </c>
      <c r="J997">
        <v>8</v>
      </c>
      <c r="L997" s="22">
        <v>27.251100000000001</v>
      </c>
      <c r="M997" s="20">
        <f t="shared" si="75"/>
        <v>26.874833333333338</v>
      </c>
      <c r="N997" s="23">
        <f t="shared" si="76"/>
        <v>0.37626666666666253</v>
      </c>
      <c r="O997" s="24">
        <f t="shared" si="77"/>
        <v>0.37626666666666253</v>
      </c>
      <c r="P997" s="25">
        <f t="shared" si="78"/>
        <v>0.14157660444444134</v>
      </c>
      <c r="Q997" s="29">
        <f t="shared" si="79"/>
        <v>1.3807393707654462E-2</v>
      </c>
    </row>
    <row r="998" spans="2:17" x14ac:dyDescent="0.25">
      <c r="B998">
        <v>5</v>
      </c>
      <c r="C998">
        <v>1</v>
      </c>
      <c r="D998" s="5">
        <v>0</v>
      </c>
      <c r="E998">
        <v>2</v>
      </c>
      <c r="F998">
        <v>2</v>
      </c>
      <c r="G998">
        <v>1</v>
      </c>
      <c r="H998" s="5">
        <v>0</v>
      </c>
      <c r="I998">
        <v>5.6</v>
      </c>
      <c r="J998">
        <v>8</v>
      </c>
      <c r="L998" s="22">
        <v>23.6</v>
      </c>
      <c r="M998" s="20">
        <f t="shared" si="75"/>
        <v>25.817033333333331</v>
      </c>
      <c r="N998" s="23">
        <f t="shared" si="76"/>
        <v>-2.2170333333333296</v>
      </c>
      <c r="O998" s="24">
        <f t="shared" si="77"/>
        <v>2.2170333333333296</v>
      </c>
      <c r="P998" s="25">
        <f t="shared" si="78"/>
        <v>4.915236801111095</v>
      </c>
      <c r="Q998" s="29">
        <f t="shared" si="79"/>
        <v>9.3942090395480057E-2</v>
      </c>
    </row>
    <row r="999" spans="2:17" x14ac:dyDescent="0.25">
      <c r="B999">
        <v>5</v>
      </c>
      <c r="C999">
        <v>1</v>
      </c>
      <c r="D999" s="5">
        <v>0</v>
      </c>
      <c r="E999">
        <v>1</v>
      </c>
      <c r="F999">
        <v>1</v>
      </c>
      <c r="G999">
        <v>0</v>
      </c>
      <c r="H999" s="5">
        <v>0</v>
      </c>
      <c r="I999">
        <v>3.7</v>
      </c>
      <c r="J999">
        <v>6</v>
      </c>
      <c r="L999" s="22">
        <v>26.6</v>
      </c>
      <c r="M999" s="20">
        <f t="shared" si="75"/>
        <v>25.400000000000002</v>
      </c>
      <c r="N999" s="23">
        <f t="shared" si="76"/>
        <v>1.1999999999999993</v>
      </c>
      <c r="O999" s="24">
        <f t="shared" si="77"/>
        <v>1.1999999999999993</v>
      </c>
      <c r="P999" s="25">
        <f t="shared" si="78"/>
        <v>1.4399999999999984</v>
      </c>
      <c r="Q999" s="29">
        <f t="shared" si="79"/>
        <v>4.5112781954887188E-2</v>
      </c>
    </row>
    <row r="1000" spans="2:17" x14ac:dyDescent="0.25">
      <c r="B1000">
        <v>5</v>
      </c>
      <c r="C1000">
        <v>1</v>
      </c>
      <c r="D1000" s="5">
        <v>0</v>
      </c>
      <c r="E1000">
        <v>1</v>
      </c>
      <c r="F1000">
        <v>1</v>
      </c>
      <c r="G1000">
        <v>1</v>
      </c>
      <c r="H1000" s="5">
        <v>0</v>
      </c>
      <c r="I1000">
        <v>5.7</v>
      </c>
      <c r="J1000">
        <v>8</v>
      </c>
      <c r="L1000" s="22">
        <v>26</v>
      </c>
      <c r="M1000" s="20">
        <f t="shared" si="75"/>
        <v>30.400000000000002</v>
      </c>
      <c r="N1000" s="23">
        <f t="shared" si="76"/>
        <v>-4.4000000000000021</v>
      </c>
      <c r="O1000" s="24">
        <f t="shared" si="77"/>
        <v>4.4000000000000021</v>
      </c>
      <c r="P1000" s="25">
        <f t="shared" si="78"/>
        <v>19.360000000000017</v>
      </c>
      <c r="Q1000" s="29">
        <f t="shared" si="79"/>
        <v>0.16923076923076932</v>
      </c>
    </row>
    <row r="1001" spans="2:17" x14ac:dyDescent="0.25">
      <c r="B1001">
        <v>5</v>
      </c>
      <c r="C1001">
        <v>0</v>
      </c>
      <c r="D1001" s="5">
        <v>0</v>
      </c>
      <c r="E1001">
        <v>2</v>
      </c>
      <c r="F1001">
        <v>2</v>
      </c>
      <c r="G1001">
        <v>1</v>
      </c>
      <c r="H1001" s="5">
        <v>0</v>
      </c>
      <c r="I1001">
        <v>2.4</v>
      </c>
      <c r="J1001">
        <v>4</v>
      </c>
      <c r="L1001" s="22">
        <v>38.6</v>
      </c>
      <c r="M1001" s="20">
        <f t="shared" si="75"/>
        <v>32.733333333333327</v>
      </c>
      <c r="N1001" s="23">
        <f t="shared" si="76"/>
        <v>5.8666666666666742</v>
      </c>
      <c r="O1001" s="24">
        <f t="shared" si="77"/>
        <v>5.8666666666666742</v>
      </c>
      <c r="P1001" s="25">
        <f t="shared" si="78"/>
        <v>34.417777777777864</v>
      </c>
      <c r="Q1001" s="29">
        <f t="shared" si="79"/>
        <v>0.15198618307426617</v>
      </c>
    </row>
    <row r="1002" spans="2:17" x14ac:dyDescent="0.25">
      <c r="B1002">
        <v>1</v>
      </c>
      <c r="C1002">
        <v>1</v>
      </c>
      <c r="D1002" s="5">
        <v>0</v>
      </c>
      <c r="E1002">
        <v>2</v>
      </c>
      <c r="F1002">
        <v>2</v>
      </c>
      <c r="G1002">
        <v>1</v>
      </c>
      <c r="H1002" s="5">
        <v>0</v>
      </c>
      <c r="I1002">
        <v>2.4</v>
      </c>
      <c r="J1002">
        <v>4</v>
      </c>
      <c r="L1002" s="22">
        <v>33.6</v>
      </c>
      <c r="M1002" s="20">
        <f t="shared" si="75"/>
        <v>33.233333333333334</v>
      </c>
      <c r="N1002" s="23">
        <f t="shared" si="76"/>
        <v>0.36666666666666714</v>
      </c>
      <c r="O1002" s="24">
        <f t="shared" si="77"/>
        <v>0.36666666666666714</v>
      </c>
      <c r="P1002" s="25">
        <f t="shared" si="78"/>
        <v>0.13444444444444478</v>
      </c>
      <c r="Q1002" s="29">
        <f t="shared" si="79"/>
        <v>1.0912698412698426E-2</v>
      </c>
    </row>
    <row r="1003" spans="2:17" x14ac:dyDescent="0.25">
      <c r="B1003">
        <v>5</v>
      </c>
      <c r="C1003">
        <v>1</v>
      </c>
      <c r="D1003" s="5">
        <v>0</v>
      </c>
      <c r="E1003">
        <v>1</v>
      </c>
      <c r="F1003">
        <v>1</v>
      </c>
      <c r="G1003">
        <v>0</v>
      </c>
      <c r="H1003" s="5">
        <v>0</v>
      </c>
      <c r="I1003">
        <v>3.7</v>
      </c>
      <c r="J1003">
        <v>6</v>
      </c>
      <c r="L1003" s="22">
        <v>27.5</v>
      </c>
      <c r="M1003" s="20">
        <f t="shared" si="75"/>
        <v>29.033333333333331</v>
      </c>
      <c r="N1003" s="23">
        <f t="shared" si="76"/>
        <v>-1.5333333333333314</v>
      </c>
      <c r="O1003" s="24">
        <f t="shared" si="77"/>
        <v>1.5333333333333314</v>
      </c>
      <c r="P1003" s="25">
        <f t="shared" si="78"/>
        <v>2.3511111111111052</v>
      </c>
      <c r="Q1003" s="29">
        <f t="shared" si="79"/>
        <v>5.5757575757575686E-2</v>
      </c>
    </row>
    <row r="1004" spans="2:17" x14ac:dyDescent="0.25">
      <c r="B1004">
        <v>5</v>
      </c>
      <c r="C1004">
        <v>1</v>
      </c>
      <c r="D1004" s="5">
        <v>0</v>
      </c>
      <c r="E1004">
        <v>1</v>
      </c>
      <c r="F1004">
        <v>1</v>
      </c>
      <c r="G1004">
        <v>1</v>
      </c>
      <c r="H1004" s="5">
        <v>0</v>
      </c>
      <c r="I1004">
        <v>5.7</v>
      </c>
      <c r="J1004">
        <v>8</v>
      </c>
      <c r="L1004" s="22">
        <v>26</v>
      </c>
      <c r="M1004" s="20">
        <f t="shared" si="75"/>
        <v>24.8</v>
      </c>
      <c r="N1004" s="23">
        <f t="shared" si="76"/>
        <v>1.1999999999999993</v>
      </c>
      <c r="O1004" s="24">
        <f t="shared" si="77"/>
        <v>1.1999999999999993</v>
      </c>
      <c r="P1004" s="25">
        <f t="shared" si="78"/>
        <v>1.4399999999999984</v>
      </c>
      <c r="Q1004" s="29">
        <f t="shared" si="79"/>
        <v>4.6153846153846129E-2</v>
      </c>
    </row>
    <row r="1005" spans="2:17" x14ac:dyDescent="0.25">
      <c r="B1005">
        <v>5</v>
      </c>
      <c r="C1005">
        <v>1</v>
      </c>
      <c r="D1005" s="5">
        <v>0</v>
      </c>
      <c r="E1005">
        <v>1</v>
      </c>
      <c r="F1005">
        <v>1</v>
      </c>
      <c r="G1005">
        <v>0</v>
      </c>
      <c r="H1005" s="5">
        <v>0</v>
      </c>
      <c r="I1005">
        <v>6.1</v>
      </c>
      <c r="J1005">
        <v>8</v>
      </c>
      <c r="L1005" s="22">
        <v>20.9</v>
      </c>
      <c r="M1005" s="20">
        <f t="shared" si="75"/>
        <v>25.133333333333336</v>
      </c>
      <c r="N1005" s="23">
        <f t="shared" si="76"/>
        <v>-4.2333333333333378</v>
      </c>
      <c r="O1005" s="24">
        <f t="shared" si="77"/>
        <v>4.2333333333333378</v>
      </c>
      <c r="P1005" s="25">
        <f t="shared" si="78"/>
        <v>17.921111111111149</v>
      </c>
      <c r="Q1005" s="29">
        <f t="shared" si="79"/>
        <v>0.20255183413078173</v>
      </c>
    </row>
    <row r="1006" spans="2:17" x14ac:dyDescent="0.25">
      <c r="B1006">
        <v>4</v>
      </c>
      <c r="C1006">
        <v>1</v>
      </c>
      <c r="D1006" s="5">
        <v>0</v>
      </c>
      <c r="E1006">
        <v>1</v>
      </c>
      <c r="F1006">
        <v>1</v>
      </c>
      <c r="G1006">
        <v>0</v>
      </c>
      <c r="H1006" s="5">
        <v>0</v>
      </c>
      <c r="I1006">
        <v>3.7</v>
      </c>
      <c r="J1006">
        <v>6</v>
      </c>
      <c r="L1006" s="22">
        <v>28.5</v>
      </c>
      <c r="M1006" s="20">
        <f t="shared" si="75"/>
        <v>29.333333333333332</v>
      </c>
      <c r="N1006" s="23">
        <f t="shared" si="76"/>
        <v>-0.83333333333333215</v>
      </c>
      <c r="O1006" s="24">
        <f t="shared" si="77"/>
        <v>0.83333333333333215</v>
      </c>
      <c r="P1006" s="25">
        <f t="shared" si="78"/>
        <v>0.69444444444444242</v>
      </c>
      <c r="Q1006" s="29">
        <f t="shared" si="79"/>
        <v>2.9239766081871302E-2</v>
      </c>
    </row>
    <row r="1007" spans="2:17" x14ac:dyDescent="0.25">
      <c r="B1007">
        <v>5</v>
      </c>
      <c r="C1007">
        <v>0</v>
      </c>
      <c r="D1007" s="5">
        <v>0</v>
      </c>
      <c r="E1007">
        <v>2</v>
      </c>
      <c r="F1007">
        <v>2</v>
      </c>
      <c r="G1007">
        <v>1</v>
      </c>
      <c r="H1007" s="5">
        <v>0</v>
      </c>
      <c r="I1007">
        <v>2.4</v>
      </c>
      <c r="J1007">
        <v>4</v>
      </c>
      <c r="L1007" s="22">
        <v>38.6</v>
      </c>
      <c r="M1007" s="20">
        <f t="shared" si="75"/>
        <v>33.566666666666663</v>
      </c>
      <c r="N1007" s="23">
        <f t="shared" si="76"/>
        <v>5.0333333333333385</v>
      </c>
      <c r="O1007" s="24">
        <f t="shared" si="77"/>
        <v>5.0333333333333385</v>
      </c>
      <c r="P1007" s="25">
        <f t="shared" si="78"/>
        <v>25.334444444444497</v>
      </c>
      <c r="Q1007" s="29">
        <f t="shared" si="79"/>
        <v>0.13039723661485333</v>
      </c>
    </row>
    <row r="1008" spans="2:17" x14ac:dyDescent="0.25">
      <c r="B1008">
        <v>1</v>
      </c>
      <c r="C1008">
        <v>1</v>
      </c>
      <c r="D1008" s="5">
        <v>0</v>
      </c>
      <c r="E1008">
        <v>2</v>
      </c>
      <c r="F1008">
        <v>2</v>
      </c>
      <c r="G1008">
        <v>1</v>
      </c>
      <c r="H1008" s="5">
        <v>0</v>
      </c>
      <c r="I1008">
        <v>2.4</v>
      </c>
      <c r="J1008">
        <v>4</v>
      </c>
      <c r="L1008" s="22">
        <v>33.6</v>
      </c>
      <c r="M1008" s="20">
        <f t="shared" si="75"/>
        <v>35.266666666666673</v>
      </c>
      <c r="N1008" s="23">
        <f t="shared" si="76"/>
        <v>-1.6666666666666714</v>
      </c>
      <c r="O1008" s="24">
        <f t="shared" si="77"/>
        <v>1.6666666666666714</v>
      </c>
      <c r="P1008" s="25">
        <f t="shared" si="78"/>
        <v>2.7777777777777937</v>
      </c>
      <c r="Q1008" s="29">
        <f t="shared" si="79"/>
        <v>4.9603174603174739E-2</v>
      </c>
    </row>
    <row r="1009" spans="2:17" x14ac:dyDescent="0.25">
      <c r="B1009">
        <v>1</v>
      </c>
      <c r="C1009">
        <v>1</v>
      </c>
      <c r="D1009" s="5">
        <v>0</v>
      </c>
      <c r="E1009">
        <v>2</v>
      </c>
      <c r="F1009">
        <v>2</v>
      </c>
      <c r="G1009">
        <v>1</v>
      </c>
      <c r="H1009" s="5">
        <v>0</v>
      </c>
      <c r="I1009">
        <v>2.4</v>
      </c>
      <c r="J1009">
        <v>4</v>
      </c>
      <c r="L1009" s="22">
        <v>33.6</v>
      </c>
      <c r="M1009" s="20">
        <f t="shared" si="75"/>
        <v>31.120999999999999</v>
      </c>
      <c r="N1009" s="23">
        <f t="shared" si="76"/>
        <v>2.4790000000000028</v>
      </c>
      <c r="O1009" s="24">
        <f t="shared" si="77"/>
        <v>2.4790000000000028</v>
      </c>
      <c r="P1009" s="25">
        <f t="shared" si="78"/>
        <v>6.1454410000000133</v>
      </c>
      <c r="Q1009" s="29">
        <f t="shared" si="79"/>
        <v>7.3779761904761987E-2</v>
      </c>
    </row>
    <row r="1010" spans="2:17" x14ac:dyDescent="0.25">
      <c r="B1010">
        <v>6</v>
      </c>
      <c r="C1010">
        <v>1</v>
      </c>
      <c r="D1010" s="5">
        <v>0</v>
      </c>
      <c r="E1010">
        <v>1</v>
      </c>
      <c r="F1010">
        <v>1</v>
      </c>
      <c r="G1010">
        <v>0</v>
      </c>
      <c r="H1010" s="5">
        <v>0</v>
      </c>
      <c r="I1010">
        <v>3.8</v>
      </c>
      <c r="J1010">
        <v>6</v>
      </c>
      <c r="L1010" s="22">
        <v>26.163</v>
      </c>
      <c r="M1010" s="20">
        <f t="shared" si="75"/>
        <v>28.775400000000001</v>
      </c>
      <c r="N1010" s="23">
        <f t="shared" si="76"/>
        <v>-2.6124000000000009</v>
      </c>
      <c r="O1010" s="24">
        <f t="shared" si="77"/>
        <v>2.6124000000000009</v>
      </c>
      <c r="P1010" s="25">
        <f t="shared" si="78"/>
        <v>6.8246337600000047</v>
      </c>
      <c r="Q1010" s="29">
        <f t="shared" si="79"/>
        <v>9.9850934525857166E-2</v>
      </c>
    </row>
    <row r="1011" spans="2:17" x14ac:dyDescent="0.25">
      <c r="B1011">
        <v>4</v>
      </c>
      <c r="C1011">
        <v>1</v>
      </c>
      <c r="D1011" s="5">
        <v>0</v>
      </c>
      <c r="E1011">
        <v>1</v>
      </c>
      <c r="F1011">
        <v>1</v>
      </c>
      <c r="G1011">
        <v>0</v>
      </c>
      <c r="H1011" s="5">
        <v>0</v>
      </c>
      <c r="I1011">
        <v>3.8</v>
      </c>
      <c r="J1011">
        <v>6</v>
      </c>
      <c r="L1011" s="22">
        <v>26.563199999999998</v>
      </c>
      <c r="M1011" s="20">
        <f t="shared" si="75"/>
        <v>27.3416</v>
      </c>
      <c r="N1011" s="23">
        <f t="shared" si="76"/>
        <v>-0.77840000000000131</v>
      </c>
      <c r="O1011" s="24">
        <f t="shared" si="77"/>
        <v>0.77840000000000131</v>
      </c>
      <c r="P1011" s="25">
        <f t="shared" si="78"/>
        <v>0.60590656000000209</v>
      </c>
      <c r="Q1011" s="29">
        <f t="shared" si="79"/>
        <v>2.9303698349596487E-2</v>
      </c>
    </row>
    <row r="1012" spans="2:17" x14ac:dyDescent="0.25">
      <c r="B1012">
        <v>5</v>
      </c>
      <c r="C1012">
        <v>1</v>
      </c>
      <c r="D1012" s="5">
        <v>0</v>
      </c>
      <c r="E1012">
        <v>2</v>
      </c>
      <c r="F1012">
        <v>2</v>
      </c>
      <c r="G1012">
        <v>1</v>
      </c>
      <c r="H1012" s="5">
        <v>0</v>
      </c>
      <c r="I1012">
        <v>3.8</v>
      </c>
      <c r="J1012">
        <v>6</v>
      </c>
      <c r="L1012" s="22">
        <v>29.2986</v>
      </c>
      <c r="M1012" s="20">
        <f t="shared" si="75"/>
        <v>28.087266666666665</v>
      </c>
      <c r="N1012" s="23">
        <f t="shared" si="76"/>
        <v>1.2113333333333358</v>
      </c>
      <c r="O1012" s="24">
        <f t="shared" si="77"/>
        <v>1.2113333333333358</v>
      </c>
      <c r="P1012" s="25">
        <f t="shared" si="78"/>
        <v>1.4673284444444505</v>
      </c>
      <c r="Q1012" s="29">
        <f t="shared" si="79"/>
        <v>4.1344410085578688E-2</v>
      </c>
    </row>
    <row r="1013" spans="2:17" x14ac:dyDescent="0.25">
      <c r="B1013">
        <v>6</v>
      </c>
      <c r="C1013">
        <v>1</v>
      </c>
      <c r="D1013" s="5">
        <v>0</v>
      </c>
      <c r="E1013">
        <v>2</v>
      </c>
      <c r="F1013">
        <v>2</v>
      </c>
      <c r="G1013">
        <v>1</v>
      </c>
      <c r="H1013" s="5">
        <v>0</v>
      </c>
      <c r="I1013">
        <v>4.5999999999999996</v>
      </c>
      <c r="J1013">
        <v>8</v>
      </c>
      <c r="L1013" s="22">
        <v>28.4</v>
      </c>
      <c r="M1013" s="20">
        <f t="shared" si="75"/>
        <v>30.366200000000003</v>
      </c>
      <c r="N1013" s="23">
        <f t="shared" si="76"/>
        <v>-1.9662000000000042</v>
      </c>
      <c r="O1013" s="24">
        <f t="shared" si="77"/>
        <v>1.9662000000000042</v>
      </c>
      <c r="P1013" s="25">
        <f t="shared" si="78"/>
        <v>3.8659424400000164</v>
      </c>
      <c r="Q1013" s="29">
        <f t="shared" si="79"/>
        <v>6.9232394366197339E-2</v>
      </c>
    </row>
    <row r="1014" spans="2:17" x14ac:dyDescent="0.25">
      <c r="B1014">
        <v>5</v>
      </c>
      <c r="C1014">
        <v>0</v>
      </c>
      <c r="D1014" s="5">
        <v>0</v>
      </c>
      <c r="E1014">
        <v>2</v>
      </c>
      <c r="F1014">
        <v>2</v>
      </c>
      <c r="G1014">
        <v>1</v>
      </c>
      <c r="H1014" s="5">
        <v>0</v>
      </c>
      <c r="I1014">
        <v>2</v>
      </c>
      <c r="J1014">
        <v>4</v>
      </c>
      <c r="L1014" s="22">
        <v>33.4</v>
      </c>
      <c r="M1014" s="20">
        <f t="shared" si="75"/>
        <v>31.033333333333331</v>
      </c>
      <c r="N1014" s="23">
        <f t="shared" si="76"/>
        <v>2.3666666666666671</v>
      </c>
      <c r="O1014" s="24">
        <f t="shared" si="77"/>
        <v>2.3666666666666671</v>
      </c>
      <c r="P1014" s="25">
        <f t="shared" si="78"/>
        <v>5.6011111111111136</v>
      </c>
      <c r="Q1014" s="29">
        <f t="shared" si="79"/>
        <v>7.0858283433133745E-2</v>
      </c>
    </row>
    <row r="1015" spans="2:17" x14ac:dyDescent="0.25">
      <c r="B1015">
        <v>4</v>
      </c>
      <c r="C1015">
        <v>1</v>
      </c>
      <c r="D1015" s="5">
        <v>0</v>
      </c>
      <c r="E1015">
        <v>2</v>
      </c>
      <c r="F1015">
        <v>2</v>
      </c>
      <c r="G1015">
        <v>0</v>
      </c>
      <c r="H1015" s="5">
        <v>0</v>
      </c>
      <c r="I1015">
        <v>2.7</v>
      </c>
      <c r="J1015">
        <v>6</v>
      </c>
      <c r="L1015" s="22">
        <v>31.3</v>
      </c>
      <c r="M1015" s="20">
        <f t="shared" si="75"/>
        <v>31.682333333333332</v>
      </c>
      <c r="N1015" s="23">
        <f t="shared" si="76"/>
        <v>-0.38233333333333164</v>
      </c>
      <c r="O1015" s="24">
        <f t="shared" si="77"/>
        <v>0.38233333333333164</v>
      </c>
      <c r="P1015" s="25">
        <f t="shared" si="78"/>
        <v>0.14617877777777649</v>
      </c>
      <c r="Q1015" s="29">
        <f t="shared" si="79"/>
        <v>1.221512247071347E-2</v>
      </c>
    </row>
    <row r="1016" spans="2:17" x14ac:dyDescent="0.25">
      <c r="B1016">
        <v>6</v>
      </c>
      <c r="C1016">
        <v>1</v>
      </c>
      <c r="D1016" s="5">
        <v>0</v>
      </c>
      <c r="E1016">
        <v>2</v>
      </c>
      <c r="F1016">
        <v>2</v>
      </c>
      <c r="G1016">
        <v>1</v>
      </c>
      <c r="H1016" s="5">
        <v>1</v>
      </c>
      <c r="I1016">
        <v>3.2</v>
      </c>
      <c r="J1016">
        <v>6</v>
      </c>
      <c r="L1016" s="22">
        <v>30.347000000000001</v>
      </c>
      <c r="M1016" s="20">
        <f t="shared" si="75"/>
        <v>28.489133333333331</v>
      </c>
      <c r="N1016" s="23">
        <f t="shared" si="76"/>
        <v>1.8578666666666699</v>
      </c>
      <c r="O1016" s="24">
        <f t="shared" si="77"/>
        <v>1.8578666666666699</v>
      </c>
      <c r="P1016" s="25">
        <f t="shared" si="78"/>
        <v>3.4516685511111231</v>
      </c>
      <c r="Q1016" s="29">
        <f t="shared" si="79"/>
        <v>6.122076866466767E-2</v>
      </c>
    </row>
    <row r="1017" spans="2:17" x14ac:dyDescent="0.25">
      <c r="B1017">
        <v>6</v>
      </c>
      <c r="C1017">
        <v>1</v>
      </c>
      <c r="D1017" s="5">
        <v>0</v>
      </c>
      <c r="E1017">
        <v>2</v>
      </c>
      <c r="F1017">
        <v>2</v>
      </c>
      <c r="G1017">
        <v>1</v>
      </c>
      <c r="H1017" s="5">
        <v>1</v>
      </c>
      <c r="I1017">
        <v>5</v>
      </c>
      <c r="J1017">
        <v>8</v>
      </c>
      <c r="L1017" s="22">
        <v>23.820399999999999</v>
      </c>
      <c r="M1017" s="20">
        <f t="shared" si="75"/>
        <v>26.246533333333332</v>
      </c>
      <c r="N1017" s="23">
        <f t="shared" si="76"/>
        <v>-2.4261333333333326</v>
      </c>
      <c r="O1017" s="24">
        <f t="shared" si="77"/>
        <v>2.4261333333333326</v>
      </c>
      <c r="P1017" s="25">
        <f t="shared" si="78"/>
        <v>5.8861229511111075</v>
      </c>
      <c r="Q1017" s="29">
        <f t="shared" si="79"/>
        <v>0.10185107442920072</v>
      </c>
    </row>
    <row r="1018" spans="2:17" x14ac:dyDescent="0.25">
      <c r="B1018">
        <v>6</v>
      </c>
      <c r="C1018">
        <v>1</v>
      </c>
      <c r="D1018" s="5">
        <v>0</v>
      </c>
      <c r="E1018">
        <v>2</v>
      </c>
      <c r="F1018">
        <v>2</v>
      </c>
      <c r="G1018">
        <v>1</v>
      </c>
      <c r="H1018" s="5">
        <v>0</v>
      </c>
      <c r="I1018">
        <v>5</v>
      </c>
      <c r="J1018">
        <v>8</v>
      </c>
      <c r="L1018" s="22">
        <v>24.572199999999999</v>
      </c>
      <c r="M1018" s="20">
        <f t="shared" si="75"/>
        <v>24.633600000000001</v>
      </c>
      <c r="N1018" s="23">
        <f t="shared" si="76"/>
        <v>-6.1400000000002564E-2</v>
      </c>
      <c r="O1018" s="24">
        <f t="shared" si="77"/>
        <v>6.1400000000002564E-2</v>
      </c>
      <c r="P1018" s="25">
        <f t="shared" si="78"/>
        <v>3.769960000000315E-3</v>
      </c>
      <c r="Q1018" s="29">
        <f t="shared" si="79"/>
        <v>2.4987587598995029E-3</v>
      </c>
    </row>
    <row r="1019" spans="2:17" x14ac:dyDescent="0.25">
      <c r="B1019">
        <v>6</v>
      </c>
      <c r="C1019">
        <v>1</v>
      </c>
      <c r="D1019" s="5">
        <v>0</v>
      </c>
      <c r="E1019">
        <v>2</v>
      </c>
      <c r="F1019">
        <v>2</v>
      </c>
      <c r="G1019">
        <v>1</v>
      </c>
      <c r="H1019" s="5">
        <v>1</v>
      </c>
      <c r="I1019">
        <v>5</v>
      </c>
      <c r="J1019">
        <v>8</v>
      </c>
      <c r="L1019" s="22">
        <v>25.508199999999999</v>
      </c>
      <c r="M1019" s="20">
        <f t="shared" si="75"/>
        <v>24.551566666666663</v>
      </c>
      <c r="N1019" s="23">
        <f t="shared" si="76"/>
        <v>0.95663333333333611</v>
      </c>
      <c r="O1019" s="24">
        <f t="shared" si="77"/>
        <v>0.95663333333333611</v>
      </c>
      <c r="P1019" s="25">
        <f t="shared" si="78"/>
        <v>0.91514733444444973</v>
      </c>
      <c r="Q1019" s="29">
        <f t="shared" si="79"/>
        <v>3.7502972900217819E-2</v>
      </c>
    </row>
    <row r="1020" spans="2:17" x14ac:dyDescent="0.25">
      <c r="B1020">
        <v>6</v>
      </c>
      <c r="C1020">
        <v>1</v>
      </c>
      <c r="D1020" s="5">
        <v>0</v>
      </c>
      <c r="E1020">
        <v>2</v>
      </c>
      <c r="F1020">
        <v>2</v>
      </c>
      <c r="G1020">
        <v>1</v>
      </c>
      <c r="H1020" s="5">
        <v>0</v>
      </c>
      <c r="I1020">
        <v>5</v>
      </c>
      <c r="J1020">
        <v>8</v>
      </c>
      <c r="L1020" s="22">
        <v>23.574300000000001</v>
      </c>
      <c r="M1020" s="20">
        <f t="shared" si="75"/>
        <v>24.6251</v>
      </c>
      <c r="N1020" s="23">
        <f t="shared" si="76"/>
        <v>-1.0507999999999988</v>
      </c>
      <c r="O1020" s="24">
        <f t="shared" si="77"/>
        <v>1.0507999999999988</v>
      </c>
      <c r="P1020" s="25">
        <f t="shared" si="78"/>
        <v>1.1041806399999976</v>
      </c>
      <c r="Q1020" s="29">
        <f t="shared" si="79"/>
        <v>4.4573964020140529E-2</v>
      </c>
    </row>
    <row r="1021" spans="2:17" x14ac:dyDescent="0.25">
      <c r="B1021">
        <v>6</v>
      </c>
      <c r="C1021">
        <v>1</v>
      </c>
      <c r="D1021" s="5">
        <v>0</v>
      </c>
      <c r="E1021">
        <v>2</v>
      </c>
      <c r="F1021">
        <v>2</v>
      </c>
      <c r="G1021">
        <v>1</v>
      </c>
      <c r="H1021" s="5">
        <v>1</v>
      </c>
      <c r="I1021">
        <v>5</v>
      </c>
      <c r="J1021">
        <v>8</v>
      </c>
      <c r="L1021" s="22">
        <v>24.7928</v>
      </c>
      <c r="M1021" s="20">
        <f t="shared" si="75"/>
        <v>25.555700000000002</v>
      </c>
      <c r="N1021" s="23">
        <f t="shared" si="76"/>
        <v>-0.76290000000000191</v>
      </c>
      <c r="O1021" s="24">
        <f t="shared" si="77"/>
        <v>0.76290000000000191</v>
      </c>
      <c r="P1021" s="25">
        <f t="shared" si="78"/>
        <v>0.58201641000000293</v>
      </c>
      <c r="Q1021" s="29">
        <f t="shared" si="79"/>
        <v>3.0771030299119175E-2</v>
      </c>
    </row>
    <row r="1022" spans="2:17" x14ac:dyDescent="0.25">
      <c r="B1022">
        <v>6</v>
      </c>
      <c r="C1022">
        <v>1</v>
      </c>
      <c r="D1022" s="5">
        <v>0</v>
      </c>
      <c r="E1022">
        <v>2</v>
      </c>
      <c r="F1022">
        <v>2</v>
      </c>
      <c r="G1022">
        <v>1</v>
      </c>
      <c r="H1022" s="5">
        <v>0</v>
      </c>
      <c r="I1022">
        <v>4.5999999999999996</v>
      </c>
      <c r="J1022">
        <v>8</v>
      </c>
      <c r="L1022" s="22">
        <v>28.3</v>
      </c>
      <c r="M1022" s="20">
        <f t="shared" si="75"/>
        <v>25.747299999999999</v>
      </c>
      <c r="N1022" s="23">
        <f t="shared" si="76"/>
        <v>2.5527000000000015</v>
      </c>
      <c r="O1022" s="24">
        <f t="shared" si="77"/>
        <v>2.5527000000000015</v>
      </c>
      <c r="P1022" s="25">
        <f t="shared" si="78"/>
        <v>6.5162772900000077</v>
      </c>
      <c r="Q1022" s="29">
        <f t="shared" si="79"/>
        <v>9.0201413427561883E-2</v>
      </c>
    </row>
    <row r="1023" spans="2:17" x14ac:dyDescent="0.25">
      <c r="B1023">
        <v>6</v>
      </c>
      <c r="C1023">
        <v>1</v>
      </c>
      <c r="D1023" s="5">
        <v>0</v>
      </c>
      <c r="E1023">
        <v>2</v>
      </c>
      <c r="F1023">
        <v>2</v>
      </c>
      <c r="G1023">
        <v>1</v>
      </c>
      <c r="H1023" s="5">
        <v>0</v>
      </c>
      <c r="I1023">
        <v>5.7</v>
      </c>
      <c r="J1023">
        <v>8</v>
      </c>
      <c r="L1023" s="22">
        <v>24.149100000000001</v>
      </c>
      <c r="M1023" s="20">
        <f t="shared" si="75"/>
        <v>28.747600000000002</v>
      </c>
      <c r="N1023" s="23">
        <f t="shared" si="76"/>
        <v>-4.5985000000000014</v>
      </c>
      <c r="O1023" s="24">
        <f t="shared" si="77"/>
        <v>4.5985000000000014</v>
      </c>
      <c r="P1023" s="25">
        <f t="shared" si="78"/>
        <v>21.146202250000012</v>
      </c>
      <c r="Q1023" s="29">
        <f t="shared" si="79"/>
        <v>0.19042117511625697</v>
      </c>
    </row>
    <row r="1024" spans="2:17" x14ac:dyDescent="0.25">
      <c r="B1024">
        <v>6</v>
      </c>
      <c r="C1024">
        <v>1</v>
      </c>
      <c r="D1024" s="5">
        <v>0</v>
      </c>
      <c r="E1024">
        <v>2</v>
      </c>
      <c r="F1024">
        <v>2</v>
      </c>
      <c r="G1024">
        <v>1</v>
      </c>
      <c r="H1024" s="5">
        <v>0</v>
      </c>
      <c r="I1024">
        <v>3.5</v>
      </c>
      <c r="J1024">
        <v>6</v>
      </c>
      <c r="L1024" s="22">
        <v>33.793700000000001</v>
      </c>
      <c r="M1024" s="20">
        <f t="shared" si="75"/>
        <v>32.220700000000001</v>
      </c>
      <c r="N1024" s="23">
        <f t="shared" si="76"/>
        <v>1.5730000000000004</v>
      </c>
      <c r="O1024" s="24">
        <f t="shared" si="77"/>
        <v>1.5730000000000004</v>
      </c>
      <c r="P1024" s="25">
        <f t="shared" si="78"/>
        <v>2.4743290000000013</v>
      </c>
      <c r="Q1024" s="29">
        <f t="shared" si="79"/>
        <v>4.6547137484205643E-2</v>
      </c>
    </row>
    <row r="1025" spans="2:17" x14ac:dyDescent="0.25">
      <c r="B1025">
        <v>1</v>
      </c>
      <c r="C1025">
        <v>0</v>
      </c>
      <c r="D1025" s="5">
        <v>0</v>
      </c>
      <c r="E1025">
        <v>2</v>
      </c>
      <c r="F1025">
        <v>2</v>
      </c>
      <c r="G1025">
        <v>1</v>
      </c>
      <c r="H1025" s="5">
        <v>0</v>
      </c>
      <c r="I1025">
        <v>3.5</v>
      </c>
      <c r="J1025">
        <v>6</v>
      </c>
      <c r="L1025" s="22">
        <v>38.719299999999997</v>
      </c>
      <c r="M1025" s="20">
        <f t="shared" si="75"/>
        <v>34.165966666666669</v>
      </c>
      <c r="N1025" s="23">
        <f t="shared" si="76"/>
        <v>4.5533333333333275</v>
      </c>
      <c r="O1025" s="24">
        <f t="shared" si="77"/>
        <v>4.5533333333333275</v>
      </c>
      <c r="P1025" s="25">
        <f t="shared" si="78"/>
        <v>20.732844444444392</v>
      </c>
      <c r="Q1025" s="29">
        <f t="shared" si="79"/>
        <v>0.11759854473953113</v>
      </c>
    </row>
    <row r="1026" spans="2:17" x14ac:dyDescent="0.25">
      <c r="B1026">
        <v>6</v>
      </c>
      <c r="C1026">
        <v>1</v>
      </c>
      <c r="D1026" s="5">
        <v>1</v>
      </c>
      <c r="E1026">
        <v>2</v>
      </c>
      <c r="F1026">
        <v>2</v>
      </c>
      <c r="G1026">
        <v>1</v>
      </c>
      <c r="H1026" s="5">
        <v>0</v>
      </c>
      <c r="I1026">
        <v>3.5</v>
      </c>
      <c r="J1026">
        <v>6</v>
      </c>
      <c r="L1026" s="22">
        <v>29.9849</v>
      </c>
      <c r="M1026" s="20">
        <f t="shared" si="75"/>
        <v>32.968066666666665</v>
      </c>
      <c r="N1026" s="23">
        <f t="shared" si="76"/>
        <v>-2.9831666666666656</v>
      </c>
      <c r="O1026" s="24">
        <f t="shared" si="77"/>
        <v>2.9831666666666656</v>
      </c>
      <c r="P1026" s="25">
        <f t="shared" si="78"/>
        <v>8.8992833611111042</v>
      </c>
      <c r="Q1026" s="29">
        <f t="shared" si="79"/>
        <v>9.9488965001272828E-2</v>
      </c>
    </row>
    <row r="1027" spans="2:17" x14ac:dyDescent="0.25">
      <c r="B1027">
        <v>6</v>
      </c>
      <c r="C1027">
        <v>1</v>
      </c>
      <c r="D1027" s="5">
        <v>1</v>
      </c>
      <c r="E1027">
        <v>2</v>
      </c>
      <c r="F1027">
        <v>2</v>
      </c>
      <c r="G1027">
        <v>1</v>
      </c>
      <c r="H1027" s="5">
        <v>0</v>
      </c>
      <c r="I1027">
        <v>3.5</v>
      </c>
      <c r="J1027">
        <v>6</v>
      </c>
      <c r="L1027" s="22">
        <v>30.2</v>
      </c>
      <c r="M1027" s="20">
        <f t="shared" ref="M1027:M1090" si="80">AVERAGE(L1026:L1028)</f>
        <v>30.528300000000002</v>
      </c>
      <c r="N1027" s="23">
        <f t="shared" ref="N1027:N1090" si="81">L1027-M1027</f>
        <v>-0.32830000000000226</v>
      </c>
      <c r="O1027" s="24">
        <f t="shared" ref="O1027:O1090" si="82">ABS(N1027)</f>
        <v>0.32830000000000226</v>
      </c>
      <c r="P1027" s="25">
        <f t="shared" ref="P1027:P1090" si="83">O1027^2</f>
        <v>0.10778089000000148</v>
      </c>
      <c r="Q1027" s="29">
        <f t="shared" ref="Q1027:Q1090" si="84">ABS(L1027-M1027)/L1027</f>
        <v>1.0870860927152393E-2</v>
      </c>
    </row>
    <row r="1028" spans="2:17" x14ac:dyDescent="0.25">
      <c r="B1028">
        <v>6</v>
      </c>
      <c r="C1028">
        <v>1</v>
      </c>
      <c r="D1028" s="5">
        <v>1</v>
      </c>
      <c r="E1028">
        <v>2</v>
      </c>
      <c r="F1028">
        <v>2</v>
      </c>
      <c r="G1028">
        <v>0</v>
      </c>
      <c r="H1028" s="5">
        <v>0</v>
      </c>
      <c r="I1028">
        <v>3.5</v>
      </c>
      <c r="J1028">
        <v>6</v>
      </c>
      <c r="L1028" s="22">
        <v>31.4</v>
      </c>
      <c r="M1028" s="20">
        <f t="shared" si="80"/>
        <v>31.099999999999998</v>
      </c>
      <c r="N1028" s="23">
        <f t="shared" si="81"/>
        <v>0.30000000000000071</v>
      </c>
      <c r="O1028" s="24">
        <f t="shared" si="82"/>
        <v>0.30000000000000071</v>
      </c>
      <c r="P1028" s="25">
        <f t="shared" si="83"/>
        <v>9.0000000000000427E-2</v>
      </c>
      <c r="Q1028" s="29">
        <f t="shared" si="84"/>
        <v>9.5541401273885589E-3</v>
      </c>
    </row>
    <row r="1029" spans="2:17" x14ac:dyDescent="0.25">
      <c r="B1029">
        <v>6</v>
      </c>
      <c r="C1029">
        <v>1</v>
      </c>
      <c r="D1029" s="5">
        <v>0</v>
      </c>
      <c r="E1029">
        <v>2</v>
      </c>
      <c r="F1029">
        <v>2</v>
      </c>
      <c r="G1029">
        <v>1</v>
      </c>
      <c r="H1029" s="5">
        <v>0</v>
      </c>
      <c r="I1029">
        <v>2.2999999999999998</v>
      </c>
      <c r="J1029">
        <v>4</v>
      </c>
      <c r="L1029" s="22">
        <v>31.7</v>
      </c>
      <c r="M1029" s="20">
        <f t="shared" si="80"/>
        <v>30.599999999999998</v>
      </c>
      <c r="N1029" s="23">
        <f t="shared" si="81"/>
        <v>1.1000000000000014</v>
      </c>
      <c r="O1029" s="24">
        <f t="shared" si="82"/>
        <v>1.1000000000000014</v>
      </c>
      <c r="P1029" s="25">
        <f t="shared" si="83"/>
        <v>1.2100000000000031</v>
      </c>
      <c r="Q1029" s="29">
        <f t="shared" si="84"/>
        <v>3.4700315457413297E-2</v>
      </c>
    </row>
    <row r="1030" spans="2:17" x14ac:dyDescent="0.25">
      <c r="B1030">
        <v>6</v>
      </c>
      <c r="C1030">
        <v>1</v>
      </c>
      <c r="D1030" s="5">
        <v>0</v>
      </c>
      <c r="E1030">
        <v>2</v>
      </c>
      <c r="F1030">
        <v>2</v>
      </c>
      <c r="G1030">
        <v>1</v>
      </c>
      <c r="H1030" s="5">
        <v>0</v>
      </c>
      <c r="I1030">
        <v>3.7</v>
      </c>
      <c r="J1030">
        <v>6</v>
      </c>
      <c r="L1030" s="22">
        <v>28.7</v>
      </c>
      <c r="M1030" s="20">
        <f t="shared" si="80"/>
        <v>32.466666666666669</v>
      </c>
      <c r="N1030" s="23">
        <f t="shared" si="81"/>
        <v>-3.7666666666666693</v>
      </c>
      <c r="O1030" s="24">
        <f t="shared" si="82"/>
        <v>3.7666666666666693</v>
      </c>
      <c r="P1030" s="25">
        <f t="shared" si="83"/>
        <v>14.187777777777798</v>
      </c>
      <c r="Q1030" s="29">
        <f t="shared" si="84"/>
        <v>0.13124274099883865</v>
      </c>
    </row>
    <row r="1031" spans="2:17" x14ac:dyDescent="0.25">
      <c r="B1031">
        <v>6</v>
      </c>
      <c r="C1031">
        <v>1</v>
      </c>
      <c r="D1031" s="5">
        <v>0</v>
      </c>
      <c r="E1031">
        <v>2</v>
      </c>
      <c r="F1031">
        <v>2</v>
      </c>
      <c r="G1031">
        <v>1</v>
      </c>
      <c r="H1031" s="5">
        <v>0</v>
      </c>
      <c r="I1031">
        <v>2.5</v>
      </c>
      <c r="J1031">
        <v>4</v>
      </c>
      <c r="L1031" s="22">
        <v>37</v>
      </c>
      <c r="M1031" s="20">
        <f t="shared" si="80"/>
        <v>32.6</v>
      </c>
      <c r="N1031" s="23">
        <f t="shared" si="81"/>
        <v>4.3999999999999986</v>
      </c>
      <c r="O1031" s="24">
        <f t="shared" si="82"/>
        <v>4.3999999999999986</v>
      </c>
      <c r="P1031" s="25">
        <f t="shared" si="83"/>
        <v>19.359999999999989</v>
      </c>
      <c r="Q1031" s="29">
        <f t="shared" si="84"/>
        <v>0.11891891891891888</v>
      </c>
    </row>
    <row r="1032" spans="2:17" x14ac:dyDescent="0.25">
      <c r="B1032">
        <v>6</v>
      </c>
      <c r="C1032">
        <v>1</v>
      </c>
      <c r="D1032" s="5">
        <v>0</v>
      </c>
      <c r="E1032">
        <v>2</v>
      </c>
      <c r="F1032">
        <v>2</v>
      </c>
      <c r="G1032">
        <v>1</v>
      </c>
      <c r="H1032" s="5">
        <v>0</v>
      </c>
      <c r="I1032">
        <v>3</v>
      </c>
      <c r="J1032">
        <v>6</v>
      </c>
      <c r="L1032" s="22">
        <v>32.1</v>
      </c>
      <c r="M1032" s="20">
        <f t="shared" si="80"/>
        <v>35.666666666666664</v>
      </c>
      <c r="N1032" s="23">
        <f t="shared" si="81"/>
        <v>-3.5666666666666629</v>
      </c>
      <c r="O1032" s="24">
        <f t="shared" si="82"/>
        <v>3.5666666666666629</v>
      </c>
      <c r="P1032" s="25">
        <f t="shared" si="83"/>
        <v>12.721111111111084</v>
      </c>
      <c r="Q1032" s="29">
        <f t="shared" si="84"/>
        <v>0.11111111111111099</v>
      </c>
    </row>
    <row r="1033" spans="2:17" x14ac:dyDescent="0.25">
      <c r="B1033">
        <v>1</v>
      </c>
      <c r="C1033">
        <v>0</v>
      </c>
      <c r="D1033" s="5">
        <v>0</v>
      </c>
      <c r="E1033">
        <v>2</v>
      </c>
      <c r="F1033">
        <v>2</v>
      </c>
      <c r="G1033">
        <v>1</v>
      </c>
      <c r="H1033" s="5">
        <v>0</v>
      </c>
      <c r="I1033">
        <v>2.5</v>
      </c>
      <c r="J1033">
        <v>4</v>
      </c>
      <c r="L1033" s="22">
        <v>37.9</v>
      </c>
      <c r="M1033" s="20">
        <f t="shared" si="80"/>
        <v>30.233333333333334</v>
      </c>
      <c r="N1033" s="23">
        <f t="shared" si="81"/>
        <v>7.6666666666666643</v>
      </c>
      <c r="O1033" s="24">
        <f t="shared" si="82"/>
        <v>7.6666666666666643</v>
      </c>
      <c r="P1033" s="25">
        <f t="shared" si="83"/>
        <v>58.777777777777743</v>
      </c>
      <c r="Q1033" s="29">
        <f t="shared" si="84"/>
        <v>0.20228671943711515</v>
      </c>
    </row>
    <row r="1034" spans="2:17" x14ac:dyDescent="0.25">
      <c r="B1034">
        <v>5</v>
      </c>
      <c r="C1034">
        <v>1</v>
      </c>
      <c r="D1034" s="5">
        <v>0</v>
      </c>
      <c r="E1034">
        <v>2</v>
      </c>
      <c r="F1034">
        <v>1</v>
      </c>
      <c r="G1034">
        <v>1</v>
      </c>
      <c r="H1034" s="5">
        <v>0</v>
      </c>
      <c r="I1034">
        <v>5.4</v>
      </c>
      <c r="J1034">
        <v>8</v>
      </c>
      <c r="L1034" s="22">
        <v>20.7</v>
      </c>
      <c r="M1034" s="20">
        <f t="shared" si="80"/>
        <v>26.233333333333331</v>
      </c>
      <c r="N1034" s="23">
        <f t="shared" si="81"/>
        <v>-5.5333333333333314</v>
      </c>
      <c r="O1034" s="24">
        <f t="shared" si="82"/>
        <v>5.5333333333333314</v>
      </c>
      <c r="P1034" s="25">
        <f t="shared" si="83"/>
        <v>30.617777777777757</v>
      </c>
      <c r="Q1034" s="29">
        <f t="shared" si="84"/>
        <v>0.2673107890499194</v>
      </c>
    </row>
    <row r="1035" spans="2:17" x14ac:dyDescent="0.25">
      <c r="B1035">
        <v>7</v>
      </c>
      <c r="C1035">
        <v>1</v>
      </c>
      <c r="D1035" s="5">
        <v>0</v>
      </c>
      <c r="E1035">
        <v>2</v>
      </c>
      <c r="F1035">
        <v>2</v>
      </c>
      <c r="G1035">
        <v>1</v>
      </c>
      <c r="H1035" s="5">
        <v>0</v>
      </c>
      <c r="I1035">
        <v>5.5</v>
      </c>
      <c r="J1035">
        <v>8</v>
      </c>
      <c r="L1035" s="22">
        <v>20.100000000000001</v>
      </c>
      <c r="M1035" s="20">
        <f t="shared" si="80"/>
        <v>24.099999999999998</v>
      </c>
      <c r="N1035" s="23">
        <f t="shared" si="81"/>
        <v>-3.9999999999999964</v>
      </c>
      <c r="O1035" s="24">
        <f t="shared" si="82"/>
        <v>3.9999999999999964</v>
      </c>
      <c r="P1035" s="25">
        <f t="shared" si="83"/>
        <v>15.999999999999972</v>
      </c>
      <c r="Q1035" s="29">
        <f t="shared" si="84"/>
        <v>0.19900497512437793</v>
      </c>
    </row>
    <row r="1036" spans="2:17" x14ac:dyDescent="0.25">
      <c r="B1036">
        <v>7</v>
      </c>
      <c r="C1036">
        <v>1</v>
      </c>
      <c r="D1036" s="5">
        <v>0</v>
      </c>
      <c r="E1036">
        <v>2</v>
      </c>
      <c r="F1036">
        <v>2</v>
      </c>
      <c r="G1036">
        <v>1</v>
      </c>
      <c r="H1036" s="5">
        <v>0</v>
      </c>
      <c r="I1036">
        <v>3</v>
      </c>
      <c r="J1036">
        <v>6</v>
      </c>
      <c r="L1036" s="22">
        <v>31.5</v>
      </c>
      <c r="M1036" s="20">
        <f t="shared" si="80"/>
        <v>25.133333333333336</v>
      </c>
      <c r="N1036" s="23">
        <f t="shared" si="81"/>
        <v>6.3666666666666636</v>
      </c>
      <c r="O1036" s="24">
        <f t="shared" si="82"/>
        <v>6.3666666666666636</v>
      </c>
      <c r="P1036" s="25">
        <f t="shared" si="83"/>
        <v>40.534444444444404</v>
      </c>
      <c r="Q1036" s="29">
        <f t="shared" si="84"/>
        <v>0.20211640211640203</v>
      </c>
    </row>
    <row r="1037" spans="2:17" x14ac:dyDescent="0.25">
      <c r="B1037">
        <v>7</v>
      </c>
      <c r="C1037">
        <v>1</v>
      </c>
      <c r="D1037" s="5">
        <v>0</v>
      </c>
      <c r="E1037">
        <v>2</v>
      </c>
      <c r="F1037">
        <v>2</v>
      </c>
      <c r="G1037">
        <v>1</v>
      </c>
      <c r="H1037" s="5">
        <v>0</v>
      </c>
      <c r="I1037">
        <v>4.7</v>
      </c>
      <c r="J1037">
        <v>8</v>
      </c>
      <c r="L1037" s="22">
        <v>23.8</v>
      </c>
      <c r="M1037" s="20">
        <f t="shared" si="80"/>
        <v>26.166666666666668</v>
      </c>
      <c r="N1037" s="23">
        <f t="shared" si="81"/>
        <v>-2.3666666666666671</v>
      </c>
      <c r="O1037" s="24">
        <f t="shared" si="82"/>
        <v>2.3666666666666671</v>
      </c>
      <c r="P1037" s="25">
        <f t="shared" si="83"/>
        <v>5.6011111111111136</v>
      </c>
      <c r="Q1037" s="29">
        <f t="shared" si="84"/>
        <v>9.9439775910364167E-2</v>
      </c>
    </row>
    <row r="1038" spans="2:17" x14ac:dyDescent="0.25">
      <c r="B1038">
        <v>7</v>
      </c>
      <c r="C1038">
        <v>1</v>
      </c>
      <c r="D1038" s="5">
        <v>0</v>
      </c>
      <c r="E1038">
        <v>2</v>
      </c>
      <c r="F1038">
        <v>2</v>
      </c>
      <c r="G1038">
        <v>1</v>
      </c>
      <c r="H1038" s="5">
        <v>0</v>
      </c>
      <c r="I1038">
        <v>5.5</v>
      </c>
      <c r="J1038">
        <v>8</v>
      </c>
      <c r="L1038" s="22">
        <v>23.2</v>
      </c>
      <c r="M1038" s="20">
        <f t="shared" si="80"/>
        <v>25.222766666666669</v>
      </c>
      <c r="N1038" s="23">
        <f t="shared" si="81"/>
        <v>-2.0227666666666693</v>
      </c>
      <c r="O1038" s="24">
        <f t="shared" si="82"/>
        <v>2.0227666666666693</v>
      </c>
      <c r="P1038" s="25">
        <f t="shared" si="83"/>
        <v>4.0915849877777886</v>
      </c>
      <c r="Q1038" s="29">
        <f t="shared" si="84"/>
        <v>8.7188218390804706E-2</v>
      </c>
    </row>
    <row r="1039" spans="2:17" x14ac:dyDescent="0.25">
      <c r="B1039">
        <v>7</v>
      </c>
      <c r="C1039">
        <v>1</v>
      </c>
      <c r="D1039" s="5">
        <v>0</v>
      </c>
      <c r="E1039">
        <v>2</v>
      </c>
      <c r="F1039">
        <v>2</v>
      </c>
      <c r="G1039">
        <v>1</v>
      </c>
      <c r="H1039" s="5">
        <v>0</v>
      </c>
      <c r="I1039">
        <v>3.5</v>
      </c>
      <c r="J1039">
        <v>6</v>
      </c>
      <c r="L1039" s="22">
        <v>28.668299999999999</v>
      </c>
      <c r="M1039" s="20">
        <f t="shared" si="80"/>
        <v>26.389433333333333</v>
      </c>
      <c r="N1039" s="23">
        <f t="shared" si="81"/>
        <v>2.2788666666666657</v>
      </c>
      <c r="O1039" s="24">
        <f t="shared" si="82"/>
        <v>2.2788666666666657</v>
      </c>
      <c r="P1039" s="25">
        <f t="shared" si="83"/>
        <v>5.1932332844444398</v>
      </c>
      <c r="Q1039" s="29">
        <f t="shared" si="84"/>
        <v>7.9490819709109567E-2</v>
      </c>
    </row>
    <row r="1040" spans="2:17" x14ac:dyDescent="0.25">
      <c r="B1040">
        <v>7</v>
      </c>
      <c r="C1040">
        <v>1</v>
      </c>
      <c r="D1040" s="5">
        <v>0</v>
      </c>
      <c r="E1040">
        <v>2</v>
      </c>
      <c r="F1040">
        <v>2</v>
      </c>
      <c r="G1040">
        <v>1</v>
      </c>
      <c r="H1040" s="5">
        <v>0</v>
      </c>
      <c r="I1040">
        <v>3.5</v>
      </c>
      <c r="J1040">
        <v>6</v>
      </c>
      <c r="L1040" s="22">
        <v>27.3</v>
      </c>
      <c r="M1040" s="20">
        <f t="shared" si="80"/>
        <v>30.122766666666667</v>
      </c>
      <c r="N1040" s="23">
        <f t="shared" si="81"/>
        <v>-2.8227666666666664</v>
      </c>
      <c r="O1040" s="24">
        <f t="shared" si="82"/>
        <v>2.8227666666666664</v>
      </c>
      <c r="P1040" s="25">
        <f t="shared" si="83"/>
        <v>7.9680116544444433</v>
      </c>
      <c r="Q1040" s="29">
        <f t="shared" si="84"/>
        <v>0.10339804639804638</v>
      </c>
    </row>
    <row r="1041" spans="2:17" x14ac:dyDescent="0.25">
      <c r="B1041">
        <v>7</v>
      </c>
      <c r="C1041">
        <v>1</v>
      </c>
      <c r="D1041" s="5">
        <v>0</v>
      </c>
      <c r="E1041">
        <v>2</v>
      </c>
      <c r="F1041">
        <v>2</v>
      </c>
      <c r="G1041">
        <v>1</v>
      </c>
      <c r="H1041" s="5">
        <v>0</v>
      </c>
      <c r="I1041">
        <v>3</v>
      </c>
      <c r="J1041">
        <v>6</v>
      </c>
      <c r="L1041" s="22">
        <v>34.4</v>
      </c>
      <c r="M1041" s="20">
        <f t="shared" si="80"/>
        <v>28.766666666666669</v>
      </c>
      <c r="N1041" s="23">
        <f t="shared" si="81"/>
        <v>5.6333333333333293</v>
      </c>
      <c r="O1041" s="24">
        <f t="shared" si="82"/>
        <v>5.6333333333333293</v>
      </c>
      <c r="P1041" s="25">
        <f t="shared" si="83"/>
        <v>31.734444444444399</v>
      </c>
      <c r="Q1041" s="29">
        <f t="shared" si="84"/>
        <v>0.16375968992248052</v>
      </c>
    </row>
    <row r="1042" spans="2:17" x14ac:dyDescent="0.25">
      <c r="B1042">
        <v>7</v>
      </c>
      <c r="C1042">
        <v>1</v>
      </c>
      <c r="D1042" s="5">
        <v>0</v>
      </c>
      <c r="E1042">
        <v>2</v>
      </c>
      <c r="F1042">
        <v>2</v>
      </c>
      <c r="G1042">
        <v>1</v>
      </c>
      <c r="H1042" s="5">
        <v>0</v>
      </c>
      <c r="I1042">
        <v>5.5</v>
      </c>
      <c r="J1042">
        <v>8</v>
      </c>
      <c r="L1042" s="22">
        <v>24.6</v>
      </c>
      <c r="M1042" s="20">
        <f t="shared" si="80"/>
        <v>26.233333333333334</v>
      </c>
      <c r="N1042" s="23">
        <f t="shared" si="81"/>
        <v>-1.6333333333333329</v>
      </c>
      <c r="O1042" s="24">
        <f t="shared" si="82"/>
        <v>1.6333333333333329</v>
      </c>
      <c r="P1042" s="25">
        <f t="shared" si="83"/>
        <v>2.667777777777776</v>
      </c>
      <c r="Q1042" s="29">
        <f t="shared" si="84"/>
        <v>6.6395663956639539E-2</v>
      </c>
    </row>
    <row r="1043" spans="2:17" x14ac:dyDescent="0.25">
      <c r="B1043">
        <v>7</v>
      </c>
      <c r="C1043">
        <v>1</v>
      </c>
      <c r="D1043" s="5">
        <v>0</v>
      </c>
      <c r="E1043">
        <v>2</v>
      </c>
      <c r="F1043">
        <v>2</v>
      </c>
      <c r="G1043">
        <v>1</v>
      </c>
      <c r="H1043" s="5">
        <v>0</v>
      </c>
      <c r="I1043">
        <v>6.3</v>
      </c>
      <c r="J1043">
        <v>8</v>
      </c>
      <c r="L1043" s="22">
        <v>19.7</v>
      </c>
      <c r="M1043" s="20">
        <f t="shared" si="80"/>
        <v>26</v>
      </c>
      <c r="N1043" s="23">
        <f t="shared" si="81"/>
        <v>-6.3000000000000007</v>
      </c>
      <c r="O1043" s="24">
        <f t="shared" si="82"/>
        <v>6.3000000000000007</v>
      </c>
      <c r="P1043" s="25">
        <f t="shared" si="83"/>
        <v>39.690000000000012</v>
      </c>
      <c r="Q1043" s="29">
        <f t="shared" si="84"/>
        <v>0.31979695431472088</v>
      </c>
    </row>
    <row r="1044" spans="2:17" x14ac:dyDescent="0.25">
      <c r="B1044">
        <v>8</v>
      </c>
      <c r="C1044">
        <v>0</v>
      </c>
      <c r="D1044" s="5">
        <v>0</v>
      </c>
      <c r="E1044">
        <v>2</v>
      </c>
      <c r="F1044">
        <v>2</v>
      </c>
      <c r="G1044">
        <v>1</v>
      </c>
      <c r="H1044" s="5">
        <v>0</v>
      </c>
      <c r="I1044">
        <v>3.5</v>
      </c>
      <c r="J1044">
        <v>6</v>
      </c>
      <c r="L1044" s="22">
        <v>33.700000000000003</v>
      </c>
      <c r="M1044" s="20">
        <f t="shared" si="80"/>
        <v>26.400000000000002</v>
      </c>
      <c r="N1044" s="23">
        <f t="shared" si="81"/>
        <v>7.3000000000000007</v>
      </c>
      <c r="O1044" s="24">
        <f t="shared" si="82"/>
        <v>7.3000000000000007</v>
      </c>
      <c r="P1044" s="25">
        <f t="shared" si="83"/>
        <v>53.290000000000013</v>
      </c>
      <c r="Q1044" s="29">
        <f t="shared" si="84"/>
        <v>0.21661721068249259</v>
      </c>
    </row>
    <row r="1045" spans="2:17" x14ac:dyDescent="0.25">
      <c r="B1045">
        <v>7</v>
      </c>
      <c r="C1045">
        <v>1</v>
      </c>
      <c r="D1045" s="5">
        <v>0</v>
      </c>
      <c r="E1045">
        <v>2</v>
      </c>
      <c r="F1045">
        <v>2</v>
      </c>
      <c r="G1045">
        <v>1</v>
      </c>
      <c r="H1045" s="5">
        <v>0</v>
      </c>
      <c r="I1045">
        <v>3.5</v>
      </c>
      <c r="J1045">
        <v>6</v>
      </c>
      <c r="L1045" s="22">
        <v>25.8</v>
      </c>
      <c r="M1045" s="20">
        <f t="shared" si="80"/>
        <v>30.933333333333334</v>
      </c>
      <c r="N1045" s="23">
        <f t="shared" si="81"/>
        <v>-5.1333333333333329</v>
      </c>
      <c r="O1045" s="24">
        <f t="shared" si="82"/>
        <v>5.1333333333333329</v>
      </c>
      <c r="P1045" s="25">
        <f t="shared" si="83"/>
        <v>26.351111111111106</v>
      </c>
      <c r="Q1045" s="29">
        <f t="shared" si="84"/>
        <v>0.19896640826873382</v>
      </c>
    </row>
    <row r="1046" spans="2:17" x14ac:dyDescent="0.25">
      <c r="B1046">
        <v>7</v>
      </c>
      <c r="C1046">
        <v>1</v>
      </c>
      <c r="D1046" s="5">
        <v>0</v>
      </c>
      <c r="E1046">
        <v>2</v>
      </c>
      <c r="F1046">
        <v>2</v>
      </c>
      <c r="G1046">
        <v>1</v>
      </c>
      <c r="H1046" s="5">
        <v>0</v>
      </c>
      <c r="I1046">
        <v>3</v>
      </c>
      <c r="J1046">
        <v>6</v>
      </c>
      <c r="L1046" s="22">
        <v>33.299999999999997</v>
      </c>
      <c r="M1046" s="20">
        <f t="shared" si="80"/>
        <v>31.710233333333331</v>
      </c>
      <c r="N1046" s="23">
        <f t="shared" si="81"/>
        <v>1.5897666666666659</v>
      </c>
      <c r="O1046" s="24">
        <f t="shared" si="82"/>
        <v>1.5897666666666659</v>
      </c>
      <c r="P1046" s="25">
        <f t="shared" si="83"/>
        <v>2.5273580544444418</v>
      </c>
      <c r="Q1046" s="29">
        <f t="shared" si="84"/>
        <v>4.7740740740740722E-2</v>
      </c>
    </row>
    <row r="1047" spans="2:17" x14ac:dyDescent="0.25">
      <c r="B1047">
        <v>6</v>
      </c>
      <c r="C1047">
        <v>1</v>
      </c>
      <c r="D1047" s="5">
        <v>0</v>
      </c>
      <c r="E1047">
        <v>2</v>
      </c>
      <c r="F1047">
        <v>2</v>
      </c>
      <c r="G1047">
        <v>1</v>
      </c>
      <c r="H1047" s="5">
        <v>0</v>
      </c>
      <c r="I1047">
        <v>2.5</v>
      </c>
      <c r="J1047">
        <v>4</v>
      </c>
      <c r="L1047" s="22">
        <v>36.030700000000003</v>
      </c>
      <c r="M1047" s="20">
        <f t="shared" si="80"/>
        <v>33.574133333333336</v>
      </c>
      <c r="N1047" s="23">
        <f t="shared" si="81"/>
        <v>2.4565666666666672</v>
      </c>
      <c r="O1047" s="24">
        <f t="shared" si="82"/>
        <v>2.4565666666666672</v>
      </c>
      <c r="P1047" s="25">
        <f t="shared" si="83"/>
        <v>6.0347197877777807</v>
      </c>
      <c r="Q1047" s="29">
        <f t="shared" si="84"/>
        <v>6.8179820726954152E-2</v>
      </c>
    </row>
    <row r="1048" spans="2:17" x14ac:dyDescent="0.25">
      <c r="B1048">
        <v>6</v>
      </c>
      <c r="C1048">
        <v>1</v>
      </c>
      <c r="D1048" s="5">
        <v>0</v>
      </c>
      <c r="E1048">
        <v>2</v>
      </c>
      <c r="F1048">
        <v>2</v>
      </c>
      <c r="G1048">
        <v>1</v>
      </c>
      <c r="H1048" s="5">
        <v>0</v>
      </c>
      <c r="I1048">
        <v>3</v>
      </c>
      <c r="J1048">
        <v>6</v>
      </c>
      <c r="L1048" s="22">
        <v>31.3917</v>
      </c>
      <c r="M1048" s="20">
        <f t="shared" si="80"/>
        <v>35.107466666666674</v>
      </c>
      <c r="N1048" s="23">
        <f t="shared" si="81"/>
        <v>-3.7157666666666742</v>
      </c>
      <c r="O1048" s="24">
        <f t="shared" si="82"/>
        <v>3.7157666666666742</v>
      </c>
      <c r="P1048" s="25">
        <f t="shared" si="83"/>
        <v>13.806921921111167</v>
      </c>
      <c r="Q1048" s="29">
        <f t="shared" si="84"/>
        <v>0.11836780635221011</v>
      </c>
    </row>
    <row r="1049" spans="2:17" x14ac:dyDescent="0.25">
      <c r="B1049">
        <v>1</v>
      </c>
      <c r="C1049">
        <v>0</v>
      </c>
      <c r="D1049" s="5">
        <v>0</v>
      </c>
      <c r="E1049">
        <v>2</v>
      </c>
      <c r="F1049">
        <v>2</v>
      </c>
      <c r="G1049">
        <v>1</v>
      </c>
      <c r="H1049" s="5">
        <v>0</v>
      </c>
      <c r="I1049">
        <v>2.5</v>
      </c>
      <c r="J1049">
        <v>4</v>
      </c>
      <c r="L1049" s="22">
        <v>37.9</v>
      </c>
      <c r="M1049" s="20">
        <f t="shared" si="80"/>
        <v>31.68173333333333</v>
      </c>
      <c r="N1049" s="23">
        <f t="shared" si="81"/>
        <v>6.2182666666666684</v>
      </c>
      <c r="O1049" s="24">
        <f t="shared" si="82"/>
        <v>6.2182666666666684</v>
      </c>
      <c r="P1049" s="25">
        <f t="shared" si="83"/>
        <v>38.666840337777799</v>
      </c>
      <c r="Q1049" s="29">
        <f t="shared" si="84"/>
        <v>0.16407036059806512</v>
      </c>
    </row>
    <row r="1050" spans="2:17" x14ac:dyDescent="0.25">
      <c r="B1050">
        <v>5</v>
      </c>
      <c r="C1050">
        <v>1</v>
      </c>
      <c r="D1050" s="5">
        <v>1</v>
      </c>
      <c r="E1050">
        <v>1</v>
      </c>
      <c r="F1050">
        <v>1</v>
      </c>
      <c r="G1050">
        <v>0</v>
      </c>
      <c r="H1050" s="5">
        <v>0</v>
      </c>
      <c r="I1050">
        <v>4</v>
      </c>
      <c r="J1050">
        <v>6</v>
      </c>
      <c r="L1050" s="22">
        <v>25.753499999999999</v>
      </c>
      <c r="M1050" s="20">
        <f t="shared" si="80"/>
        <v>30.105233333333331</v>
      </c>
      <c r="N1050" s="23">
        <f t="shared" si="81"/>
        <v>-4.3517333333333319</v>
      </c>
      <c r="O1050" s="24">
        <f t="shared" si="82"/>
        <v>4.3517333333333319</v>
      </c>
      <c r="P1050" s="25">
        <f t="shared" si="83"/>
        <v>18.937583004444431</v>
      </c>
      <c r="Q1050" s="29">
        <f t="shared" si="84"/>
        <v>0.16897638508681662</v>
      </c>
    </row>
    <row r="1051" spans="2:17" x14ac:dyDescent="0.25">
      <c r="B1051">
        <v>6</v>
      </c>
      <c r="C1051">
        <v>1</v>
      </c>
      <c r="D1051" s="5">
        <v>1</v>
      </c>
      <c r="E1051">
        <v>2</v>
      </c>
      <c r="F1051">
        <v>1</v>
      </c>
      <c r="G1051">
        <v>0</v>
      </c>
      <c r="H1051" s="5">
        <v>0</v>
      </c>
      <c r="I1051">
        <v>4.5999999999999996</v>
      </c>
      <c r="J1051">
        <v>8</v>
      </c>
      <c r="L1051" s="22">
        <v>26.662199999999999</v>
      </c>
      <c r="M1051" s="20">
        <f t="shared" si="80"/>
        <v>29.219166666666666</v>
      </c>
      <c r="N1051" s="23">
        <f t="shared" si="81"/>
        <v>-2.5569666666666677</v>
      </c>
      <c r="O1051" s="24">
        <f t="shared" si="82"/>
        <v>2.5569666666666677</v>
      </c>
      <c r="P1051" s="25">
        <f t="shared" si="83"/>
        <v>6.5380785344444501</v>
      </c>
      <c r="Q1051" s="29">
        <f t="shared" si="84"/>
        <v>9.5902313637534334E-2</v>
      </c>
    </row>
    <row r="1052" spans="2:17" x14ac:dyDescent="0.25">
      <c r="B1052">
        <v>1</v>
      </c>
      <c r="C1052">
        <v>0</v>
      </c>
      <c r="D1052" s="5">
        <v>0</v>
      </c>
      <c r="E1052">
        <v>2</v>
      </c>
      <c r="F1052">
        <v>2</v>
      </c>
      <c r="G1052">
        <v>1</v>
      </c>
      <c r="H1052" s="5">
        <v>0</v>
      </c>
      <c r="I1052">
        <v>2.4</v>
      </c>
      <c r="J1052">
        <v>4</v>
      </c>
      <c r="L1052" s="22">
        <v>35.241799999999998</v>
      </c>
      <c r="M1052" s="20">
        <f t="shared" si="80"/>
        <v>31.619600000000002</v>
      </c>
      <c r="N1052" s="23">
        <f t="shared" si="81"/>
        <v>3.6221999999999959</v>
      </c>
      <c r="O1052" s="24">
        <f t="shared" si="82"/>
        <v>3.6221999999999959</v>
      </c>
      <c r="P1052" s="25">
        <f t="shared" si="83"/>
        <v>13.120332839999969</v>
      </c>
      <c r="Q1052" s="29">
        <f t="shared" si="84"/>
        <v>0.1027813562303854</v>
      </c>
    </row>
    <row r="1053" spans="2:17" x14ac:dyDescent="0.25">
      <c r="B1053">
        <v>6</v>
      </c>
      <c r="C1053">
        <v>1</v>
      </c>
      <c r="D1053" s="5">
        <v>0</v>
      </c>
      <c r="E1053">
        <v>2</v>
      </c>
      <c r="F1053">
        <v>2</v>
      </c>
      <c r="G1053">
        <v>0</v>
      </c>
      <c r="H1053" s="5">
        <v>1</v>
      </c>
      <c r="I1053">
        <v>3</v>
      </c>
      <c r="J1053">
        <v>6</v>
      </c>
      <c r="L1053" s="22">
        <v>32.954799999999999</v>
      </c>
      <c r="M1053" s="20">
        <f t="shared" si="80"/>
        <v>31.698866666666664</v>
      </c>
      <c r="N1053" s="23">
        <f t="shared" si="81"/>
        <v>1.2559333333333349</v>
      </c>
      <c r="O1053" s="24">
        <f t="shared" si="82"/>
        <v>1.2559333333333349</v>
      </c>
      <c r="P1053" s="25">
        <f t="shared" si="83"/>
        <v>1.5773685377777817</v>
      </c>
      <c r="Q1053" s="29">
        <f t="shared" si="84"/>
        <v>3.8110786086801768E-2</v>
      </c>
    </row>
    <row r="1054" spans="2:17" x14ac:dyDescent="0.25">
      <c r="B1054">
        <v>4</v>
      </c>
      <c r="C1054">
        <v>1</v>
      </c>
      <c r="D1054" s="5">
        <v>0</v>
      </c>
      <c r="E1054">
        <v>2</v>
      </c>
      <c r="F1054">
        <v>2</v>
      </c>
      <c r="G1054">
        <v>0</v>
      </c>
      <c r="H1054" s="5">
        <v>1</v>
      </c>
      <c r="I1054">
        <v>3.8</v>
      </c>
      <c r="J1054">
        <v>6</v>
      </c>
      <c r="L1054" s="22">
        <v>26.9</v>
      </c>
      <c r="M1054" s="20">
        <f t="shared" si="80"/>
        <v>28.015733333333333</v>
      </c>
      <c r="N1054" s="23">
        <f t="shared" si="81"/>
        <v>-1.1157333333333348</v>
      </c>
      <c r="O1054" s="24">
        <f t="shared" si="82"/>
        <v>1.1157333333333348</v>
      </c>
      <c r="P1054" s="25">
        <f t="shared" si="83"/>
        <v>1.2448608711111144</v>
      </c>
      <c r="Q1054" s="29">
        <f t="shared" si="84"/>
        <v>4.147707558859981E-2</v>
      </c>
    </row>
    <row r="1055" spans="2:17" x14ac:dyDescent="0.25">
      <c r="B1055">
        <v>5</v>
      </c>
      <c r="C1055">
        <v>1</v>
      </c>
      <c r="D1055" s="5">
        <v>0</v>
      </c>
      <c r="E1055">
        <v>2</v>
      </c>
      <c r="F1055">
        <v>2</v>
      </c>
      <c r="G1055">
        <v>1</v>
      </c>
      <c r="H1055" s="5">
        <v>0</v>
      </c>
      <c r="I1055">
        <v>5.6</v>
      </c>
      <c r="J1055">
        <v>8</v>
      </c>
      <c r="L1055" s="22">
        <v>24.192399999999999</v>
      </c>
      <c r="M1055" s="20">
        <f t="shared" si="80"/>
        <v>25.080500000000001</v>
      </c>
      <c r="N1055" s="23">
        <f t="shared" si="81"/>
        <v>-0.88810000000000144</v>
      </c>
      <c r="O1055" s="24">
        <f t="shared" si="82"/>
        <v>0.88810000000000144</v>
      </c>
      <c r="P1055" s="25">
        <f t="shared" si="83"/>
        <v>0.78872161000000252</v>
      </c>
      <c r="Q1055" s="29">
        <f t="shared" si="84"/>
        <v>3.6709875828772734E-2</v>
      </c>
    </row>
    <row r="1056" spans="2:17" x14ac:dyDescent="0.25">
      <c r="B1056">
        <v>5</v>
      </c>
      <c r="C1056">
        <v>1</v>
      </c>
      <c r="D1056" s="5">
        <v>0</v>
      </c>
      <c r="E1056">
        <v>2</v>
      </c>
      <c r="F1056">
        <v>2</v>
      </c>
      <c r="G1056">
        <v>1</v>
      </c>
      <c r="H1056" s="5">
        <v>0</v>
      </c>
      <c r="I1056">
        <v>5.6</v>
      </c>
      <c r="J1056">
        <v>8</v>
      </c>
      <c r="L1056" s="22">
        <v>24.149100000000001</v>
      </c>
      <c r="M1056" s="20">
        <f t="shared" si="80"/>
        <v>26.683233333333334</v>
      </c>
      <c r="N1056" s="23">
        <f t="shared" si="81"/>
        <v>-2.5341333333333331</v>
      </c>
      <c r="O1056" s="24">
        <f t="shared" si="82"/>
        <v>2.5341333333333331</v>
      </c>
      <c r="P1056" s="25">
        <f t="shared" si="83"/>
        <v>6.4218317511111103</v>
      </c>
      <c r="Q1056" s="29">
        <f t="shared" si="84"/>
        <v>0.10493696797534206</v>
      </c>
    </row>
    <row r="1057" spans="2:17" x14ac:dyDescent="0.25">
      <c r="B1057">
        <v>1</v>
      </c>
      <c r="C1057">
        <v>1</v>
      </c>
      <c r="D1057" s="5">
        <v>0</v>
      </c>
      <c r="E1057">
        <v>2</v>
      </c>
      <c r="F1057">
        <v>2</v>
      </c>
      <c r="G1057">
        <v>1</v>
      </c>
      <c r="H1057" s="5">
        <v>0</v>
      </c>
      <c r="I1057">
        <v>3.5</v>
      </c>
      <c r="J1057">
        <v>6</v>
      </c>
      <c r="L1057" s="22">
        <v>31.708200000000001</v>
      </c>
      <c r="M1057" s="20">
        <f t="shared" si="80"/>
        <v>27.697100000000002</v>
      </c>
      <c r="N1057" s="23">
        <f t="shared" si="81"/>
        <v>4.011099999999999</v>
      </c>
      <c r="O1057" s="24">
        <f t="shared" si="82"/>
        <v>4.011099999999999</v>
      </c>
      <c r="P1057" s="25">
        <f t="shared" si="83"/>
        <v>16.088923209999994</v>
      </c>
      <c r="Q1057" s="29">
        <f t="shared" si="84"/>
        <v>0.12650040052730835</v>
      </c>
    </row>
    <row r="1058" spans="2:17" x14ac:dyDescent="0.25">
      <c r="B1058">
        <v>5</v>
      </c>
      <c r="C1058">
        <v>1</v>
      </c>
      <c r="D1058" s="5">
        <v>0</v>
      </c>
      <c r="E1058">
        <v>2</v>
      </c>
      <c r="F1058">
        <v>2</v>
      </c>
      <c r="G1058">
        <v>1</v>
      </c>
      <c r="H1058" s="5">
        <v>0</v>
      </c>
      <c r="I1058">
        <v>4</v>
      </c>
      <c r="J1058">
        <v>6</v>
      </c>
      <c r="L1058" s="22">
        <v>27.234000000000002</v>
      </c>
      <c r="M1058" s="20">
        <f t="shared" si="80"/>
        <v>27.747266666666665</v>
      </c>
      <c r="N1058" s="23">
        <f t="shared" si="81"/>
        <v>-0.51326666666666299</v>
      </c>
      <c r="O1058" s="24">
        <f t="shared" si="82"/>
        <v>0.51326666666666299</v>
      </c>
      <c r="P1058" s="25">
        <f t="shared" si="83"/>
        <v>0.26344267111110731</v>
      </c>
      <c r="Q1058" s="29">
        <f t="shared" si="84"/>
        <v>1.8846539864385069E-2</v>
      </c>
    </row>
    <row r="1059" spans="2:17" x14ac:dyDescent="0.25">
      <c r="B1059">
        <v>5</v>
      </c>
      <c r="C1059">
        <v>1</v>
      </c>
      <c r="D1059" s="5">
        <v>0</v>
      </c>
      <c r="E1059">
        <v>2</v>
      </c>
      <c r="F1059">
        <v>2</v>
      </c>
      <c r="G1059">
        <v>1</v>
      </c>
      <c r="H1059" s="5">
        <v>0</v>
      </c>
      <c r="I1059">
        <v>5.6</v>
      </c>
      <c r="J1059">
        <v>8</v>
      </c>
      <c r="L1059" s="22">
        <v>24.299600000000002</v>
      </c>
      <c r="M1059" s="20">
        <f t="shared" si="80"/>
        <v>29.131400000000003</v>
      </c>
      <c r="N1059" s="23">
        <f t="shared" si="81"/>
        <v>-4.8318000000000012</v>
      </c>
      <c r="O1059" s="24">
        <f t="shared" si="82"/>
        <v>4.8318000000000012</v>
      </c>
      <c r="P1059" s="25">
        <f t="shared" si="83"/>
        <v>23.34629124000001</v>
      </c>
      <c r="Q1059" s="29">
        <f t="shared" si="84"/>
        <v>0.19884277930500918</v>
      </c>
    </row>
    <row r="1060" spans="2:17" x14ac:dyDescent="0.25">
      <c r="B1060">
        <v>1</v>
      </c>
      <c r="C1060">
        <v>1</v>
      </c>
      <c r="D1060" s="5">
        <v>0</v>
      </c>
      <c r="E1060">
        <v>2</v>
      </c>
      <c r="F1060">
        <v>2</v>
      </c>
      <c r="G1060">
        <v>1</v>
      </c>
      <c r="H1060" s="5">
        <v>0</v>
      </c>
      <c r="I1060">
        <v>2.5</v>
      </c>
      <c r="J1060">
        <v>4</v>
      </c>
      <c r="L1060" s="22">
        <v>35.860599999999998</v>
      </c>
      <c r="M1060" s="20">
        <f t="shared" si="80"/>
        <v>29.114933333333337</v>
      </c>
      <c r="N1060" s="23">
        <f t="shared" si="81"/>
        <v>6.7456666666666614</v>
      </c>
      <c r="O1060" s="24">
        <f t="shared" si="82"/>
        <v>6.7456666666666614</v>
      </c>
      <c r="P1060" s="25">
        <f t="shared" si="83"/>
        <v>45.504018777777709</v>
      </c>
      <c r="Q1060" s="29">
        <f t="shared" si="84"/>
        <v>0.18810802570695029</v>
      </c>
    </row>
    <row r="1061" spans="2:17" x14ac:dyDescent="0.25">
      <c r="B1061">
        <v>6</v>
      </c>
      <c r="C1061">
        <v>0</v>
      </c>
      <c r="D1061" s="5">
        <v>0</v>
      </c>
      <c r="E1061">
        <v>2</v>
      </c>
      <c r="F1061">
        <v>2</v>
      </c>
      <c r="G1061">
        <v>1</v>
      </c>
      <c r="H1061" s="5">
        <v>0</v>
      </c>
      <c r="I1061">
        <v>4</v>
      </c>
      <c r="J1061">
        <v>6</v>
      </c>
      <c r="L1061" s="22">
        <v>27.1846</v>
      </c>
      <c r="M1061" s="20">
        <f t="shared" si="80"/>
        <v>30.203900000000001</v>
      </c>
      <c r="N1061" s="23">
        <f t="shared" si="81"/>
        <v>-3.0193000000000012</v>
      </c>
      <c r="O1061" s="24">
        <f t="shared" si="82"/>
        <v>3.0193000000000012</v>
      </c>
      <c r="P1061" s="25">
        <f t="shared" si="83"/>
        <v>9.1161724900000074</v>
      </c>
      <c r="Q1061" s="29">
        <f t="shared" si="84"/>
        <v>0.11106655974338417</v>
      </c>
    </row>
    <row r="1062" spans="2:17" x14ac:dyDescent="0.25">
      <c r="B1062">
        <v>5</v>
      </c>
      <c r="C1062">
        <v>1</v>
      </c>
      <c r="D1062" s="5">
        <v>0</v>
      </c>
      <c r="E1062">
        <v>2</v>
      </c>
      <c r="F1062">
        <v>2</v>
      </c>
      <c r="G1062">
        <v>1</v>
      </c>
      <c r="H1062" s="5">
        <v>0</v>
      </c>
      <c r="I1062">
        <v>4</v>
      </c>
      <c r="J1062">
        <v>6</v>
      </c>
      <c r="L1062" s="22">
        <v>27.566500000000001</v>
      </c>
      <c r="M1062" s="20">
        <f t="shared" si="80"/>
        <v>27.444066666666668</v>
      </c>
      <c r="N1062" s="23">
        <f t="shared" si="81"/>
        <v>0.12243333333333339</v>
      </c>
      <c r="O1062" s="24">
        <f t="shared" si="82"/>
        <v>0.12243333333333339</v>
      </c>
      <c r="P1062" s="25">
        <f t="shared" si="83"/>
        <v>1.4989921111111125E-2</v>
      </c>
      <c r="Q1062" s="29">
        <f t="shared" si="84"/>
        <v>4.4413811449887869E-3</v>
      </c>
    </row>
    <row r="1063" spans="2:17" x14ac:dyDescent="0.25">
      <c r="B1063">
        <v>6</v>
      </c>
      <c r="C1063">
        <v>1</v>
      </c>
      <c r="D1063" s="5">
        <v>0</v>
      </c>
      <c r="E1063">
        <v>2</v>
      </c>
      <c r="F1063">
        <v>2</v>
      </c>
      <c r="G1063">
        <v>1</v>
      </c>
      <c r="H1063" s="5">
        <v>1</v>
      </c>
      <c r="I1063">
        <v>3.6</v>
      </c>
      <c r="J1063">
        <v>6</v>
      </c>
      <c r="L1063" s="22">
        <v>27.581099999999999</v>
      </c>
      <c r="M1063" s="20">
        <f t="shared" si="80"/>
        <v>27.753433333333334</v>
      </c>
      <c r="N1063" s="23">
        <f t="shared" si="81"/>
        <v>-0.17233333333333434</v>
      </c>
      <c r="O1063" s="24">
        <f t="shared" si="82"/>
        <v>0.17233333333333434</v>
      </c>
      <c r="P1063" s="25">
        <f t="shared" si="83"/>
        <v>2.9698777777778122E-2</v>
      </c>
      <c r="Q1063" s="29">
        <f t="shared" si="84"/>
        <v>6.2482400387705471E-3</v>
      </c>
    </row>
    <row r="1064" spans="2:17" x14ac:dyDescent="0.25">
      <c r="B1064">
        <v>6</v>
      </c>
      <c r="C1064">
        <v>0</v>
      </c>
      <c r="D1064" s="5">
        <v>0</v>
      </c>
      <c r="E1064">
        <v>2</v>
      </c>
      <c r="F1064">
        <v>2</v>
      </c>
      <c r="G1064">
        <v>1</v>
      </c>
      <c r="H1064" s="5">
        <v>1</v>
      </c>
      <c r="I1064">
        <v>3.6</v>
      </c>
      <c r="J1064">
        <v>6</v>
      </c>
      <c r="L1064" s="22">
        <v>28.1127</v>
      </c>
      <c r="M1064" s="20">
        <f t="shared" si="80"/>
        <v>27.084599999999998</v>
      </c>
      <c r="N1064" s="23">
        <f t="shared" si="81"/>
        <v>1.028100000000002</v>
      </c>
      <c r="O1064" s="24">
        <f t="shared" si="82"/>
        <v>1.028100000000002</v>
      </c>
      <c r="P1064" s="25">
        <f t="shared" si="83"/>
        <v>1.0569896100000042</v>
      </c>
      <c r="Q1064" s="29">
        <f t="shared" si="84"/>
        <v>3.657066023540969E-2</v>
      </c>
    </row>
    <row r="1065" spans="2:17" x14ac:dyDescent="0.25">
      <c r="B1065">
        <v>6</v>
      </c>
      <c r="C1065">
        <v>1</v>
      </c>
      <c r="D1065" s="5">
        <v>0</v>
      </c>
      <c r="E1065">
        <v>2</v>
      </c>
      <c r="F1065">
        <v>2</v>
      </c>
      <c r="G1065">
        <v>1</v>
      </c>
      <c r="H1065" s="5">
        <v>1</v>
      </c>
      <c r="I1065">
        <v>4.8</v>
      </c>
      <c r="J1065">
        <v>8</v>
      </c>
      <c r="L1065" s="22">
        <v>25.56</v>
      </c>
      <c r="M1065" s="20">
        <f t="shared" si="80"/>
        <v>25.75023333333333</v>
      </c>
      <c r="N1065" s="23">
        <f t="shared" si="81"/>
        <v>-0.1902333333333317</v>
      </c>
      <c r="O1065" s="24">
        <f t="shared" si="82"/>
        <v>0.1902333333333317</v>
      </c>
      <c r="P1065" s="25">
        <f t="shared" si="83"/>
        <v>3.6188721111110489E-2</v>
      </c>
      <c r="Q1065" s="29">
        <f t="shared" si="84"/>
        <v>7.4426186750129776E-3</v>
      </c>
    </row>
    <row r="1066" spans="2:17" x14ac:dyDescent="0.25">
      <c r="B1066">
        <v>6</v>
      </c>
      <c r="C1066">
        <v>0</v>
      </c>
      <c r="D1066" s="5">
        <v>0</v>
      </c>
      <c r="E1066">
        <v>2</v>
      </c>
      <c r="F1066">
        <v>2</v>
      </c>
      <c r="G1066">
        <v>1</v>
      </c>
      <c r="H1066" s="5">
        <v>1</v>
      </c>
      <c r="I1066">
        <v>4.8</v>
      </c>
      <c r="J1066">
        <v>8</v>
      </c>
      <c r="L1066" s="22">
        <v>23.577999999999999</v>
      </c>
      <c r="M1066" s="20">
        <f t="shared" si="80"/>
        <v>25.175333333333331</v>
      </c>
      <c r="N1066" s="23">
        <f t="shared" si="81"/>
        <v>-1.5973333333333315</v>
      </c>
      <c r="O1066" s="24">
        <f t="shared" si="82"/>
        <v>1.5973333333333315</v>
      </c>
      <c r="P1066" s="25">
        <f t="shared" si="83"/>
        <v>2.5514737777777721</v>
      </c>
      <c r="Q1066" s="29">
        <f t="shared" si="84"/>
        <v>6.7746769587468461E-2</v>
      </c>
    </row>
    <row r="1067" spans="2:17" x14ac:dyDescent="0.25">
      <c r="B1067">
        <v>6</v>
      </c>
      <c r="C1067">
        <v>1</v>
      </c>
      <c r="D1067" s="5">
        <v>0</v>
      </c>
      <c r="E1067">
        <v>2</v>
      </c>
      <c r="F1067">
        <v>2</v>
      </c>
      <c r="G1067">
        <v>1</v>
      </c>
      <c r="H1067" s="5">
        <v>1</v>
      </c>
      <c r="I1067">
        <v>4.8</v>
      </c>
      <c r="J1067">
        <v>8</v>
      </c>
      <c r="L1067" s="22">
        <v>26.388000000000002</v>
      </c>
      <c r="M1067" s="20">
        <f t="shared" si="80"/>
        <v>24.514666666666667</v>
      </c>
      <c r="N1067" s="23">
        <f t="shared" si="81"/>
        <v>1.8733333333333348</v>
      </c>
      <c r="O1067" s="24">
        <f t="shared" si="82"/>
        <v>1.8733333333333348</v>
      </c>
      <c r="P1067" s="25">
        <f t="shared" si="83"/>
        <v>3.5093777777777833</v>
      </c>
      <c r="Q1067" s="29">
        <f t="shared" si="84"/>
        <v>7.0991864989136524E-2</v>
      </c>
    </row>
    <row r="1068" spans="2:17" x14ac:dyDescent="0.25">
      <c r="B1068">
        <v>6</v>
      </c>
      <c r="C1068">
        <v>0</v>
      </c>
      <c r="D1068" s="5">
        <v>0</v>
      </c>
      <c r="E1068">
        <v>2</v>
      </c>
      <c r="F1068">
        <v>2</v>
      </c>
      <c r="G1068">
        <v>1</v>
      </c>
      <c r="H1068" s="5">
        <v>1</v>
      </c>
      <c r="I1068">
        <v>4.8</v>
      </c>
      <c r="J1068">
        <v>8</v>
      </c>
      <c r="L1068" s="22">
        <v>23.577999999999999</v>
      </c>
      <c r="M1068" s="20">
        <f t="shared" si="80"/>
        <v>25.247366666666665</v>
      </c>
      <c r="N1068" s="23">
        <f t="shared" si="81"/>
        <v>-1.6693666666666651</v>
      </c>
      <c r="O1068" s="24">
        <f t="shared" si="82"/>
        <v>1.6693666666666651</v>
      </c>
      <c r="P1068" s="25">
        <f t="shared" si="83"/>
        <v>2.7867850677777728</v>
      </c>
      <c r="Q1068" s="29">
        <f t="shared" si="84"/>
        <v>7.0801877456385831E-2</v>
      </c>
    </row>
    <row r="1069" spans="2:17" x14ac:dyDescent="0.25">
      <c r="B1069">
        <v>6</v>
      </c>
      <c r="C1069">
        <v>1</v>
      </c>
      <c r="D1069" s="5">
        <v>0</v>
      </c>
      <c r="E1069">
        <v>2</v>
      </c>
      <c r="F1069">
        <v>2</v>
      </c>
      <c r="G1069">
        <v>1</v>
      </c>
      <c r="H1069" s="5">
        <v>1</v>
      </c>
      <c r="I1069">
        <v>4.8</v>
      </c>
      <c r="J1069">
        <v>8</v>
      </c>
      <c r="L1069" s="22">
        <v>25.7761</v>
      </c>
      <c r="M1069" s="20">
        <f t="shared" si="80"/>
        <v>25.043400000000002</v>
      </c>
      <c r="N1069" s="23">
        <f t="shared" si="81"/>
        <v>0.73269999999999769</v>
      </c>
      <c r="O1069" s="24">
        <f t="shared" si="82"/>
        <v>0.73269999999999769</v>
      </c>
      <c r="P1069" s="25">
        <f t="shared" si="83"/>
        <v>0.53684928999999659</v>
      </c>
      <c r="Q1069" s="29">
        <f t="shared" si="84"/>
        <v>2.8425557008236221E-2</v>
      </c>
    </row>
    <row r="1070" spans="2:17" x14ac:dyDescent="0.25">
      <c r="B1070">
        <v>6</v>
      </c>
      <c r="C1070">
        <v>1</v>
      </c>
      <c r="D1070" s="5">
        <v>0</v>
      </c>
      <c r="E1070">
        <v>2</v>
      </c>
      <c r="F1070">
        <v>2</v>
      </c>
      <c r="G1070">
        <v>1</v>
      </c>
      <c r="H1070" s="5">
        <v>1</v>
      </c>
      <c r="I1070">
        <v>4.8</v>
      </c>
      <c r="J1070">
        <v>8</v>
      </c>
      <c r="L1070" s="22">
        <v>25.7761</v>
      </c>
      <c r="M1070" s="20">
        <f t="shared" si="80"/>
        <v>25.7761</v>
      </c>
      <c r="N1070" s="23">
        <f t="shared" si="81"/>
        <v>0</v>
      </c>
      <c r="O1070" s="24">
        <f t="shared" si="82"/>
        <v>0</v>
      </c>
      <c r="P1070" s="25">
        <f t="shared" si="83"/>
        <v>0</v>
      </c>
      <c r="Q1070" s="29">
        <f t="shared" si="84"/>
        <v>0</v>
      </c>
    </row>
    <row r="1071" spans="2:17" x14ac:dyDescent="0.25">
      <c r="B1071">
        <v>6</v>
      </c>
      <c r="C1071">
        <v>1</v>
      </c>
      <c r="D1071" s="5">
        <v>0</v>
      </c>
      <c r="E1071">
        <v>2</v>
      </c>
      <c r="F1071">
        <v>2</v>
      </c>
      <c r="G1071">
        <v>1</v>
      </c>
      <c r="H1071" s="5">
        <v>1</v>
      </c>
      <c r="I1071">
        <v>4.8</v>
      </c>
      <c r="J1071">
        <v>8</v>
      </c>
      <c r="L1071" s="22">
        <v>25.7761</v>
      </c>
      <c r="M1071" s="20">
        <f t="shared" si="80"/>
        <v>27.717399999999998</v>
      </c>
      <c r="N1071" s="23">
        <f t="shared" si="81"/>
        <v>-1.9412999999999982</v>
      </c>
      <c r="O1071" s="24">
        <f t="shared" si="82"/>
        <v>1.9412999999999982</v>
      </c>
      <c r="P1071" s="25">
        <f t="shared" si="83"/>
        <v>3.7686456899999934</v>
      </c>
      <c r="Q1071" s="29">
        <f t="shared" si="84"/>
        <v>7.5313953623705618E-2</v>
      </c>
    </row>
    <row r="1072" spans="2:17" x14ac:dyDescent="0.25">
      <c r="B1072">
        <v>6</v>
      </c>
      <c r="C1072">
        <v>1</v>
      </c>
      <c r="D1072" s="5">
        <v>0</v>
      </c>
      <c r="E1072">
        <v>2</v>
      </c>
      <c r="F1072">
        <v>2</v>
      </c>
      <c r="G1072">
        <v>1</v>
      </c>
      <c r="H1072" s="5">
        <v>0</v>
      </c>
      <c r="I1072">
        <v>3.6</v>
      </c>
      <c r="J1072">
        <v>6</v>
      </c>
      <c r="L1072" s="22">
        <v>31.6</v>
      </c>
      <c r="M1072" s="20">
        <f t="shared" si="80"/>
        <v>29.858699999999999</v>
      </c>
      <c r="N1072" s="23">
        <f t="shared" si="81"/>
        <v>1.7413000000000025</v>
      </c>
      <c r="O1072" s="24">
        <f t="shared" si="82"/>
        <v>1.7413000000000025</v>
      </c>
      <c r="P1072" s="25">
        <f t="shared" si="83"/>
        <v>3.0321256900000089</v>
      </c>
      <c r="Q1072" s="29">
        <f t="shared" si="84"/>
        <v>5.510443037974691E-2</v>
      </c>
    </row>
    <row r="1073" spans="2:17" x14ac:dyDescent="0.25">
      <c r="B1073">
        <v>6</v>
      </c>
      <c r="C1073">
        <v>1</v>
      </c>
      <c r="D1073" s="5">
        <v>0</v>
      </c>
      <c r="E1073">
        <v>1</v>
      </c>
      <c r="F1073">
        <v>1</v>
      </c>
      <c r="G1073">
        <v>1</v>
      </c>
      <c r="H1073" s="5">
        <v>0</v>
      </c>
      <c r="I1073">
        <v>3.5</v>
      </c>
      <c r="J1073">
        <v>6</v>
      </c>
      <c r="L1073" s="22">
        <v>32.200000000000003</v>
      </c>
      <c r="M1073" s="20">
        <f t="shared" si="80"/>
        <v>31.966666666666669</v>
      </c>
      <c r="N1073" s="23">
        <f t="shared" si="81"/>
        <v>0.23333333333333428</v>
      </c>
      <c r="O1073" s="24">
        <f t="shared" si="82"/>
        <v>0.23333333333333428</v>
      </c>
      <c r="P1073" s="25">
        <f t="shared" si="83"/>
        <v>5.4444444444444885E-2</v>
      </c>
      <c r="Q1073" s="29">
        <f t="shared" si="84"/>
        <v>7.2463768115942316E-3</v>
      </c>
    </row>
    <row r="1074" spans="2:17" x14ac:dyDescent="0.25">
      <c r="B1074">
        <v>6</v>
      </c>
      <c r="C1074">
        <v>1</v>
      </c>
      <c r="D1074" s="5">
        <v>0</v>
      </c>
      <c r="E1074">
        <v>2</v>
      </c>
      <c r="F1074">
        <v>2</v>
      </c>
      <c r="G1074">
        <v>1</v>
      </c>
      <c r="H1074" s="5">
        <v>0</v>
      </c>
      <c r="I1074">
        <v>3.6</v>
      </c>
      <c r="J1074">
        <v>6</v>
      </c>
      <c r="L1074" s="22">
        <v>32.1</v>
      </c>
      <c r="M1074" s="20">
        <f t="shared" si="80"/>
        <v>32.300000000000004</v>
      </c>
      <c r="N1074" s="23">
        <f t="shared" si="81"/>
        <v>-0.20000000000000284</v>
      </c>
      <c r="O1074" s="24">
        <f t="shared" si="82"/>
        <v>0.20000000000000284</v>
      </c>
      <c r="P1074" s="25">
        <f t="shared" si="83"/>
        <v>4.0000000000001139E-2</v>
      </c>
      <c r="Q1074" s="29">
        <f t="shared" si="84"/>
        <v>6.2305295950156646E-3</v>
      </c>
    </row>
    <row r="1075" spans="2:17" x14ac:dyDescent="0.25">
      <c r="B1075">
        <v>6</v>
      </c>
      <c r="C1075">
        <v>1</v>
      </c>
      <c r="D1075" s="5">
        <v>0</v>
      </c>
      <c r="E1075">
        <v>2</v>
      </c>
      <c r="F1075">
        <v>2</v>
      </c>
      <c r="G1075">
        <v>1</v>
      </c>
      <c r="H1075" s="5">
        <v>0</v>
      </c>
      <c r="I1075">
        <v>3.6</v>
      </c>
      <c r="J1075">
        <v>6</v>
      </c>
      <c r="L1075" s="22">
        <v>32.6</v>
      </c>
      <c r="M1075" s="20">
        <f t="shared" si="80"/>
        <v>33.923666666666669</v>
      </c>
      <c r="N1075" s="23">
        <f t="shared" si="81"/>
        <v>-1.3236666666666679</v>
      </c>
      <c r="O1075" s="24">
        <f t="shared" si="82"/>
        <v>1.3236666666666679</v>
      </c>
      <c r="P1075" s="25">
        <f t="shared" si="83"/>
        <v>1.7520934444444476</v>
      </c>
      <c r="Q1075" s="29">
        <f t="shared" si="84"/>
        <v>4.0603271983640117E-2</v>
      </c>
    </row>
    <row r="1076" spans="2:17" x14ac:dyDescent="0.25">
      <c r="B1076">
        <v>5</v>
      </c>
      <c r="C1076">
        <v>0</v>
      </c>
      <c r="D1076" s="5">
        <v>0</v>
      </c>
      <c r="E1076">
        <v>2</v>
      </c>
      <c r="F1076">
        <v>2</v>
      </c>
      <c r="G1076">
        <v>0</v>
      </c>
      <c r="H1076" s="5">
        <v>1</v>
      </c>
      <c r="I1076">
        <v>2.5</v>
      </c>
      <c r="J1076">
        <v>4</v>
      </c>
      <c r="L1076" s="22">
        <v>37.070999999999998</v>
      </c>
      <c r="M1076" s="20">
        <f t="shared" si="80"/>
        <v>35.197866666666663</v>
      </c>
      <c r="N1076" s="23">
        <f t="shared" si="81"/>
        <v>1.8731333333333353</v>
      </c>
      <c r="O1076" s="24">
        <f t="shared" si="82"/>
        <v>1.8731333333333353</v>
      </c>
      <c r="P1076" s="25">
        <f t="shared" si="83"/>
        <v>3.508628484444452</v>
      </c>
      <c r="Q1076" s="29">
        <f t="shared" si="84"/>
        <v>5.0528265580462771E-2</v>
      </c>
    </row>
    <row r="1077" spans="2:17" x14ac:dyDescent="0.25">
      <c r="B1077">
        <v>4</v>
      </c>
      <c r="C1077">
        <v>1</v>
      </c>
      <c r="D1077" s="5">
        <v>0</v>
      </c>
      <c r="E1077">
        <v>2</v>
      </c>
      <c r="F1077">
        <v>2</v>
      </c>
      <c r="G1077">
        <v>0</v>
      </c>
      <c r="H1077" s="5">
        <v>1</v>
      </c>
      <c r="I1077">
        <v>2.5</v>
      </c>
      <c r="J1077">
        <v>4</v>
      </c>
      <c r="L1077" s="22">
        <v>35.922600000000003</v>
      </c>
      <c r="M1077" s="20">
        <f t="shared" si="80"/>
        <v>35.301299999999998</v>
      </c>
      <c r="N1077" s="23">
        <f t="shared" si="81"/>
        <v>0.62130000000000507</v>
      </c>
      <c r="O1077" s="24">
        <f t="shared" si="82"/>
        <v>0.62130000000000507</v>
      </c>
      <c r="P1077" s="25">
        <f t="shared" si="83"/>
        <v>0.38601369000000629</v>
      </c>
      <c r="Q1077" s="29">
        <f t="shared" si="84"/>
        <v>1.7295518698535323E-2</v>
      </c>
    </row>
    <row r="1078" spans="2:17" x14ac:dyDescent="0.25">
      <c r="B1078">
        <v>4</v>
      </c>
      <c r="C1078">
        <v>1</v>
      </c>
      <c r="D1078" s="5">
        <v>0</v>
      </c>
      <c r="E1078">
        <v>2</v>
      </c>
      <c r="F1078">
        <v>2</v>
      </c>
      <c r="G1078">
        <v>1</v>
      </c>
      <c r="H1078" s="5">
        <v>0</v>
      </c>
      <c r="I1078">
        <v>2.5</v>
      </c>
      <c r="J1078">
        <v>4</v>
      </c>
      <c r="L1078" s="22">
        <v>32.910299999999999</v>
      </c>
      <c r="M1078" s="20">
        <f t="shared" si="80"/>
        <v>36.304833333333335</v>
      </c>
      <c r="N1078" s="23">
        <f t="shared" si="81"/>
        <v>-3.3945333333333352</v>
      </c>
      <c r="O1078" s="24">
        <f t="shared" si="82"/>
        <v>3.3945333333333352</v>
      </c>
      <c r="P1078" s="25">
        <f t="shared" si="83"/>
        <v>11.522856551111124</v>
      </c>
      <c r="Q1078" s="29">
        <f t="shared" si="84"/>
        <v>0.10314501336461032</v>
      </c>
    </row>
    <row r="1079" spans="2:17" x14ac:dyDescent="0.25">
      <c r="B1079">
        <v>1</v>
      </c>
      <c r="C1079">
        <v>1</v>
      </c>
      <c r="D1079" s="5">
        <v>0</v>
      </c>
      <c r="E1079">
        <v>2</v>
      </c>
      <c r="F1079">
        <v>2</v>
      </c>
      <c r="G1079">
        <v>0</v>
      </c>
      <c r="H1079" s="5">
        <v>1</v>
      </c>
      <c r="I1079">
        <v>2.5</v>
      </c>
      <c r="J1079">
        <v>4</v>
      </c>
      <c r="L1079" s="22">
        <v>40.081600000000002</v>
      </c>
      <c r="M1079" s="20">
        <f t="shared" si="80"/>
        <v>36.683100000000003</v>
      </c>
      <c r="N1079" s="23">
        <f t="shared" si="81"/>
        <v>3.3984999999999985</v>
      </c>
      <c r="O1079" s="24">
        <f t="shared" si="82"/>
        <v>3.3984999999999985</v>
      </c>
      <c r="P1079" s="25">
        <f t="shared" si="83"/>
        <v>11.54980224999999</v>
      </c>
      <c r="Q1079" s="29">
        <f t="shared" si="84"/>
        <v>8.4789529360105351E-2</v>
      </c>
    </row>
    <row r="1080" spans="2:17" x14ac:dyDescent="0.25">
      <c r="B1080">
        <v>6</v>
      </c>
      <c r="C1080">
        <v>0</v>
      </c>
      <c r="D1080" s="5">
        <v>0</v>
      </c>
      <c r="E1080">
        <v>2</v>
      </c>
      <c r="F1080">
        <v>2</v>
      </c>
      <c r="G1080">
        <v>0</v>
      </c>
      <c r="H1080" s="5">
        <v>1</v>
      </c>
      <c r="I1080">
        <v>2.5</v>
      </c>
      <c r="J1080">
        <v>4</v>
      </c>
      <c r="L1080" s="22">
        <v>37.057400000000001</v>
      </c>
      <c r="M1080" s="20">
        <f t="shared" si="80"/>
        <v>37.136600000000008</v>
      </c>
      <c r="N1080" s="23">
        <f t="shared" si="81"/>
        <v>-7.9200000000007265E-2</v>
      </c>
      <c r="O1080" s="24">
        <f t="shared" si="82"/>
        <v>7.9200000000007265E-2</v>
      </c>
      <c r="P1080" s="25">
        <f t="shared" si="83"/>
        <v>6.2726400000011505E-3</v>
      </c>
      <c r="Q1080" s="29">
        <f t="shared" si="84"/>
        <v>2.1372249537206403E-3</v>
      </c>
    </row>
    <row r="1081" spans="2:17" x14ac:dyDescent="0.25">
      <c r="B1081">
        <v>5</v>
      </c>
      <c r="C1081">
        <v>1</v>
      </c>
      <c r="D1081" s="5">
        <v>0</v>
      </c>
      <c r="E1081">
        <v>2</v>
      </c>
      <c r="F1081">
        <v>2</v>
      </c>
      <c r="G1081">
        <v>0</v>
      </c>
      <c r="H1081" s="5">
        <v>1</v>
      </c>
      <c r="I1081">
        <v>3.6</v>
      </c>
      <c r="J1081">
        <v>6</v>
      </c>
      <c r="L1081" s="22">
        <v>34.270800000000001</v>
      </c>
      <c r="M1081" s="20">
        <f t="shared" si="80"/>
        <v>33.609400000000001</v>
      </c>
      <c r="N1081" s="23">
        <f t="shared" si="81"/>
        <v>0.66140000000000043</v>
      </c>
      <c r="O1081" s="24">
        <f t="shared" si="82"/>
        <v>0.66140000000000043</v>
      </c>
      <c r="P1081" s="25">
        <f t="shared" si="83"/>
        <v>0.43744996000000058</v>
      </c>
      <c r="Q1081" s="29">
        <f t="shared" si="84"/>
        <v>1.9299228497729859E-2</v>
      </c>
    </row>
    <row r="1082" spans="2:17" x14ac:dyDescent="0.25">
      <c r="B1082">
        <v>5</v>
      </c>
      <c r="C1082">
        <v>1</v>
      </c>
      <c r="D1082" s="5">
        <v>0</v>
      </c>
      <c r="E1082">
        <v>2</v>
      </c>
      <c r="F1082">
        <v>2</v>
      </c>
      <c r="G1082">
        <v>0</v>
      </c>
      <c r="H1082" s="5">
        <v>1</v>
      </c>
      <c r="I1082">
        <v>3.6</v>
      </c>
      <c r="J1082">
        <v>6</v>
      </c>
      <c r="L1082" s="22">
        <v>29.5</v>
      </c>
      <c r="M1082" s="20">
        <f t="shared" si="80"/>
        <v>32.674033333333334</v>
      </c>
      <c r="N1082" s="23">
        <f t="shared" si="81"/>
        <v>-3.1740333333333339</v>
      </c>
      <c r="O1082" s="24">
        <f t="shared" si="82"/>
        <v>3.1740333333333339</v>
      </c>
      <c r="P1082" s="25">
        <f t="shared" si="83"/>
        <v>10.074487601111114</v>
      </c>
      <c r="Q1082" s="29">
        <f t="shared" si="84"/>
        <v>0.1075943502824859</v>
      </c>
    </row>
    <row r="1083" spans="2:17" x14ac:dyDescent="0.25">
      <c r="B1083">
        <v>5</v>
      </c>
      <c r="C1083">
        <v>0</v>
      </c>
      <c r="D1083" s="5">
        <v>0</v>
      </c>
      <c r="E1083">
        <v>2</v>
      </c>
      <c r="F1083">
        <v>2</v>
      </c>
      <c r="G1083">
        <v>1</v>
      </c>
      <c r="H1083" s="5">
        <v>0</v>
      </c>
      <c r="I1083">
        <v>2.4</v>
      </c>
      <c r="J1083">
        <v>4</v>
      </c>
      <c r="L1083" s="22">
        <v>34.251300000000001</v>
      </c>
      <c r="M1083" s="20">
        <f t="shared" si="80"/>
        <v>32.009266666666669</v>
      </c>
      <c r="N1083" s="23">
        <f t="shared" si="81"/>
        <v>2.2420333333333318</v>
      </c>
      <c r="O1083" s="24">
        <f t="shared" si="82"/>
        <v>2.2420333333333318</v>
      </c>
      <c r="P1083" s="25">
        <f t="shared" si="83"/>
        <v>5.0267134677777712</v>
      </c>
      <c r="Q1083" s="29">
        <f t="shared" si="84"/>
        <v>6.5458342700374345E-2</v>
      </c>
    </row>
    <row r="1084" spans="2:17" x14ac:dyDescent="0.25">
      <c r="B1084">
        <v>4</v>
      </c>
      <c r="C1084">
        <v>1</v>
      </c>
      <c r="D1084" s="5">
        <v>0</v>
      </c>
      <c r="E1084">
        <v>2</v>
      </c>
      <c r="F1084">
        <v>2</v>
      </c>
      <c r="G1084">
        <v>1</v>
      </c>
      <c r="H1084" s="5">
        <v>0</v>
      </c>
      <c r="I1084">
        <v>2.4</v>
      </c>
      <c r="J1084">
        <v>4</v>
      </c>
      <c r="L1084" s="22">
        <v>32.276499999999999</v>
      </c>
      <c r="M1084" s="20">
        <f t="shared" si="80"/>
        <v>32.93416666666667</v>
      </c>
      <c r="N1084" s="23">
        <f t="shared" si="81"/>
        <v>-0.65766666666667106</v>
      </c>
      <c r="O1084" s="24">
        <f t="shared" si="82"/>
        <v>0.65766666666667106</v>
      </c>
      <c r="P1084" s="25">
        <f t="shared" si="83"/>
        <v>0.43252544444445024</v>
      </c>
      <c r="Q1084" s="29">
        <f t="shared" si="84"/>
        <v>2.0376021770225121E-2</v>
      </c>
    </row>
    <row r="1085" spans="2:17" x14ac:dyDescent="0.25">
      <c r="B1085">
        <v>5</v>
      </c>
      <c r="C1085">
        <v>1</v>
      </c>
      <c r="D1085" s="5">
        <v>0</v>
      </c>
      <c r="E1085">
        <v>2</v>
      </c>
      <c r="F1085">
        <v>2</v>
      </c>
      <c r="G1085">
        <v>1</v>
      </c>
      <c r="H1085" s="5">
        <v>0</v>
      </c>
      <c r="I1085">
        <v>3.2</v>
      </c>
      <c r="J1085">
        <v>6</v>
      </c>
      <c r="L1085" s="22">
        <v>32.274700000000003</v>
      </c>
      <c r="M1085" s="20">
        <f t="shared" si="80"/>
        <v>31.517066666666665</v>
      </c>
      <c r="N1085" s="23">
        <f t="shared" si="81"/>
        <v>0.75763333333333804</v>
      </c>
      <c r="O1085" s="24">
        <f t="shared" si="82"/>
        <v>0.75763333333333804</v>
      </c>
      <c r="P1085" s="25">
        <f t="shared" si="83"/>
        <v>0.57400826777778491</v>
      </c>
      <c r="Q1085" s="29">
        <f t="shared" si="84"/>
        <v>2.3474527519491674E-2</v>
      </c>
    </row>
    <row r="1086" spans="2:17" x14ac:dyDescent="0.25">
      <c r="B1086">
        <v>5</v>
      </c>
      <c r="C1086">
        <v>1</v>
      </c>
      <c r="D1086" s="5">
        <v>0</v>
      </c>
      <c r="E1086">
        <v>2</v>
      </c>
      <c r="F1086">
        <v>2</v>
      </c>
      <c r="G1086">
        <v>1</v>
      </c>
      <c r="H1086" s="5">
        <v>0</v>
      </c>
      <c r="I1086">
        <v>4</v>
      </c>
      <c r="J1086">
        <v>6</v>
      </c>
      <c r="L1086" s="22">
        <v>30</v>
      </c>
      <c r="M1086" s="20">
        <f t="shared" si="80"/>
        <v>30.758233333333333</v>
      </c>
      <c r="N1086" s="23">
        <f t="shared" si="81"/>
        <v>-0.75823333333333309</v>
      </c>
      <c r="O1086" s="24">
        <f t="shared" si="82"/>
        <v>0.75823333333333309</v>
      </c>
      <c r="P1086" s="25">
        <f t="shared" si="83"/>
        <v>0.57491778777777747</v>
      </c>
      <c r="Q1086" s="29">
        <f t="shared" si="84"/>
        <v>2.5274444444444436E-2</v>
      </c>
    </row>
    <row r="1087" spans="2:17" x14ac:dyDescent="0.25">
      <c r="B1087">
        <v>5</v>
      </c>
      <c r="C1087">
        <v>1</v>
      </c>
      <c r="D1087" s="5">
        <v>0</v>
      </c>
      <c r="E1087">
        <v>2</v>
      </c>
      <c r="F1087">
        <v>2</v>
      </c>
      <c r="G1087">
        <v>1</v>
      </c>
      <c r="H1087" s="5">
        <v>0</v>
      </c>
      <c r="I1087">
        <v>4</v>
      </c>
      <c r="J1087">
        <v>6</v>
      </c>
      <c r="L1087" s="22">
        <v>30</v>
      </c>
      <c r="M1087" s="20">
        <f t="shared" si="80"/>
        <v>29.639399999999998</v>
      </c>
      <c r="N1087" s="23">
        <f t="shared" si="81"/>
        <v>0.36060000000000159</v>
      </c>
      <c r="O1087" s="24">
        <f t="shared" si="82"/>
        <v>0.36060000000000159</v>
      </c>
      <c r="P1087" s="25">
        <f t="shared" si="83"/>
        <v>0.13003236000000115</v>
      </c>
      <c r="Q1087" s="29">
        <f t="shared" si="84"/>
        <v>1.2020000000000053E-2</v>
      </c>
    </row>
    <row r="1088" spans="2:17" x14ac:dyDescent="0.25">
      <c r="B1088">
        <v>5</v>
      </c>
      <c r="C1088">
        <v>1</v>
      </c>
      <c r="D1088" s="5">
        <v>0</v>
      </c>
      <c r="E1088">
        <v>2</v>
      </c>
      <c r="F1088">
        <v>2</v>
      </c>
      <c r="G1088">
        <v>1</v>
      </c>
      <c r="H1088" s="5">
        <v>0</v>
      </c>
      <c r="I1088">
        <v>4</v>
      </c>
      <c r="J1088">
        <v>6</v>
      </c>
      <c r="L1088" s="22">
        <v>28.918199999999999</v>
      </c>
      <c r="M1088" s="20">
        <f t="shared" si="80"/>
        <v>28.577299999999997</v>
      </c>
      <c r="N1088" s="23">
        <f t="shared" si="81"/>
        <v>0.34090000000000131</v>
      </c>
      <c r="O1088" s="24">
        <f t="shared" si="82"/>
        <v>0.34090000000000131</v>
      </c>
      <c r="P1088" s="25">
        <f t="shared" si="83"/>
        <v>0.1162128100000009</v>
      </c>
      <c r="Q1088" s="29">
        <f t="shared" si="84"/>
        <v>1.178842389913623E-2</v>
      </c>
    </row>
    <row r="1089" spans="2:17" x14ac:dyDescent="0.25">
      <c r="B1089">
        <v>6</v>
      </c>
      <c r="C1089">
        <v>0</v>
      </c>
      <c r="D1089" s="5">
        <v>0</v>
      </c>
      <c r="E1089">
        <v>2</v>
      </c>
      <c r="F1089">
        <v>2</v>
      </c>
      <c r="G1089">
        <v>1</v>
      </c>
      <c r="H1089" s="5">
        <v>0</v>
      </c>
      <c r="I1089">
        <v>4</v>
      </c>
      <c r="J1089">
        <v>6</v>
      </c>
      <c r="L1089" s="22">
        <v>26.813700000000001</v>
      </c>
      <c r="M1089" s="20">
        <f t="shared" si="80"/>
        <v>29.010633333333331</v>
      </c>
      <c r="N1089" s="23">
        <f t="shared" si="81"/>
        <v>-2.1969333333333303</v>
      </c>
      <c r="O1089" s="24">
        <f t="shared" si="82"/>
        <v>2.1969333333333303</v>
      </c>
      <c r="P1089" s="25">
        <f t="shared" si="83"/>
        <v>4.8265160711110981</v>
      </c>
      <c r="Q1089" s="29">
        <f t="shared" si="84"/>
        <v>8.1933240594671011E-2</v>
      </c>
    </row>
    <row r="1090" spans="2:17" x14ac:dyDescent="0.25">
      <c r="B1090">
        <v>5</v>
      </c>
      <c r="C1090">
        <v>1</v>
      </c>
      <c r="D1090" s="5">
        <v>0</v>
      </c>
      <c r="E1090">
        <v>2</v>
      </c>
      <c r="F1090">
        <v>2</v>
      </c>
      <c r="G1090">
        <v>1</v>
      </c>
      <c r="H1090" s="5">
        <v>0</v>
      </c>
      <c r="I1090">
        <v>3.5</v>
      </c>
      <c r="J1090">
        <v>6</v>
      </c>
      <c r="L1090" s="22">
        <v>31.3</v>
      </c>
      <c r="M1090" s="20">
        <f t="shared" si="80"/>
        <v>31.037533333333332</v>
      </c>
      <c r="N1090" s="23">
        <f t="shared" si="81"/>
        <v>0.2624666666666684</v>
      </c>
      <c r="O1090" s="24">
        <f t="shared" si="82"/>
        <v>0.2624666666666684</v>
      </c>
      <c r="P1090" s="25">
        <f t="shared" si="83"/>
        <v>6.888875111111202E-2</v>
      </c>
      <c r="Q1090" s="29">
        <f t="shared" si="84"/>
        <v>8.3855165069223123E-3</v>
      </c>
    </row>
    <row r="1091" spans="2:17" x14ac:dyDescent="0.25">
      <c r="B1091">
        <v>1</v>
      </c>
      <c r="C1091">
        <v>0</v>
      </c>
      <c r="D1091" s="5">
        <v>0</v>
      </c>
      <c r="E1091">
        <v>2</v>
      </c>
      <c r="F1091">
        <v>2</v>
      </c>
      <c r="G1091">
        <v>1</v>
      </c>
      <c r="H1091" s="5">
        <v>0</v>
      </c>
      <c r="I1091">
        <v>3.3</v>
      </c>
      <c r="J1091">
        <v>6</v>
      </c>
      <c r="L1091" s="22">
        <v>34.998899999999999</v>
      </c>
      <c r="M1091" s="20">
        <f t="shared" ref="M1091:M1107" si="85">AVERAGE(L1090:L1092)</f>
        <v>30.349333333333334</v>
      </c>
      <c r="N1091" s="23">
        <f t="shared" ref="N1091:N1108" si="86">L1091-M1091</f>
        <v>4.6495666666666651</v>
      </c>
      <c r="O1091" s="24">
        <f t="shared" ref="O1091:O1108" si="87">ABS(N1091)</f>
        <v>4.6495666666666651</v>
      </c>
      <c r="P1091" s="25">
        <f t="shared" ref="P1091:P1108" si="88">O1091^2</f>
        <v>21.618470187777763</v>
      </c>
      <c r="Q1091" s="29">
        <f t="shared" ref="Q1091:Q1108" si="89">ABS(L1091-M1091)/L1091</f>
        <v>0.13284893715707252</v>
      </c>
    </row>
    <row r="1092" spans="2:17" x14ac:dyDescent="0.25">
      <c r="B1092">
        <v>6</v>
      </c>
      <c r="C1092">
        <v>1</v>
      </c>
      <c r="D1092" s="5">
        <v>0</v>
      </c>
      <c r="E1092">
        <v>2</v>
      </c>
      <c r="F1092">
        <v>2</v>
      </c>
      <c r="G1092">
        <v>1</v>
      </c>
      <c r="H1092" s="5">
        <v>0</v>
      </c>
      <c r="I1092">
        <v>5.7</v>
      </c>
      <c r="J1092">
        <v>8</v>
      </c>
      <c r="L1092" s="22">
        <v>24.749099999999999</v>
      </c>
      <c r="M1092" s="20">
        <f t="shared" si="85"/>
        <v>32.708599999999997</v>
      </c>
      <c r="N1092" s="23">
        <f t="shared" si="86"/>
        <v>-7.9594999999999985</v>
      </c>
      <c r="O1092" s="24">
        <f t="shared" si="87"/>
        <v>7.9594999999999985</v>
      </c>
      <c r="P1092" s="25">
        <f t="shared" si="88"/>
        <v>63.353640249999977</v>
      </c>
      <c r="Q1092" s="29">
        <f t="shared" si="89"/>
        <v>0.32160765441975664</v>
      </c>
    </row>
    <row r="1093" spans="2:17" x14ac:dyDescent="0.25">
      <c r="B1093">
        <v>4</v>
      </c>
      <c r="C1093">
        <v>1</v>
      </c>
      <c r="D1093" s="5">
        <v>0</v>
      </c>
      <c r="E1093">
        <v>2</v>
      </c>
      <c r="F1093">
        <v>2</v>
      </c>
      <c r="G1093">
        <v>1</v>
      </c>
      <c r="H1093" s="5">
        <v>0</v>
      </c>
      <c r="I1093">
        <v>2.5</v>
      </c>
      <c r="J1093">
        <v>4</v>
      </c>
      <c r="L1093" s="22">
        <v>38.377800000000001</v>
      </c>
      <c r="M1093" s="20">
        <f t="shared" si="85"/>
        <v>32.958766666666669</v>
      </c>
      <c r="N1093" s="23">
        <f t="shared" si="86"/>
        <v>5.4190333333333314</v>
      </c>
      <c r="O1093" s="24">
        <f t="shared" si="87"/>
        <v>5.4190333333333314</v>
      </c>
      <c r="P1093" s="25">
        <f t="shared" si="88"/>
        <v>29.365922267777755</v>
      </c>
      <c r="Q1093" s="29">
        <f t="shared" si="89"/>
        <v>0.14120229229745665</v>
      </c>
    </row>
    <row r="1094" spans="2:17" x14ac:dyDescent="0.25">
      <c r="B1094">
        <v>5</v>
      </c>
      <c r="C1094">
        <v>1</v>
      </c>
      <c r="D1094" s="5">
        <v>0</v>
      </c>
      <c r="E1094">
        <v>2</v>
      </c>
      <c r="F1094">
        <v>2</v>
      </c>
      <c r="G1094">
        <v>1</v>
      </c>
      <c r="H1094" s="5">
        <v>0</v>
      </c>
      <c r="I1094">
        <v>3.5</v>
      </c>
      <c r="J1094">
        <v>6</v>
      </c>
      <c r="L1094" s="22">
        <v>35.749400000000001</v>
      </c>
      <c r="M1094" s="20">
        <f t="shared" si="85"/>
        <v>32.999666666666663</v>
      </c>
      <c r="N1094" s="23">
        <f t="shared" si="86"/>
        <v>2.7497333333333387</v>
      </c>
      <c r="O1094" s="24">
        <f t="shared" si="87"/>
        <v>2.7497333333333387</v>
      </c>
      <c r="P1094" s="25">
        <f t="shared" si="88"/>
        <v>7.5610334044444736</v>
      </c>
      <c r="Q1094" s="29">
        <f t="shared" si="89"/>
        <v>7.6916908628769667E-2</v>
      </c>
    </row>
    <row r="1095" spans="2:17" x14ac:dyDescent="0.25">
      <c r="B1095">
        <v>6</v>
      </c>
      <c r="C1095">
        <v>1</v>
      </c>
      <c r="D1095" s="5">
        <v>0</v>
      </c>
      <c r="E1095">
        <v>2</v>
      </c>
      <c r="F1095">
        <v>2</v>
      </c>
      <c r="G1095">
        <v>1</v>
      </c>
      <c r="H1095" s="5">
        <v>0</v>
      </c>
      <c r="I1095">
        <v>4.5999999999999996</v>
      </c>
      <c r="J1095">
        <v>8</v>
      </c>
      <c r="L1095" s="22">
        <v>24.8718</v>
      </c>
      <c r="M1095" s="20">
        <f t="shared" si="85"/>
        <v>28.373733333333334</v>
      </c>
      <c r="N1095" s="23">
        <f t="shared" si="86"/>
        <v>-3.5019333333333336</v>
      </c>
      <c r="O1095" s="24">
        <f t="shared" si="87"/>
        <v>3.5019333333333336</v>
      </c>
      <c r="P1095" s="25">
        <f t="shared" si="88"/>
        <v>12.263537071111113</v>
      </c>
      <c r="Q1095" s="29">
        <f t="shared" si="89"/>
        <v>0.14079935241250466</v>
      </c>
    </row>
    <row r="1096" spans="2:17" x14ac:dyDescent="0.25">
      <c r="B1096">
        <v>6</v>
      </c>
      <c r="C1096">
        <v>1</v>
      </c>
      <c r="D1096" s="5">
        <v>0</v>
      </c>
      <c r="E1096">
        <v>2</v>
      </c>
      <c r="F1096">
        <v>2</v>
      </c>
      <c r="G1096">
        <v>1</v>
      </c>
      <c r="H1096" s="5">
        <v>0</v>
      </c>
      <c r="I1096">
        <v>5.7</v>
      </c>
      <c r="J1096">
        <v>8</v>
      </c>
      <c r="L1096" s="22">
        <v>24.5</v>
      </c>
      <c r="M1096" s="20">
        <f t="shared" si="85"/>
        <v>24.530799999999999</v>
      </c>
      <c r="N1096" s="23">
        <f t="shared" si="86"/>
        <v>-3.0799999999999272E-2</v>
      </c>
      <c r="O1096" s="24">
        <f t="shared" si="87"/>
        <v>3.0799999999999272E-2</v>
      </c>
      <c r="P1096" s="25">
        <f t="shared" si="88"/>
        <v>9.4863999999995517E-4</v>
      </c>
      <c r="Q1096" s="29">
        <f t="shared" si="89"/>
        <v>1.2571428571428274E-3</v>
      </c>
    </row>
    <row r="1097" spans="2:17" x14ac:dyDescent="0.25">
      <c r="B1097">
        <v>6</v>
      </c>
      <c r="C1097">
        <v>1</v>
      </c>
      <c r="D1097" s="5">
        <v>0</v>
      </c>
      <c r="E1097">
        <v>2</v>
      </c>
      <c r="F1097">
        <v>2</v>
      </c>
      <c r="G1097">
        <v>1</v>
      </c>
      <c r="H1097" s="5">
        <v>0</v>
      </c>
      <c r="I1097">
        <v>5.7</v>
      </c>
      <c r="J1097">
        <v>8</v>
      </c>
      <c r="L1097" s="22">
        <v>24.220600000000001</v>
      </c>
      <c r="M1097" s="20">
        <f t="shared" si="85"/>
        <v>29.140200000000004</v>
      </c>
      <c r="N1097" s="23">
        <f t="shared" si="86"/>
        <v>-4.9196000000000026</v>
      </c>
      <c r="O1097" s="24">
        <f t="shared" si="87"/>
        <v>4.9196000000000026</v>
      </c>
      <c r="P1097" s="25">
        <f t="shared" si="88"/>
        <v>24.202464160000027</v>
      </c>
      <c r="Q1097" s="29">
        <f t="shared" si="89"/>
        <v>0.20311635549903811</v>
      </c>
    </row>
    <row r="1098" spans="2:17" x14ac:dyDescent="0.25">
      <c r="B1098">
        <v>6</v>
      </c>
      <c r="C1098">
        <v>1</v>
      </c>
      <c r="D1098" s="5">
        <v>0</v>
      </c>
      <c r="E1098">
        <v>2</v>
      </c>
      <c r="F1098">
        <v>2</v>
      </c>
      <c r="G1098">
        <v>1</v>
      </c>
      <c r="H1098" s="5">
        <v>0</v>
      </c>
      <c r="I1098">
        <v>2.7</v>
      </c>
      <c r="J1098">
        <v>4</v>
      </c>
      <c r="L1098" s="22">
        <v>38.700000000000003</v>
      </c>
      <c r="M1098" s="20">
        <f t="shared" si="85"/>
        <v>32.6402</v>
      </c>
      <c r="N1098" s="23">
        <f t="shared" si="86"/>
        <v>6.0598000000000027</v>
      </c>
      <c r="O1098" s="24">
        <f t="shared" si="87"/>
        <v>6.0598000000000027</v>
      </c>
      <c r="P1098" s="25">
        <f t="shared" si="88"/>
        <v>36.721176040000032</v>
      </c>
      <c r="Q1098" s="29">
        <f t="shared" si="89"/>
        <v>0.15658397932816542</v>
      </c>
    </row>
    <row r="1099" spans="2:17" x14ac:dyDescent="0.25">
      <c r="B1099">
        <v>6</v>
      </c>
      <c r="C1099">
        <v>1</v>
      </c>
      <c r="D1099" s="5">
        <v>0</v>
      </c>
      <c r="E1099">
        <v>2</v>
      </c>
      <c r="F1099">
        <v>2</v>
      </c>
      <c r="G1099">
        <v>1</v>
      </c>
      <c r="H1099" s="5">
        <v>0</v>
      </c>
      <c r="I1099">
        <v>3.5</v>
      </c>
      <c r="J1099">
        <v>6</v>
      </c>
      <c r="L1099" s="22">
        <v>35</v>
      </c>
      <c r="M1099" s="20">
        <f t="shared" si="85"/>
        <v>35.666666666666664</v>
      </c>
      <c r="N1099" s="23">
        <f t="shared" si="86"/>
        <v>-0.6666666666666643</v>
      </c>
      <c r="O1099" s="24">
        <f t="shared" si="87"/>
        <v>0.6666666666666643</v>
      </c>
      <c r="P1099" s="25">
        <f t="shared" si="88"/>
        <v>0.44444444444444131</v>
      </c>
      <c r="Q1099" s="29">
        <f t="shared" si="89"/>
        <v>1.904761904761898E-2</v>
      </c>
    </row>
    <row r="1100" spans="2:17" x14ac:dyDescent="0.25">
      <c r="B1100">
        <v>6</v>
      </c>
      <c r="C1100">
        <v>0</v>
      </c>
      <c r="D1100" s="5">
        <v>0</v>
      </c>
      <c r="E1100">
        <v>2</v>
      </c>
      <c r="F1100">
        <v>2</v>
      </c>
      <c r="G1100">
        <v>1</v>
      </c>
      <c r="H1100" s="5">
        <v>0</v>
      </c>
      <c r="I1100">
        <v>2</v>
      </c>
      <c r="J1100">
        <v>4</v>
      </c>
      <c r="L1100" s="22">
        <v>33.299999999999997</v>
      </c>
      <c r="M1100" s="20">
        <f t="shared" si="85"/>
        <v>34.233333333333327</v>
      </c>
      <c r="N1100" s="23">
        <f t="shared" si="86"/>
        <v>-0.93333333333333002</v>
      </c>
      <c r="O1100" s="24">
        <f t="shared" si="87"/>
        <v>0.93333333333333002</v>
      </c>
      <c r="P1100" s="25">
        <f t="shared" si="88"/>
        <v>0.87111111111110495</v>
      </c>
      <c r="Q1100" s="29">
        <f t="shared" si="89"/>
        <v>2.8028028028027931E-2</v>
      </c>
    </row>
    <row r="1101" spans="2:17" x14ac:dyDescent="0.25">
      <c r="B1101">
        <v>6</v>
      </c>
      <c r="C1101">
        <v>0</v>
      </c>
      <c r="D1101" s="5">
        <v>0</v>
      </c>
      <c r="E1101">
        <v>2</v>
      </c>
      <c r="F1101">
        <v>2</v>
      </c>
      <c r="G1101">
        <v>0</v>
      </c>
      <c r="H1101" s="5">
        <v>0</v>
      </c>
      <c r="I1101">
        <v>3</v>
      </c>
      <c r="J1101">
        <v>6</v>
      </c>
      <c r="L1101" s="22">
        <v>34.4</v>
      </c>
      <c r="M1101" s="20">
        <f t="shared" si="85"/>
        <v>31.268866666666664</v>
      </c>
      <c r="N1101" s="23">
        <f t="shared" si="86"/>
        <v>3.1311333333333344</v>
      </c>
      <c r="O1101" s="24">
        <f t="shared" si="87"/>
        <v>3.1311333333333344</v>
      </c>
      <c r="P1101" s="25">
        <f t="shared" si="88"/>
        <v>9.8039959511111174</v>
      </c>
      <c r="Q1101" s="29">
        <f t="shared" si="89"/>
        <v>9.1021317829457396E-2</v>
      </c>
    </row>
    <row r="1102" spans="2:17" x14ac:dyDescent="0.25">
      <c r="B1102">
        <v>6</v>
      </c>
      <c r="C1102">
        <v>0</v>
      </c>
      <c r="D1102" s="5">
        <v>0</v>
      </c>
      <c r="E1102">
        <v>2</v>
      </c>
      <c r="F1102">
        <v>2</v>
      </c>
      <c r="G1102">
        <v>1</v>
      </c>
      <c r="H1102" s="5">
        <v>0</v>
      </c>
      <c r="I1102">
        <v>3.6</v>
      </c>
      <c r="J1102">
        <v>6</v>
      </c>
      <c r="L1102" s="22">
        <v>26.1066</v>
      </c>
      <c r="M1102" s="20">
        <f t="shared" si="85"/>
        <v>30.098600000000001</v>
      </c>
      <c r="N1102" s="23">
        <f t="shared" si="86"/>
        <v>-3.9920000000000009</v>
      </c>
      <c r="O1102" s="24">
        <f t="shared" si="87"/>
        <v>3.9920000000000009</v>
      </c>
      <c r="P1102" s="25">
        <f t="shared" si="88"/>
        <v>15.936064000000007</v>
      </c>
      <c r="Q1102" s="29">
        <f t="shared" si="89"/>
        <v>0.15291152428887717</v>
      </c>
    </row>
    <row r="1103" spans="2:17" x14ac:dyDescent="0.25">
      <c r="B1103">
        <v>6</v>
      </c>
      <c r="C1103">
        <v>1</v>
      </c>
      <c r="D1103" s="5">
        <v>0</v>
      </c>
      <c r="E1103">
        <v>2</v>
      </c>
      <c r="F1103">
        <v>2</v>
      </c>
      <c r="G1103">
        <v>1</v>
      </c>
      <c r="H1103" s="5">
        <v>0</v>
      </c>
      <c r="I1103">
        <v>3</v>
      </c>
      <c r="J1103">
        <v>6</v>
      </c>
      <c r="L1103" s="22">
        <v>29.789200000000001</v>
      </c>
      <c r="M1103" s="20">
        <f t="shared" si="85"/>
        <v>28.796133333333334</v>
      </c>
      <c r="N1103" s="23">
        <f t="shared" si="86"/>
        <v>0.99306666666666743</v>
      </c>
      <c r="O1103" s="24">
        <f t="shared" si="87"/>
        <v>0.99306666666666743</v>
      </c>
      <c r="P1103" s="25">
        <f t="shared" si="88"/>
        <v>0.98618140444444591</v>
      </c>
      <c r="Q1103" s="29">
        <f t="shared" si="89"/>
        <v>3.3336466459880337E-2</v>
      </c>
    </row>
    <row r="1104" spans="2:17" x14ac:dyDescent="0.25">
      <c r="B1104">
        <v>6</v>
      </c>
      <c r="C1104">
        <v>1</v>
      </c>
      <c r="D1104" s="5">
        <v>0</v>
      </c>
      <c r="E1104">
        <v>2</v>
      </c>
      <c r="F1104">
        <v>2</v>
      </c>
      <c r="G1104">
        <v>1</v>
      </c>
      <c r="H1104" s="5">
        <v>0</v>
      </c>
      <c r="I1104">
        <v>3.2</v>
      </c>
      <c r="J1104">
        <v>6</v>
      </c>
      <c r="L1104" s="22">
        <v>30.492599999999999</v>
      </c>
      <c r="M1104" s="20">
        <f t="shared" si="85"/>
        <v>30.023666666666667</v>
      </c>
      <c r="N1104" s="23">
        <f t="shared" si="86"/>
        <v>0.46893333333333231</v>
      </c>
      <c r="O1104" s="24">
        <f t="shared" si="87"/>
        <v>0.46893333333333231</v>
      </c>
      <c r="P1104" s="25">
        <f t="shared" si="88"/>
        <v>0.21989847111111016</v>
      </c>
      <c r="Q1104" s="29">
        <f t="shared" si="89"/>
        <v>1.5378594587976503E-2</v>
      </c>
    </row>
    <row r="1105" spans="2:17" x14ac:dyDescent="0.25">
      <c r="B1105">
        <v>6</v>
      </c>
      <c r="C1105">
        <v>1</v>
      </c>
      <c r="D1105" s="5">
        <v>0</v>
      </c>
      <c r="E1105">
        <v>2</v>
      </c>
      <c r="F1105">
        <v>2</v>
      </c>
      <c r="G1105">
        <v>1</v>
      </c>
      <c r="H1105" s="5">
        <v>0</v>
      </c>
      <c r="I1105">
        <v>3</v>
      </c>
      <c r="J1105">
        <v>6</v>
      </c>
      <c r="L1105" s="22">
        <v>29.789200000000001</v>
      </c>
      <c r="M1105" s="20">
        <f t="shared" si="85"/>
        <v>30.258133333333333</v>
      </c>
      <c r="N1105" s="23">
        <f t="shared" si="86"/>
        <v>-0.46893333333333231</v>
      </c>
      <c r="O1105" s="24">
        <f t="shared" si="87"/>
        <v>0.46893333333333231</v>
      </c>
      <c r="P1105" s="25">
        <f t="shared" si="88"/>
        <v>0.21989847111111016</v>
      </c>
      <c r="Q1105" s="29">
        <f t="shared" si="89"/>
        <v>1.5741722951047102E-2</v>
      </c>
    </row>
    <row r="1106" spans="2:17" x14ac:dyDescent="0.25">
      <c r="B1106">
        <v>6</v>
      </c>
      <c r="C1106">
        <v>1</v>
      </c>
      <c r="D1106" s="5">
        <v>0</v>
      </c>
      <c r="E1106">
        <v>2</v>
      </c>
      <c r="F1106">
        <v>2</v>
      </c>
      <c r="G1106">
        <v>1</v>
      </c>
      <c r="H1106" s="5">
        <v>0</v>
      </c>
      <c r="I1106">
        <v>3.2</v>
      </c>
      <c r="J1106">
        <v>6</v>
      </c>
      <c r="L1106" s="22">
        <v>30.492599999999999</v>
      </c>
      <c r="M1106" s="20">
        <f t="shared" si="85"/>
        <v>30.008300000000002</v>
      </c>
      <c r="N1106" s="23">
        <f t="shared" si="86"/>
        <v>0.48429999999999751</v>
      </c>
      <c r="O1106" s="24">
        <f t="shared" si="87"/>
        <v>0.48429999999999751</v>
      </c>
      <c r="P1106" s="25">
        <f t="shared" si="88"/>
        <v>0.23454648999999758</v>
      </c>
      <c r="Q1106" s="29">
        <f t="shared" si="89"/>
        <v>1.5882541993795133E-2</v>
      </c>
    </row>
    <row r="1107" spans="2:17" x14ac:dyDescent="0.25">
      <c r="B1107">
        <v>6</v>
      </c>
      <c r="C1107">
        <v>1</v>
      </c>
      <c r="D1107" s="5">
        <v>0</v>
      </c>
      <c r="E1107">
        <v>2</v>
      </c>
      <c r="F1107">
        <v>2</v>
      </c>
      <c r="G1107">
        <v>1</v>
      </c>
      <c r="H1107" s="5">
        <v>0</v>
      </c>
      <c r="I1107">
        <v>3.2</v>
      </c>
      <c r="J1107">
        <v>6</v>
      </c>
      <c r="L1107" s="22">
        <v>29.743099999999998</v>
      </c>
      <c r="M1107" s="20">
        <f t="shared" si="85"/>
        <v>28.811899999999998</v>
      </c>
      <c r="N1107" s="23">
        <f t="shared" si="86"/>
        <v>0.93120000000000047</v>
      </c>
      <c r="O1107" s="24">
        <f t="shared" si="87"/>
        <v>0.93120000000000047</v>
      </c>
      <c r="P1107" s="25">
        <f t="shared" si="88"/>
        <v>0.86713344000000092</v>
      </c>
      <c r="Q1107" s="29">
        <f t="shared" si="89"/>
        <v>3.1308101710985088E-2</v>
      </c>
    </row>
    <row r="1108" spans="2:17" x14ac:dyDescent="0.25">
      <c r="B1108">
        <v>6</v>
      </c>
      <c r="C1108">
        <v>1</v>
      </c>
      <c r="D1108" s="5">
        <v>0</v>
      </c>
      <c r="E1108">
        <v>2</v>
      </c>
      <c r="F1108">
        <v>2</v>
      </c>
      <c r="G1108">
        <v>1</v>
      </c>
      <c r="H1108" s="5">
        <v>0</v>
      </c>
      <c r="I1108">
        <v>4.4000000000000004</v>
      </c>
      <c r="J1108">
        <v>8</v>
      </c>
      <c r="L1108" s="22">
        <v>26.2</v>
      </c>
      <c r="N1108" s="23">
        <f t="shared" si="86"/>
        <v>26.2</v>
      </c>
      <c r="O1108" s="24">
        <f t="shared" si="87"/>
        <v>26.2</v>
      </c>
      <c r="P1108" s="25">
        <f t="shared" si="88"/>
        <v>686.43999999999994</v>
      </c>
      <c r="Q1108" s="29">
        <f t="shared" si="89"/>
        <v>1</v>
      </c>
    </row>
    <row r="1109" spans="2:17" x14ac:dyDescent="0.25">
      <c r="K1109" t="s">
        <v>63</v>
      </c>
      <c r="M1109" s="22"/>
      <c r="N1109" s="22">
        <f t="shared" ref="N1109:Q1109" si="90">SUM(N2:N1108)</f>
        <v>54.597366666666602</v>
      </c>
      <c r="O1109" s="22">
        <f t="shared" si="90"/>
        <v>2627.7007000000003</v>
      </c>
      <c r="P1109" s="22">
        <f t="shared" si="90"/>
        <v>12659.368104678886</v>
      </c>
      <c r="Q1109" s="30">
        <f t="shared" si="90"/>
        <v>77.70322974082103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24"/>
  <sheetViews>
    <sheetView topLeftCell="Q1" workbookViewId="0">
      <selection activeCell="X2" sqref="X2:AG2"/>
    </sheetView>
  </sheetViews>
  <sheetFormatPr defaultRowHeight="15" x14ac:dyDescent="0.25"/>
  <cols>
    <col min="3" max="3" width="13.7109375" customWidth="1"/>
    <col min="4" max="4" width="10.28515625" customWidth="1"/>
    <col min="7" max="7" width="13.28515625" customWidth="1"/>
    <col min="22" max="22" width="9.140625" style="35"/>
    <col min="34" max="34" width="9.140625" style="35"/>
  </cols>
  <sheetData>
    <row r="1" spans="1:34" x14ac:dyDescent="0.25">
      <c r="E1" s="14" t="s">
        <v>74</v>
      </c>
      <c r="P1" s="14" t="s">
        <v>75</v>
      </c>
      <c r="AB1" s="14" t="s">
        <v>76</v>
      </c>
    </row>
    <row r="2" spans="1:34" x14ac:dyDescent="0.25">
      <c r="A2" s="1">
        <v>54.240753394456448</v>
      </c>
      <c r="B2" s="1">
        <v>-0.1983597795826908</v>
      </c>
      <c r="C2" s="1">
        <v>-1.5196897868412704</v>
      </c>
      <c r="D2" s="1">
        <v>-0.28279224744417025</v>
      </c>
      <c r="E2" s="1">
        <v>-1.3344784232209448</v>
      </c>
      <c r="F2" s="1">
        <v>-1.637455517006706E-2</v>
      </c>
      <c r="G2" s="1">
        <v>1.1098335944164206</v>
      </c>
      <c r="H2" s="1">
        <v>0.63247019371711388</v>
      </c>
      <c r="I2" s="1">
        <v>-3.9588497555712894</v>
      </c>
      <c r="J2" s="1">
        <v>-0.35869613794254873</v>
      </c>
      <c r="L2" s="1">
        <v>54.240753394456448</v>
      </c>
      <c r="M2" s="1">
        <v>-0.1983597795826908</v>
      </c>
      <c r="N2" s="1">
        <v>-1.5196897868412704</v>
      </c>
      <c r="O2" s="1">
        <v>-0.28279224744417025</v>
      </c>
      <c r="P2" s="1">
        <v>-1.3344784232209448</v>
      </c>
      <c r="Q2" s="1">
        <v>-1.637455517006706E-2</v>
      </c>
      <c r="R2" s="1">
        <v>1.1098335944164206</v>
      </c>
      <c r="S2" s="1">
        <v>0.63247019371711388</v>
      </c>
      <c r="T2" s="1">
        <v>-3.9588497555712894</v>
      </c>
      <c r="U2" s="1">
        <v>-0.35869613794254873</v>
      </c>
      <c r="X2" s="1">
        <v>54.240753394456448</v>
      </c>
      <c r="Y2" s="1">
        <v>-0.1983597795826908</v>
      </c>
      <c r="Z2" s="1">
        <v>-1.5196897868412704</v>
      </c>
      <c r="AA2" s="1">
        <v>-0.28279224744417025</v>
      </c>
      <c r="AB2" s="1">
        <v>-1.3344784232209448</v>
      </c>
      <c r="AC2" s="1">
        <v>-1.637455517006706E-2</v>
      </c>
      <c r="AD2" s="1">
        <v>1.1098335944164206</v>
      </c>
      <c r="AE2" s="1">
        <v>0.63247019371711388</v>
      </c>
      <c r="AF2" s="1">
        <v>-3.9588497555712894</v>
      </c>
      <c r="AG2" s="1">
        <v>-0.35869613794254873</v>
      </c>
    </row>
    <row r="3" spans="1:34" x14ac:dyDescent="0.25">
      <c r="A3" t="s">
        <v>2</v>
      </c>
      <c r="B3" t="s">
        <v>3</v>
      </c>
      <c r="C3" t="s">
        <v>4</v>
      </c>
      <c r="D3" s="5" t="s">
        <v>5</v>
      </c>
      <c r="E3" t="s">
        <v>6</v>
      </c>
      <c r="F3" t="s">
        <v>7</v>
      </c>
      <c r="G3" t="s">
        <v>8</v>
      </c>
      <c r="H3" s="5" t="s">
        <v>9</v>
      </c>
      <c r="I3" t="s">
        <v>0</v>
      </c>
      <c r="J3" t="s">
        <v>1</v>
      </c>
      <c r="L3" t="s">
        <v>2</v>
      </c>
      <c r="M3" t="s">
        <v>3</v>
      </c>
      <c r="N3" t="s">
        <v>4</v>
      </c>
      <c r="O3" s="5" t="s">
        <v>5</v>
      </c>
      <c r="P3" t="s">
        <v>6</v>
      </c>
      <c r="Q3" t="s">
        <v>7</v>
      </c>
      <c r="R3" t="s">
        <v>8</v>
      </c>
      <c r="S3" s="5" t="s">
        <v>9</v>
      </c>
      <c r="T3" t="s">
        <v>0</v>
      </c>
      <c r="U3" t="s">
        <v>1</v>
      </c>
      <c r="X3" t="s">
        <v>2</v>
      </c>
      <c r="Y3" t="s">
        <v>3</v>
      </c>
      <c r="Z3" t="s">
        <v>4</v>
      </c>
      <c r="AA3" s="5" t="s">
        <v>5</v>
      </c>
      <c r="AB3" t="s">
        <v>6</v>
      </c>
      <c r="AC3" t="s">
        <v>7</v>
      </c>
      <c r="AD3" t="s">
        <v>8</v>
      </c>
      <c r="AE3" s="5" t="s">
        <v>9</v>
      </c>
      <c r="AF3" t="s">
        <v>0</v>
      </c>
      <c r="AG3" t="s">
        <v>1</v>
      </c>
    </row>
    <row r="4" spans="1:34" x14ac:dyDescent="0.25">
      <c r="A4">
        <v>36.200000000000003</v>
      </c>
      <c r="B4">
        <v>7</v>
      </c>
      <c r="C4">
        <v>1</v>
      </c>
      <c r="D4" s="5">
        <v>0</v>
      </c>
      <c r="E4">
        <v>2</v>
      </c>
      <c r="F4">
        <v>2</v>
      </c>
      <c r="G4">
        <v>1</v>
      </c>
      <c r="H4" s="5">
        <v>0</v>
      </c>
      <c r="I4">
        <v>3.5</v>
      </c>
      <c r="J4">
        <v>6</v>
      </c>
      <c r="L4">
        <v>30.537500000000001</v>
      </c>
      <c r="M4">
        <v>6</v>
      </c>
      <c r="N4">
        <v>1</v>
      </c>
      <c r="O4" s="5">
        <v>0</v>
      </c>
      <c r="P4">
        <v>2</v>
      </c>
      <c r="Q4">
        <v>2</v>
      </c>
      <c r="R4">
        <v>1</v>
      </c>
      <c r="S4" s="5">
        <v>1</v>
      </c>
      <c r="T4">
        <v>4.8</v>
      </c>
      <c r="U4">
        <v>8</v>
      </c>
      <c r="V4" s="35">
        <f>$L$2+M$2*M4+N$2*N4+O$2*O4+P$2*P4+Q$2*Q4+R$2*R4+S$2*S4+T$2*T4+U$2*U4</f>
        <v>28.699454831187971</v>
      </c>
      <c r="X4">
        <v>34.875399999999999</v>
      </c>
      <c r="Y4">
        <v>6</v>
      </c>
      <c r="Z4">
        <v>0</v>
      </c>
      <c r="AA4" s="5">
        <v>0</v>
      </c>
      <c r="AB4">
        <v>2</v>
      </c>
      <c r="AC4">
        <v>2</v>
      </c>
      <c r="AD4">
        <v>1</v>
      </c>
      <c r="AE4" s="5">
        <v>1</v>
      </c>
      <c r="AF4">
        <v>3.6</v>
      </c>
      <c r="AG4">
        <v>6</v>
      </c>
      <c r="AH4" s="35">
        <f>$X$2+Y$2*Y4+Z$2*Z4+AA$2*AA4+AB$2*AB4+AC$2*AC4+AD$2*AD4+AE$2+AE4+AF$2*AF4+AG$2*AG4</f>
        <v>36.687156600599877</v>
      </c>
    </row>
    <row r="5" spans="1:34" x14ac:dyDescent="0.25">
      <c r="A5">
        <v>39.571399999999997</v>
      </c>
      <c r="B5">
        <v>5</v>
      </c>
      <c r="C5">
        <v>0</v>
      </c>
      <c r="D5" s="5">
        <v>0</v>
      </c>
      <c r="E5">
        <v>2</v>
      </c>
      <c r="F5">
        <v>2</v>
      </c>
      <c r="G5">
        <v>1</v>
      </c>
      <c r="H5" s="5">
        <v>0</v>
      </c>
      <c r="I5">
        <v>2.5</v>
      </c>
      <c r="J5">
        <v>5</v>
      </c>
      <c r="L5">
        <v>32</v>
      </c>
      <c r="M5">
        <v>7</v>
      </c>
      <c r="N5">
        <v>1</v>
      </c>
      <c r="O5" s="5">
        <v>0</v>
      </c>
      <c r="P5">
        <v>2</v>
      </c>
      <c r="Q5">
        <v>2</v>
      </c>
      <c r="R5">
        <v>1</v>
      </c>
      <c r="S5" s="5">
        <v>0</v>
      </c>
      <c r="T5">
        <v>5.5</v>
      </c>
      <c r="U5">
        <v>8</v>
      </c>
      <c r="V5" s="35">
        <f t="shared" ref="V5:V68" si="0">$L$2+M$2*M5+N$2*N5+O$2*O5+P$2*P5+Q$2*Q5+R$2*R5+S$2*S5+T$2*T5+U$2*U5</f>
        <v>25.09743002898826</v>
      </c>
      <c r="X5">
        <v>31.8</v>
      </c>
      <c r="Y5">
        <v>6</v>
      </c>
      <c r="Z5">
        <v>1</v>
      </c>
      <c r="AA5" s="5">
        <v>0</v>
      </c>
      <c r="AB5">
        <v>2</v>
      </c>
      <c r="AC5">
        <v>2</v>
      </c>
      <c r="AD5">
        <v>1</v>
      </c>
      <c r="AE5" s="5">
        <v>1</v>
      </c>
      <c r="AF5">
        <v>4.8</v>
      </c>
      <c r="AG5">
        <v>8</v>
      </c>
      <c r="AH5" s="35">
        <f t="shared" ref="AH5:AH68" si="1">$X$2+Y$2*Y5+Z$2*Z5+AA$2*AA5+AB$2*AB5+AC$2*AC5+AD$2*AD5+AE$2+AE5+AF$2*AF5+AG$2*AG5</f>
        <v>29.699454831187975</v>
      </c>
    </row>
    <row r="6" spans="1:34" x14ac:dyDescent="0.25">
      <c r="A6">
        <v>33.200000000000003</v>
      </c>
      <c r="B6">
        <v>7</v>
      </c>
      <c r="C6">
        <v>1</v>
      </c>
      <c r="D6" s="5">
        <v>0</v>
      </c>
      <c r="E6">
        <v>2</v>
      </c>
      <c r="F6">
        <v>2</v>
      </c>
      <c r="G6">
        <v>1</v>
      </c>
      <c r="H6" s="5">
        <v>0</v>
      </c>
      <c r="I6">
        <v>3.5</v>
      </c>
      <c r="J6">
        <v>6</v>
      </c>
      <c r="L6">
        <v>31.9</v>
      </c>
      <c r="M6">
        <v>6</v>
      </c>
      <c r="N6">
        <v>1</v>
      </c>
      <c r="O6" s="5">
        <v>0</v>
      </c>
      <c r="P6">
        <v>1</v>
      </c>
      <c r="Q6">
        <v>1</v>
      </c>
      <c r="R6">
        <v>0</v>
      </c>
      <c r="S6" s="5">
        <v>0</v>
      </c>
      <c r="T6">
        <v>3.8</v>
      </c>
      <c r="U6">
        <v>6</v>
      </c>
      <c r="V6" s="35">
        <f t="shared" si="0"/>
        <v>32.984246052901838</v>
      </c>
      <c r="X6">
        <v>33.799999999999997</v>
      </c>
      <c r="Y6">
        <v>5</v>
      </c>
      <c r="Z6">
        <v>0</v>
      </c>
      <c r="AA6" s="5">
        <v>1</v>
      </c>
      <c r="AB6">
        <v>2</v>
      </c>
      <c r="AC6">
        <v>1</v>
      </c>
      <c r="AD6">
        <v>1</v>
      </c>
      <c r="AE6" s="5">
        <v>0</v>
      </c>
      <c r="AF6">
        <v>4.5999999999999996</v>
      </c>
      <c r="AG6">
        <v>8</v>
      </c>
      <c r="AH6" s="35">
        <f t="shared" si="1"/>
        <v>30.942856656452083</v>
      </c>
    </row>
    <row r="7" spans="1:34" x14ac:dyDescent="0.25">
      <c r="A7">
        <v>40</v>
      </c>
      <c r="B7">
        <v>5</v>
      </c>
      <c r="C7">
        <v>0</v>
      </c>
      <c r="D7" s="5">
        <v>0</v>
      </c>
      <c r="E7">
        <v>2</v>
      </c>
      <c r="F7">
        <v>2</v>
      </c>
      <c r="G7">
        <v>1</v>
      </c>
      <c r="H7" s="5">
        <v>0</v>
      </c>
      <c r="I7">
        <v>2</v>
      </c>
      <c r="J7">
        <v>4</v>
      </c>
      <c r="L7">
        <v>27.785699999999999</v>
      </c>
      <c r="M7">
        <v>5</v>
      </c>
      <c r="N7">
        <v>1</v>
      </c>
      <c r="O7" s="5">
        <v>0</v>
      </c>
      <c r="P7">
        <v>2</v>
      </c>
      <c r="Q7">
        <v>2</v>
      </c>
      <c r="R7">
        <v>1</v>
      </c>
      <c r="S7" s="5">
        <v>0</v>
      </c>
      <c r="T7">
        <v>4</v>
      </c>
      <c r="U7">
        <v>6</v>
      </c>
      <c r="V7" s="35">
        <f t="shared" si="0"/>
        <v>32.149816497395676</v>
      </c>
      <c r="X7">
        <v>36.154800000000002</v>
      </c>
      <c r="Y7">
        <v>6</v>
      </c>
      <c r="Z7">
        <v>1</v>
      </c>
      <c r="AA7" s="5">
        <v>0</v>
      </c>
      <c r="AB7">
        <v>2</v>
      </c>
      <c r="AC7">
        <v>2</v>
      </c>
      <c r="AD7">
        <v>1</v>
      </c>
      <c r="AE7" s="5">
        <v>0</v>
      </c>
      <c r="AF7">
        <v>3</v>
      </c>
      <c r="AG7">
        <v>6</v>
      </c>
      <c r="AH7" s="35">
        <f t="shared" si="1"/>
        <v>36.542776667101393</v>
      </c>
    </row>
    <row r="8" spans="1:34" x14ac:dyDescent="0.25">
      <c r="A8">
        <v>33.305199999999999</v>
      </c>
      <c r="B8">
        <v>4</v>
      </c>
      <c r="C8">
        <v>1</v>
      </c>
      <c r="D8" s="5">
        <v>1</v>
      </c>
      <c r="E8">
        <v>1</v>
      </c>
      <c r="F8">
        <v>1</v>
      </c>
      <c r="G8">
        <v>0</v>
      </c>
      <c r="H8" s="5">
        <v>0</v>
      </c>
      <c r="I8">
        <v>4.5999999999999996</v>
      </c>
      <c r="J8">
        <v>8</v>
      </c>
      <c r="L8">
        <v>26.1</v>
      </c>
      <c r="M8">
        <v>6</v>
      </c>
      <c r="N8">
        <v>1</v>
      </c>
      <c r="O8" s="5">
        <v>0</v>
      </c>
      <c r="P8">
        <v>1</v>
      </c>
      <c r="Q8">
        <v>1</v>
      </c>
      <c r="R8">
        <v>1</v>
      </c>
      <c r="S8" s="5">
        <v>0</v>
      </c>
      <c r="T8">
        <v>6.2</v>
      </c>
      <c r="U8">
        <v>8</v>
      </c>
      <c r="V8" s="35">
        <f t="shared" si="0"/>
        <v>23.875447958062065</v>
      </c>
      <c r="X8">
        <v>36.4</v>
      </c>
      <c r="Y8">
        <v>6</v>
      </c>
      <c r="Z8">
        <v>1</v>
      </c>
      <c r="AA8" s="5">
        <v>0</v>
      </c>
      <c r="AB8">
        <v>2</v>
      </c>
      <c r="AC8">
        <v>2</v>
      </c>
      <c r="AD8">
        <v>1</v>
      </c>
      <c r="AE8" s="5">
        <v>0</v>
      </c>
      <c r="AF8">
        <v>3.2</v>
      </c>
      <c r="AG8">
        <v>6</v>
      </c>
      <c r="AH8" s="35">
        <f t="shared" si="1"/>
        <v>35.751006715987131</v>
      </c>
    </row>
    <row r="9" spans="1:34" x14ac:dyDescent="0.25">
      <c r="A9">
        <v>24.9815</v>
      </c>
      <c r="B9">
        <v>5</v>
      </c>
      <c r="C9">
        <v>1</v>
      </c>
      <c r="D9" s="5">
        <v>0</v>
      </c>
      <c r="E9">
        <v>2</v>
      </c>
      <c r="F9">
        <v>2</v>
      </c>
      <c r="G9">
        <v>1</v>
      </c>
      <c r="H9" s="5">
        <v>0</v>
      </c>
      <c r="I9">
        <v>5.6</v>
      </c>
      <c r="J9">
        <v>8</v>
      </c>
      <c r="L9">
        <v>40.299999999999997</v>
      </c>
      <c r="M9">
        <v>4</v>
      </c>
      <c r="N9">
        <v>1</v>
      </c>
      <c r="O9" s="5">
        <v>0</v>
      </c>
      <c r="P9">
        <v>1</v>
      </c>
      <c r="Q9">
        <v>1</v>
      </c>
      <c r="R9">
        <v>1</v>
      </c>
      <c r="S9" s="5">
        <v>0</v>
      </c>
      <c r="T9">
        <v>3.5</v>
      </c>
      <c r="U9">
        <v>6</v>
      </c>
      <c r="V9" s="35">
        <f t="shared" si="0"/>
        <v>35.678454133155014</v>
      </c>
      <c r="X9">
        <v>26</v>
      </c>
      <c r="Y9">
        <v>5</v>
      </c>
      <c r="Z9">
        <v>1</v>
      </c>
      <c r="AA9" s="5">
        <v>0</v>
      </c>
      <c r="AB9">
        <v>1</v>
      </c>
      <c r="AC9">
        <v>1</v>
      </c>
      <c r="AD9">
        <v>0</v>
      </c>
      <c r="AE9" s="5">
        <v>0</v>
      </c>
      <c r="AF9">
        <v>6.1</v>
      </c>
      <c r="AG9">
        <v>8</v>
      </c>
      <c r="AH9" s="35">
        <f t="shared" si="1"/>
        <v>23.992329312502573</v>
      </c>
    </row>
    <row r="10" spans="1:34" x14ac:dyDescent="0.25">
      <c r="A10">
        <v>38.6</v>
      </c>
      <c r="B10">
        <v>5</v>
      </c>
      <c r="C10">
        <v>0</v>
      </c>
      <c r="D10" s="5">
        <v>0</v>
      </c>
      <c r="E10">
        <v>2</v>
      </c>
      <c r="F10">
        <v>2</v>
      </c>
      <c r="G10">
        <v>1</v>
      </c>
      <c r="H10" s="5">
        <v>0</v>
      </c>
      <c r="I10">
        <v>2.4</v>
      </c>
      <c r="J10">
        <v>4</v>
      </c>
      <c r="L10">
        <v>34.255000000000003</v>
      </c>
      <c r="M10">
        <v>7</v>
      </c>
      <c r="N10">
        <v>1</v>
      </c>
      <c r="O10" s="5">
        <v>0</v>
      </c>
      <c r="P10">
        <v>2</v>
      </c>
      <c r="Q10">
        <v>2</v>
      </c>
      <c r="R10">
        <v>1</v>
      </c>
      <c r="S10" s="5">
        <v>1</v>
      </c>
      <c r="T10">
        <v>3.8</v>
      </c>
      <c r="U10">
        <v>6</v>
      </c>
      <c r="V10" s="35">
        <f t="shared" si="0"/>
        <v>33.177337083061659</v>
      </c>
      <c r="X10">
        <v>30</v>
      </c>
      <c r="Y10">
        <v>6</v>
      </c>
      <c r="Z10">
        <v>0</v>
      </c>
      <c r="AA10" s="5">
        <v>0</v>
      </c>
      <c r="AB10">
        <v>1</v>
      </c>
      <c r="AC10">
        <v>1</v>
      </c>
      <c r="AD10">
        <v>1</v>
      </c>
      <c r="AE10" s="5">
        <v>0</v>
      </c>
      <c r="AF10">
        <v>8.4</v>
      </c>
      <c r="AG10">
        <v>10</v>
      </c>
      <c r="AH10" s="35">
        <f t="shared" si="1"/>
        <v>16.600746200478504</v>
      </c>
    </row>
    <row r="11" spans="1:34" x14ac:dyDescent="0.25">
      <c r="A11">
        <v>33.1</v>
      </c>
      <c r="B11">
        <v>5</v>
      </c>
      <c r="C11">
        <v>1</v>
      </c>
      <c r="D11" s="5">
        <v>0</v>
      </c>
      <c r="E11">
        <v>2</v>
      </c>
      <c r="F11">
        <v>2</v>
      </c>
      <c r="G11">
        <v>1</v>
      </c>
      <c r="H11" s="5">
        <v>0</v>
      </c>
      <c r="I11">
        <v>3.5</v>
      </c>
      <c r="J11">
        <v>6</v>
      </c>
      <c r="L11">
        <v>40.4</v>
      </c>
      <c r="M11">
        <v>6</v>
      </c>
      <c r="N11">
        <v>0</v>
      </c>
      <c r="O11" s="5">
        <v>0</v>
      </c>
      <c r="P11">
        <v>2</v>
      </c>
      <c r="Q11">
        <v>2</v>
      </c>
      <c r="R11">
        <v>1</v>
      </c>
      <c r="S11" s="5">
        <v>0</v>
      </c>
      <c r="T11">
        <v>2.5</v>
      </c>
      <c r="U11">
        <v>5</v>
      </c>
      <c r="V11" s="35">
        <f t="shared" si="0"/>
        <v>39.768117275953735</v>
      </c>
      <c r="X11">
        <v>39.726700000000001</v>
      </c>
      <c r="Y11">
        <v>6</v>
      </c>
      <c r="Z11">
        <v>0</v>
      </c>
      <c r="AA11" s="5">
        <v>0</v>
      </c>
      <c r="AB11">
        <v>2</v>
      </c>
      <c r="AC11">
        <v>2</v>
      </c>
      <c r="AD11">
        <v>1</v>
      </c>
      <c r="AE11" s="5">
        <v>0</v>
      </c>
      <c r="AF11">
        <v>2.5</v>
      </c>
      <c r="AG11">
        <v>5</v>
      </c>
      <c r="AH11" s="35">
        <f t="shared" si="1"/>
        <v>40.400587469670846</v>
      </c>
    </row>
    <row r="12" spans="1:34" x14ac:dyDescent="0.25">
      <c r="A12">
        <v>29.0307</v>
      </c>
      <c r="B12">
        <v>6</v>
      </c>
      <c r="C12">
        <v>1</v>
      </c>
      <c r="D12" s="5">
        <v>0</v>
      </c>
      <c r="E12">
        <v>2</v>
      </c>
      <c r="F12">
        <v>2</v>
      </c>
      <c r="G12">
        <v>1</v>
      </c>
      <c r="H12" s="5">
        <v>0</v>
      </c>
      <c r="I12">
        <v>3.8</v>
      </c>
      <c r="J12">
        <v>6</v>
      </c>
      <c r="L12">
        <v>40.8247</v>
      </c>
      <c r="M12">
        <v>6</v>
      </c>
      <c r="N12">
        <v>1</v>
      </c>
      <c r="O12" s="5">
        <v>0</v>
      </c>
      <c r="P12">
        <v>2</v>
      </c>
      <c r="Q12">
        <v>2</v>
      </c>
      <c r="R12">
        <v>1</v>
      </c>
      <c r="S12" s="5">
        <v>0</v>
      </c>
      <c r="T12">
        <v>2.5</v>
      </c>
      <c r="U12">
        <v>6</v>
      </c>
      <c r="V12" s="35">
        <f t="shared" si="0"/>
        <v>37.889731351169914</v>
      </c>
      <c r="X12">
        <v>37</v>
      </c>
      <c r="Y12">
        <v>4</v>
      </c>
      <c r="Z12">
        <v>1</v>
      </c>
      <c r="AA12" s="5">
        <v>0</v>
      </c>
      <c r="AB12">
        <v>2</v>
      </c>
      <c r="AC12">
        <v>2</v>
      </c>
      <c r="AD12">
        <v>1</v>
      </c>
      <c r="AE12" s="5">
        <v>0</v>
      </c>
      <c r="AF12">
        <v>2.4</v>
      </c>
      <c r="AG12">
        <v>4</v>
      </c>
      <c r="AH12" s="35">
        <f t="shared" si="1"/>
        <v>40.032198355494636</v>
      </c>
    </row>
    <row r="13" spans="1:34" x14ac:dyDescent="0.25">
      <c r="A13">
        <v>43.541400000000003</v>
      </c>
      <c r="B13">
        <v>6</v>
      </c>
      <c r="C13">
        <v>0</v>
      </c>
      <c r="D13" s="5">
        <v>0</v>
      </c>
      <c r="E13">
        <v>2</v>
      </c>
      <c r="F13">
        <v>2</v>
      </c>
      <c r="G13">
        <v>1</v>
      </c>
      <c r="H13" s="5">
        <v>0</v>
      </c>
      <c r="I13">
        <v>2</v>
      </c>
      <c r="J13">
        <v>4</v>
      </c>
      <c r="L13">
        <v>37</v>
      </c>
      <c r="M13">
        <v>6</v>
      </c>
      <c r="N13">
        <v>1</v>
      </c>
      <c r="O13" s="5">
        <v>0</v>
      </c>
      <c r="P13">
        <v>2</v>
      </c>
      <c r="Q13">
        <v>2</v>
      </c>
      <c r="R13">
        <v>1</v>
      </c>
      <c r="S13" s="5">
        <v>1</v>
      </c>
      <c r="T13">
        <v>2</v>
      </c>
      <c r="U13">
        <v>4</v>
      </c>
      <c r="V13" s="35">
        <f t="shared" si="0"/>
        <v>41.219018698557775</v>
      </c>
      <c r="X13">
        <v>20.99</v>
      </c>
      <c r="Y13">
        <v>6</v>
      </c>
      <c r="Z13">
        <v>0</v>
      </c>
      <c r="AA13" s="5">
        <v>0</v>
      </c>
      <c r="AB13">
        <v>2</v>
      </c>
      <c r="AC13">
        <v>2</v>
      </c>
      <c r="AD13">
        <v>1</v>
      </c>
      <c r="AE13" s="5">
        <v>0</v>
      </c>
      <c r="AF13">
        <v>5.7</v>
      </c>
      <c r="AG13">
        <v>12</v>
      </c>
      <c r="AH13" s="35">
        <f t="shared" si="1"/>
        <v>25.221395286244881</v>
      </c>
    </row>
    <row r="14" spans="1:34" x14ac:dyDescent="0.25">
      <c r="A14">
        <v>24.183700000000002</v>
      </c>
      <c r="B14">
        <v>6</v>
      </c>
      <c r="C14">
        <v>0</v>
      </c>
      <c r="D14" s="5">
        <v>0</v>
      </c>
      <c r="E14">
        <v>2</v>
      </c>
      <c r="F14">
        <v>2</v>
      </c>
      <c r="G14">
        <v>1</v>
      </c>
      <c r="H14" s="5">
        <v>0</v>
      </c>
      <c r="I14">
        <v>4.2</v>
      </c>
      <c r="J14">
        <v>8</v>
      </c>
      <c r="L14">
        <v>24.2</v>
      </c>
      <c r="M14">
        <v>6</v>
      </c>
      <c r="N14">
        <v>1</v>
      </c>
      <c r="O14" s="5">
        <v>0</v>
      </c>
      <c r="P14">
        <v>2</v>
      </c>
      <c r="Q14">
        <v>2</v>
      </c>
      <c r="R14">
        <v>1</v>
      </c>
      <c r="S14" s="5">
        <v>0</v>
      </c>
      <c r="T14">
        <v>6.7</v>
      </c>
      <c r="U14">
        <v>12</v>
      </c>
      <c r="V14" s="35">
        <f t="shared" si="0"/>
        <v>19.110385550115211</v>
      </c>
      <c r="X14">
        <v>34.514800000000001</v>
      </c>
      <c r="Y14">
        <v>6</v>
      </c>
      <c r="Z14">
        <v>0</v>
      </c>
      <c r="AA14" s="5">
        <v>0</v>
      </c>
      <c r="AB14">
        <v>2</v>
      </c>
      <c r="AC14">
        <v>2</v>
      </c>
      <c r="AD14">
        <v>1</v>
      </c>
      <c r="AE14" s="5">
        <v>1</v>
      </c>
      <c r="AF14">
        <v>3.8</v>
      </c>
      <c r="AG14">
        <v>6</v>
      </c>
      <c r="AH14" s="35">
        <f t="shared" si="1"/>
        <v>35.89538664948563</v>
      </c>
    </row>
    <row r="15" spans="1:34" x14ac:dyDescent="0.25">
      <c r="A15">
        <v>36</v>
      </c>
      <c r="B15">
        <v>6</v>
      </c>
      <c r="C15">
        <v>0</v>
      </c>
      <c r="D15" s="5">
        <v>0</v>
      </c>
      <c r="E15">
        <v>2</v>
      </c>
      <c r="F15">
        <v>2</v>
      </c>
      <c r="G15">
        <v>1</v>
      </c>
      <c r="H15" s="5">
        <v>0</v>
      </c>
      <c r="I15">
        <v>3</v>
      </c>
      <c r="J15">
        <v>6</v>
      </c>
      <c r="L15">
        <v>28.0212</v>
      </c>
      <c r="M15">
        <v>6</v>
      </c>
      <c r="N15">
        <v>1</v>
      </c>
      <c r="O15" s="5">
        <v>0</v>
      </c>
      <c r="P15">
        <v>2</v>
      </c>
      <c r="Q15">
        <v>2</v>
      </c>
      <c r="R15">
        <v>1</v>
      </c>
      <c r="S15" s="5">
        <v>0</v>
      </c>
      <c r="T15">
        <v>4.5999999999999996</v>
      </c>
      <c r="U15">
        <v>8</v>
      </c>
      <c r="V15" s="35">
        <f t="shared" si="0"/>
        <v>28.858754588585118</v>
      </c>
      <c r="X15">
        <v>44.707999999999998</v>
      </c>
      <c r="Y15">
        <v>6</v>
      </c>
      <c r="Z15">
        <v>0</v>
      </c>
      <c r="AA15" s="5">
        <v>0</v>
      </c>
      <c r="AB15">
        <v>2</v>
      </c>
      <c r="AC15">
        <v>2</v>
      </c>
      <c r="AD15">
        <v>1</v>
      </c>
      <c r="AE15" s="5">
        <v>0</v>
      </c>
      <c r="AF15">
        <v>2</v>
      </c>
      <c r="AG15">
        <v>4</v>
      </c>
      <c r="AH15" s="35">
        <f t="shared" si="1"/>
        <v>42.738708485399044</v>
      </c>
    </row>
    <row r="16" spans="1:34" x14ac:dyDescent="0.25">
      <c r="A16">
        <v>30.299900000000001</v>
      </c>
      <c r="B16">
        <v>1</v>
      </c>
      <c r="C16">
        <v>0</v>
      </c>
      <c r="D16" s="5">
        <v>0</v>
      </c>
      <c r="E16">
        <v>1</v>
      </c>
      <c r="F16">
        <v>1</v>
      </c>
      <c r="G16">
        <v>1</v>
      </c>
      <c r="H16" s="5">
        <v>0</v>
      </c>
      <c r="I16">
        <v>6</v>
      </c>
      <c r="J16">
        <v>8</v>
      </c>
      <c r="L16">
        <v>37</v>
      </c>
      <c r="M16">
        <v>6</v>
      </c>
      <c r="N16">
        <v>1</v>
      </c>
      <c r="O16" s="5">
        <v>0</v>
      </c>
      <c r="P16">
        <v>2</v>
      </c>
      <c r="Q16">
        <v>2</v>
      </c>
      <c r="R16">
        <v>1</v>
      </c>
      <c r="S16" s="5">
        <v>0</v>
      </c>
      <c r="T16">
        <v>2.5</v>
      </c>
      <c r="U16">
        <v>4</v>
      </c>
      <c r="V16" s="35">
        <f t="shared" si="0"/>
        <v>38.607123627055017</v>
      </c>
      <c r="X16">
        <v>36.154800000000002</v>
      </c>
      <c r="Y16">
        <v>6</v>
      </c>
      <c r="Z16">
        <v>1</v>
      </c>
      <c r="AA16" s="5">
        <v>0</v>
      </c>
      <c r="AB16">
        <v>2</v>
      </c>
      <c r="AC16">
        <v>2</v>
      </c>
      <c r="AD16">
        <v>1</v>
      </c>
      <c r="AE16" s="5">
        <v>0</v>
      </c>
      <c r="AF16">
        <v>3</v>
      </c>
      <c r="AG16">
        <v>6</v>
      </c>
      <c r="AH16" s="35">
        <f t="shared" si="1"/>
        <v>36.542776667101393</v>
      </c>
    </row>
    <row r="17" spans="1:34" x14ac:dyDescent="0.25">
      <c r="A17">
        <v>26.6</v>
      </c>
      <c r="B17">
        <v>4</v>
      </c>
      <c r="C17">
        <v>1</v>
      </c>
      <c r="D17" s="5">
        <v>0</v>
      </c>
      <c r="E17">
        <v>1</v>
      </c>
      <c r="F17">
        <v>1</v>
      </c>
      <c r="G17">
        <v>1</v>
      </c>
      <c r="H17" s="5">
        <v>0</v>
      </c>
      <c r="I17">
        <v>5.3</v>
      </c>
      <c r="J17">
        <v>8</v>
      </c>
      <c r="L17">
        <v>36.030700000000003</v>
      </c>
      <c r="M17">
        <v>6</v>
      </c>
      <c r="N17">
        <v>1</v>
      </c>
      <c r="O17" s="5">
        <v>0</v>
      </c>
      <c r="P17">
        <v>2</v>
      </c>
      <c r="Q17">
        <v>2</v>
      </c>
      <c r="R17">
        <v>1</v>
      </c>
      <c r="S17" s="5">
        <v>0</v>
      </c>
      <c r="T17">
        <v>2.5</v>
      </c>
      <c r="U17">
        <v>4</v>
      </c>
      <c r="V17" s="35">
        <f t="shared" si="0"/>
        <v>38.607123627055017</v>
      </c>
      <c r="X17">
        <v>50.4</v>
      </c>
      <c r="Y17">
        <v>4</v>
      </c>
      <c r="Z17">
        <v>1</v>
      </c>
      <c r="AA17" s="5">
        <v>0</v>
      </c>
      <c r="AB17">
        <v>2</v>
      </c>
      <c r="AC17">
        <v>2</v>
      </c>
      <c r="AD17">
        <v>1</v>
      </c>
      <c r="AE17" s="5">
        <v>0</v>
      </c>
      <c r="AF17">
        <v>1.6</v>
      </c>
      <c r="AG17">
        <v>4</v>
      </c>
      <c r="AH17" s="35">
        <f t="shared" si="1"/>
        <v>43.199278159951668</v>
      </c>
    </row>
    <row r="18" spans="1:34" x14ac:dyDescent="0.25">
      <c r="A18">
        <v>43.5</v>
      </c>
      <c r="B18">
        <v>4</v>
      </c>
      <c r="C18">
        <v>1</v>
      </c>
      <c r="D18" s="5">
        <v>0</v>
      </c>
      <c r="E18">
        <v>2</v>
      </c>
      <c r="F18">
        <v>2</v>
      </c>
      <c r="G18">
        <v>1</v>
      </c>
      <c r="H18" s="5">
        <v>0</v>
      </c>
      <c r="I18">
        <v>1.6</v>
      </c>
      <c r="J18">
        <v>4</v>
      </c>
      <c r="L18">
        <v>26</v>
      </c>
      <c r="M18">
        <v>6</v>
      </c>
      <c r="N18">
        <v>1</v>
      </c>
      <c r="O18" s="5">
        <v>0</v>
      </c>
      <c r="P18">
        <v>1</v>
      </c>
      <c r="Q18">
        <v>1</v>
      </c>
      <c r="R18">
        <v>1</v>
      </c>
      <c r="S18" s="5">
        <v>0</v>
      </c>
      <c r="T18">
        <v>6.2</v>
      </c>
      <c r="U18">
        <v>8</v>
      </c>
      <c r="V18" s="35">
        <f t="shared" si="0"/>
        <v>23.875447958062065</v>
      </c>
      <c r="X18">
        <v>40.200000000000003</v>
      </c>
      <c r="Y18">
        <v>6</v>
      </c>
      <c r="Z18">
        <v>0</v>
      </c>
      <c r="AA18" s="5">
        <v>1</v>
      </c>
      <c r="AB18">
        <v>2</v>
      </c>
      <c r="AC18">
        <v>2</v>
      </c>
      <c r="AD18">
        <v>1</v>
      </c>
      <c r="AE18" s="5">
        <v>0</v>
      </c>
      <c r="AF18">
        <v>2.5</v>
      </c>
      <c r="AG18">
        <v>4</v>
      </c>
      <c r="AH18" s="35">
        <f t="shared" si="1"/>
        <v>40.476491360169234</v>
      </c>
    </row>
    <row r="19" spans="1:34" x14ac:dyDescent="0.25">
      <c r="A19">
        <v>35.700000000000003</v>
      </c>
      <c r="B19">
        <v>4</v>
      </c>
      <c r="C19">
        <v>1</v>
      </c>
      <c r="D19" s="5">
        <v>0</v>
      </c>
      <c r="E19">
        <v>2</v>
      </c>
      <c r="F19">
        <v>2</v>
      </c>
      <c r="G19">
        <v>0</v>
      </c>
      <c r="H19" s="5">
        <v>0</v>
      </c>
      <c r="I19">
        <v>2.7</v>
      </c>
      <c r="J19">
        <v>6</v>
      </c>
      <c r="L19">
        <v>34.799999999999997</v>
      </c>
      <c r="M19">
        <v>6</v>
      </c>
      <c r="N19">
        <v>1</v>
      </c>
      <c r="O19" s="5">
        <v>0</v>
      </c>
      <c r="P19">
        <v>2</v>
      </c>
      <c r="Q19">
        <v>2</v>
      </c>
      <c r="R19">
        <v>1</v>
      </c>
      <c r="S19" s="5">
        <v>0</v>
      </c>
      <c r="T19">
        <v>3</v>
      </c>
      <c r="U19">
        <v>6</v>
      </c>
      <c r="V19" s="35">
        <f t="shared" si="0"/>
        <v>35.910306473384281</v>
      </c>
      <c r="X19">
        <v>48.1</v>
      </c>
      <c r="Y19">
        <v>4</v>
      </c>
      <c r="Z19">
        <v>1</v>
      </c>
      <c r="AA19" s="5">
        <v>0</v>
      </c>
      <c r="AB19">
        <v>2</v>
      </c>
      <c r="AC19">
        <v>2</v>
      </c>
      <c r="AD19">
        <v>1</v>
      </c>
      <c r="AE19" s="5">
        <v>0</v>
      </c>
      <c r="AF19">
        <v>2.4</v>
      </c>
      <c r="AG19">
        <v>4</v>
      </c>
      <c r="AH19" s="35">
        <f t="shared" si="1"/>
        <v>40.032198355494636</v>
      </c>
    </row>
    <row r="20" spans="1:34" x14ac:dyDescent="0.25">
      <c r="A20">
        <v>36.6</v>
      </c>
      <c r="B20">
        <v>4</v>
      </c>
      <c r="C20">
        <v>1</v>
      </c>
      <c r="D20" s="5">
        <v>0</v>
      </c>
      <c r="E20">
        <v>1</v>
      </c>
      <c r="F20">
        <v>1</v>
      </c>
      <c r="G20">
        <v>1</v>
      </c>
      <c r="H20" s="5">
        <v>0</v>
      </c>
      <c r="I20">
        <v>3.9</v>
      </c>
      <c r="J20">
        <v>6</v>
      </c>
      <c r="L20">
        <v>23.299900000000001</v>
      </c>
      <c r="M20">
        <v>4</v>
      </c>
      <c r="N20">
        <v>1</v>
      </c>
      <c r="O20" s="5">
        <v>0</v>
      </c>
      <c r="P20">
        <v>1</v>
      </c>
      <c r="Q20">
        <v>1</v>
      </c>
      <c r="R20">
        <v>1</v>
      </c>
      <c r="S20" s="5">
        <v>0</v>
      </c>
      <c r="T20">
        <v>5.3</v>
      </c>
      <c r="U20">
        <v>8</v>
      </c>
      <c r="V20" s="35">
        <f t="shared" si="0"/>
        <v>27.8351322972416</v>
      </c>
      <c r="X20">
        <v>37.9</v>
      </c>
      <c r="Y20">
        <v>6</v>
      </c>
      <c r="Z20">
        <v>1</v>
      </c>
      <c r="AA20" s="5">
        <v>1</v>
      </c>
      <c r="AB20">
        <v>2</v>
      </c>
      <c r="AC20">
        <v>2</v>
      </c>
      <c r="AD20">
        <v>1</v>
      </c>
      <c r="AE20" s="5">
        <v>0</v>
      </c>
      <c r="AF20">
        <v>3</v>
      </c>
      <c r="AG20">
        <v>6</v>
      </c>
      <c r="AH20" s="35">
        <f t="shared" si="1"/>
        <v>36.259984419657215</v>
      </c>
    </row>
    <row r="21" spans="1:34" x14ac:dyDescent="0.25">
      <c r="A21">
        <v>31.5002</v>
      </c>
      <c r="B21">
        <v>6</v>
      </c>
      <c r="C21">
        <v>1</v>
      </c>
      <c r="D21" s="5">
        <v>0</v>
      </c>
      <c r="E21">
        <v>2</v>
      </c>
      <c r="F21">
        <v>2</v>
      </c>
      <c r="G21">
        <v>1</v>
      </c>
      <c r="H21" s="5">
        <v>0</v>
      </c>
      <c r="I21">
        <v>4.2</v>
      </c>
      <c r="J21">
        <v>8</v>
      </c>
      <c r="L21">
        <v>34.299999999999997</v>
      </c>
      <c r="M21">
        <v>4</v>
      </c>
      <c r="N21">
        <v>1</v>
      </c>
      <c r="O21" s="5">
        <v>0</v>
      </c>
      <c r="P21">
        <v>2</v>
      </c>
      <c r="Q21">
        <v>2</v>
      </c>
      <c r="R21">
        <v>0</v>
      </c>
      <c r="S21" s="5">
        <v>0</v>
      </c>
      <c r="T21">
        <v>2.9</v>
      </c>
      <c r="U21">
        <v>4</v>
      </c>
      <c r="V21" s="35">
        <f t="shared" si="0"/>
        <v>36.310469689575456</v>
      </c>
      <c r="X21">
        <v>26.6</v>
      </c>
      <c r="Y21">
        <v>4</v>
      </c>
      <c r="Z21">
        <v>1</v>
      </c>
      <c r="AA21" s="5">
        <v>0</v>
      </c>
      <c r="AB21">
        <v>1</v>
      </c>
      <c r="AC21">
        <v>1</v>
      </c>
      <c r="AD21">
        <v>1</v>
      </c>
      <c r="AE21" s="5">
        <v>0</v>
      </c>
      <c r="AF21">
        <v>5.3</v>
      </c>
      <c r="AG21">
        <v>8</v>
      </c>
      <c r="AH21" s="35">
        <f t="shared" si="1"/>
        <v>28.467602490958711</v>
      </c>
    </row>
    <row r="22" spans="1:34" x14ac:dyDescent="0.25">
      <c r="A22">
        <v>38.599499999999999</v>
      </c>
      <c r="B22">
        <v>5</v>
      </c>
      <c r="C22">
        <v>0</v>
      </c>
      <c r="D22" s="5">
        <v>0</v>
      </c>
      <c r="E22">
        <v>2</v>
      </c>
      <c r="F22">
        <v>2</v>
      </c>
      <c r="G22">
        <v>0</v>
      </c>
      <c r="H22" s="5">
        <v>1</v>
      </c>
      <c r="I22">
        <v>2.4</v>
      </c>
      <c r="J22">
        <v>4</v>
      </c>
      <c r="L22">
        <v>29.799900000000001</v>
      </c>
      <c r="M22">
        <v>4</v>
      </c>
      <c r="N22">
        <v>1</v>
      </c>
      <c r="O22" s="5">
        <v>0</v>
      </c>
      <c r="P22">
        <v>2</v>
      </c>
      <c r="Q22">
        <v>2</v>
      </c>
      <c r="R22">
        <v>0</v>
      </c>
      <c r="S22" s="5">
        <v>0</v>
      </c>
      <c r="T22">
        <v>3.7</v>
      </c>
      <c r="U22">
        <v>5</v>
      </c>
      <c r="V22" s="35">
        <f t="shared" si="0"/>
        <v>32.784693747175872</v>
      </c>
      <c r="X22">
        <v>31.5</v>
      </c>
      <c r="Y22">
        <v>6</v>
      </c>
      <c r="Z22">
        <v>1</v>
      </c>
      <c r="AA22" s="5">
        <v>1</v>
      </c>
      <c r="AB22">
        <v>2</v>
      </c>
      <c r="AC22">
        <v>2</v>
      </c>
      <c r="AD22">
        <v>1</v>
      </c>
      <c r="AE22" s="5">
        <v>0</v>
      </c>
      <c r="AF22">
        <v>3.5</v>
      </c>
      <c r="AG22">
        <v>6</v>
      </c>
      <c r="AH22" s="35">
        <f t="shared" si="1"/>
        <v>34.280559541871568</v>
      </c>
    </row>
    <row r="23" spans="1:34" x14ac:dyDescent="0.25">
      <c r="A23">
        <v>27.471</v>
      </c>
      <c r="B23">
        <v>6</v>
      </c>
      <c r="C23">
        <v>1</v>
      </c>
      <c r="D23" s="5">
        <v>0</v>
      </c>
      <c r="E23">
        <v>3</v>
      </c>
      <c r="F23">
        <v>2</v>
      </c>
      <c r="G23">
        <v>1</v>
      </c>
      <c r="H23" s="5">
        <v>0</v>
      </c>
      <c r="I23">
        <v>4.2</v>
      </c>
      <c r="J23">
        <v>8</v>
      </c>
      <c r="L23">
        <v>46.9</v>
      </c>
      <c r="M23">
        <v>6</v>
      </c>
      <c r="N23">
        <v>1</v>
      </c>
      <c r="O23" s="5">
        <v>0</v>
      </c>
      <c r="P23">
        <v>2</v>
      </c>
      <c r="Q23">
        <v>2</v>
      </c>
      <c r="R23">
        <v>1</v>
      </c>
      <c r="S23" s="5">
        <v>0</v>
      </c>
      <c r="T23">
        <v>2.4</v>
      </c>
      <c r="U23">
        <v>4</v>
      </c>
      <c r="V23" s="35">
        <f t="shared" si="0"/>
        <v>39.003008602612148</v>
      </c>
      <c r="X23">
        <v>28.5</v>
      </c>
      <c r="Y23">
        <v>4</v>
      </c>
      <c r="Z23">
        <v>1</v>
      </c>
      <c r="AA23" s="5">
        <v>0</v>
      </c>
      <c r="AB23">
        <v>1</v>
      </c>
      <c r="AC23">
        <v>1</v>
      </c>
      <c r="AD23">
        <v>0</v>
      </c>
      <c r="AE23" s="5">
        <v>0</v>
      </c>
      <c r="AF23">
        <v>3.7</v>
      </c>
      <c r="AG23">
        <v>6</v>
      </c>
      <c r="AH23" s="35">
        <f t="shared" si="1"/>
        <v>34.409320781341449</v>
      </c>
    </row>
    <row r="24" spans="1:34" x14ac:dyDescent="0.25">
      <c r="A24">
        <v>34.700000000000003</v>
      </c>
      <c r="B24">
        <v>6</v>
      </c>
      <c r="C24">
        <v>1</v>
      </c>
      <c r="D24" s="5">
        <v>1</v>
      </c>
      <c r="E24">
        <v>2</v>
      </c>
      <c r="F24">
        <v>2</v>
      </c>
      <c r="G24">
        <v>1</v>
      </c>
      <c r="H24" s="5">
        <v>0</v>
      </c>
      <c r="I24">
        <v>3.5</v>
      </c>
      <c r="J24">
        <v>6</v>
      </c>
      <c r="L24">
        <v>26.82</v>
      </c>
      <c r="M24">
        <v>6</v>
      </c>
      <c r="N24">
        <v>0</v>
      </c>
      <c r="O24" s="5">
        <v>0</v>
      </c>
      <c r="P24">
        <v>2</v>
      </c>
      <c r="Q24">
        <v>2</v>
      </c>
      <c r="R24">
        <v>1</v>
      </c>
      <c r="S24" s="5">
        <v>0</v>
      </c>
      <c r="T24">
        <v>4</v>
      </c>
      <c r="U24">
        <v>6</v>
      </c>
      <c r="V24" s="35">
        <f t="shared" si="0"/>
        <v>33.471146504654257</v>
      </c>
      <c r="X24">
        <v>22.9</v>
      </c>
      <c r="Y24">
        <v>4</v>
      </c>
      <c r="Z24">
        <v>1</v>
      </c>
      <c r="AA24" s="5">
        <v>0</v>
      </c>
      <c r="AB24">
        <v>1</v>
      </c>
      <c r="AC24">
        <v>1</v>
      </c>
      <c r="AD24">
        <v>1</v>
      </c>
      <c r="AE24" s="5">
        <v>0</v>
      </c>
      <c r="AF24">
        <v>5.3</v>
      </c>
      <c r="AG24">
        <v>8</v>
      </c>
      <c r="AH24" s="35">
        <f t="shared" si="1"/>
        <v>28.467602490958711</v>
      </c>
    </row>
    <row r="25" spans="1:34" x14ac:dyDescent="0.25">
      <c r="A25">
        <v>29.3</v>
      </c>
      <c r="B25">
        <v>7</v>
      </c>
      <c r="C25">
        <v>1</v>
      </c>
      <c r="D25" s="5">
        <v>0</v>
      </c>
      <c r="E25">
        <v>2</v>
      </c>
      <c r="F25">
        <v>2</v>
      </c>
      <c r="G25">
        <v>1</v>
      </c>
      <c r="H25" s="5">
        <v>0</v>
      </c>
      <c r="I25">
        <v>5.5</v>
      </c>
      <c r="J25">
        <v>8</v>
      </c>
      <c r="L25">
        <v>28.8</v>
      </c>
      <c r="M25">
        <v>6</v>
      </c>
      <c r="N25">
        <v>1</v>
      </c>
      <c r="O25" s="5">
        <v>0</v>
      </c>
      <c r="P25">
        <v>2</v>
      </c>
      <c r="Q25">
        <v>2</v>
      </c>
      <c r="R25">
        <v>1</v>
      </c>
      <c r="S25" s="5">
        <v>1</v>
      </c>
      <c r="T25">
        <v>4.8</v>
      </c>
      <c r="U25">
        <v>8</v>
      </c>
      <c r="V25" s="35">
        <f t="shared" si="0"/>
        <v>28.699454831187971</v>
      </c>
      <c r="X25">
        <v>34.251300000000001</v>
      </c>
      <c r="Y25">
        <v>5</v>
      </c>
      <c r="Z25">
        <v>0</v>
      </c>
      <c r="AA25" s="5">
        <v>0</v>
      </c>
      <c r="AB25">
        <v>2</v>
      </c>
      <c r="AC25">
        <v>2</v>
      </c>
      <c r="AD25">
        <v>1</v>
      </c>
      <c r="AE25" s="5">
        <v>0</v>
      </c>
      <c r="AF25">
        <v>2.4</v>
      </c>
      <c r="AG25">
        <v>4</v>
      </c>
      <c r="AH25" s="35">
        <f t="shared" si="1"/>
        <v>41.353528362753217</v>
      </c>
    </row>
    <row r="26" spans="1:34" x14ac:dyDescent="0.25">
      <c r="A26">
        <v>36.798000000000002</v>
      </c>
      <c r="B26">
        <v>6</v>
      </c>
      <c r="C26">
        <v>1</v>
      </c>
      <c r="D26" s="5">
        <v>0</v>
      </c>
      <c r="E26">
        <v>2</v>
      </c>
      <c r="F26">
        <v>2</v>
      </c>
      <c r="G26">
        <v>1</v>
      </c>
      <c r="H26" s="5">
        <v>1</v>
      </c>
      <c r="I26">
        <v>3</v>
      </c>
      <c r="J26">
        <v>6</v>
      </c>
      <c r="L26">
        <v>34.998899999999999</v>
      </c>
      <c r="M26">
        <v>1</v>
      </c>
      <c r="N26">
        <v>0</v>
      </c>
      <c r="O26" s="5">
        <v>0</v>
      </c>
      <c r="P26">
        <v>2</v>
      </c>
      <c r="Q26">
        <v>2</v>
      </c>
      <c r="R26">
        <v>1</v>
      </c>
      <c r="S26" s="5">
        <v>0</v>
      </c>
      <c r="T26">
        <v>3.3</v>
      </c>
      <c r="U26">
        <v>6</v>
      </c>
      <c r="V26" s="35">
        <f t="shared" si="0"/>
        <v>37.234140231467606</v>
      </c>
      <c r="X26">
        <v>39.200000000000003</v>
      </c>
      <c r="Y26">
        <v>5</v>
      </c>
      <c r="Z26">
        <v>0</v>
      </c>
      <c r="AA26" s="5">
        <v>0</v>
      </c>
      <c r="AB26">
        <v>2</v>
      </c>
      <c r="AC26">
        <v>2</v>
      </c>
      <c r="AD26">
        <v>1</v>
      </c>
      <c r="AE26" s="5">
        <v>0</v>
      </c>
      <c r="AF26">
        <v>2.4</v>
      </c>
      <c r="AG26">
        <v>4</v>
      </c>
      <c r="AH26" s="35">
        <f t="shared" si="1"/>
        <v>41.353528362753217</v>
      </c>
    </row>
    <row r="27" spans="1:34" x14ac:dyDescent="0.25">
      <c r="A27">
        <v>34.700000000000003</v>
      </c>
      <c r="B27">
        <v>6</v>
      </c>
      <c r="C27">
        <v>1</v>
      </c>
      <c r="D27" s="5">
        <v>0</v>
      </c>
      <c r="E27">
        <v>2</v>
      </c>
      <c r="F27">
        <v>2</v>
      </c>
      <c r="G27">
        <v>1</v>
      </c>
      <c r="H27" s="5">
        <v>0</v>
      </c>
      <c r="I27">
        <v>2</v>
      </c>
      <c r="J27">
        <v>4</v>
      </c>
      <c r="L27">
        <v>35.708100000000002</v>
      </c>
      <c r="M27">
        <v>6</v>
      </c>
      <c r="N27">
        <v>0</v>
      </c>
      <c r="O27" s="5">
        <v>0</v>
      </c>
      <c r="P27">
        <v>2</v>
      </c>
      <c r="Q27">
        <v>2</v>
      </c>
      <c r="R27">
        <v>1</v>
      </c>
      <c r="S27" s="5">
        <v>0</v>
      </c>
      <c r="T27">
        <v>3</v>
      </c>
      <c r="U27">
        <v>6</v>
      </c>
      <c r="V27" s="35">
        <f t="shared" si="0"/>
        <v>37.42999626022555</v>
      </c>
      <c r="X27">
        <v>40.240900000000003</v>
      </c>
      <c r="Y27">
        <v>6</v>
      </c>
      <c r="Z27">
        <v>0</v>
      </c>
      <c r="AA27" s="5">
        <v>0</v>
      </c>
      <c r="AB27">
        <v>2</v>
      </c>
      <c r="AC27">
        <v>2</v>
      </c>
      <c r="AD27">
        <v>1</v>
      </c>
      <c r="AE27" s="5">
        <v>0</v>
      </c>
      <c r="AF27">
        <v>2.5</v>
      </c>
      <c r="AG27">
        <v>5</v>
      </c>
      <c r="AH27" s="35">
        <f t="shared" si="1"/>
        <v>40.400587469670846</v>
      </c>
    </row>
    <row r="28" spans="1:34" x14ac:dyDescent="0.25">
      <c r="A28">
        <v>26.299900000000001</v>
      </c>
      <c r="B28">
        <v>6</v>
      </c>
      <c r="C28">
        <v>0</v>
      </c>
      <c r="D28" s="5">
        <v>0</v>
      </c>
      <c r="E28">
        <v>1</v>
      </c>
      <c r="F28">
        <v>1</v>
      </c>
      <c r="G28">
        <v>0</v>
      </c>
      <c r="H28" s="5">
        <v>0</v>
      </c>
      <c r="I28">
        <v>6.2</v>
      </c>
      <c r="J28">
        <v>8</v>
      </c>
      <c r="L28">
        <v>32.4</v>
      </c>
      <c r="M28">
        <v>4</v>
      </c>
      <c r="N28">
        <v>1</v>
      </c>
      <c r="O28" s="5">
        <v>0</v>
      </c>
      <c r="P28">
        <v>2</v>
      </c>
      <c r="Q28">
        <v>2</v>
      </c>
      <c r="R28">
        <v>0</v>
      </c>
      <c r="S28" s="5">
        <v>0</v>
      </c>
      <c r="T28">
        <v>2.9</v>
      </c>
      <c r="U28">
        <v>4</v>
      </c>
      <c r="V28" s="35">
        <f t="shared" si="0"/>
        <v>36.310469689575456</v>
      </c>
      <c r="X28">
        <v>24.5</v>
      </c>
      <c r="Y28">
        <v>5</v>
      </c>
      <c r="Z28">
        <v>1</v>
      </c>
      <c r="AA28" s="5">
        <v>0</v>
      </c>
      <c r="AB28">
        <v>1</v>
      </c>
      <c r="AC28">
        <v>1</v>
      </c>
      <c r="AD28">
        <v>1</v>
      </c>
      <c r="AE28" s="5">
        <v>0</v>
      </c>
      <c r="AF28">
        <v>4.7</v>
      </c>
      <c r="AG28">
        <v>8</v>
      </c>
      <c r="AH28" s="35">
        <f t="shared" si="1"/>
        <v>30.644552564718797</v>
      </c>
    </row>
    <row r="29" spans="1:34" x14ac:dyDescent="0.25">
      <c r="A29">
        <v>34.548200000000001</v>
      </c>
      <c r="B29">
        <v>6</v>
      </c>
      <c r="C29">
        <v>1</v>
      </c>
      <c r="D29" s="5">
        <v>0</v>
      </c>
      <c r="E29">
        <v>2</v>
      </c>
      <c r="F29">
        <v>2</v>
      </c>
      <c r="G29">
        <v>1</v>
      </c>
      <c r="H29" s="5">
        <v>0</v>
      </c>
      <c r="I29">
        <v>3</v>
      </c>
      <c r="J29">
        <v>6</v>
      </c>
      <c r="L29">
        <v>38.6</v>
      </c>
      <c r="M29">
        <v>6</v>
      </c>
      <c r="N29">
        <v>1</v>
      </c>
      <c r="O29" s="5">
        <v>0</v>
      </c>
      <c r="P29">
        <v>2</v>
      </c>
      <c r="Q29">
        <v>2</v>
      </c>
      <c r="R29">
        <v>1</v>
      </c>
      <c r="S29" s="5">
        <v>0</v>
      </c>
      <c r="T29">
        <v>2.4</v>
      </c>
      <c r="U29">
        <v>4</v>
      </c>
      <c r="V29" s="35">
        <f t="shared" si="0"/>
        <v>39.003008602612148</v>
      </c>
      <c r="X29">
        <v>24.149100000000001</v>
      </c>
      <c r="Y29">
        <v>5</v>
      </c>
      <c r="Z29">
        <v>1</v>
      </c>
      <c r="AA29" s="5">
        <v>0</v>
      </c>
      <c r="AB29">
        <v>2</v>
      </c>
      <c r="AC29">
        <v>2</v>
      </c>
      <c r="AD29">
        <v>1</v>
      </c>
      <c r="AE29" s="5">
        <v>0</v>
      </c>
      <c r="AF29">
        <v>5.6</v>
      </c>
      <c r="AG29">
        <v>8</v>
      </c>
      <c r="AH29" s="35">
        <f t="shared" si="1"/>
        <v>25.730734806313627</v>
      </c>
    </row>
    <row r="30" spans="1:34" x14ac:dyDescent="0.25">
      <c r="A30">
        <v>58.534999999999997</v>
      </c>
      <c r="B30">
        <v>6</v>
      </c>
      <c r="C30">
        <v>0</v>
      </c>
      <c r="D30" s="5">
        <v>0</v>
      </c>
      <c r="E30">
        <v>2</v>
      </c>
      <c r="F30">
        <v>2</v>
      </c>
      <c r="G30">
        <v>0</v>
      </c>
      <c r="H30" s="5">
        <v>0</v>
      </c>
      <c r="I30">
        <v>2</v>
      </c>
      <c r="J30">
        <v>4</v>
      </c>
      <c r="L30">
        <v>26.229500000000002</v>
      </c>
      <c r="M30">
        <v>6</v>
      </c>
      <c r="N30">
        <v>1</v>
      </c>
      <c r="O30" s="5">
        <v>0</v>
      </c>
      <c r="P30">
        <v>2</v>
      </c>
      <c r="Q30">
        <v>2</v>
      </c>
      <c r="R30">
        <v>1</v>
      </c>
      <c r="S30" s="5">
        <v>0</v>
      </c>
      <c r="T30">
        <v>4.5999999999999996</v>
      </c>
      <c r="U30">
        <v>8</v>
      </c>
      <c r="V30" s="35">
        <f t="shared" si="0"/>
        <v>28.858754588585118</v>
      </c>
      <c r="X30">
        <v>31.3917</v>
      </c>
      <c r="Y30">
        <v>6</v>
      </c>
      <c r="Z30">
        <v>1</v>
      </c>
      <c r="AA30" s="5">
        <v>0</v>
      </c>
      <c r="AB30">
        <v>2</v>
      </c>
      <c r="AC30">
        <v>2</v>
      </c>
      <c r="AD30">
        <v>1</v>
      </c>
      <c r="AE30" s="5">
        <v>0</v>
      </c>
      <c r="AF30">
        <v>3</v>
      </c>
      <c r="AG30">
        <v>6</v>
      </c>
      <c r="AH30" s="35">
        <f t="shared" si="1"/>
        <v>36.542776667101393</v>
      </c>
    </row>
    <row r="31" spans="1:34" x14ac:dyDescent="0.25">
      <c r="A31">
        <v>30.537500000000001</v>
      </c>
      <c r="B31">
        <v>6</v>
      </c>
      <c r="C31">
        <v>1</v>
      </c>
      <c r="D31" s="5">
        <v>0</v>
      </c>
      <c r="E31">
        <v>2</v>
      </c>
      <c r="F31">
        <v>2</v>
      </c>
      <c r="G31">
        <v>1</v>
      </c>
      <c r="H31" s="5">
        <v>1</v>
      </c>
      <c r="I31">
        <v>4.8</v>
      </c>
      <c r="J31">
        <v>8</v>
      </c>
      <c r="L31">
        <v>33.1</v>
      </c>
      <c r="M31">
        <v>6</v>
      </c>
      <c r="N31">
        <v>1</v>
      </c>
      <c r="O31" s="5">
        <v>0</v>
      </c>
      <c r="P31">
        <v>2</v>
      </c>
      <c r="Q31">
        <v>2</v>
      </c>
      <c r="R31">
        <v>1</v>
      </c>
      <c r="S31" s="5">
        <v>0</v>
      </c>
      <c r="T31">
        <v>3</v>
      </c>
      <c r="U31">
        <v>6</v>
      </c>
      <c r="V31" s="35">
        <f t="shared" si="0"/>
        <v>35.910306473384281</v>
      </c>
      <c r="X31">
        <v>47.327800000000003</v>
      </c>
      <c r="Y31">
        <v>4</v>
      </c>
      <c r="Z31">
        <v>1</v>
      </c>
      <c r="AA31" s="5">
        <v>0</v>
      </c>
      <c r="AB31">
        <v>2</v>
      </c>
      <c r="AC31">
        <v>2</v>
      </c>
      <c r="AD31">
        <v>0</v>
      </c>
      <c r="AE31" s="5">
        <v>0</v>
      </c>
      <c r="AF31">
        <v>2</v>
      </c>
      <c r="AG31">
        <v>4</v>
      </c>
      <c r="AH31" s="35">
        <f t="shared" si="1"/>
        <v>40.50590466330673</v>
      </c>
    </row>
    <row r="32" spans="1:34" x14ac:dyDescent="0.25">
      <c r="A32">
        <v>47.3</v>
      </c>
      <c r="B32">
        <v>5</v>
      </c>
      <c r="C32">
        <v>0</v>
      </c>
      <c r="D32" s="5">
        <v>0</v>
      </c>
      <c r="E32">
        <v>2</v>
      </c>
      <c r="F32">
        <v>2</v>
      </c>
      <c r="G32">
        <v>1</v>
      </c>
      <c r="H32" s="5">
        <v>0</v>
      </c>
      <c r="I32">
        <v>1.6</v>
      </c>
      <c r="J32">
        <v>4</v>
      </c>
      <c r="L32">
        <v>33</v>
      </c>
      <c r="M32">
        <v>6</v>
      </c>
      <c r="N32">
        <v>1</v>
      </c>
      <c r="O32" s="5">
        <v>0</v>
      </c>
      <c r="P32">
        <v>2</v>
      </c>
      <c r="Q32">
        <v>2</v>
      </c>
      <c r="R32">
        <v>1</v>
      </c>
      <c r="S32" s="5">
        <v>0</v>
      </c>
      <c r="T32">
        <v>3.6</v>
      </c>
      <c r="U32">
        <v>6</v>
      </c>
      <c r="V32" s="35">
        <f t="shared" si="0"/>
        <v>33.534996620041497</v>
      </c>
      <c r="X32">
        <v>24.6648</v>
      </c>
      <c r="Y32">
        <v>5</v>
      </c>
      <c r="Z32">
        <v>1</v>
      </c>
      <c r="AA32" s="5">
        <v>1</v>
      </c>
      <c r="AB32">
        <v>1</v>
      </c>
      <c r="AC32">
        <v>1</v>
      </c>
      <c r="AD32">
        <v>0</v>
      </c>
      <c r="AE32" s="5">
        <v>0</v>
      </c>
      <c r="AF32">
        <v>4</v>
      </c>
      <c r="AG32">
        <v>6</v>
      </c>
      <c r="AH32" s="35">
        <f t="shared" si="1"/>
        <v>32.740513827643198</v>
      </c>
    </row>
    <row r="33" spans="1:34" x14ac:dyDescent="0.25">
      <c r="A33">
        <v>30.299900000000001</v>
      </c>
      <c r="B33">
        <v>1</v>
      </c>
      <c r="C33">
        <v>0</v>
      </c>
      <c r="D33" s="5">
        <v>0</v>
      </c>
      <c r="E33">
        <v>1</v>
      </c>
      <c r="F33">
        <v>1</v>
      </c>
      <c r="G33">
        <v>1</v>
      </c>
      <c r="H33" s="5">
        <v>0</v>
      </c>
      <c r="I33">
        <v>6</v>
      </c>
      <c r="J33">
        <v>8</v>
      </c>
      <c r="L33">
        <v>27.7</v>
      </c>
      <c r="M33">
        <v>6</v>
      </c>
      <c r="N33">
        <v>1</v>
      </c>
      <c r="O33" s="5">
        <v>0</v>
      </c>
      <c r="P33">
        <v>2</v>
      </c>
      <c r="Q33">
        <v>2</v>
      </c>
      <c r="R33">
        <v>1</v>
      </c>
      <c r="S33" s="5">
        <v>0</v>
      </c>
      <c r="T33">
        <v>4.4000000000000004</v>
      </c>
      <c r="U33">
        <v>8</v>
      </c>
      <c r="V33" s="35">
        <f t="shared" si="0"/>
        <v>29.650524539699372</v>
      </c>
      <c r="X33">
        <v>35.9</v>
      </c>
      <c r="Y33">
        <v>7</v>
      </c>
      <c r="Z33">
        <v>1</v>
      </c>
      <c r="AA33" s="5">
        <v>0</v>
      </c>
      <c r="AB33">
        <v>2</v>
      </c>
      <c r="AC33">
        <v>2</v>
      </c>
      <c r="AD33">
        <v>1</v>
      </c>
      <c r="AE33" s="5">
        <v>0</v>
      </c>
      <c r="AF33">
        <v>3.5</v>
      </c>
      <c r="AG33">
        <v>6</v>
      </c>
      <c r="AH33" s="35">
        <f t="shared" si="1"/>
        <v>34.364992009733044</v>
      </c>
    </row>
    <row r="34" spans="1:34" x14ac:dyDescent="0.25">
      <c r="A34">
        <v>40</v>
      </c>
      <c r="B34">
        <v>5</v>
      </c>
      <c r="C34">
        <v>0</v>
      </c>
      <c r="D34" s="5">
        <v>0</v>
      </c>
      <c r="E34">
        <v>2</v>
      </c>
      <c r="F34">
        <v>2</v>
      </c>
      <c r="G34">
        <v>1</v>
      </c>
      <c r="H34" s="5">
        <v>0</v>
      </c>
      <c r="I34">
        <v>2</v>
      </c>
      <c r="J34">
        <v>4</v>
      </c>
      <c r="L34">
        <v>34.5</v>
      </c>
      <c r="M34">
        <v>7</v>
      </c>
      <c r="N34">
        <v>1</v>
      </c>
      <c r="O34" s="5">
        <v>0</v>
      </c>
      <c r="P34">
        <v>2</v>
      </c>
      <c r="Q34">
        <v>2</v>
      </c>
      <c r="R34">
        <v>1</v>
      </c>
      <c r="S34" s="5">
        <v>0</v>
      </c>
      <c r="T34">
        <v>3.5</v>
      </c>
      <c r="U34">
        <v>6</v>
      </c>
      <c r="V34" s="35">
        <f t="shared" si="0"/>
        <v>33.732521816015932</v>
      </c>
      <c r="X34">
        <v>27.3</v>
      </c>
      <c r="Y34">
        <v>7</v>
      </c>
      <c r="Z34">
        <v>1</v>
      </c>
      <c r="AA34" s="5">
        <v>0</v>
      </c>
      <c r="AB34">
        <v>2</v>
      </c>
      <c r="AC34">
        <v>2</v>
      </c>
      <c r="AD34">
        <v>1</v>
      </c>
      <c r="AE34" s="5">
        <v>0</v>
      </c>
      <c r="AF34">
        <v>3.5</v>
      </c>
      <c r="AG34">
        <v>6</v>
      </c>
      <c r="AH34" s="35">
        <f t="shared" si="1"/>
        <v>34.364992009733044</v>
      </c>
    </row>
    <row r="35" spans="1:34" x14ac:dyDescent="0.25">
      <c r="A35">
        <v>35.242699999999999</v>
      </c>
      <c r="B35">
        <v>6</v>
      </c>
      <c r="C35">
        <v>0</v>
      </c>
      <c r="D35" s="5">
        <v>0</v>
      </c>
      <c r="E35">
        <v>2</v>
      </c>
      <c r="F35">
        <v>2</v>
      </c>
      <c r="G35">
        <v>1</v>
      </c>
      <c r="H35" s="5">
        <v>1</v>
      </c>
      <c r="I35">
        <v>3.6</v>
      </c>
      <c r="J35">
        <v>6</v>
      </c>
      <c r="L35">
        <v>24.0505</v>
      </c>
      <c r="M35">
        <v>7</v>
      </c>
      <c r="N35">
        <v>1</v>
      </c>
      <c r="O35" s="5">
        <v>0</v>
      </c>
      <c r="P35">
        <v>2</v>
      </c>
      <c r="Q35">
        <v>2</v>
      </c>
      <c r="R35">
        <v>1</v>
      </c>
      <c r="S35" s="5">
        <v>0</v>
      </c>
      <c r="T35">
        <v>5</v>
      </c>
      <c r="U35">
        <v>10</v>
      </c>
      <c r="V35" s="35">
        <f t="shared" si="0"/>
        <v>26.359462630888807</v>
      </c>
      <c r="X35">
        <v>40.887300000000003</v>
      </c>
      <c r="Y35">
        <v>5</v>
      </c>
      <c r="Z35">
        <v>1</v>
      </c>
      <c r="AA35" s="5">
        <v>0</v>
      </c>
      <c r="AB35">
        <v>2</v>
      </c>
      <c r="AC35">
        <v>2</v>
      </c>
      <c r="AD35">
        <v>1</v>
      </c>
      <c r="AE35" s="5">
        <v>0</v>
      </c>
      <c r="AF35">
        <v>2.5</v>
      </c>
      <c r="AG35">
        <v>4</v>
      </c>
      <c r="AH35" s="35">
        <f t="shared" si="1"/>
        <v>39.437953600354817</v>
      </c>
    </row>
    <row r="36" spans="1:34" x14ac:dyDescent="0.25">
      <c r="A36">
        <v>29.5</v>
      </c>
      <c r="B36">
        <v>6</v>
      </c>
      <c r="C36">
        <v>1</v>
      </c>
      <c r="D36" s="5">
        <v>0</v>
      </c>
      <c r="E36">
        <v>2</v>
      </c>
      <c r="F36">
        <v>2</v>
      </c>
      <c r="G36">
        <v>1</v>
      </c>
      <c r="H36" s="5">
        <v>0</v>
      </c>
      <c r="I36">
        <v>3</v>
      </c>
      <c r="J36">
        <v>6</v>
      </c>
      <c r="L36">
        <v>40.200000000000003</v>
      </c>
      <c r="M36">
        <v>4</v>
      </c>
      <c r="N36">
        <v>1</v>
      </c>
      <c r="O36" s="5">
        <v>0</v>
      </c>
      <c r="P36">
        <v>2</v>
      </c>
      <c r="Q36">
        <v>2</v>
      </c>
      <c r="R36">
        <v>1</v>
      </c>
      <c r="S36" s="5">
        <v>0</v>
      </c>
      <c r="T36">
        <v>2.4</v>
      </c>
      <c r="U36">
        <v>4</v>
      </c>
      <c r="V36" s="35">
        <f t="shared" si="0"/>
        <v>39.399728161777524</v>
      </c>
      <c r="X36">
        <v>40.832099999999997</v>
      </c>
      <c r="Y36">
        <v>1</v>
      </c>
      <c r="Z36">
        <v>0</v>
      </c>
      <c r="AA36" s="5">
        <v>0</v>
      </c>
      <c r="AB36">
        <v>2</v>
      </c>
      <c r="AC36">
        <v>2</v>
      </c>
      <c r="AD36">
        <v>1</v>
      </c>
      <c r="AE36" s="5">
        <v>0</v>
      </c>
      <c r="AF36">
        <v>2.4</v>
      </c>
      <c r="AG36">
        <v>4</v>
      </c>
      <c r="AH36" s="35">
        <f t="shared" si="1"/>
        <v>42.146967481083983</v>
      </c>
    </row>
    <row r="37" spans="1:34" x14ac:dyDescent="0.25">
      <c r="A37">
        <v>38.6</v>
      </c>
      <c r="B37">
        <v>6</v>
      </c>
      <c r="C37">
        <v>0</v>
      </c>
      <c r="D37" s="5">
        <v>0</v>
      </c>
      <c r="E37">
        <v>2</v>
      </c>
      <c r="F37">
        <v>2</v>
      </c>
      <c r="G37">
        <v>1</v>
      </c>
      <c r="H37" s="5">
        <v>0</v>
      </c>
      <c r="I37">
        <v>2.4</v>
      </c>
      <c r="J37">
        <v>4</v>
      </c>
      <c r="L37">
        <v>33.6</v>
      </c>
      <c r="M37">
        <v>5</v>
      </c>
      <c r="N37">
        <v>1</v>
      </c>
      <c r="O37" s="5">
        <v>0</v>
      </c>
      <c r="P37">
        <v>2</v>
      </c>
      <c r="Q37">
        <v>2</v>
      </c>
      <c r="R37">
        <v>1</v>
      </c>
      <c r="S37" s="5">
        <v>0</v>
      </c>
      <c r="T37">
        <v>2.4</v>
      </c>
      <c r="U37">
        <v>4</v>
      </c>
      <c r="V37" s="35">
        <f t="shared" si="0"/>
        <v>39.201368382194836</v>
      </c>
      <c r="X37">
        <v>35.267800000000001</v>
      </c>
      <c r="Y37">
        <v>6</v>
      </c>
      <c r="Z37">
        <v>0</v>
      </c>
      <c r="AA37" s="5">
        <v>0</v>
      </c>
      <c r="AB37">
        <v>2</v>
      </c>
      <c r="AC37">
        <v>2</v>
      </c>
      <c r="AD37">
        <v>1</v>
      </c>
      <c r="AE37" s="5">
        <v>0</v>
      </c>
      <c r="AF37">
        <v>3</v>
      </c>
      <c r="AG37">
        <v>6</v>
      </c>
      <c r="AH37" s="35">
        <f t="shared" si="1"/>
        <v>38.062466453942662</v>
      </c>
    </row>
    <row r="38" spans="1:34" x14ac:dyDescent="0.25">
      <c r="A38">
        <v>51.9</v>
      </c>
      <c r="B38">
        <v>5</v>
      </c>
      <c r="C38">
        <v>0</v>
      </c>
      <c r="D38" s="5">
        <v>0</v>
      </c>
      <c r="E38">
        <v>2</v>
      </c>
      <c r="F38">
        <v>2</v>
      </c>
      <c r="G38">
        <v>1</v>
      </c>
      <c r="H38" s="5">
        <v>0</v>
      </c>
      <c r="I38">
        <v>2.2000000000000002</v>
      </c>
      <c r="J38">
        <v>4</v>
      </c>
      <c r="L38">
        <v>36.556399999999996</v>
      </c>
      <c r="M38">
        <v>6</v>
      </c>
      <c r="N38">
        <v>1</v>
      </c>
      <c r="O38" s="5">
        <v>0</v>
      </c>
      <c r="P38">
        <v>2</v>
      </c>
      <c r="Q38">
        <v>2</v>
      </c>
      <c r="R38">
        <v>1</v>
      </c>
      <c r="S38" s="5">
        <v>0</v>
      </c>
      <c r="T38">
        <v>3.5</v>
      </c>
      <c r="U38">
        <v>6</v>
      </c>
      <c r="V38" s="35">
        <f t="shared" si="0"/>
        <v>33.930881595598635</v>
      </c>
      <c r="X38">
        <v>40</v>
      </c>
      <c r="Y38">
        <v>6</v>
      </c>
      <c r="Z38">
        <v>1</v>
      </c>
      <c r="AA38" s="5">
        <v>0</v>
      </c>
      <c r="AB38">
        <v>2</v>
      </c>
      <c r="AC38">
        <v>2</v>
      </c>
      <c r="AD38">
        <v>1</v>
      </c>
      <c r="AE38" s="5">
        <v>0</v>
      </c>
      <c r="AF38">
        <v>3.6</v>
      </c>
      <c r="AG38">
        <v>6</v>
      </c>
      <c r="AH38" s="35">
        <f t="shared" si="1"/>
        <v>34.167466813758608</v>
      </c>
    </row>
    <row r="39" spans="1:34" x14ac:dyDescent="0.25">
      <c r="A39">
        <v>37.6</v>
      </c>
      <c r="B39">
        <v>6</v>
      </c>
      <c r="C39">
        <v>1</v>
      </c>
      <c r="D39" s="5">
        <v>0</v>
      </c>
      <c r="E39">
        <v>2</v>
      </c>
      <c r="F39">
        <v>2</v>
      </c>
      <c r="G39">
        <v>0</v>
      </c>
      <c r="H39" s="5">
        <v>0</v>
      </c>
      <c r="I39">
        <v>3.5</v>
      </c>
      <c r="J39">
        <v>6</v>
      </c>
      <c r="L39">
        <v>34.1</v>
      </c>
      <c r="M39">
        <v>5</v>
      </c>
      <c r="N39">
        <v>0</v>
      </c>
      <c r="O39" s="5">
        <v>0</v>
      </c>
      <c r="P39">
        <v>2</v>
      </c>
      <c r="Q39">
        <v>2</v>
      </c>
      <c r="R39">
        <v>0</v>
      </c>
      <c r="S39" s="5">
        <v>0</v>
      </c>
      <c r="T39">
        <v>2.9</v>
      </c>
      <c r="U39">
        <v>4</v>
      </c>
      <c r="V39" s="35">
        <f t="shared" si="0"/>
        <v>37.631799696834037</v>
      </c>
      <c r="X39">
        <v>31.374700000000001</v>
      </c>
      <c r="Y39">
        <v>6</v>
      </c>
      <c r="Z39">
        <v>1</v>
      </c>
      <c r="AA39" s="5">
        <v>0</v>
      </c>
      <c r="AB39">
        <v>2</v>
      </c>
      <c r="AC39">
        <v>2</v>
      </c>
      <c r="AD39">
        <v>1</v>
      </c>
      <c r="AE39" s="5">
        <v>1</v>
      </c>
      <c r="AF39">
        <v>4.8</v>
      </c>
      <c r="AG39">
        <v>8</v>
      </c>
      <c r="AH39" s="35">
        <f t="shared" si="1"/>
        <v>29.699454831187975</v>
      </c>
    </row>
    <row r="40" spans="1:34" x14ac:dyDescent="0.25">
      <c r="A40">
        <v>33.6</v>
      </c>
      <c r="B40">
        <v>6</v>
      </c>
      <c r="C40">
        <v>0</v>
      </c>
      <c r="D40" s="5">
        <v>0</v>
      </c>
      <c r="E40">
        <v>1</v>
      </c>
      <c r="F40">
        <v>1</v>
      </c>
      <c r="G40">
        <v>1</v>
      </c>
      <c r="H40" s="5">
        <v>0</v>
      </c>
      <c r="I40">
        <v>5.7</v>
      </c>
      <c r="J40">
        <v>8</v>
      </c>
      <c r="L40">
        <v>35.299999999999997</v>
      </c>
      <c r="M40">
        <v>5</v>
      </c>
      <c r="N40">
        <v>0</v>
      </c>
      <c r="O40" s="5">
        <v>0</v>
      </c>
      <c r="P40">
        <v>2</v>
      </c>
      <c r="Q40">
        <v>2</v>
      </c>
      <c r="R40">
        <v>1</v>
      </c>
      <c r="S40" s="5">
        <v>0</v>
      </c>
      <c r="T40">
        <v>2</v>
      </c>
      <c r="U40">
        <v>4</v>
      </c>
      <c r="V40" s="35">
        <f t="shared" si="0"/>
        <v>42.304598071264621</v>
      </c>
      <c r="X40">
        <v>40</v>
      </c>
      <c r="Y40">
        <v>6</v>
      </c>
      <c r="Z40">
        <v>1</v>
      </c>
      <c r="AA40" s="5">
        <v>0</v>
      </c>
      <c r="AB40">
        <v>2</v>
      </c>
      <c r="AC40">
        <v>2</v>
      </c>
      <c r="AD40">
        <v>1</v>
      </c>
      <c r="AE40" s="5">
        <v>0</v>
      </c>
      <c r="AF40">
        <v>3.6</v>
      </c>
      <c r="AG40">
        <v>6</v>
      </c>
      <c r="AH40" s="35">
        <f t="shared" si="1"/>
        <v>34.167466813758608</v>
      </c>
    </row>
    <row r="41" spans="1:34" x14ac:dyDescent="0.25">
      <c r="A41">
        <v>29.6</v>
      </c>
      <c r="B41">
        <v>5</v>
      </c>
      <c r="C41">
        <v>1</v>
      </c>
      <c r="D41" s="5">
        <v>0</v>
      </c>
      <c r="E41">
        <v>2</v>
      </c>
      <c r="F41">
        <v>2</v>
      </c>
      <c r="G41">
        <v>1</v>
      </c>
      <c r="H41" s="5">
        <v>0</v>
      </c>
      <c r="I41">
        <v>4.5</v>
      </c>
      <c r="J41">
        <v>8</v>
      </c>
      <c r="L41">
        <v>36.9</v>
      </c>
      <c r="M41">
        <v>7</v>
      </c>
      <c r="N41">
        <v>1</v>
      </c>
      <c r="O41" s="5">
        <v>0</v>
      </c>
      <c r="P41">
        <v>2</v>
      </c>
      <c r="Q41">
        <v>2</v>
      </c>
      <c r="R41">
        <v>1</v>
      </c>
      <c r="S41" s="5">
        <v>1</v>
      </c>
      <c r="T41">
        <v>3.7</v>
      </c>
      <c r="U41">
        <v>6</v>
      </c>
      <c r="V41" s="35">
        <f t="shared" si="0"/>
        <v>33.573222058618782</v>
      </c>
      <c r="X41">
        <v>34.200000000000003</v>
      </c>
      <c r="Y41">
        <v>4</v>
      </c>
      <c r="Z41">
        <v>1</v>
      </c>
      <c r="AA41" s="5">
        <v>0</v>
      </c>
      <c r="AB41">
        <v>2</v>
      </c>
      <c r="AC41">
        <v>2</v>
      </c>
      <c r="AD41">
        <v>0</v>
      </c>
      <c r="AE41" s="5">
        <v>0</v>
      </c>
      <c r="AF41">
        <v>3.5</v>
      </c>
      <c r="AG41">
        <v>6</v>
      </c>
      <c r="AH41" s="35">
        <f t="shared" si="1"/>
        <v>33.850237754064693</v>
      </c>
    </row>
    <row r="42" spans="1:34" x14ac:dyDescent="0.25">
      <c r="A42">
        <v>23.299900000000001</v>
      </c>
      <c r="B42">
        <v>4</v>
      </c>
      <c r="C42">
        <v>1</v>
      </c>
      <c r="D42" s="5">
        <v>0</v>
      </c>
      <c r="E42">
        <v>1</v>
      </c>
      <c r="F42">
        <v>1</v>
      </c>
      <c r="G42">
        <v>1</v>
      </c>
      <c r="H42" s="5">
        <v>0</v>
      </c>
      <c r="I42">
        <v>5.3</v>
      </c>
      <c r="J42">
        <v>8</v>
      </c>
      <c r="L42">
        <v>27.5</v>
      </c>
      <c r="M42">
        <v>5</v>
      </c>
      <c r="N42">
        <v>1</v>
      </c>
      <c r="O42" s="5">
        <v>0</v>
      </c>
      <c r="P42">
        <v>1</v>
      </c>
      <c r="Q42">
        <v>1</v>
      </c>
      <c r="R42">
        <v>0</v>
      </c>
      <c r="S42" s="5">
        <v>0</v>
      </c>
      <c r="T42">
        <v>3.7</v>
      </c>
      <c r="U42">
        <v>6</v>
      </c>
      <c r="V42" s="35">
        <f t="shared" si="0"/>
        <v>33.57849080804165</v>
      </c>
      <c r="X42">
        <v>47.202500000000001</v>
      </c>
      <c r="Y42">
        <v>6</v>
      </c>
      <c r="Z42">
        <v>1</v>
      </c>
      <c r="AA42" s="5">
        <v>0</v>
      </c>
      <c r="AB42">
        <v>2</v>
      </c>
      <c r="AC42">
        <v>2</v>
      </c>
      <c r="AD42">
        <v>1</v>
      </c>
      <c r="AE42" s="5">
        <v>1</v>
      </c>
      <c r="AF42">
        <v>1.6</v>
      </c>
      <c r="AG42">
        <v>4</v>
      </c>
      <c r="AH42" s="35">
        <f t="shared" si="1"/>
        <v>43.802558600786291</v>
      </c>
    </row>
    <row r="43" spans="1:34" x14ac:dyDescent="0.25">
      <c r="A43">
        <v>21.3</v>
      </c>
      <c r="B43">
        <v>6</v>
      </c>
      <c r="C43">
        <v>0</v>
      </c>
      <c r="D43" s="5">
        <v>0</v>
      </c>
      <c r="E43">
        <v>2</v>
      </c>
      <c r="F43">
        <v>2</v>
      </c>
      <c r="G43">
        <v>1</v>
      </c>
      <c r="H43" s="5">
        <v>0</v>
      </c>
      <c r="I43">
        <v>5.7</v>
      </c>
      <c r="J43">
        <v>12</v>
      </c>
      <c r="L43">
        <v>29.9</v>
      </c>
      <c r="M43">
        <v>5</v>
      </c>
      <c r="N43">
        <v>1</v>
      </c>
      <c r="O43" s="5">
        <v>0</v>
      </c>
      <c r="P43">
        <v>2</v>
      </c>
      <c r="Q43">
        <v>2</v>
      </c>
      <c r="R43">
        <v>1</v>
      </c>
      <c r="S43" s="5">
        <v>0</v>
      </c>
      <c r="T43">
        <v>4</v>
      </c>
      <c r="U43">
        <v>6</v>
      </c>
      <c r="V43" s="35">
        <f t="shared" si="0"/>
        <v>32.149816497395676</v>
      </c>
      <c r="X43">
        <v>38.200000000000003</v>
      </c>
      <c r="Y43">
        <v>5</v>
      </c>
      <c r="Z43">
        <v>1</v>
      </c>
      <c r="AA43" s="5">
        <v>0</v>
      </c>
      <c r="AB43">
        <v>2</v>
      </c>
      <c r="AC43">
        <v>2</v>
      </c>
      <c r="AD43">
        <v>0</v>
      </c>
      <c r="AE43" s="5">
        <v>0</v>
      </c>
      <c r="AF43">
        <v>2</v>
      </c>
      <c r="AG43">
        <v>4</v>
      </c>
      <c r="AH43" s="35">
        <f t="shared" si="1"/>
        <v>40.307544883724042</v>
      </c>
    </row>
    <row r="44" spans="1:34" x14ac:dyDescent="0.25">
      <c r="A44">
        <v>24.4</v>
      </c>
      <c r="B44">
        <v>6</v>
      </c>
      <c r="C44">
        <v>0</v>
      </c>
      <c r="D44" s="5">
        <v>0</v>
      </c>
      <c r="E44">
        <v>2</v>
      </c>
      <c r="F44">
        <v>2</v>
      </c>
      <c r="G44">
        <v>1</v>
      </c>
      <c r="H44" s="5">
        <v>0</v>
      </c>
      <c r="I44">
        <v>6</v>
      </c>
      <c r="J44">
        <v>12</v>
      </c>
      <c r="L44">
        <v>32.4</v>
      </c>
      <c r="M44">
        <v>5</v>
      </c>
      <c r="N44">
        <v>1</v>
      </c>
      <c r="O44" s="5">
        <v>0</v>
      </c>
      <c r="P44">
        <v>2</v>
      </c>
      <c r="Q44">
        <v>2</v>
      </c>
      <c r="R44">
        <v>1</v>
      </c>
      <c r="S44" s="5">
        <v>0</v>
      </c>
      <c r="T44">
        <v>3.8</v>
      </c>
      <c r="U44">
        <v>6</v>
      </c>
      <c r="V44" s="35">
        <f t="shared" si="0"/>
        <v>32.941586448509938</v>
      </c>
      <c r="X44">
        <v>27.8</v>
      </c>
      <c r="Y44">
        <v>5</v>
      </c>
      <c r="Z44">
        <v>1</v>
      </c>
      <c r="AA44" s="5">
        <v>1</v>
      </c>
      <c r="AB44">
        <v>1</v>
      </c>
      <c r="AC44">
        <v>1</v>
      </c>
      <c r="AD44">
        <v>0</v>
      </c>
      <c r="AE44" s="5">
        <v>0</v>
      </c>
      <c r="AF44">
        <v>4</v>
      </c>
      <c r="AG44">
        <v>6</v>
      </c>
      <c r="AH44" s="35">
        <f t="shared" si="1"/>
        <v>32.740513827643198</v>
      </c>
    </row>
    <row r="45" spans="1:34" x14ac:dyDescent="0.25">
      <c r="A45">
        <v>34.9</v>
      </c>
      <c r="B45">
        <v>6</v>
      </c>
      <c r="C45">
        <v>0</v>
      </c>
      <c r="D45" s="5">
        <v>0</v>
      </c>
      <c r="E45">
        <v>2</v>
      </c>
      <c r="F45">
        <v>2</v>
      </c>
      <c r="G45">
        <v>1</v>
      </c>
      <c r="H45" s="5">
        <v>0</v>
      </c>
      <c r="I45">
        <v>3.6</v>
      </c>
      <c r="J45">
        <v>6</v>
      </c>
      <c r="L45">
        <v>27.1</v>
      </c>
      <c r="M45">
        <v>6</v>
      </c>
      <c r="N45">
        <v>0</v>
      </c>
      <c r="O45" s="5">
        <v>0</v>
      </c>
      <c r="P45">
        <v>1</v>
      </c>
      <c r="Q45">
        <v>1</v>
      </c>
      <c r="R45">
        <v>0</v>
      </c>
      <c r="S45" s="5">
        <v>0</v>
      </c>
      <c r="T45">
        <v>6.2</v>
      </c>
      <c r="U45">
        <v>8</v>
      </c>
      <c r="V45" s="35">
        <f t="shared" si="0"/>
        <v>24.285304150486912</v>
      </c>
      <c r="X45">
        <v>35.5</v>
      </c>
      <c r="Y45">
        <v>5</v>
      </c>
      <c r="Z45">
        <v>0</v>
      </c>
      <c r="AA45" s="5">
        <v>0</v>
      </c>
      <c r="AB45">
        <v>2</v>
      </c>
      <c r="AC45">
        <v>2</v>
      </c>
      <c r="AD45">
        <v>0</v>
      </c>
      <c r="AE45" s="5">
        <v>0</v>
      </c>
      <c r="AF45">
        <v>2.9</v>
      </c>
      <c r="AG45">
        <v>4</v>
      </c>
      <c r="AH45" s="35">
        <f t="shared" si="1"/>
        <v>38.264269890551148</v>
      </c>
    </row>
    <row r="46" spans="1:34" x14ac:dyDescent="0.25">
      <c r="A46">
        <v>26.6722</v>
      </c>
      <c r="B46">
        <v>7</v>
      </c>
      <c r="C46">
        <v>1</v>
      </c>
      <c r="D46" s="5">
        <v>0</v>
      </c>
      <c r="E46">
        <v>2</v>
      </c>
      <c r="F46">
        <v>2</v>
      </c>
      <c r="G46">
        <v>1</v>
      </c>
      <c r="H46" s="5">
        <v>0</v>
      </c>
      <c r="I46">
        <v>6.3</v>
      </c>
      <c r="J46">
        <v>8</v>
      </c>
      <c r="L46">
        <v>42</v>
      </c>
      <c r="M46">
        <v>6</v>
      </c>
      <c r="N46">
        <v>0</v>
      </c>
      <c r="O46" s="5">
        <v>0</v>
      </c>
      <c r="P46">
        <v>2</v>
      </c>
      <c r="Q46">
        <v>2</v>
      </c>
      <c r="R46">
        <v>1</v>
      </c>
      <c r="S46" s="5">
        <v>0</v>
      </c>
      <c r="T46">
        <v>2</v>
      </c>
      <c r="U46">
        <v>4</v>
      </c>
      <c r="V46" s="35">
        <f t="shared" si="0"/>
        <v>42.106238291681933</v>
      </c>
      <c r="X46">
        <v>28.918199999999999</v>
      </c>
      <c r="Y46">
        <v>5</v>
      </c>
      <c r="Z46">
        <v>1</v>
      </c>
      <c r="AA46" s="5">
        <v>0</v>
      </c>
      <c r="AB46">
        <v>2</v>
      </c>
      <c r="AC46">
        <v>2</v>
      </c>
      <c r="AD46">
        <v>1</v>
      </c>
      <c r="AE46" s="5">
        <v>0</v>
      </c>
      <c r="AF46">
        <v>4</v>
      </c>
      <c r="AG46">
        <v>6</v>
      </c>
      <c r="AH46" s="35">
        <f t="shared" si="1"/>
        <v>32.782286691112787</v>
      </c>
    </row>
    <row r="47" spans="1:34" x14ac:dyDescent="0.25">
      <c r="A47">
        <v>34.1</v>
      </c>
      <c r="B47">
        <v>6</v>
      </c>
      <c r="C47">
        <v>1</v>
      </c>
      <c r="D47" s="5">
        <v>0</v>
      </c>
      <c r="E47">
        <v>2</v>
      </c>
      <c r="F47">
        <v>2</v>
      </c>
      <c r="G47">
        <v>0</v>
      </c>
      <c r="H47" s="5">
        <v>0</v>
      </c>
      <c r="I47">
        <v>4.5999999999999996</v>
      </c>
      <c r="J47">
        <v>8</v>
      </c>
      <c r="L47">
        <v>27.4</v>
      </c>
      <c r="M47">
        <v>6</v>
      </c>
      <c r="N47">
        <v>1</v>
      </c>
      <c r="O47" s="5">
        <v>0</v>
      </c>
      <c r="P47">
        <v>1</v>
      </c>
      <c r="Q47">
        <v>1</v>
      </c>
      <c r="R47">
        <v>1</v>
      </c>
      <c r="S47" s="5">
        <v>0</v>
      </c>
      <c r="T47">
        <v>6.2</v>
      </c>
      <c r="U47">
        <v>8</v>
      </c>
      <c r="V47" s="35">
        <f t="shared" si="0"/>
        <v>23.875447958062065</v>
      </c>
      <c r="X47">
        <v>31.1</v>
      </c>
      <c r="Y47">
        <v>6</v>
      </c>
      <c r="Z47">
        <v>1</v>
      </c>
      <c r="AA47" s="5">
        <v>0</v>
      </c>
      <c r="AB47">
        <v>2</v>
      </c>
      <c r="AC47">
        <v>2</v>
      </c>
      <c r="AD47">
        <v>1</v>
      </c>
      <c r="AE47" s="5">
        <v>0</v>
      </c>
      <c r="AF47">
        <v>3.8</v>
      </c>
      <c r="AG47">
        <v>6</v>
      </c>
      <c r="AH47" s="35">
        <f t="shared" si="1"/>
        <v>33.375696862644361</v>
      </c>
    </row>
    <row r="48" spans="1:34" x14ac:dyDescent="0.25">
      <c r="A48">
        <v>34.548200000000001</v>
      </c>
      <c r="B48">
        <v>6</v>
      </c>
      <c r="C48">
        <v>1</v>
      </c>
      <c r="D48" s="5">
        <v>0</v>
      </c>
      <c r="E48">
        <v>2</v>
      </c>
      <c r="F48">
        <v>2</v>
      </c>
      <c r="G48">
        <v>1</v>
      </c>
      <c r="H48" s="5">
        <v>0</v>
      </c>
      <c r="I48">
        <v>3</v>
      </c>
      <c r="J48">
        <v>6</v>
      </c>
      <c r="L48">
        <v>37.118499999999997</v>
      </c>
      <c r="M48">
        <v>6</v>
      </c>
      <c r="N48">
        <v>0</v>
      </c>
      <c r="O48" s="5">
        <v>0</v>
      </c>
      <c r="P48">
        <v>2</v>
      </c>
      <c r="Q48">
        <v>2</v>
      </c>
      <c r="R48">
        <v>1</v>
      </c>
      <c r="S48" s="5">
        <v>0</v>
      </c>
      <c r="T48">
        <v>2.8</v>
      </c>
      <c r="U48">
        <v>6</v>
      </c>
      <c r="V48" s="35">
        <f t="shared" si="0"/>
        <v>38.221766211339798</v>
      </c>
      <c r="X48">
        <v>41.6</v>
      </c>
      <c r="Y48">
        <v>6</v>
      </c>
      <c r="Z48">
        <v>0</v>
      </c>
      <c r="AA48" s="5">
        <v>0</v>
      </c>
      <c r="AB48">
        <v>2</v>
      </c>
      <c r="AC48">
        <v>2</v>
      </c>
      <c r="AD48">
        <v>1</v>
      </c>
      <c r="AE48" s="5">
        <v>0</v>
      </c>
      <c r="AF48">
        <v>2.4</v>
      </c>
      <c r="AG48">
        <v>4</v>
      </c>
      <c r="AH48" s="35">
        <f t="shared" si="1"/>
        <v>41.155168583170529</v>
      </c>
    </row>
    <row r="49" spans="1:34" x14ac:dyDescent="0.25">
      <c r="A49">
        <v>34.7286</v>
      </c>
      <c r="B49">
        <v>6</v>
      </c>
      <c r="C49">
        <v>1</v>
      </c>
      <c r="D49" s="5">
        <v>0</v>
      </c>
      <c r="E49">
        <v>2</v>
      </c>
      <c r="F49">
        <v>2</v>
      </c>
      <c r="G49">
        <v>1</v>
      </c>
      <c r="H49" s="5">
        <v>0</v>
      </c>
      <c r="I49">
        <v>3</v>
      </c>
      <c r="J49">
        <v>6</v>
      </c>
      <c r="L49">
        <v>42.8</v>
      </c>
      <c r="M49">
        <v>4</v>
      </c>
      <c r="N49">
        <v>1</v>
      </c>
      <c r="O49" s="5">
        <v>0</v>
      </c>
      <c r="P49">
        <v>2</v>
      </c>
      <c r="Q49">
        <v>2</v>
      </c>
      <c r="R49">
        <v>1</v>
      </c>
      <c r="S49" s="5">
        <v>0</v>
      </c>
      <c r="T49">
        <v>2.4</v>
      </c>
      <c r="U49">
        <v>4</v>
      </c>
      <c r="V49" s="35">
        <f t="shared" si="0"/>
        <v>39.399728161777524</v>
      </c>
      <c r="X49">
        <v>27.8</v>
      </c>
      <c r="Y49">
        <v>5</v>
      </c>
      <c r="Z49">
        <v>1</v>
      </c>
      <c r="AA49" s="5">
        <v>1</v>
      </c>
      <c r="AB49">
        <v>1</v>
      </c>
      <c r="AC49">
        <v>1</v>
      </c>
      <c r="AD49">
        <v>0</v>
      </c>
      <c r="AE49" s="5">
        <v>0</v>
      </c>
      <c r="AF49">
        <v>4</v>
      </c>
      <c r="AG49">
        <v>6</v>
      </c>
      <c r="AH49" s="35">
        <f t="shared" si="1"/>
        <v>32.740513827643198</v>
      </c>
    </row>
    <row r="50" spans="1:34" x14ac:dyDescent="0.25">
      <c r="A50">
        <v>37.349899999999998</v>
      </c>
      <c r="B50">
        <v>5</v>
      </c>
      <c r="C50">
        <v>1</v>
      </c>
      <c r="D50" s="5">
        <v>0</v>
      </c>
      <c r="E50">
        <v>2</v>
      </c>
      <c r="F50">
        <v>2</v>
      </c>
      <c r="G50">
        <v>1</v>
      </c>
      <c r="H50" s="5">
        <v>0</v>
      </c>
      <c r="I50">
        <v>3.5</v>
      </c>
      <c r="J50">
        <v>6</v>
      </c>
      <c r="L50">
        <v>40.299999999999997</v>
      </c>
      <c r="M50">
        <v>6</v>
      </c>
      <c r="N50">
        <v>1</v>
      </c>
      <c r="O50" s="5">
        <v>0</v>
      </c>
      <c r="P50">
        <v>2</v>
      </c>
      <c r="Q50">
        <v>2</v>
      </c>
      <c r="R50">
        <v>1</v>
      </c>
      <c r="S50" s="5">
        <v>0</v>
      </c>
      <c r="T50">
        <v>2.4</v>
      </c>
      <c r="U50">
        <v>4</v>
      </c>
      <c r="V50" s="35">
        <f t="shared" si="0"/>
        <v>39.003008602612148</v>
      </c>
      <c r="X50">
        <v>34.700000000000003</v>
      </c>
      <c r="Y50">
        <v>6</v>
      </c>
      <c r="Z50">
        <v>1</v>
      </c>
      <c r="AA50" s="5">
        <v>1</v>
      </c>
      <c r="AB50">
        <v>2</v>
      </c>
      <c r="AC50">
        <v>2</v>
      </c>
      <c r="AD50">
        <v>1</v>
      </c>
      <c r="AE50" s="5">
        <v>0</v>
      </c>
      <c r="AF50">
        <v>3.5</v>
      </c>
      <c r="AG50">
        <v>6</v>
      </c>
      <c r="AH50" s="35">
        <f t="shared" si="1"/>
        <v>34.280559541871568</v>
      </c>
    </row>
    <row r="51" spans="1:34" x14ac:dyDescent="0.25">
      <c r="A51">
        <v>30.337800000000001</v>
      </c>
      <c r="B51">
        <v>6</v>
      </c>
      <c r="C51">
        <v>1</v>
      </c>
      <c r="D51" s="5">
        <v>0</v>
      </c>
      <c r="E51">
        <v>2</v>
      </c>
      <c r="F51">
        <v>2</v>
      </c>
      <c r="G51">
        <v>1</v>
      </c>
      <c r="H51" s="5">
        <v>0</v>
      </c>
      <c r="I51">
        <v>5</v>
      </c>
      <c r="J51">
        <v>8</v>
      </c>
      <c r="L51">
        <v>34</v>
      </c>
      <c r="M51">
        <v>5</v>
      </c>
      <c r="N51">
        <v>1</v>
      </c>
      <c r="O51" s="5">
        <v>0</v>
      </c>
      <c r="P51">
        <v>2</v>
      </c>
      <c r="Q51">
        <v>2</v>
      </c>
      <c r="R51">
        <v>1</v>
      </c>
      <c r="S51" s="5">
        <v>0</v>
      </c>
      <c r="T51">
        <v>3.5</v>
      </c>
      <c r="U51">
        <v>6</v>
      </c>
      <c r="V51" s="35">
        <f t="shared" si="0"/>
        <v>34.129241375181323</v>
      </c>
      <c r="X51">
        <v>27.1158</v>
      </c>
      <c r="Y51">
        <v>7</v>
      </c>
      <c r="Z51">
        <v>1</v>
      </c>
      <c r="AA51" s="5">
        <v>0</v>
      </c>
      <c r="AB51">
        <v>2</v>
      </c>
      <c r="AC51">
        <v>2</v>
      </c>
      <c r="AD51">
        <v>1</v>
      </c>
      <c r="AE51" s="5">
        <v>0</v>
      </c>
      <c r="AF51">
        <v>6.3</v>
      </c>
      <c r="AG51">
        <v>8</v>
      </c>
      <c r="AH51" s="35">
        <f t="shared" si="1"/>
        <v>22.562820418248339</v>
      </c>
    </row>
    <row r="52" spans="1:34" x14ac:dyDescent="0.25">
      <c r="A52">
        <v>35.465499999999999</v>
      </c>
      <c r="B52">
        <v>6</v>
      </c>
      <c r="C52">
        <v>1</v>
      </c>
      <c r="D52" s="5">
        <v>1</v>
      </c>
      <c r="E52">
        <v>2</v>
      </c>
      <c r="F52">
        <v>2</v>
      </c>
      <c r="G52">
        <v>1</v>
      </c>
      <c r="H52" s="5">
        <v>0</v>
      </c>
      <c r="I52">
        <v>3</v>
      </c>
      <c r="J52">
        <v>6</v>
      </c>
      <c r="L52">
        <v>51.655500000000004</v>
      </c>
      <c r="M52">
        <v>6</v>
      </c>
      <c r="N52">
        <v>0</v>
      </c>
      <c r="O52" s="5">
        <v>0</v>
      </c>
      <c r="P52">
        <v>2</v>
      </c>
      <c r="Q52">
        <v>2</v>
      </c>
      <c r="R52">
        <v>1</v>
      </c>
      <c r="S52" s="5">
        <v>1</v>
      </c>
      <c r="T52">
        <v>1.6</v>
      </c>
      <c r="U52">
        <v>4</v>
      </c>
      <c r="V52" s="35">
        <f t="shared" si="0"/>
        <v>44.32224838762756</v>
      </c>
      <c r="X52">
        <v>27.589400000000001</v>
      </c>
      <c r="Y52">
        <v>6</v>
      </c>
      <c r="Z52">
        <v>0</v>
      </c>
      <c r="AA52" s="5">
        <v>0</v>
      </c>
      <c r="AB52">
        <v>2</v>
      </c>
      <c r="AC52">
        <v>2</v>
      </c>
      <c r="AD52">
        <v>1</v>
      </c>
      <c r="AE52" s="5">
        <v>0</v>
      </c>
      <c r="AF52">
        <v>4</v>
      </c>
      <c r="AG52">
        <v>6</v>
      </c>
      <c r="AH52" s="35">
        <f t="shared" si="1"/>
        <v>34.103616698371368</v>
      </c>
    </row>
    <row r="53" spans="1:34" x14ac:dyDescent="0.25">
      <c r="A53">
        <v>38.700000000000003</v>
      </c>
      <c r="B53">
        <v>4</v>
      </c>
      <c r="C53">
        <v>1</v>
      </c>
      <c r="D53" s="5">
        <v>0</v>
      </c>
      <c r="E53">
        <v>2</v>
      </c>
      <c r="F53">
        <v>2</v>
      </c>
      <c r="G53">
        <v>1</v>
      </c>
      <c r="H53" s="5">
        <v>0</v>
      </c>
      <c r="I53">
        <v>2.4</v>
      </c>
      <c r="J53">
        <v>4</v>
      </c>
      <c r="L53">
        <v>30.7</v>
      </c>
      <c r="M53">
        <v>6</v>
      </c>
      <c r="N53">
        <v>0</v>
      </c>
      <c r="O53" s="5">
        <v>0</v>
      </c>
      <c r="P53">
        <v>2</v>
      </c>
      <c r="Q53">
        <v>2</v>
      </c>
      <c r="R53">
        <v>1</v>
      </c>
      <c r="S53" s="5">
        <v>1</v>
      </c>
      <c r="T53">
        <v>3.2</v>
      </c>
      <c r="U53">
        <v>6</v>
      </c>
      <c r="V53" s="35">
        <f t="shared" si="0"/>
        <v>37.2706965028284</v>
      </c>
      <c r="X53">
        <v>34.9</v>
      </c>
      <c r="Y53">
        <v>6</v>
      </c>
      <c r="Z53">
        <v>1</v>
      </c>
      <c r="AA53" s="5">
        <v>1</v>
      </c>
      <c r="AB53">
        <v>2</v>
      </c>
      <c r="AC53">
        <v>2</v>
      </c>
      <c r="AD53">
        <v>1</v>
      </c>
      <c r="AE53" s="5">
        <v>0</v>
      </c>
      <c r="AF53">
        <v>3.5</v>
      </c>
      <c r="AG53">
        <v>6</v>
      </c>
      <c r="AH53" s="35">
        <f t="shared" si="1"/>
        <v>34.280559541871568</v>
      </c>
    </row>
    <row r="54" spans="1:34" x14ac:dyDescent="0.25">
      <c r="A54">
        <v>37.299999999999997</v>
      </c>
      <c r="B54">
        <v>4</v>
      </c>
      <c r="C54">
        <v>1</v>
      </c>
      <c r="D54" s="5">
        <v>0</v>
      </c>
      <c r="E54">
        <v>1</v>
      </c>
      <c r="F54">
        <v>1</v>
      </c>
      <c r="G54">
        <v>1</v>
      </c>
      <c r="H54" s="5">
        <v>0</v>
      </c>
      <c r="I54">
        <v>3.9</v>
      </c>
      <c r="J54">
        <v>6</v>
      </c>
      <c r="L54">
        <v>29</v>
      </c>
      <c r="M54">
        <v>6</v>
      </c>
      <c r="N54">
        <v>1</v>
      </c>
      <c r="O54" s="5">
        <v>1</v>
      </c>
      <c r="P54">
        <v>2</v>
      </c>
      <c r="Q54">
        <v>1</v>
      </c>
      <c r="R54">
        <v>0</v>
      </c>
      <c r="S54" s="5">
        <v>0</v>
      </c>
      <c r="T54">
        <v>4.5999999999999996</v>
      </c>
      <c r="U54">
        <v>8</v>
      </c>
      <c r="V54" s="35">
        <f t="shared" si="0"/>
        <v>27.482503301894592</v>
      </c>
      <c r="X54">
        <v>32.4</v>
      </c>
      <c r="Y54">
        <v>4</v>
      </c>
      <c r="Z54">
        <v>1</v>
      </c>
      <c r="AA54" s="5">
        <v>0</v>
      </c>
      <c r="AB54">
        <v>2</v>
      </c>
      <c r="AC54">
        <v>2</v>
      </c>
      <c r="AD54">
        <v>0</v>
      </c>
      <c r="AE54" s="5">
        <v>0</v>
      </c>
      <c r="AF54">
        <v>2.9</v>
      </c>
      <c r="AG54">
        <v>4</v>
      </c>
      <c r="AH54" s="35">
        <f t="shared" si="1"/>
        <v>36.942939883292567</v>
      </c>
    </row>
    <row r="55" spans="1:34" x14ac:dyDescent="0.25">
      <c r="A55">
        <v>42.1</v>
      </c>
      <c r="B55">
        <v>4</v>
      </c>
      <c r="C55">
        <v>1</v>
      </c>
      <c r="D55" s="5">
        <v>0</v>
      </c>
      <c r="E55">
        <v>2</v>
      </c>
      <c r="F55">
        <v>2</v>
      </c>
      <c r="G55">
        <v>1</v>
      </c>
      <c r="H55" s="5">
        <v>0</v>
      </c>
      <c r="I55">
        <v>1.6</v>
      </c>
      <c r="J55">
        <v>4</v>
      </c>
      <c r="L55">
        <v>42.6</v>
      </c>
      <c r="M55">
        <v>5</v>
      </c>
      <c r="N55">
        <v>1</v>
      </c>
      <c r="O55" s="5">
        <v>0</v>
      </c>
      <c r="P55">
        <v>2</v>
      </c>
      <c r="Q55">
        <v>2</v>
      </c>
      <c r="R55">
        <v>1</v>
      </c>
      <c r="S55" s="5">
        <v>0</v>
      </c>
      <c r="T55">
        <v>2.4</v>
      </c>
      <c r="U55">
        <v>4</v>
      </c>
      <c r="V55" s="35">
        <f t="shared" si="0"/>
        <v>39.201368382194836</v>
      </c>
      <c r="X55">
        <v>41.360799999999998</v>
      </c>
      <c r="Y55">
        <v>7</v>
      </c>
      <c r="Z55">
        <v>0</v>
      </c>
      <c r="AA55" s="5">
        <v>0</v>
      </c>
      <c r="AB55">
        <v>2</v>
      </c>
      <c r="AC55">
        <v>2</v>
      </c>
      <c r="AD55">
        <v>1</v>
      </c>
      <c r="AE55" s="5">
        <v>1</v>
      </c>
      <c r="AF55">
        <v>2.9</v>
      </c>
      <c r="AG55">
        <v>6</v>
      </c>
      <c r="AH55" s="35">
        <f t="shared" si="1"/>
        <v>39.259991649917083</v>
      </c>
    </row>
    <row r="56" spans="1:34" x14ac:dyDescent="0.25">
      <c r="A56">
        <v>30.9375</v>
      </c>
      <c r="B56">
        <v>5</v>
      </c>
      <c r="C56">
        <v>1</v>
      </c>
      <c r="D56" s="5">
        <v>0</v>
      </c>
      <c r="E56">
        <v>2</v>
      </c>
      <c r="F56">
        <v>2</v>
      </c>
      <c r="G56">
        <v>1</v>
      </c>
      <c r="H56" s="5">
        <v>0</v>
      </c>
      <c r="I56">
        <v>4</v>
      </c>
      <c r="J56">
        <v>6</v>
      </c>
      <c r="L56">
        <v>35.429099999999998</v>
      </c>
      <c r="M56">
        <v>4</v>
      </c>
      <c r="N56">
        <v>1</v>
      </c>
      <c r="O56" s="5">
        <v>0</v>
      </c>
      <c r="P56">
        <v>2</v>
      </c>
      <c r="Q56">
        <v>2</v>
      </c>
      <c r="R56">
        <v>1</v>
      </c>
      <c r="S56" s="5">
        <v>0</v>
      </c>
      <c r="T56">
        <v>2.7</v>
      </c>
      <c r="U56">
        <v>4</v>
      </c>
      <c r="V56" s="35">
        <f t="shared" si="0"/>
        <v>38.212073235106139</v>
      </c>
      <c r="X56">
        <v>21.1</v>
      </c>
      <c r="Y56">
        <v>6</v>
      </c>
      <c r="Z56">
        <v>0</v>
      </c>
      <c r="AA56" s="5">
        <v>0</v>
      </c>
      <c r="AB56">
        <v>2</v>
      </c>
      <c r="AC56">
        <v>2</v>
      </c>
      <c r="AD56">
        <v>1</v>
      </c>
      <c r="AE56" s="5">
        <v>0</v>
      </c>
      <c r="AF56">
        <v>5.7</v>
      </c>
      <c r="AG56">
        <v>12</v>
      </c>
      <c r="AH56" s="35">
        <f t="shared" si="1"/>
        <v>25.221395286244881</v>
      </c>
    </row>
    <row r="57" spans="1:34" x14ac:dyDescent="0.25">
      <c r="A57">
        <v>44.8</v>
      </c>
      <c r="B57">
        <v>5</v>
      </c>
      <c r="C57">
        <v>0</v>
      </c>
      <c r="D57" s="5">
        <v>0</v>
      </c>
      <c r="E57">
        <v>2</v>
      </c>
      <c r="F57">
        <v>2</v>
      </c>
      <c r="G57">
        <v>1</v>
      </c>
      <c r="H57" s="5">
        <v>0</v>
      </c>
      <c r="I57">
        <v>1.8</v>
      </c>
      <c r="J57">
        <v>4</v>
      </c>
      <c r="L57">
        <v>39.9</v>
      </c>
      <c r="M57">
        <v>5</v>
      </c>
      <c r="N57">
        <v>1</v>
      </c>
      <c r="O57" s="5">
        <v>0</v>
      </c>
      <c r="P57">
        <v>2</v>
      </c>
      <c r="Q57">
        <v>2</v>
      </c>
      <c r="R57">
        <v>1</v>
      </c>
      <c r="S57" s="5">
        <v>1</v>
      </c>
      <c r="T57">
        <v>3.5</v>
      </c>
      <c r="U57">
        <v>6</v>
      </c>
      <c r="V57" s="35">
        <f t="shared" si="0"/>
        <v>34.761711568898434</v>
      </c>
      <c r="X57">
        <v>51.9</v>
      </c>
      <c r="Y57">
        <v>5</v>
      </c>
      <c r="Z57">
        <v>0</v>
      </c>
      <c r="AA57" s="5">
        <v>0</v>
      </c>
      <c r="AB57">
        <v>2</v>
      </c>
      <c r="AC57">
        <v>2</v>
      </c>
      <c r="AD57">
        <v>1</v>
      </c>
      <c r="AE57" s="5">
        <v>0</v>
      </c>
      <c r="AF57">
        <v>2.2000000000000002</v>
      </c>
      <c r="AG57">
        <v>4</v>
      </c>
      <c r="AH57" s="35">
        <f t="shared" si="1"/>
        <v>42.145298313867471</v>
      </c>
    </row>
    <row r="58" spans="1:34" x14ac:dyDescent="0.25">
      <c r="A58">
        <v>31.3</v>
      </c>
      <c r="B58">
        <v>5</v>
      </c>
      <c r="C58">
        <v>1</v>
      </c>
      <c r="D58" s="5">
        <v>0</v>
      </c>
      <c r="E58">
        <v>2</v>
      </c>
      <c r="F58">
        <v>2</v>
      </c>
      <c r="G58">
        <v>1</v>
      </c>
      <c r="H58" s="5">
        <v>0</v>
      </c>
      <c r="I58">
        <v>3.5</v>
      </c>
      <c r="J58">
        <v>6</v>
      </c>
      <c r="L58">
        <v>58.534999999999997</v>
      </c>
      <c r="M58">
        <v>6</v>
      </c>
      <c r="N58">
        <v>0</v>
      </c>
      <c r="O58" s="5">
        <v>0</v>
      </c>
      <c r="P58">
        <v>2</v>
      </c>
      <c r="Q58">
        <v>2</v>
      </c>
      <c r="R58">
        <v>0</v>
      </c>
      <c r="S58" s="5">
        <v>0</v>
      </c>
      <c r="T58">
        <v>2</v>
      </c>
      <c r="U58">
        <v>4</v>
      </c>
      <c r="V58" s="35">
        <f t="shared" si="0"/>
        <v>40.996404697265511</v>
      </c>
      <c r="X58">
        <v>38.299999999999997</v>
      </c>
      <c r="Y58">
        <v>5</v>
      </c>
      <c r="Z58">
        <v>1</v>
      </c>
      <c r="AA58" s="5">
        <v>0</v>
      </c>
      <c r="AB58">
        <v>2</v>
      </c>
      <c r="AC58">
        <v>2</v>
      </c>
      <c r="AD58">
        <v>1</v>
      </c>
      <c r="AE58" s="5">
        <v>1</v>
      </c>
      <c r="AF58">
        <v>3.5</v>
      </c>
      <c r="AG58">
        <v>6</v>
      </c>
      <c r="AH58" s="35">
        <f t="shared" si="1"/>
        <v>35.761711568898434</v>
      </c>
    </row>
    <row r="59" spans="1:34" x14ac:dyDescent="0.25">
      <c r="A59">
        <v>40.370600000000003</v>
      </c>
      <c r="B59">
        <v>1</v>
      </c>
      <c r="C59">
        <v>0</v>
      </c>
      <c r="D59" s="5">
        <v>0</v>
      </c>
      <c r="E59">
        <v>2</v>
      </c>
      <c r="F59">
        <v>2</v>
      </c>
      <c r="G59">
        <v>1</v>
      </c>
      <c r="H59" s="5">
        <v>0</v>
      </c>
      <c r="I59">
        <v>2.4</v>
      </c>
      <c r="J59">
        <v>4</v>
      </c>
      <c r="L59">
        <v>48.6</v>
      </c>
      <c r="M59">
        <v>5</v>
      </c>
      <c r="N59">
        <v>0</v>
      </c>
      <c r="O59" s="5">
        <v>0</v>
      </c>
      <c r="P59">
        <v>2</v>
      </c>
      <c r="Q59">
        <v>2</v>
      </c>
      <c r="R59">
        <v>1</v>
      </c>
      <c r="S59" s="5">
        <v>1</v>
      </c>
      <c r="T59">
        <v>1.8</v>
      </c>
      <c r="U59">
        <v>4</v>
      </c>
      <c r="V59" s="35">
        <f t="shared" si="0"/>
        <v>43.728838216095994</v>
      </c>
      <c r="X59">
        <v>31.6</v>
      </c>
      <c r="Y59">
        <v>6</v>
      </c>
      <c r="Z59">
        <v>1</v>
      </c>
      <c r="AA59" s="5">
        <v>0</v>
      </c>
      <c r="AB59">
        <v>2</v>
      </c>
      <c r="AC59">
        <v>2</v>
      </c>
      <c r="AD59">
        <v>1</v>
      </c>
      <c r="AE59" s="5">
        <v>0</v>
      </c>
      <c r="AF59">
        <v>3.6</v>
      </c>
      <c r="AG59">
        <v>6</v>
      </c>
      <c r="AH59" s="35">
        <f t="shared" si="1"/>
        <v>34.167466813758608</v>
      </c>
    </row>
    <row r="60" spans="1:34" x14ac:dyDescent="0.25">
      <c r="A60">
        <v>32.026299999999999</v>
      </c>
      <c r="B60">
        <v>7</v>
      </c>
      <c r="C60">
        <v>1</v>
      </c>
      <c r="D60" s="5">
        <v>0</v>
      </c>
      <c r="E60">
        <v>2</v>
      </c>
      <c r="F60">
        <v>2</v>
      </c>
      <c r="G60">
        <v>1</v>
      </c>
      <c r="H60" s="5">
        <v>1</v>
      </c>
      <c r="I60">
        <v>4.8</v>
      </c>
      <c r="J60">
        <v>8</v>
      </c>
      <c r="L60">
        <v>25.508199999999999</v>
      </c>
      <c r="M60">
        <v>6</v>
      </c>
      <c r="N60">
        <v>1</v>
      </c>
      <c r="O60" s="5">
        <v>0</v>
      </c>
      <c r="P60">
        <v>2</v>
      </c>
      <c r="Q60">
        <v>2</v>
      </c>
      <c r="R60">
        <v>1</v>
      </c>
      <c r="S60" s="5">
        <v>1</v>
      </c>
      <c r="T60">
        <v>5</v>
      </c>
      <c r="U60">
        <v>8</v>
      </c>
      <c r="V60" s="35">
        <f t="shared" si="0"/>
        <v>27.907684880073713</v>
      </c>
      <c r="X60">
        <v>27.805499999999999</v>
      </c>
      <c r="Y60">
        <v>4</v>
      </c>
      <c r="Z60">
        <v>1</v>
      </c>
      <c r="AA60" s="5">
        <v>0</v>
      </c>
      <c r="AB60">
        <v>1</v>
      </c>
      <c r="AC60">
        <v>1</v>
      </c>
      <c r="AD60">
        <v>0</v>
      </c>
      <c r="AE60" s="5">
        <v>0</v>
      </c>
      <c r="AF60">
        <v>4.3</v>
      </c>
      <c r="AG60">
        <v>6</v>
      </c>
      <c r="AH60" s="35">
        <f t="shared" si="1"/>
        <v>32.034010927998679</v>
      </c>
    </row>
    <row r="61" spans="1:34" x14ac:dyDescent="0.25">
      <c r="A61">
        <v>26.813700000000001</v>
      </c>
      <c r="B61">
        <v>6</v>
      </c>
      <c r="C61">
        <v>0</v>
      </c>
      <c r="D61" s="5">
        <v>0</v>
      </c>
      <c r="E61">
        <v>2</v>
      </c>
      <c r="F61">
        <v>2</v>
      </c>
      <c r="G61">
        <v>1</v>
      </c>
      <c r="H61" s="5">
        <v>0</v>
      </c>
      <c r="I61">
        <v>4</v>
      </c>
      <c r="J61">
        <v>6</v>
      </c>
      <c r="L61">
        <v>34.730499999999999</v>
      </c>
      <c r="M61">
        <v>6</v>
      </c>
      <c r="N61">
        <v>0</v>
      </c>
      <c r="O61" s="5">
        <v>0</v>
      </c>
      <c r="P61">
        <v>2</v>
      </c>
      <c r="Q61">
        <v>2</v>
      </c>
      <c r="R61">
        <v>1</v>
      </c>
      <c r="S61" s="5">
        <v>1</v>
      </c>
      <c r="T61">
        <v>3.7</v>
      </c>
      <c r="U61">
        <v>6</v>
      </c>
      <c r="V61" s="35">
        <f t="shared" si="0"/>
        <v>35.291271625042754</v>
      </c>
      <c r="X61">
        <v>29.743099999999998</v>
      </c>
      <c r="Y61">
        <v>6</v>
      </c>
      <c r="Z61">
        <v>1</v>
      </c>
      <c r="AA61" s="5">
        <v>0</v>
      </c>
      <c r="AB61">
        <v>2</v>
      </c>
      <c r="AC61">
        <v>2</v>
      </c>
      <c r="AD61">
        <v>1</v>
      </c>
      <c r="AE61" s="5">
        <v>0</v>
      </c>
      <c r="AF61">
        <v>3.2</v>
      </c>
      <c r="AG61">
        <v>6</v>
      </c>
      <c r="AH61" s="35">
        <f t="shared" si="1"/>
        <v>35.751006715987131</v>
      </c>
    </row>
    <row r="62" spans="1:34" x14ac:dyDescent="0.25">
      <c r="A62">
        <v>24.5</v>
      </c>
      <c r="B62">
        <v>6</v>
      </c>
      <c r="C62">
        <v>1</v>
      </c>
      <c r="D62" s="5">
        <v>0</v>
      </c>
      <c r="E62">
        <v>2</v>
      </c>
      <c r="F62">
        <v>2</v>
      </c>
      <c r="G62">
        <v>1</v>
      </c>
      <c r="H62" s="5">
        <v>0</v>
      </c>
      <c r="I62">
        <v>5.7</v>
      </c>
      <c r="J62">
        <v>8</v>
      </c>
      <c r="L62">
        <v>36.4</v>
      </c>
      <c r="M62">
        <v>6</v>
      </c>
      <c r="N62">
        <v>1</v>
      </c>
      <c r="O62" s="5">
        <v>0</v>
      </c>
      <c r="P62">
        <v>2</v>
      </c>
      <c r="Q62">
        <v>2</v>
      </c>
      <c r="R62">
        <v>1</v>
      </c>
      <c r="S62" s="5">
        <v>0</v>
      </c>
      <c r="T62">
        <v>3.2</v>
      </c>
      <c r="U62">
        <v>6</v>
      </c>
      <c r="V62" s="35">
        <f t="shared" si="0"/>
        <v>35.11853652227002</v>
      </c>
      <c r="X62">
        <v>42.6</v>
      </c>
      <c r="Y62">
        <v>4</v>
      </c>
      <c r="Z62">
        <v>1</v>
      </c>
      <c r="AA62" s="5">
        <v>0</v>
      </c>
      <c r="AB62">
        <v>2</v>
      </c>
      <c r="AC62">
        <v>2</v>
      </c>
      <c r="AD62">
        <v>1</v>
      </c>
      <c r="AE62" s="5">
        <v>0</v>
      </c>
      <c r="AF62">
        <v>2.4</v>
      </c>
      <c r="AG62">
        <v>4</v>
      </c>
      <c r="AH62" s="35">
        <f t="shared" si="1"/>
        <v>40.032198355494636</v>
      </c>
    </row>
    <row r="63" spans="1:34" x14ac:dyDescent="0.25">
      <c r="A63">
        <v>51.9</v>
      </c>
      <c r="B63">
        <v>5</v>
      </c>
      <c r="C63">
        <v>0</v>
      </c>
      <c r="D63" s="5">
        <v>0</v>
      </c>
      <c r="E63">
        <v>2</v>
      </c>
      <c r="F63">
        <v>2</v>
      </c>
      <c r="G63">
        <v>1</v>
      </c>
      <c r="H63" s="5">
        <v>0</v>
      </c>
      <c r="I63">
        <v>2.2000000000000002</v>
      </c>
      <c r="J63">
        <v>4</v>
      </c>
      <c r="L63">
        <v>35.708100000000002</v>
      </c>
      <c r="M63">
        <v>6</v>
      </c>
      <c r="N63">
        <v>0</v>
      </c>
      <c r="O63" s="5">
        <v>0</v>
      </c>
      <c r="P63">
        <v>2</v>
      </c>
      <c r="Q63">
        <v>2</v>
      </c>
      <c r="R63">
        <v>1</v>
      </c>
      <c r="S63" s="5">
        <v>0</v>
      </c>
      <c r="T63">
        <v>3</v>
      </c>
      <c r="U63">
        <v>6</v>
      </c>
      <c r="V63" s="35">
        <f t="shared" si="0"/>
        <v>37.42999626022555</v>
      </c>
      <c r="X63">
        <v>57.8</v>
      </c>
      <c r="Y63">
        <v>5</v>
      </c>
      <c r="Z63">
        <v>1</v>
      </c>
      <c r="AA63" s="5">
        <v>0</v>
      </c>
      <c r="AB63">
        <v>2</v>
      </c>
      <c r="AC63">
        <v>2</v>
      </c>
      <c r="AD63">
        <v>1</v>
      </c>
      <c r="AE63" s="5">
        <v>0</v>
      </c>
      <c r="AF63">
        <v>1</v>
      </c>
      <c r="AG63">
        <v>3</v>
      </c>
      <c r="AH63" s="35">
        <f t="shared" si="1"/>
        <v>45.734924371654301</v>
      </c>
    </row>
    <row r="64" spans="1:34" x14ac:dyDescent="0.25">
      <c r="A64">
        <v>36.556399999999996</v>
      </c>
      <c r="B64">
        <v>6</v>
      </c>
      <c r="C64">
        <v>1</v>
      </c>
      <c r="D64" s="5">
        <v>0</v>
      </c>
      <c r="E64">
        <v>2</v>
      </c>
      <c r="F64">
        <v>2</v>
      </c>
      <c r="G64">
        <v>1</v>
      </c>
      <c r="H64" s="5">
        <v>0</v>
      </c>
      <c r="I64">
        <v>3.5</v>
      </c>
      <c r="J64">
        <v>6</v>
      </c>
      <c r="L64">
        <v>69.6404</v>
      </c>
      <c r="M64">
        <v>1</v>
      </c>
      <c r="N64">
        <v>0</v>
      </c>
      <c r="O64" s="5">
        <v>0</v>
      </c>
      <c r="P64">
        <v>2</v>
      </c>
      <c r="Q64">
        <v>2</v>
      </c>
      <c r="R64">
        <v>1</v>
      </c>
      <c r="S64" s="5">
        <v>0</v>
      </c>
      <c r="T64">
        <v>1.8</v>
      </c>
      <c r="U64">
        <v>4</v>
      </c>
      <c r="V64" s="35">
        <f t="shared" si="0"/>
        <v>43.88980714070965</v>
      </c>
      <c r="X64">
        <v>40.234499999999997</v>
      </c>
      <c r="Y64">
        <v>1</v>
      </c>
      <c r="Z64">
        <v>1</v>
      </c>
      <c r="AA64" s="5">
        <v>0</v>
      </c>
      <c r="AB64">
        <v>2</v>
      </c>
      <c r="AC64">
        <v>2</v>
      </c>
      <c r="AD64">
        <v>1</v>
      </c>
      <c r="AE64" s="5">
        <v>0</v>
      </c>
      <c r="AF64">
        <v>2</v>
      </c>
      <c r="AG64">
        <v>4</v>
      </c>
      <c r="AH64" s="35">
        <f t="shared" si="1"/>
        <v>42.21081759647123</v>
      </c>
    </row>
    <row r="65" spans="1:34" x14ac:dyDescent="0.25">
      <c r="A65">
        <v>27.1</v>
      </c>
      <c r="B65">
        <v>5</v>
      </c>
      <c r="C65">
        <v>1</v>
      </c>
      <c r="D65" s="5">
        <v>0</v>
      </c>
      <c r="E65">
        <v>1</v>
      </c>
      <c r="F65">
        <v>1</v>
      </c>
      <c r="G65">
        <v>1</v>
      </c>
      <c r="H65" s="5">
        <v>0</v>
      </c>
      <c r="I65">
        <v>5.7</v>
      </c>
      <c r="J65">
        <v>8</v>
      </c>
      <c r="L65">
        <v>31.846699999999998</v>
      </c>
      <c r="M65">
        <v>4</v>
      </c>
      <c r="N65">
        <v>1</v>
      </c>
      <c r="O65" s="5">
        <v>0</v>
      </c>
      <c r="P65">
        <v>2</v>
      </c>
      <c r="Q65">
        <v>2</v>
      </c>
      <c r="R65">
        <v>0</v>
      </c>
      <c r="S65" s="5">
        <v>0</v>
      </c>
      <c r="T65">
        <v>3.7</v>
      </c>
      <c r="U65">
        <v>5</v>
      </c>
      <c r="V65" s="35">
        <f t="shared" si="0"/>
        <v>32.784693747175872</v>
      </c>
      <c r="X65">
        <v>35</v>
      </c>
      <c r="Y65">
        <v>7</v>
      </c>
      <c r="Z65">
        <v>1</v>
      </c>
      <c r="AA65" s="5">
        <v>0</v>
      </c>
      <c r="AB65">
        <v>2</v>
      </c>
      <c r="AC65">
        <v>2</v>
      </c>
      <c r="AD65">
        <v>1</v>
      </c>
      <c r="AE65" s="5">
        <v>0</v>
      </c>
      <c r="AF65">
        <v>3.5</v>
      </c>
      <c r="AG65">
        <v>6</v>
      </c>
      <c r="AH65" s="35">
        <f t="shared" si="1"/>
        <v>34.364992009733044</v>
      </c>
    </row>
    <row r="66" spans="1:34" x14ac:dyDescent="0.25">
      <c r="A66">
        <v>43.5</v>
      </c>
      <c r="B66">
        <v>5</v>
      </c>
      <c r="C66">
        <v>0</v>
      </c>
      <c r="D66" s="5">
        <v>0</v>
      </c>
      <c r="E66">
        <v>2</v>
      </c>
      <c r="F66">
        <v>2</v>
      </c>
      <c r="G66">
        <v>1</v>
      </c>
      <c r="H66" s="5">
        <v>0</v>
      </c>
      <c r="I66">
        <v>2</v>
      </c>
      <c r="J66">
        <v>4</v>
      </c>
      <c r="L66">
        <v>25.8</v>
      </c>
      <c r="M66">
        <v>7</v>
      </c>
      <c r="N66">
        <v>1</v>
      </c>
      <c r="O66" s="5">
        <v>0</v>
      </c>
      <c r="P66">
        <v>2</v>
      </c>
      <c r="Q66">
        <v>2</v>
      </c>
      <c r="R66">
        <v>1</v>
      </c>
      <c r="S66" s="5">
        <v>0</v>
      </c>
      <c r="T66">
        <v>3.5</v>
      </c>
      <c r="U66">
        <v>6</v>
      </c>
      <c r="V66" s="35">
        <f t="shared" si="0"/>
        <v>33.732521816015932</v>
      </c>
      <c r="X66">
        <v>33</v>
      </c>
      <c r="Y66">
        <v>6</v>
      </c>
      <c r="Z66">
        <v>1</v>
      </c>
      <c r="AA66" s="5">
        <v>1</v>
      </c>
      <c r="AB66">
        <v>2</v>
      </c>
      <c r="AC66">
        <v>2</v>
      </c>
      <c r="AD66">
        <v>1</v>
      </c>
      <c r="AE66" s="5">
        <v>0</v>
      </c>
      <c r="AF66">
        <v>3.5</v>
      </c>
      <c r="AG66">
        <v>6</v>
      </c>
      <c r="AH66" s="35">
        <f t="shared" si="1"/>
        <v>34.280559541871568</v>
      </c>
    </row>
    <row r="67" spans="1:34" x14ac:dyDescent="0.25">
      <c r="A67">
        <v>30.6</v>
      </c>
      <c r="B67">
        <v>7</v>
      </c>
      <c r="C67">
        <v>1</v>
      </c>
      <c r="D67" s="5">
        <v>0</v>
      </c>
      <c r="E67">
        <v>2</v>
      </c>
      <c r="F67">
        <v>2</v>
      </c>
      <c r="G67">
        <v>1</v>
      </c>
      <c r="H67" s="5">
        <v>0</v>
      </c>
      <c r="I67">
        <v>3.5</v>
      </c>
      <c r="J67">
        <v>6</v>
      </c>
      <c r="L67">
        <v>30.168800000000001</v>
      </c>
      <c r="M67">
        <v>5</v>
      </c>
      <c r="N67">
        <v>1</v>
      </c>
      <c r="O67" s="5">
        <v>0</v>
      </c>
      <c r="P67">
        <v>2</v>
      </c>
      <c r="Q67">
        <v>2</v>
      </c>
      <c r="R67">
        <v>1</v>
      </c>
      <c r="S67" s="5">
        <v>0</v>
      </c>
      <c r="T67">
        <v>2.5</v>
      </c>
      <c r="U67">
        <v>4</v>
      </c>
      <c r="V67" s="35">
        <f t="shared" si="0"/>
        <v>38.805483406637705</v>
      </c>
      <c r="X67">
        <v>37.200000000000003</v>
      </c>
      <c r="Y67">
        <v>6</v>
      </c>
      <c r="Z67">
        <v>1</v>
      </c>
      <c r="AA67" s="5">
        <v>0</v>
      </c>
      <c r="AB67">
        <v>2</v>
      </c>
      <c r="AC67">
        <v>2</v>
      </c>
      <c r="AD67">
        <v>1</v>
      </c>
      <c r="AE67" s="5">
        <v>0</v>
      </c>
      <c r="AF67">
        <v>3.6</v>
      </c>
      <c r="AG67">
        <v>6</v>
      </c>
      <c r="AH67" s="35">
        <f t="shared" si="1"/>
        <v>34.167466813758608</v>
      </c>
    </row>
    <row r="68" spans="1:34" x14ac:dyDescent="0.25">
      <c r="A68">
        <v>37.221800000000002</v>
      </c>
      <c r="B68">
        <v>5</v>
      </c>
      <c r="C68">
        <v>0</v>
      </c>
      <c r="D68" s="5">
        <v>0</v>
      </c>
      <c r="E68">
        <v>2</v>
      </c>
      <c r="F68">
        <v>2</v>
      </c>
      <c r="G68">
        <v>1</v>
      </c>
      <c r="H68" s="5">
        <v>0</v>
      </c>
      <c r="I68">
        <v>2.4</v>
      </c>
      <c r="J68">
        <v>4</v>
      </c>
      <c r="L68">
        <v>35.749400000000001</v>
      </c>
      <c r="M68">
        <v>5</v>
      </c>
      <c r="N68">
        <v>1</v>
      </c>
      <c r="O68" s="5">
        <v>0</v>
      </c>
      <c r="P68">
        <v>2</v>
      </c>
      <c r="Q68">
        <v>2</v>
      </c>
      <c r="R68">
        <v>1</v>
      </c>
      <c r="S68" s="5">
        <v>0</v>
      </c>
      <c r="T68">
        <v>3.5</v>
      </c>
      <c r="U68">
        <v>6</v>
      </c>
      <c r="V68" s="35">
        <f t="shared" si="0"/>
        <v>34.129241375181323</v>
      </c>
      <c r="X68">
        <v>46.2622</v>
      </c>
      <c r="Y68">
        <v>5</v>
      </c>
      <c r="Z68">
        <v>0</v>
      </c>
      <c r="AA68" s="5">
        <v>0</v>
      </c>
      <c r="AB68">
        <v>2</v>
      </c>
      <c r="AC68">
        <v>2</v>
      </c>
      <c r="AD68">
        <v>1</v>
      </c>
      <c r="AE68" s="5">
        <v>0</v>
      </c>
      <c r="AF68">
        <v>1.5</v>
      </c>
      <c r="AG68">
        <v>4</v>
      </c>
      <c r="AH68" s="35">
        <f t="shared" si="1"/>
        <v>44.916493142767379</v>
      </c>
    </row>
    <row r="69" spans="1:34" x14ac:dyDescent="0.25">
      <c r="A69">
        <v>51.9</v>
      </c>
      <c r="B69">
        <v>5</v>
      </c>
      <c r="C69">
        <v>0</v>
      </c>
      <c r="D69" s="5">
        <v>0</v>
      </c>
      <c r="E69">
        <v>2</v>
      </c>
      <c r="F69">
        <v>2</v>
      </c>
      <c r="G69">
        <v>1</v>
      </c>
      <c r="H69" s="5">
        <v>0</v>
      </c>
      <c r="I69">
        <v>2.2000000000000002</v>
      </c>
      <c r="J69">
        <v>4</v>
      </c>
      <c r="L69">
        <v>35.349400000000003</v>
      </c>
      <c r="M69">
        <v>1</v>
      </c>
      <c r="N69">
        <v>0</v>
      </c>
      <c r="O69" s="5">
        <v>0</v>
      </c>
      <c r="P69">
        <v>2</v>
      </c>
      <c r="Q69">
        <v>2</v>
      </c>
      <c r="R69">
        <v>1</v>
      </c>
      <c r="S69" s="5">
        <v>0</v>
      </c>
      <c r="T69">
        <v>3.5</v>
      </c>
      <c r="U69">
        <v>6</v>
      </c>
      <c r="V69" s="35">
        <f t="shared" ref="V69:V132" si="2">$L$2+M$2*M69+N$2*N69+O$2*O69+P$2*P69+Q$2*Q69+R$2*R69+S$2*S69+T$2*T69+U$2*U69</f>
        <v>36.442370280353359</v>
      </c>
      <c r="X69">
        <v>41.566099999999999</v>
      </c>
      <c r="Y69">
        <v>1</v>
      </c>
      <c r="Z69">
        <v>1</v>
      </c>
      <c r="AA69" s="5">
        <v>0</v>
      </c>
      <c r="AB69">
        <v>2</v>
      </c>
      <c r="AC69">
        <v>2</v>
      </c>
      <c r="AD69">
        <v>1</v>
      </c>
      <c r="AE69" s="5">
        <v>0</v>
      </c>
      <c r="AF69">
        <v>2</v>
      </c>
      <c r="AG69">
        <v>4</v>
      </c>
      <c r="AH69" s="35">
        <f t="shared" ref="AH69:AH132" si="3">$X$2+Y$2*Y69+Z$2*Z69+AA$2*AA69+AB$2*AB69+AC$2*AC69+AD$2*AD69+AE$2+AE69+AF$2*AF69+AG$2*AG69</f>
        <v>42.21081759647123</v>
      </c>
    </row>
    <row r="70" spans="1:34" x14ac:dyDescent="0.25">
      <c r="A70">
        <v>34.5</v>
      </c>
      <c r="B70">
        <v>4</v>
      </c>
      <c r="C70">
        <v>1</v>
      </c>
      <c r="D70" s="5">
        <v>0</v>
      </c>
      <c r="E70">
        <v>2</v>
      </c>
      <c r="F70">
        <v>2</v>
      </c>
      <c r="G70">
        <v>1</v>
      </c>
      <c r="H70" s="5">
        <v>0</v>
      </c>
      <c r="I70">
        <v>2</v>
      </c>
      <c r="J70">
        <v>4</v>
      </c>
      <c r="L70">
        <v>23.9</v>
      </c>
      <c r="M70">
        <v>5</v>
      </c>
      <c r="N70">
        <v>1</v>
      </c>
      <c r="O70" s="5">
        <v>0</v>
      </c>
      <c r="P70">
        <v>2</v>
      </c>
      <c r="Q70">
        <v>1</v>
      </c>
      <c r="R70">
        <v>1</v>
      </c>
      <c r="S70" s="5">
        <v>0</v>
      </c>
      <c r="T70">
        <v>5.5</v>
      </c>
      <c r="U70">
        <v>12</v>
      </c>
      <c r="V70" s="35">
        <f t="shared" si="2"/>
        <v>24.075739591553514</v>
      </c>
      <c r="X70">
        <v>38.169600000000003</v>
      </c>
      <c r="Y70">
        <v>6</v>
      </c>
      <c r="Z70">
        <v>1</v>
      </c>
      <c r="AA70" s="5">
        <v>0</v>
      </c>
      <c r="AB70">
        <v>2</v>
      </c>
      <c r="AC70">
        <v>2</v>
      </c>
      <c r="AD70">
        <v>1</v>
      </c>
      <c r="AE70" s="5">
        <v>1</v>
      </c>
      <c r="AF70">
        <v>3</v>
      </c>
      <c r="AG70">
        <v>6</v>
      </c>
      <c r="AH70" s="35">
        <f t="shared" si="3"/>
        <v>37.542776667101393</v>
      </c>
    </row>
    <row r="71" spans="1:34" x14ac:dyDescent="0.25">
      <c r="A71">
        <v>30.562000000000001</v>
      </c>
      <c r="B71">
        <v>8</v>
      </c>
      <c r="C71">
        <v>1</v>
      </c>
      <c r="D71" s="5">
        <v>0</v>
      </c>
      <c r="E71">
        <v>2</v>
      </c>
      <c r="F71">
        <v>2</v>
      </c>
      <c r="G71">
        <v>1</v>
      </c>
      <c r="H71" s="5">
        <v>0</v>
      </c>
      <c r="I71">
        <v>4.4000000000000004</v>
      </c>
      <c r="J71">
        <v>8</v>
      </c>
      <c r="L71">
        <v>27.9711</v>
      </c>
      <c r="M71">
        <v>7</v>
      </c>
      <c r="N71">
        <v>1</v>
      </c>
      <c r="O71" s="5">
        <v>0</v>
      </c>
      <c r="P71">
        <v>2</v>
      </c>
      <c r="Q71">
        <v>2</v>
      </c>
      <c r="R71">
        <v>1</v>
      </c>
      <c r="S71" s="5">
        <v>0</v>
      </c>
      <c r="T71">
        <v>4</v>
      </c>
      <c r="U71">
        <v>8</v>
      </c>
      <c r="V71" s="35">
        <f t="shared" si="2"/>
        <v>31.035704662345193</v>
      </c>
      <c r="X71">
        <v>27.1</v>
      </c>
      <c r="Y71">
        <v>5</v>
      </c>
      <c r="Z71">
        <v>1</v>
      </c>
      <c r="AA71" s="5">
        <v>0</v>
      </c>
      <c r="AB71">
        <v>1</v>
      </c>
      <c r="AC71">
        <v>1</v>
      </c>
      <c r="AD71">
        <v>1</v>
      </c>
      <c r="AE71" s="5">
        <v>0</v>
      </c>
      <c r="AF71">
        <v>5.7</v>
      </c>
      <c r="AG71">
        <v>8</v>
      </c>
      <c r="AH71" s="35">
        <f t="shared" si="3"/>
        <v>26.685702809147507</v>
      </c>
    </row>
    <row r="72" spans="1:34" x14ac:dyDescent="0.25">
      <c r="A72">
        <v>31.5</v>
      </c>
      <c r="B72">
        <v>7</v>
      </c>
      <c r="C72">
        <v>1</v>
      </c>
      <c r="D72" s="5">
        <v>0</v>
      </c>
      <c r="E72">
        <v>2</v>
      </c>
      <c r="F72">
        <v>2</v>
      </c>
      <c r="G72">
        <v>1</v>
      </c>
      <c r="H72" s="5">
        <v>0</v>
      </c>
      <c r="I72">
        <v>3</v>
      </c>
      <c r="J72">
        <v>6</v>
      </c>
      <c r="L72">
        <v>34.179600000000001</v>
      </c>
      <c r="M72">
        <v>4</v>
      </c>
      <c r="N72">
        <v>1</v>
      </c>
      <c r="O72" s="5">
        <v>0</v>
      </c>
      <c r="P72">
        <v>2</v>
      </c>
      <c r="Q72">
        <v>2</v>
      </c>
      <c r="R72">
        <v>0</v>
      </c>
      <c r="S72" s="5">
        <v>0</v>
      </c>
      <c r="T72">
        <v>2.9</v>
      </c>
      <c r="U72">
        <v>4</v>
      </c>
      <c r="V72" s="35">
        <f t="shared" si="2"/>
        <v>36.310469689575456</v>
      </c>
      <c r="X72">
        <v>40.0169</v>
      </c>
      <c r="Y72">
        <v>6</v>
      </c>
      <c r="Z72">
        <v>0</v>
      </c>
      <c r="AA72" s="5">
        <v>0</v>
      </c>
      <c r="AB72">
        <v>2</v>
      </c>
      <c r="AC72">
        <v>2</v>
      </c>
      <c r="AD72">
        <v>1</v>
      </c>
      <c r="AE72" s="5">
        <v>0</v>
      </c>
      <c r="AF72">
        <v>2.5</v>
      </c>
      <c r="AG72">
        <v>5</v>
      </c>
      <c r="AH72" s="35">
        <f t="shared" si="3"/>
        <v>40.400587469670846</v>
      </c>
    </row>
    <row r="73" spans="1:34" x14ac:dyDescent="0.25">
      <c r="A73">
        <v>39.710299999999997</v>
      </c>
      <c r="B73">
        <v>6</v>
      </c>
      <c r="C73">
        <v>1</v>
      </c>
      <c r="D73" s="5">
        <v>0</v>
      </c>
      <c r="E73">
        <v>2</v>
      </c>
      <c r="F73">
        <v>2</v>
      </c>
      <c r="G73">
        <v>1</v>
      </c>
      <c r="H73" s="5">
        <v>1</v>
      </c>
      <c r="I73">
        <v>3</v>
      </c>
      <c r="J73">
        <v>6</v>
      </c>
      <c r="L73">
        <v>31.9</v>
      </c>
      <c r="M73">
        <v>6</v>
      </c>
      <c r="N73">
        <v>1</v>
      </c>
      <c r="O73" s="5">
        <v>0</v>
      </c>
      <c r="P73">
        <v>1</v>
      </c>
      <c r="Q73">
        <v>1</v>
      </c>
      <c r="R73">
        <v>0</v>
      </c>
      <c r="S73" s="5">
        <v>0</v>
      </c>
      <c r="T73">
        <v>3.8</v>
      </c>
      <c r="U73">
        <v>6</v>
      </c>
      <c r="V73" s="35">
        <f t="shared" si="2"/>
        <v>32.984246052901838</v>
      </c>
      <c r="X73">
        <v>25.1</v>
      </c>
      <c r="Y73">
        <v>4</v>
      </c>
      <c r="Z73">
        <v>1</v>
      </c>
      <c r="AA73" s="5">
        <v>0</v>
      </c>
      <c r="AB73">
        <v>2</v>
      </c>
      <c r="AC73">
        <v>2</v>
      </c>
      <c r="AD73">
        <v>0</v>
      </c>
      <c r="AE73" s="5">
        <v>0</v>
      </c>
      <c r="AF73">
        <v>3.7</v>
      </c>
      <c r="AG73">
        <v>5</v>
      </c>
      <c r="AH73" s="35">
        <f t="shared" si="3"/>
        <v>33.417163940892983</v>
      </c>
    </row>
    <row r="74" spans="1:34" x14ac:dyDescent="0.25">
      <c r="A74">
        <v>38.4</v>
      </c>
      <c r="B74">
        <v>5</v>
      </c>
      <c r="C74">
        <v>1</v>
      </c>
      <c r="D74" s="5">
        <v>0</v>
      </c>
      <c r="E74">
        <v>2</v>
      </c>
      <c r="F74">
        <v>2</v>
      </c>
      <c r="G74">
        <v>1</v>
      </c>
      <c r="H74" s="5">
        <v>0</v>
      </c>
      <c r="I74">
        <v>2.5</v>
      </c>
      <c r="J74">
        <v>5</v>
      </c>
      <c r="L74">
        <v>25.799900000000001</v>
      </c>
      <c r="M74">
        <v>6</v>
      </c>
      <c r="N74">
        <v>1</v>
      </c>
      <c r="O74" s="5">
        <v>0</v>
      </c>
      <c r="P74">
        <v>1</v>
      </c>
      <c r="Q74">
        <v>1</v>
      </c>
      <c r="R74">
        <v>1</v>
      </c>
      <c r="S74" s="5">
        <v>0</v>
      </c>
      <c r="T74">
        <v>6.2</v>
      </c>
      <c r="U74">
        <v>8</v>
      </c>
      <c r="V74" s="35">
        <f t="shared" si="2"/>
        <v>23.875447958062065</v>
      </c>
      <c r="X74">
        <v>47.512900000000002</v>
      </c>
      <c r="Y74">
        <v>1</v>
      </c>
      <c r="Z74">
        <v>1</v>
      </c>
      <c r="AA74" s="5">
        <v>0</v>
      </c>
      <c r="AB74">
        <v>2</v>
      </c>
      <c r="AC74">
        <v>2</v>
      </c>
      <c r="AD74">
        <v>1</v>
      </c>
      <c r="AE74" s="5">
        <v>0</v>
      </c>
      <c r="AF74">
        <v>2</v>
      </c>
      <c r="AG74">
        <v>4</v>
      </c>
      <c r="AH74" s="35">
        <f t="shared" si="3"/>
        <v>42.21081759647123</v>
      </c>
    </row>
    <row r="75" spans="1:34" x14ac:dyDescent="0.25">
      <c r="A75">
        <v>30.9</v>
      </c>
      <c r="B75">
        <v>5</v>
      </c>
      <c r="C75">
        <v>1</v>
      </c>
      <c r="D75" s="5">
        <v>0</v>
      </c>
      <c r="E75">
        <v>2</v>
      </c>
      <c r="F75">
        <v>2</v>
      </c>
      <c r="G75">
        <v>1</v>
      </c>
      <c r="H75" s="5">
        <v>1</v>
      </c>
      <c r="I75">
        <v>3.7</v>
      </c>
      <c r="J75">
        <v>6</v>
      </c>
      <c r="L75">
        <v>46.5047</v>
      </c>
      <c r="M75">
        <v>6</v>
      </c>
      <c r="N75">
        <v>0</v>
      </c>
      <c r="O75" s="5">
        <v>0</v>
      </c>
      <c r="P75">
        <v>2</v>
      </c>
      <c r="Q75">
        <v>2</v>
      </c>
      <c r="R75">
        <v>1</v>
      </c>
      <c r="S75" s="5">
        <v>1</v>
      </c>
      <c r="T75">
        <v>1.6</v>
      </c>
      <c r="U75">
        <v>4</v>
      </c>
      <c r="V75" s="35">
        <f t="shared" si="2"/>
        <v>44.32224838762756</v>
      </c>
      <c r="X75">
        <v>28.3</v>
      </c>
      <c r="Y75">
        <v>6</v>
      </c>
      <c r="Z75">
        <v>1</v>
      </c>
      <c r="AA75" s="5">
        <v>0</v>
      </c>
      <c r="AB75">
        <v>2</v>
      </c>
      <c r="AC75">
        <v>2</v>
      </c>
      <c r="AD75">
        <v>1</v>
      </c>
      <c r="AE75" s="5">
        <v>0</v>
      </c>
      <c r="AF75">
        <v>4.5999999999999996</v>
      </c>
      <c r="AG75">
        <v>8</v>
      </c>
      <c r="AH75" s="35">
        <f t="shared" si="3"/>
        <v>29.491224782302229</v>
      </c>
    </row>
    <row r="76" spans="1:34" x14ac:dyDescent="0.25">
      <c r="A76">
        <v>26.794599999999999</v>
      </c>
      <c r="B76">
        <v>6</v>
      </c>
      <c r="C76">
        <v>1</v>
      </c>
      <c r="D76" s="5">
        <v>0</v>
      </c>
      <c r="E76">
        <v>2</v>
      </c>
      <c r="F76">
        <v>2</v>
      </c>
      <c r="G76">
        <v>1</v>
      </c>
      <c r="H76" s="5">
        <v>1</v>
      </c>
      <c r="I76">
        <v>4.8</v>
      </c>
      <c r="J76">
        <v>8</v>
      </c>
      <c r="L76">
        <v>33.6</v>
      </c>
      <c r="M76">
        <v>1</v>
      </c>
      <c r="N76">
        <v>1</v>
      </c>
      <c r="O76" s="5">
        <v>0</v>
      </c>
      <c r="P76">
        <v>2</v>
      </c>
      <c r="Q76">
        <v>2</v>
      </c>
      <c r="R76">
        <v>1</v>
      </c>
      <c r="S76" s="5">
        <v>0</v>
      </c>
      <c r="T76">
        <v>2.4</v>
      </c>
      <c r="U76">
        <v>4</v>
      </c>
      <c r="V76" s="35">
        <f t="shared" si="2"/>
        <v>39.994807500525603</v>
      </c>
      <c r="X76">
        <v>40.239699999999999</v>
      </c>
      <c r="Y76">
        <v>5</v>
      </c>
      <c r="Z76">
        <v>0</v>
      </c>
      <c r="AA76" s="5">
        <v>0</v>
      </c>
      <c r="AB76">
        <v>2</v>
      </c>
      <c r="AC76">
        <v>2</v>
      </c>
      <c r="AD76">
        <v>1</v>
      </c>
      <c r="AE76" s="5">
        <v>0</v>
      </c>
      <c r="AF76">
        <v>2</v>
      </c>
      <c r="AG76">
        <v>4</v>
      </c>
      <c r="AH76" s="35">
        <f t="shared" si="3"/>
        <v>42.937068264981733</v>
      </c>
    </row>
    <row r="77" spans="1:34" x14ac:dyDescent="0.25">
      <c r="A77">
        <v>30.5</v>
      </c>
      <c r="B77">
        <v>4</v>
      </c>
      <c r="C77">
        <v>1</v>
      </c>
      <c r="D77" s="5">
        <v>0</v>
      </c>
      <c r="E77">
        <v>1</v>
      </c>
      <c r="F77">
        <v>1</v>
      </c>
      <c r="G77">
        <v>0</v>
      </c>
      <c r="H77" s="5">
        <v>0</v>
      </c>
      <c r="I77">
        <v>3.7</v>
      </c>
      <c r="J77">
        <v>6</v>
      </c>
      <c r="L77">
        <v>40.6</v>
      </c>
      <c r="M77">
        <v>5</v>
      </c>
      <c r="N77">
        <v>1</v>
      </c>
      <c r="O77" s="5">
        <v>0</v>
      </c>
      <c r="P77">
        <v>2</v>
      </c>
      <c r="Q77">
        <v>2</v>
      </c>
      <c r="R77">
        <v>1</v>
      </c>
      <c r="S77" s="5">
        <v>0</v>
      </c>
      <c r="T77">
        <v>2.5</v>
      </c>
      <c r="U77">
        <v>5</v>
      </c>
      <c r="V77" s="35">
        <f t="shared" si="2"/>
        <v>38.446787268695154</v>
      </c>
      <c r="X77">
        <v>42.3</v>
      </c>
      <c r="Y77">
        <v>5</v>
      </c>
      <c r="Z77">
        <v>1</v>
      </c>
      <c r="AA77" s="5">
        <v>0</v>
      </c>
      <c r="AB77">
        <v>2</v>
      </c>
      <c r="AC77">
        <v>2</v>
      </c>
      <c r="AD77">
        <v>1</v>
      </c>
      <c r="AE77" s="5">
        <v>0</v>
      </c>
      <c r="AF77">
        <v>2.4</v>
      </c>
      <c r="AG77">
        <v>4</v>
      </c>
      <c r="AH77" s="35">
        <f t="shared" si="3"/>
        <v>39.833838575911948</v>
      </c>
    </row>
    <row r="78" spans="1:34" x14ac:dyDescent="0.25">
      <c r="A78">
        <v>37.9</v>
      </c>
      <c r="B78">
        <v>1</v>
      </c>
      <c r="C78">
        <v>0</v>
      </c>
      <c r="D78" s="5">
        <v>0</v>
      </c>
      <c r="E78">
        <v>2</v>
      </c>
      <c r="F78">
        <v>2</v>
      </c>
      <c r="G78">
        <v>1</v>
      </c>
      <c r="H78" s="5">
        <v>0</v>
      </c>
      <c r="I78">
        <v>2.5</v>
      </c>
      <c r="J78">
        <v>4</v>
      </c>
      <c r="L78">
        <v>29.0185</v>
      </c>
      <c r="M78">
        <v>6</v>
      </c>
      <c r="N78">
        <v>1</v>
      </c>
      <c r="O78" s="5">
        <v>0</v>
      </c>
      <c r="P78">
        <v>1</v>
      </c>
      <c r="Q78">
        <v>1</v>
      </c>
      <c r="R78">
        <v>1</v>
      </c>
      <c r="S78" s="5">
        <v>0</v>
      </c>
      <c r="T78">
        <v>5.3</v>
      </c>
      <c r="U78">
        <v>8</v>
      </c>
      <c r="V78" s="35">
        <f t="shared" si="2"/>
        <v>27.438412738076224</v>
      </c>
      <c r="X78">
        <v>36.200000000000003</v>
      </c>
      <c r="Y78">
        <v>5</v>
      </c>
      <c r="Z78">
        <v>1</v>
      </c>
      <c r="AA78" s="5">
        <v>0</v>
      </c>
      <c r="AB78">
        <v>2</v>
      </c>
      <c r="AC78">
        <v>2</v>
      </c>
      <c r="AD78">
        <v>1</v>
      </c>
      <c r="AE78" s="5">
        <v>0</v>
      </c>
      <c r="AF78">
        <v>3.3</v>
      </c>
      <c r="AG78">
        <v>6</v>
      </c>
      <c r="AH78" s="35">
        <f t="shared" si="3"/>
        <v>35.553481520012681</v>
      </c>
    </row>
    <row r="79" spans="1:34" x14ac:dyDescent="0.25">
      <c r="A79">
        <v>51.6</v>
      </c>
      <c r="B79">
        <v>1</v>
      </c>
      <c r="C79">
        <v>0</v>
      </c>
      <c r="D79" s="5">
        <v>0</v>
      </c>
      <c r="E79">
        <v>2</v>
      </c>
      <c r="F79">
        <v>2</v>
      </c>
      <c r="G79">
        <v>1</v>
      </c>
      <c r="H79" s="5">
        <v>0</v>
      </c>
      <c r="I79">
        <v>2.5</v>
      </c>
      <c r="J79">
        <v>4</v>
      </c>
      <c r="L79">
        <v>37.200000000000003</v>
      </c>
      <c r="M79">
        <v>6</v>
      </c>
      <c r="N79">
        <v>1</v>
      </c>
      <c r="O79" s="5">
        <v>0</v>
      </c>
      <c r="P79">
        <v>2</v>
      </c>
      <c r="Q79">
        <v>2</v>
      </c>
      <c r="R79">
        <v>1</v>
      </c>
      <c r="S79" s="5">
        <v>0</v>
      </c>
      <c r="T79">
        <v>3.6</v>
      </c>
      <c r="U79">
        <v>6</v>
      </c>
      <c r="V79" s="35">
        <f t="shared" si="2"/>
        <v>33.534996620041497</v>
      </c>
      <c r="X79">
        <v>44.9</v>
      </c>
      <c r="Y79">
        <v>4</v>
      </c>
      <c r="Z79">
        <v>1</v>
      </c>
      <c r="AA79" s="5">
        <v>0</v>
      </c>
      <c r="AB79">
        <v>2</v>
      </c>
      <c r="AC79">
        <v>2</v>
      </c>
      <c r="AD79">
        <v>1</v>
      </c>
      <c r="AE79" s="5">
        <v>0</v>
      </c>
      <c r="AF79">
        <v>1.8</v>
      </c>
      <c r="AG79">
        <v>4</v>
      </c>
      <c r="AH79" s="35">
        <f t="shared" si="3"/>
        <v>42.407508208837413</v>
      </c>
    </row>
    <row r="80" spans="1:34" x14ac:dyDescent="0.25">
      <c r="A80">
        <v>23.7</v>
      </c>
      <c r="B80">
        <v>6</v>
      </c>
      <c r="C80">
        <v>1</v>
      </c>
      <c r="D80" s="5">
        <v>0</v>
      </c>
      <c r="E80">
        <v>2</v>
      </c>
      <c r="F80">
        <v>2</v>
      </c>
      <c r="G80">
        <v>1</v>
      </c>
      <c r="H80" s="5">
        <v>0</v>
      </c>
      <c r="I80">
        <v>5</v>
      </c>
      <c r="J80">
        <v>10</v>
      </c>
      <c r="L80">
        <v>27.9</v>
      </c>
      <c r="M80">
        <v>4</v>
      </c>
      <c r="N80">
        <v>1</v>
      </c>
      <c r="O80" s="5">
        <v>0</v>
      </c>
      <c r="P80">
        <v>1</v>
      </c>
      <c r="Q80">
        <v>1</v>
      </c>
      <c r="R80">
        <v>1</v>
      </c>
      <c r="S80" s="5">
        <v>0</v>
      </c>
      <c r="T80">
        <v>5.3</v>
      </c>
      <c r="U80">
        <v>8</v>
      </c>
      <c r="V80" s="35">
        <f t="shared" si="2"/>
        <v>27.8351322972416</v>
      </c>
      <c r="X80">
        <v>25.609400000000001</v>
      </c>
      <c r="Y80">
        <v>6</v>
      </c>
      <c r="Z80">
        <v>1</v>
      </c>
      <c r="AA80" s="5">
        <v>0</v>
      </c>
      <c r="AB80">
        <v>2</v>
      </c>
      <c r="AC80">
        <v>2</v>
      </c>
      <c r="AD80">
        <v>1</v>
      </c>
      <c r="AE80" s="5">
        <v>0</v>
      </c>
      <c r="AF80">
        <v>4.7</v>
      </c>
      <c r="AG80">
        <v>8</v>
      </c>
      <c r="AH80" s="35">
        <f t="shared" si="3"/>
        <v>29.095339806745098</v>
      </c>
    </row>
    <row r="81" spans="1:34" x14ac:dyDescent="0.25">
      <c r="A81">
        <v>32.200000000000003</v>
      </c>
      <c r="B81">
        <v>6</v>
      </c>
      <c r="C81">
        <v>1</v>
      </c>
      <c r="D81" s="5">
        <v>0</v>
      </c>
      <c r="E81">
        <v>1</v>
      </c>
      <c r="F81">
        <v>1</v>
      </c>
      <c r="G81">
        <v>1</v>
      </c>
      <c r="H81" s="5">
        <v>0</v>
      </c>
      <c r="I81">
        <v>3.5</v>
      </c>
      <c r="J81">
        <v>6</v>
      </c>
      <c r="L81">
        <v>42.399099999999997</v>
      </c>
      <c r="M81">
        <v>4</v>
      </c>
      <c r="N81">
        <v>1</v>
      </c>
      <c r="O81" s="5">
        <v>0</v>
      </c>
      <c r="P81">
        <v>2</v>
      </c>
      <c r="Q81">
        <v>2</v>
      </c>
      <c r="R81">
        <v>1</v>
      </c>
      <c r="S81" s="5">
        <v>0</v>
      </c>
      <c r="T81">
        <v>2.2000000000000002</v>
      </c>
      <c r="U81">
        <v>4</v>
      </c>
      <c r="V81" s="35">
        <f t="shared" si="2"/>
        <v>40.191498112891779</v>
      </c>
      <c r="X81">
        <v>31.9</v>
      </c>
      <c r="Y81">
        <v>4</v>
      </c>
      <c r="Z81">
        <v>1</v>
      </c>
      <c r="AA81" s="5">
        <v>0</v>
      </c>
      <c r="AB81">
        <v>2</v>
      </c>
      <c r="AC81">
        <v>2</v>
      </c>
      <c r="AD81">
        <v>0</v>
      </c>
      <c r="AE81" s="5">
        <v>0</v>
      </c>
      <c r="AF81">
        <v>4.5999999999999996</v>
      </c>
      <c r="AG81">
        <v>8</v>
      </c>
      <c r="AH81" s="35">
        <f t="shared" si="3"/>
        <v>28.778110747051183</v>
      </c>
    </row>
    <row r="82" spans="1:34" x14ac:dyDescent="0.25">
      <c r="A82">
        <v>38.169600000000003</v>
      </c>
      <c r="B82">
        <v>6</v>
      </c>
      <c r="C82">
        <v>1</v>
      </c>
      <c r="D82" s="5">
        <v>0</v>
      </c>
      <c r="E82">
        <v>2</v>
      </c>
      <c r="F82">
        <v>2</v>
      </c>
      <c r="G82">
        <v>1</v>
      </c>
      <c r="H82" s="5">
        <v>1</v>
      </c>
      <c r="I82">
        <v>3</v>
      </c>
      <c r="J82">
        <v>6</v>
      </c>
      <c r="L82">
        <v>32.4</v>
      </c>
      <c r="M82">
        <v>5</v>
      </c>
      <c r="N82">
        <v>1</v>
      </c>
      <c r="O82" s="5">
        <v>0</v>
      </c>
      <c r="P82">
        <v>2</v>
      </c>
      <c r="Q82">
        <v>2</v>
      </c>
      <c r="R82">
        <v>1</v>
      </c>
      <c r="S82" s="5">
        <v>0</v>
      </c>
      <c r="T82">
        <v>3.8</v>
      </c>
      <c r="U82">
        <v>6</v>
      </c>
      <c r="V82" s="35">
        <f t="shared" si="2"/>
        <v>32.941586448509938</v>
      </c>
      <c r="X82">
        <v>45.672899999999998</v>
      </c>
      <c r="Y82">
        <v>1</v>
      </c>
      <c r="Z82">
        <v>1</v>
      </c>
      <c r="AA82" s="5">
        <v>0</v>
      </c>
      <c r="AB82">
        <v>2</v>
      </c>
      <c r="AC82">
        <v>2</v>
      </c>
      <c r="AD82">
        <v>1</v>
      </c>
      <c r="AE82" s="5">
        <v>0</v>
      </c>
      <c r="AF82">
        <v>2.5</v>
      </c>
      <c r="AG82">
        <v>4</v>
      </c>
      <c r="AH82" s="35">
        <f t="shared" si="3"/>
        <v>40.231392718685584</v>
      </c>
    </row>
    <row r="83" spans="1:34" x14ac:dyDescent="0.25">
      <c r="A83">
        <v>24.2</v>
      </c>
      <c r="B83">
        <v>6</v>
      </c>
      <c r="C83">
        <v>1</v>
      </c>
      <c r="D83" s="5">
        <v>0</v>
      </c>
      <c r="E83">
        <v>2</v>
      </c>
      <c r="F83">
        <v>2</v>
      </c>
      <c r="G83">
        <v>1</v>
      </c>
      <c r="H83" s="5">
        <v>0</v>
      </c>
      <c r="I83">
        <v>6.7</v>
      </c>
      <c r="J83">
        <v>12</v>
      </c>
      <c r="L83">
        <v>38.1</v>
      </c>
      <c r="M83">
        <v>6</v>
      </c>
      <c r="N83">
        <v>1</v>
      </c>
      <c r="O83" s="5">
        <v>0</v>
      </c>
      <c r="P83">
        <v>2</v>
      </c>
      <c r="Q83">
        <v>2</v>
      </c>
      <c r="R83">
        <v>1</v>
      </c>
      <c r="S83" s="5">
        <v>0</v>
      </c>
      <c r="T83">
        <v>3.6</v>
      </c>
      <c r="U83">
        <v>6</v>
      </c>
      <c r="V83" s="35">
        <f t="shared" si="2"/>
        <v>33.534996620041497</v>
      </c>
      <c r="X83">
        <v>34.1</v>
      </c>
      <c r="Y83">
        <v>6</v>
      </c>
      <c r="Z83">
        <v>0</v>
      </c>
      <c r="AA83" s="5">
        <v>0</v>
      </c>
      <c r="AB83">
        <v>2</v>
      </c>
      <c r="AC83">
        <v>2</v>
      </c>
      <c r="AD83">
        <v>1</v>
      </c>
      <c r="AE83" s="5">
        <v>0</v>
      </c>
      <c r="AF83">
        <v>2</v>
      </c>
      <c r="AG83">
        <v>4</v>
      </c>
      <c r="AH83" s="35">
        <f t="shared" si="3"/>
        <v>42.738708485399044</v>
      </c>
    </row>
    <row r="84" spans="1:34" x14ac:dyDescent="0.25">
      <c r="A84">
        <v>38.169600000000003</v>
      </c>
      <c r="B84">
        <v>6</v>
      </c>
      <c r="C84">
        <v>1</v>
      </c>
      <c r="D84" s="5">
        <v>0</v>
      </c>
      <c r="E84">
        <v>2</v>
      </c>
      <c r="F84">
        <v>2</v>
      </c>
      <c r="G84">
        <v>1</v>
      </c>
      <c r="H84" s="5">
        <v>1</v>
      </c>
      <c r="I84">
        <v>3</v>
      </c>
      <c r="J84">
        <v>6</v>
      </c>
      <c r="L84">
        <v>37.076900000000002</v>
      </c>
      <c r="M84">
        <v>7</v>
      </c>
      <c r="N84">
        <v>0</v>
      </c>
      <c r="O84" s="5">
        <v>0</v>
      </c>
      <c r="P84">
        <v>2</v>
      </c>
      <c r="Q84">
        <v>2</v>
      </c>
      <c r="R84">
        <v>1</v>
      </c>
      <c r="S84" s="5">
        <v>1</v>
      </c>
      <c r="T84">
        <v>3.8</v>
      </c>
      <c r="U84">
        <v>6</v>
      </c>
      <c r="V84" s="35">
        <f t="shared" si="2"/>
        <v>34.697026869902928</v>
      </c>
      <c r="X84">
        <v>26.702200000000001</v>
      </c>
      <c r="Y84">
        <v>6</v>
      </c>
      <c r="Z84">
        <v>0</v>
      </c>
      <c r="AA84" s="5">
        <v>0</v>
      </c>
      <c r="AB84">
        <v>2</v>
      </c>
      <c r="AC84">
        <v>2</v>
      </c>
      <c r="AD84">
        <v>1</v>
      </c>
      <c r="AE84" s="5">
        <v>0</v>
      </c>
      <c r="AF84">
        <v>4.7</v>
      </c>
      <c r="AG84">
        <v>8</v>
      </c>
      <c r="AH84" s="35">
        <f t="shared" si="3"/>
        <v>30.615029593586367</v>
      </c>
    </row>
    <row r="85" spans="1:34" x14ac:dyDescent="0.25">
      <c r="A85">
        <v>28.4</v>
      </c>
      <c r="B85">
        <v>6</v>
      </c>
      <c r="C85">
        <v>1</v>
      </c>
      <c r="D85" s="5">
        <v>0</v>
      </c>
      <c r="E85">
        <v>1</v>
      </c>
      <c r="F85">
        <v>1</v>
      </c>
      <c r="G85">
        <v>1</v>
      </c>
      <c r="H85" s="5">
        <v>0</v>
      </c>
      <c r="I85">
        <v>6.2</v>
      </c>
      <c r="J85">
        <v>8</v>
      </c>
      <c r="L85">
        <v>37.799999999999997</v>
      </c>
      <c r="M85">
        <v>6</v>
      </c>
      <c r="N85">
        <v>0</v>
      </c>
      <c r="O85" s="5">
        <v>0</v>
      </c>
      <c r="P85">
        <v>2</v>
      </c>
      <c r="Q85">
        <v>2</v>
      </c>
      <c r="R85">
        <v>1</v>
      </c>
      <c r="S85" s="5">
        <v>0</v>
      </c>
      <c r="T85">
        <v>2.5</v>
      </c>
      <c r="U85">
        <v>5</v>
      </c>
      <c r="V85" s="35">
        <f t="shared" si="2"/>
        <v>39.768117275953735</v>
      </c>
      <c r="X85">
        <v>24.572199999999999</v>
      </c>
      <c r="Y85">
        <v>6</v>
      </c>
      <c r="Z85">
        <v>1</v>
      </c>
      <c r="AA85" s="5">
        <v>0</v>
      </c>
      <c r="AB85">
        <v>2</v>
      </c>
      <c r="AC85">
        <v>2</v>
      </c>
      <c r="AD85">
        <v>1</v>
      </c>
      <c r="AE85" s="5">
        <v>0</v>
      </c>
      <c r="AF85">
        <v>5</v>
      </c>
      <c r="AG85">
        <v>8</v>
      </c>
      <c r="AH85" s="35">
        <f t="shared" si="3"/>
        <v>27.907684880073713</v>
      </c>
    </row>
    <row r="86" spans="1:34" x14ac:dyDescent="0.25">
      <c r="A86">
        <v>29.452100000000002</v>
      </c>
      <c r="B86">
        <v>6</v>
      </c>
      <c r="C86">
        <v>1</v>
      </c>
      <c r="D86" s="5">
        <v>0</v>
      </c>
      <c r="E86">
        <v>2</v>
      </c>
      <c r="F86">
        <v>2</v>
      </c>
      <c r="G86">
        <v>1</v>
      </c>
      <c r="H86" s="5">
        <v>0</v>
      </c>
      <c r="I86">
        <v>4.4000000000000004</v>
      </c>
      <c r="J86">
        <v>8</v>
      </c>
      <c r="L86">
        <v>37.798900000000003</v>
      </c>
      <c r="M86">
        <v>6</v>
      </c>
      <c r="N86">
        <v>1</v>
      </c>
      <c r="O86" s="5">
        <v>0</v>
      </c>
      <c r="P86">
        <v>2</v>
      </c>
      <c r="Q86">
        <v>2</v>
      </c>
      <c r="R86">
        <v>1</v>
      </c>
      <c r="S86" s="5">
        <v>1</v>
      </c>
      <c r="T86">
        <v>2</v>
      </c>
      <c r="U86">
        <v>4</v>
      </c>
      <c r="V86" s="35">
        <f t="shared" si="2"/>
        <v>41.219018698557775</v>
      </c>
      <c r="X86">
        <v>37.064999999999998</v>
      </c>
      <c r="Y86">
        <v>7</v>
      </c>
      <c r="Z86">
        <v>1</v>
      </c>
      <c r="AA86" s="5">
        <v>0</v>
      </c>
      <c r="AB86">
        <v>2</v>
      </c>
      <c r="AC86">
        <v>2</v>
      </c>
      <c r="AD86">
        <v>1</v>
      </c>
      <c r="AE86" s="5">
        <v>1</v>
      </c>
      <c r="AF86">
        <v>3.7</v>
      </c>
      <c r="AG86">
        <v>6</v>
      </c>
      <c r="AH86" s="35">
        <f t="shared" si="3"/>
        <v>34.573222058618782</v>
      </c>
    </row>
    <row r="87" spans="1:34" x14ac:dyDescent="0.25">
      <c r="A87">
        <v>26.6</v>
      </c>
      <c r="B87">
        <v>4</v>
      </c>
      <c r="C87">
        <v>1</v>
      </c>
      <c r="D87" s="5">
        <v>0</v>
      </c>
      <c r="E87">
        <v>1</v>
      </c>
      <c r="F87">
        <v>1</v>
      </c>
      <c r="G87">
        <v>1</v>
      </c>
      <c r="H87" s="5">
        <v>0</v>
      </c>
      <c r="I87">
        <v>5.3</v>
      </c>
      <c r="J87">
        <v>8</v>
      </c>
      <c r="L87">
        <v>35.6</v>
      </c>
      <c r="M87">
        <v>6</v>
      </c>
      <c r="N87">
        <v>1</v>
      </c>
      <c r="O87" s="5">
        <v>0</v>
      </c>
      <c r="P87">
        <v>2</v>
      </c>
      <c r="Q87">
        <v>2</v>
      </c>
      <c r="R87">
        <v>1</v>
      </c>
      <c r="S87" s="5">
        <v>0</v>
      </c>
      <c r="T87">
        <v>3.6</v>
      </c>
      <c r="U87">
        <v>6</v>
      </c>
      <c r="V87" s="35">
        <f t="shared" si="2"/>
        <v>33.534996620041497</v>
      </c>
      <c r="X87">
        <v>23.4</v>
      </c>
      <c r="Y87">
        <v>5</v>
      </c>
      <c r="Z87">
        <v>1</v>
      </c>
      <c r="AA87" s="5">
        <v>0</v>
      </c>
      <c r="AB87">
        <v>2</v>
      </c>
      <c r="AC87">
        <v>1</v>
      </c>
      <c r="AD87">
        <v>1</v>
      </c>
      <c r="AE87" s="5">
        <v>0</v>
      </c>
      <c r="AF87">
        <v>6</v>
      </c>
      <c r="AG87">
        <v>12</v>
      </c>
      <c r="AH87" s="35">
        <f t="shared" si="3"/>
        <v>22.728784907484982</v>
      </c>
    </row>
    <row r="88" spans="1:34" x14ac:dyDescent="0.25">
      <c r="A88">
        <v>38.719299999999997</v>
      </c>
      <c r="B88">
        <v>1</v>
      </c>
      <c r="C88">
        <v>0</v>
      </c>
      <c r="D88" s="5">
        <v>0</v>
      </c>
      <c r="E88">
        <v>2</v>
      </c>
      <c r="F88">
        <v>2</v>
      </c>
      <c r="G88">
        <v>1</v>
      </c>
      <c r="H88" s="5">
        <v>0</v>
      </c>
      <c r="I88">
        <v>3.5</v>
      </c>
      <c r="J88">
        <v>6</v>
      </c>
      <c r="L88">
        <v>23.299900000000001</v>
      </c>
      <c r="M88">
        <v>4</v>
      </c>
      <c r="N88">
        <v>1</v>
      </c>
      <c r="O88" s="5">
        <v>0</v>
      </c>
      <c r="P88">
        <v>1</v>
      </c>
      <c r="Q88">
        <v>1</v>
      </c>
      <c r="R88">
        <v>1</v>
      </c>
      <c r="S88" s="5">
        <v>0</v>
      </c>
      <c r="T88">
        <v>5.3</v>
      </c>
      <c r="U88">
        <v>8</v>
      </c>
      <c r="V88" s="35">
        <f t="shared" si="2"/>
        <v>27.8351322972416</v>
      </c>
      <c r="X88">
        <v>24.8202</v>
      </c>
      <c r="Y88">
        <v>7</v>
      </c>
      <c r="Z88">
        <v>1</v>
      </c>
      <c r="AA88" s="5">
        <v>0</v>
      </c>
      <c r="AB88">
        <v>2</v>
      </c>
      <c r="AC88">
        <v>2</v>
      </c>
      <c r="AD88">
        <v>1</v>
      </c>
      <c r="AE88" s="5">
        <v>0</v>
      </c>
      <c r="AF88">
        <v>6.3</v>
      </c>
      <c r="AG88">
        <v>8</v>
      </c>
      <c r="AH88" s="35">
        <f t="shared" si="3"/>
        <v>22.562820418248339</v>
      </c>
    </row>
    <row r="89" spans="1:34" x14ac:dyDescent="0.25">
      <c r="A89">
        <v>42.774299999999997</v>
      </c>
      <c r="B89">
        <v>1</v>
      </c>
      <c r="C89">
        <v>0</v>
      </c>
      <c r="D89" s="5">
        <v>0</v>
      </c>
      <c r="E89">
        <v>2</v>
      </c>
      <c r="F89">
        <v>2</v>
      </c>
      <c r="G89">
        <v>1</v>
      </c>
      <c r="H89" s="5">
        <v>1</v>
      </c>
      <c r="I89">
        <v>2</v>
      </c>
      <c r="J89">
        <v>4</v>
      </c>
      <c r="L89">
        <v>43.541400000000003</v>
      </c>
      <c r="M89">
        <v>6</v>
      </c>
      <c r="N89">
        <v>0</v>
      </c>
      <c r="O89" s="5">
        <v>0</v>
      </c>
      <c r="P89">
        <v>2</v>
      </c>
      <c r="Q89">
        <v>2</v>
      </c>
      <c r="R89">
        <v>1</v>
      </c>
      <c r="S89" s="5">
        <v>0</v>
      </c>
      <c r="T89">
        <v>2</v>
      </c>
      <c r="U89">
        <v>4</v>
      </c>
      <c r="V89" s="35">
        <f t="shared" si="2"/>
        <v>42.106238291681933</v>
      </c>
      <c r="X89">
        <v>33.848199999999999</v>
      </c>
      <c r="Y89">
        <v>7</v>
      </c>
      <c r="Z89">
        <v>1</v>
      </c>
      <c r="AA89" s="5">
        <v>0</v>
      </c>
      <c r="AB89">
        <v>2</v>
      </c>
      <c r="AC89">
        <v>2</v>
      </c>
      <c r="AD89">
        <v>1</v>
      </c>
      <c r="AE89" s="5">
        <v>1</v>
      </c>
      <c r="AF89">
        <v>3.8</v>
      </c>
      <c r="AG89">
        <v>6</v>
      </c>
      <c r="AH89" s="35">
        <f t="shared" si="3"/>
        <v>34.177337083061659</v>
      </c>
    </row>
    <row r="90" spans="1:34" x14ac:dyDescent="0.25">
      <c r="A90">
        <v>37.070999999999998</v>
      </c>
      <c r="B90">
        <v>5</v>
      </c>
      <c r="C90">
        <v>0</v>
      </c>
      <c r="D90" s="5">
        <v>0</v>
      </c>
      <c r="E90">
        <v>2</v>
      </c>
      <c r="F90">
        <v>2</v>
      </c>
      <c r="G90">
        <v>0</v>
      </c>
      <c r="H90" s="5">
        <v>1</v>
      </c>
      <c r="I90">
        <v>2.5</v>
      </c>
      <c r="J90">
        <v>4</v>
      </c>
      <c r="L90">
        <v>26</v>
      </c>
      <c r="M90">
        <v>5</v>
      </c>
      <c r="N90">
        <v>1</v>
      </c>
      <c r="O90" s="5">
        <v>0</v>
      </c>
      <c r="P90">
        <v>1</v>
      </c>
      <c r="Q90">
        <v>1</v>
      </c>
      <c r="R90">
        <v>0</v>
      </c>
      <c r="S90" s="5">
        <v>0</v>
      </c>
      <c r="T90">
        <v>6.1</v>
      </c>
      <c r="U90">
        <v>8</v>
      </c>
      <c r="V90" s="35">
        <f t="shared" si="2"/>
        <v>23.359859118785462</v>
      </c>
      <c r="X90">
        <v>38.6</v>
      </c>
      <c r="Y90">
        <v>5</v>
      </c>
      <c r="Z90">
        <v>0</v>
      </c>
      <c r="AA90" s="5">
        <v>0</v>
      </c>
      <c r="AB90">
        <v>2</v>
      </c>
      <c r="AC90">
        <v>2</v>
      </c>
      <c r="AD90">
        <v>1</v>
      </c>
      <c r="AE90" s="5">
        <v>0</v>
      </c>
      <c r="AF90">
        <v>2.4</v>
      </c>
      <c r="AG90">
        <v>4</v>
      </c>
      <c r="AH90" s="35">
        <f t="shared" si="3"/>
        <v>41.353528362753217</v>
      </c>
    </row>
    <row r="91" spans="1:34" x14ac:dyDescent="0.25">
      <c r="A91">
        <v>31.374700000000001</v>
      </c>
      <c r="B91">
        <v>6</v>
      </c>
      <c r="C91">
        <v>1</v>
      </c>
      <c r="D91" s="5">
        <v>0</v>
      </c>
      <c r="E91">
        <v>2</v>
      </c>
      <c r="F91">
        <v>2</v>
      </c>
      <c r="G91">
        <v>1</v>
      </c>
      <c r="H91" s="5">
        <v>1</v>
      </c>
      <c r="I91">
        <v>4.8</v>
      </c>
      <c r="J91">
        <v>8</v>
      </c>
      <c r="L91">
        <v>30.5</v>
      </c>
      <c r="M91">
        <v>4</v>
      </c>
      <c r="N91">
        <v>1</v>
      </c>
      <c r="O91" s="5">
        <v>0</v>
      </c>
      <c r="P91">
        <v>1</v>
      </c>
      <c r="Q91">
        <v>1</v>
      </c>
      <c r="R91">
        <v>0</v>
      </c>
      <c r="S91" s="5">
        <v>0</v>
      </c>
      <c r="T91">
        <v>3.7</v>
      </c>
      <c r="U91">
        <v>6</v>
      </c>
      <c r="V91" s="35">
        <f t="shared" si="2"/>
        <v>33.776850587624338</v>
      </c>
      <c r="X91">
        <v>34.1997</v>
      </c>
      <c r="Y91">
        <v>7</v>
      </c>
      <c r="Z91">
        <v>1</v>
      </c>
      <c r="AA91" s="5">
        <v>0</v>
      </c>
      <c r="AB91">
        <v>2</v>
      </c>
      <c r="AC91">
        <v>2</v>
      </c>
      <c r="AD91">
        <v>1</v>
      </c>
      <c r="AE91" s="5">
        <v>0</v>
      </c>
      <c r="AF91">
        <v>3.5</v>
      </c>
      <c r="AG91">
        <v>6</v>
      </c>
      <c r="AH91" s="35">
        <f t="shared" si="3"/>
        <v>34.364992009733044</v>
      </c>
    </row>
    <row r="92" spans="1:34" x14ac:dyDescent="0.25">
      <c r="A92">
        <v>31.8</v>
      </c>
      <c r="B92">
        <v>6</v>
      </c>
      <c r="C92">
        <v>0</v>
      </c>
      <c r="D92" s="5">
        <v>0</v>
      </c>
      <c r="E92">
        <v>2</v>
      </c>
      <c r="F92">
        <v>2</v>
      </c>
      <c r="G92">
        <v>1</v>
      </c>
      <c r="H92" s="5">
        <v>0</v>
      </c>
      <c r="I92">
        <v>2.5</v>
      </c>
      <c r="J92">
        <v>4</v>
      </c>
      <c r="L92">
        <v>28.5</v>
      </c>
      <c r="M92">
        <v>5</v>
      </c>
      <c r="N92">
        <v>1</v>
      </c>
      <c r="O92" s="5">
        <v>1</v>
      </c>
      <c r="P92">
        <v>1</v>
      </c>
      <c r="Q92">
        <v>1</v>
      </c>
      <c r="R92">
        <v>0</v>
      </c>
      <c r="S92" s="5">
        <v>0</v>
      </c>
      <c r="T92">
        <v>4</v>
      </c>
      <c r="U92">
        <v>6</v>
      </c>
      <c r="V92" s="35">
        <f t="shared" si="2"/>
        <v>32.108043633926087</v>
      </c>
      <c r="X92">
        <v>34.9</v>
      </c>
      <c r="Y92">
        <v>6</v>
      </c>
      <c r="Z92">
        <v>0</v>
      </c>
      <c r="AA92" s="5">
        <v>0</v>
      </c>
      <c r="AB92">
        <v>2</v>
      </c>
      <c r="AC92">
        <v>2</v>
      </c>
      <c r="AD92">
        <v>1</v>
      </c>
      <c r="AE92" s="5">
        <v>1</v>
      </c>
      <c r="AF92">
        <v>3.7</v>
      </c>
      <c r="AG92">
        <v>6</v>
      </c>
      <c r="AH92" s="35">
        <f t="shared" si="3"/>
        <v>36.291271625042754</v>
      </c>
    </row>
    <row r="93" spans="1:34" x14ac:dyDescent="0.25">
      <c r="A93">
        <v>23.6523</v>
      </c>
      <c r="B93">
        <v>6</v>
      </c>
      <c r="C93">
        <v>1</v>
      </c>
      <c r="D93" s="5">
        <v>0</v>
      </c>
      <c r="E93">
        <v>2</v>
      </c>
      <c r="F93">
        <v>2</v>
      </c>
      <c r="G93">
        <v>0</v>
      </c>
      <c r="H93" s="5">
        <v>0</v>
      </c>
      <c r="I93">
        <v>5.9</v>
      </c>
      <c r="J93">
        <v>12</v>
      </c>
      <c r="L93">
        <v>36.200000000000003</v>
      </c>
      <c r="M93">
        <v>6</v>
      </c>
      <c r="N93">
        <v>0</v>
      </c>
      <c r="O93" s="5">
        <v>0</v>
      </c>
      <c r="P93">
        <v>2</v>
      </c>
      <c r="Q93">
        <v>2</v>
      </c>
      <c r="R93">
        <v>1</v>
      </c>
      <c r="S93" s="5">
        <v>1</v>
      </c>
      <c r="T93">
        <v>3.2</v>
      </c>
      <c r="U93">
        <v>6</v>
      </c>
      <c r="V93" s="35">
        <f t="shared" si="2"/>
        <v>37.2706965028284</v>
      </c>
      <c r="X93">
        <v>29.5</v>
      </c>
      <c r="Y93">
        <v>5</v>
      </c>
      <c r="Z93">
        <v>1</v>
      </c>
      <c r="AA93" s="5">
        <v>0</v>
      </c>
      <c r="AB93">
        <v>2</v>
      </c>
      <c r="AC93">
        <v>2</v>
      </c>
      <c r="AD93">
        <v>1</v>
      </c>
      <c r="AE93" s="5">
        <v>0</v>
      </c>
      <c r="AF93">
        <v>3.8</v>
      </c>
      <c r="AG93">
        <v>6</v>
      </c>
      <c r="AH93" s="35">
        <f t="shared" si="3"/>
        <v>33.574056642227049</v>
      </c>
    </row>
    <row r="94" spans="1:34" x14ac:dyDescent="0.25">
      <c r="A94">
        <v>37.690800000000003</v>
      </c>
      <c r="B94">
        <v>7</v>
      </c>
      <c r="C94">
        <v>0</v>
      </c>
      <c r="D94" s="5">
        <v>0</v>
      </c>
      <c r="E94">
        <v>2</v>
      </c>
      <c r="F94">
        <v>2</v>
      </c>
      <c r="G94">
        <v>1</v>
      </c>
      <c r="H94" s="5">
        <v>1</v>
      </c>
      <c r="I94">
        <v>3.6</v>
      </c>
      <c r="J94">
        <v>6</v>
      </c>
      <c r="L94">
        <v>37.5</v>
      </c>
      <c r="M94">
        <v>5</v>
      </c>
      <c r="N94">
        <v>1</v>
      </c>
      <c r="O94" s="5">
        <v>0</v>
      </c>
      <c r="P94">
        <v>2</v>
      </c>
      <c r="Q94">
        <v>2</v>
      </c>
      <c r="R94">
        <v>0</v>
      </c>
      <c r="S94" s="5">
        <v>0</v>
      </c>
      <c r="T94">
        <v>2</v>
      </c>
      <c r="U94">
        <v>4</v>
      </c>
      <c r="V94" s="35">
        <f t="shared" si="2"/>
        <v>39.67507469000693</v>
      </c>
      <c r="X94">
        <v>31.6</v>
      </c>
      <c r="Y94">
        <v>6</v>
      </c>
      <c r="Z94">
        <v>1</v>
      </c>
      <c r="AA94" s="5">
        <v>0</v>
      </c>
      <c r="AB94">
        <v>2</v>
      </c>
      <c r="AC94">
        <v>2</v>
      </c>
      <c r="AD94">
        <v>1</v>
      </c>
      <c r="AE94" s="5">
        <v>0</v>
      </c>
      <c r="AF94">
        <v>3.6</v>
      </c>
      <c r="AG94">
        <v>6</v>
      </c>
      <c r="AH94" s="35">
        <f t="shared" si="3"/>
        <v>34.167466813758608</v>
      </c>
    </row>
    <row r="95" spans="1:34" x14ac:dyDescent="0.25">
      <c r="A95">
        <v>29.370799999999999</v>
      </c>
      <c r="B95">
        <v>6</v>
      </c>
      <c r="C95">
        <v>1</v>
      </c>
      <c r="D95" s="5">
        <v>0</v>
      </c>
      <c r="E95">
        <v>1</v>
      </c>
      <c r="F95">
        <v>1</v>
      </c>
      <c r="G95">
        <v>1</v>
      </c>
      <c r="H95" s="5">
        <v>0</v>
      </c>
      <c r="I95">
        <v>5.3</v>
      </c>
      <c r="J95">
        <v>8</v>
      </c>
      <c r="L95">
        <v>30.2</v>
      </c>
      <c r="M95">
        <v>5</v>
      </c>
      <c r="N95">
        <v>1</v>
      </c>
      <c r="O95" s="5">
        <v>0</v>
      </c>
      <c r="P95">
        <v>2</v>
      </c>
      <c r="Q95">
        <v>2</v>
      </c>
      <c r="R95">
        <v>1</v>
      </c>
      <c r="S95" s="5">
        <v>0</v>
      </c>
      <c r="T95">
        <v>2.5</v>
      </c>
      <c r="U95">
        <v>4</v>
      </c>
      <c r="V95" s="35">
        <f t="shared" si="2"/>
        <v>38.805483406637705</v>
      </c>
      <c r="X95">
        <v>37.057400000000001</v>
      </c>
      <c r="Y95">
        <v>6</v>
      </c>
      <c r="Z95">
        <v>0</v>
      </c>
      <c r="AA95" s="5">
        <v>0</v>
      </c>
      <c r="AB95">
        <v>2</v>
      </c>
      <c r="AC95">
        <v>2</v>
      </c>
      <c r="AD95">
        <v>0</v>
      </c>
      <c r="AE95" s="5">
        <v>1</v>
      </c>
      <c r="AF95">
        <v>2.5</v>
      </c>
      <c r="AG95">
        <v>4</v>
      </c>
      <c r="AH95" s="35">
        <f t="shared" si="3"/>
        <v>40.649450013196983</v>
      </c>
    </row>
    <row r="96" spans="1:34" x14ac:dyDescent="0.25">
      <c r="A96">
        <v>47.7592</v>
      </c>
      <c r="B96">
        <v>6</v>
      </c>
      <c r="C96">
        <v>0</v>
      </c>
      <c r="D96" s="5">
        <v>0</v>
      </c>
      <c r="E96">
        <v>2</v>
      </c>
      <c r="F96">
        <v>2</v>
      </c>
      <c r="G96">
        <v>1</v>
      </c>
      <c r="H96" s="5">
        <v>0</v>
      </c>
      <c r="I96">
        <v>1.6</v>
      </c>
      <c r="J96">
        <v>4</v>
      </c>
      <c r="L96">
        <v>23.8</v>
      </c>
      <c r="M96">
        <v>7</v>
      </c>
      <c r="N96">
        <v>1</v>
      </c>
      <c r="O96" s="5">
        <v>0</v>
      </c>
      <c r="P96">
        <v>2</v>
      </c>
      <c r="Q96">
        <v>2</v>
      </c>
      <c r="R96">
        <v>1</v>
      </c>
      <c r="S96" s="5">
        <v>0</v>
      </c>
      <c r="T96">
        <v>4.7</v>
      </c>
      <c r="U96">
        <v>8</v>
      </c>
      <c r="V96" s="35">
        <f t="shared" si="2"/>
        <v>28.264509833445292</v>
      </c>
      <c r="X96">
        <v>30.4</v>
      </c>
      <c r="Y96">
        <v>6</v>
      </c>
      <c r="Z96">
        <v>1</v>
      </c>
      <c r="AA96" s="5">
        <v>0</v>
      </c>
      <c r="AB96">
        <v>1</v>
      </c>
      <c r="AC96">
        <v>1</v>
      </c>
      <c r="AD96">
        <v>1</v>
      </c>
      <c r="AE96" s="5">
        <v>0</v>
      </c>
      <c r="AF96">
        <v>5.3</v>
      </c>
      <c r="AG96">
        <v>8</v>
      </c>
      <c r="AH96" s="35">
        <f t="shared" si="3"/>
        <v>28.070882931793335</v>
      </c>
    </row>
    <row r="97" spans="1:34" x14ac:dyDescent="0.25">
      <c r="A97">
        <v>22.9</v>
      </c>
      <c r="B97">
        <v>4</v>
      </c>
      <c r="C97">
        <v>1</v>
      </c>
      <c r="D97" s="5">
        <v>0</v>
      </c>
      <c r="E97">
        <v>1</v>
      </c>
      <c r="F97">
        <v>1</v>
      </c>
      <c r="G97">
        <v>1</v>
      </c>
      <c r="H97" s="5">
        <v>0</v>
      </c>
      <c r="I97">
        <v>5.3</v>
      </c>
      <c r="J97">
        <v>8</v>
      </c>
      <c r="L97">
        <v>26.782900000000001</v>
      </c>
      <c r="M97">
        <v>4</v>
      </c>
      <c r="N97">
        <v>1</v>
      </c>
      <c r="O97" s="5">
        <v>0</v>
      </c>
      <c r="P97">
        <v>1</v>
      </c>
      <c r="Q97">
        <v>1</v>
      </c>
      <c r="R97">
        <v>0</v>
      </c>
      <c r="S97" s="5">
        <v>0</v>
      </c>
      <c r="T97">
        <v>4.5999999999999996</v>
      </c>
      <c r="U97">
        <v>8</v>
      </c>
      <c r="V97" s="35">
        <f t="shared" si="2"/>
        <v>29.496493531725083</v>
      </c>
      <c r="X97">
        <v>35.200000000000003</v>
      </c>
      <c r="Y97">
        <v>6</v>
      </c>
      <c r="Z97">
        <v>1</v>
      </c>
      <c r="AA97" s="5">
        <v>0</v>
      </c>
      <c r="AB97">
        <v>2</v>
      </c>
      <c r="AC97">
        <v>2</v>
      </c>
      <c r="AD97">
        <v>0</v>
      </c>
      <c r="AE97" s="5">
        <v>0</v>
      </c>
      <c r="AF97">
        <v>4</v>
      </c>
      <c r="AG97">
        <v>6</v>
      </c>
      <c r="AH97" s="35">
        <f t="shared" si="3"/>
        <v>31.474093317113674</v>
      </c>
    </row>
    <row r="98" spans="1:34" x14ac:dyDescent="0.25">
      <c r="A98">
        <v>48.2</v>
      </c>
      <c r="B98">
        <v>1</v>
      </c>
      <c r="C98">
        <v>0</v>
      </c>
      <c r="D98" s="5">
        <v>0</v>
      </c>
      <c r="E98">
        <v>2</v>
      </c>
      <c r="F98">
        <v>2</v>
      </c>
      <c r="G98">
        <v>1</v>
      </c>
      <c r="H98" s="5">
        <v>0</v>
      </c>
      <c r="I98">
        <v>2.4</v>
      </c>
      <c r="J98">
        <v>4</v>
      </c>
      <c r="L98">
        <v>30.299900000000001</v>
      </c>
      <c r="M98">
        <v>6</v>
      </c>
      <c r="N98">
        <v>1</v>
      </c>
      <c r="O98" s="5">
        <v>0</v>
      </c>
      <c r="P98">
        <v>2</v>
      </c>
      <c r="Q98">
        <v>2</v>
      </c>
      <c r="R98">
        <v>0</v>
      </c>
      <c r="S98" s="5">
        <v>0</v>
      </c>
      <c r="T98">
        <v>4.5999999999999996</v>
      </c>
      <c r="U98">
        <v>8</v>
      </c>
      <c r="V98" s="35">
        <f t="shared" si="2"/>
        <v>27.748920994168696</v>
      </c>
      <c r="X98">
        <v>26.388000000000002</v>
      </c>
      <c r="Y98">
        <v>6</v>
      </c>
      <c r="Z98">
        <v>1</v>
      </c>
      <c r="AA98" s="5">
        <v>0</v>
      </c>
      <c r="AB98">
        <v>2</v>
      </c>
      <c r="AC98">
        <v>2</v>
      </c>
      <c r="AD98">
        <v>1</v>
      </c>
      <c r="AE98" s="5">
        <v>1</v>
      </c>
      <c r="AF98">
        <v>4.8</v>
      </c>
      <c r="AG98">
        <v>8</v>
      </c>
      <c r="AH98" s="35">
        <f t="shared" si="3"/>
        <v>29.699454831187975</v>
      </c>
    </row>
    <row r="99" spans="1:34" x14ac:dyDescent="0.25">
      <c r="A99">
        <v>49.216999999999999</v>
      </c>
      <c r="B99">
        <v>5</v>
      </c>
      <c r="C99">
        <v>0</v>
      </c>
      <c r="D99" s="5">
        <v>0</v>
      </c>
      <c r="E99">
        <v>2</v>
      </c>
      <c r="F99">
        <v>2</v>
      </c>
      <c r="G99">
        <v>1</v>
      </c>
      <c r="H99" s="5">
        <v>0</v>
      </c>
      <c r="I99">
        <v>2</v>
      </c>
      <c r="J99">
        <v>4</v>
      </c>
      <c r="L99">
        <v>27.2</v>
      </c>
      <c r="M99">
        <v>5</v>
      </c>
      <c r="N99">
        <v>1</v>
      </c>
      <c r="O99" s="5">
        <v>0</v>
      </c>
      <c r="P99">
        <v>1</v>
      </c>
      <c r="Q99">
        <v>1</v>
      </c>
      <c r="R99">
        <v>0</v>
      </c>
      <c r="S99" s="5">
        <v>0</v>
      </c>
      <c r="T99">
        <v>3.7</v>
      </c>
      <c r="U99">
        <v>6</v>
      </c>
      <c r="V99" s="35">
        <f t="shared" si="2"/>
        <v>33.57849080804165</v>
      </c>
      <c r="X99">
        <v>34.4</v>
      </c>
      <c r="Y99">
        <v>5</v>
      </c>
      <c r="Z99">
        <v>1</v>
      </c>
      <c r="AA99" s="5">
        <v>0</v>
      </c>
      <c r="AB99">
        <v>2</v>
      </c>
      <c r="AC99">
        <v>2</v>
      </c>
      <c r="AD99">
        <v>1</v>
      </c>
      <c r="AE99" s="5">
        <v>1</v>
      </c>
      <c r="AF99">
        <v>2.2999999999999998</v>
      </c>
      <c r="AG99">
        <v>4</v>
      </c>
      <c r="AH99" s="35">
        <f t="shared" si="3"/>
        <v>41.229723551469078</v>
      </c>
    </row>
    <row r="100" spans="1:34" x14ac:dyDescent="0.25">
      <c r="A100">
        <v>34.7286</v>
      </c>
      <c r="B100">
        <v>6</v>
      </c>
      <c r="C100">
        <v>1</v>
      </c>
      <c r="D100" s="5">
        <v>0</v>
      </c>
      <c r="E100">
        <v>2</v>
      </c>
      <c r="F100">
        <v>2</v>
      </c>
      <c r="G100">
        <v>1</v>
      </c>
      <c r="H100" s="5">
        <v>0</v>
      </c>
      <c r="I100">
        <v>3</v>
      </c>
      <c r="J100">
        <v>6</v>
      </c>
      <c r="L100">
        <v>46.624000000000002</v>
      </c>
      <c r="M100">
        <v>5</v>
      </c>
      <c r="N100">
        <v>1</v>
      </c>
      <c r="O100" s="5">
        <v>0</v>
      </c>
      <c r="P100">
        <v>2</v>
      </c>
      <c r="Q100">
        <v>2</v>
      </c>
      <c r="R100">
        <v>1</v>
      </c>
      <c r="S100" s="5">
        <v>0</v>
      </c>
      <c r="T100">
        <v>2</v>
      </c>
      <c r="U100">
        <v>4</v>
      </c>
      <c r="V100" s="35">
        <f t="shared" si="2"/>
        <v>40.784908284423352</v>
      </c>
      <c r="X100">
        <v>57.8</v>
      </c>
      <c r="Y100">
        <v>5</v>
      </c>
      <c r="Z100">
        <v>1</v>
      </c>
      <c r="AA100" s="5">
        <v>0</v>
      </c>
      <c r="AB100">
        <v>2</v>
      </c>
      <c r="AC100">
        <v>2</v>
      </c>
      <c r="AD100">
        <v>1</v>
      </c>
      <c r="AE100" s="5">
        <v>0</v>
      </c>
      <c r="AF100">
        <v>1</v>
      </c>
      <c r="AG100">
        <v>3</v>
      </c>
      <c r="AH100" s="35">
        <f t="shared" si="3"/>
        <v>45.734924371654301</v>
      </c>
    </row>
    <row r="101" spans="1:34" x14ac:dyDescent="0.25">
      <c r="A101">
        <v>46.8</v>
      </c>
      <c r="B101">
        <v>4</v>
      </c>
      <c r="C101">
        <v>1</v>
      </c>
      <c r="D101" s="5">
        <v>0</v>
      </c>
      <c r="E101">
        <v>2</v>
      </c>
      <c r="F101">
        <v>2</v>
      </c>
      <c r="G101">
        <v>1</v>
      </c>
      <c r="H101" s="5">
        <v>0</v>
      </c>
      <c r="I101">
        <v>2.2000000000000002</v>
      </c>
      <c r="J101">
        <v>4</v>
      </c>
      <c r="L101">
        <v>42.921500000000002</v>
      </c>
      <c r="M101">
        <v>1</v>
      </c>
      <c r="N101">
        <v>1</v>
      </c>
      <c r="O101" s="5">
        <v>0</v>
      </c>
      <c r="P101">
        <v>2</v>
      </c>
      <c r="Q101">
        <v>2</v>
      </c>
      <c r="R101">
        <v>0</v>
      </c>
      <c r="S101" s="5">
        <v>1</v>
      </c>
      <c r="T101">
        <v>2.5</v>
      </c>
      <c r="U101">
        <v>4</v>
      </c>
      <c r="V101" s="35">
        <f t="shared" si="2"/>
        <v>39.121559124269169</v>
      </c>
      <c r="X101">
        <v>38.299999999999997</v>
      </c>
      <c r="Y101">
        <v>4</v>
      </c>
      <c r="Z101">
        <v>1</v>
      </c>
      <c r="AA101" s="5">
        <v>0</v>
      </c>
      <c r="AB101">
        <v>2</v>
      </c>
      <c r="AC101">
        <v>2</v>
      </c>
      <c r="AD101">
        <v>0</v>
      </c>
      <c r="AE101" s="5">
        <v>0</v>
      </c>
      <c r="AF101">
        <v>2.7</v>
      </c>
      <c r="AG101">
        <v>6</v>
      </c>
      <c r="AH101" s="35">
        <f t="shared" si="3"/>
        <v>37.017317558521725</v>
      </c>
    </row>
    <row r="102" spans="1:34" x14ac:dyDescent="0.25">
      <c r="A102">
        <v>28.1</v>
      </c>
      <c r="B102">
        <v>4</v>
      </c>
      <c r="C102">
        <v>1</v>
      </c>
      <c r="D102" s="5">
        <v>0</v>
      </c>
      <c r="E102">
        <v>1</v>
      </c>
      <c r="F102">
        <v>1</v>
      </c>
      <c r="G102">
        <v>0</v>
      </c>
      <c r="H102" s="5">
        <v>0</v>
      </c>
      <c r="I102">
        <v>3.7</v>
      </c>
      <c r="J102">
        <v>6</v>
      </c>
      <c r="L102">
        <v>33.299999999999997</v>
      </c>
      <c r="M102">
        <v>5</v>
      </c>
      <c r="N102">
        <v>1</v>
      </c>
      <c r="O102" s="5">
        <v>0</v>
      </c>
      <c r="P102">
        <v>2</v>
      </c>
      <c r="Q102">
        <v>2</v>
      </c>
      <c r="R102">
        <v>1</v>
      </c>
      <c r="S102" s="5">
        <v>0</v>
      </c>
      <c r="T102">
        <v>3.5</v>
      </c>
      <c r="U102">
        <v>6</v>
      </c>
      <c r="V102" s="35">
        <f t="shared" si="2"/>
        <v>34.129241375181323</v>
      </c>
      <c r="X102">
        <v>47.4</v>
      </c>
      <c r="Y102">
        <v>5</v>
      </c>
      <c r="Z102">
        <v>0</v>
      </c>
      <c r="AA102" s="5">
        <v>0</v>
      </c>
      <c r="AB102">
        <v>2</v>
      </c>
      <c r="AC102">
        <v>2</v>
      </c>
      <c r="AD102">
        <v>1</v>
      </c>
      <c r="AE102" s="5">
        <v>0</v>
      </c>
      <c r="AF102">
        <v>2</v>
      </c>
      <c r="AG102">
        <v>4</v>
      </c>
      <c r="AH102" s="35">
        <f t="shared" si="3"/>
        <v>42.937068264981733</v>
      </c>
    </row>
    <row r="103" spans="1:34" x14ac:dyDescent="0.25">
      <c r="A103">
        <v>32.149900000000002</v>
      </c>
      <c r="B103">
        <v>8</v>
      </c>
      <c r="C103">
        <v>1</v>
      </c>
      <c r="D103" s="5">
        <v>0</v>
      </c>
      <c r="E103">
        <v>2</v>
      </c>
      <c r="F103">
        <v>2</v>
      </c>
      <c r="G103">
        <v>1</v>
      </c>
      <c r="H103" s="5">
        <v>0</v>
      </c>
      <c r="I103">
        <v>4.5999999999999996</v>
      </c>
      <c r="J103">
        <v>8</v>
      </c>
      <c r="L103">
        <v>24.299900000000001</v>
      </c>
      <c r="M103">
        <v>4</v>
      </c>
      <c r="N103">
        <v>1</v>
      </c>
      <c r="O103" s="5">
        <v>0</v>
      </c>
      <c r="P103">
        <v>1</v>
      </c>
      <c r="Q103">
        <v>1</v>
      </c>
      <c r="R103">
        <v>1</v>
      </c>
      <c r="S103" s="5">
        <v>0</v>
      </c>
      <c r="T103">
        <v>5.3</v>
      </c>
      <c r="U103">
        <v>8</v>
      </c>
      <c r="V103" s="35">
        <f t="shared" si="2"/>
        <v>27.8351322972416</v>
      </c>
      <c r="X103">
        <v>45.1</v>
      </c>
      <c r="Y103">
        <v>6</v>
      </c>
      <c r="Z103">
        <v>1</v>
      </c>
      <c r="AA103" s="5">
        <v>0</v>
      </c>
      <c r="AB103">
        <v>2</v>
      </c>
      <c r="AC103">
        <v>2</v>
      </c>
      <c r="AD103">
        <v>1</v>
      </c>
      <c r="AE103" s="5">
        <v>0</v>
      </c>
      <c r="AF103">
        <v>2.4</v>
      </c>
      <c r="AG103">
        <v>4</v>
      </c>
      <c r="AH103" s="35">
        <f t="shared" si="3"/>
        <v>39.635478796329259</v>
      </c>
    </row>
    <row r="104" spans="1:34" x14ac:dyDescent="0.25">
      <c r="A104">
        <v>37.798900000000003</v>
      </c>
      <c r="B104">
        <v>6</v>
      </c>
      <c r="C104">
        <v>1</v>
      </c>
      <c r="D104" s="5">
        <v>0</v>
      </c>
      <c r="E104">
        <v>2</v>
      </c>
      <c r="F104">
        <v>2</v>
      </c>
      <c r="G104">
        <v>1</v>
      </c>
      <c r="H104" s="5">
        <v>1</v>
      </c>
      <c r="I104">
        <v>2</v>
      </c>
      <c r="J104">
        <v>4</v>
      </c>
      <c r="L104">
        <v>46.5</v>
      </c>
      <c r="M104">
        <v>4</v>
      </c>
      <c r="N104">
        <v>1</v>
      </c>
      <c r="O104" s="5">
        <v>0</v>
      </c>
      <c r="P104">
        <v>2</v>
      </c>
      <c r="Q104">
        <v>2</v>
      </c>
      <c r="R104">
        <v>1</v>
      </c>
      <c r="S104" s="5">
        <v>0</v>
      </c>
      <c r="T104">
        <v>1.6</v>
      </c>
      <c r="U104">
        <v>4</v>
      </c>
      <c r="V104" s="35">
        <f t="shared" si="2"/>
        <v>42.566807966234556</v>
      </c>
      <c r="X104">
        <v>62.267400000000002</v>
      </c>
      <c r="Y104">
        <v>1</v>
      </c>
      <c r="Z104">
        <v>1</v>
      </c>
      <c r="AA104" s="5">
        <v>0</v>
      </c>
      <c r="AB104">
        <v>1</v>
      </c>
      <c r="AC104">
        <v>1</v>
      </c>
      <c r="AD104">
        <v>1</v>
      </c>
      <c r="AE104" s="5">
        <v>1</v>
      </c>
      <c r="AF104">
        <v>1.3</v>
      </c>
      <c r="AG104">
        <v>4</v>
      </c>
      <c r="AH104" s="35">
        <f t="shared" si="3"/>
        <v>47.332865403762142</v>
      </c>
    </row>
    <row r="105" spans="1:34" x14ac:dyDescent="0.25">
      <c r="A105">
        <v>34.143500000000003</v>
      </c>
      <c r="B105">
        <v>5</v>
      </c>
      <c r="C105">
        <v>0</v>
      </c>
      <c r="D105" s="5">
        <v>0</v>
      </c>
      <c r="E105">
        <v>2</v>
      </c>
      <c r="F105">
        <v>2</v>
      </c>
      <c r="G105">
        <v>1</v>
      </c>
      <c r="H105" s="5">
        <v>0</v>
      </c>
      <c r="I105">
        <v>2.5</v>
      </c>
      <c r="J105">
        <v>4</v>
      </c>
      <c r="L105">
        <v>38.299999999999997</v>
      </c>
      <c r="M105">
        <v>6</v>
      </c>
      <c r="N105">
        <v>1</v>
      </c>
      <c r="O105" s="5">
        <v>0</v>
      </c>
      <c r="P105">
        <v>2</v>
      </c>
      <c r="Q105">
        <v>2</v>
      </c>
      <c r="R105">
        <v>1</v>
      </c>
      <c r="S105" s="5">
        <v>0</v>
      </c>
      <c r="T105">
        <v>3.5</v>
      </c>
      <c r="U105">
        <v>6</v>
      </c>
      <c r="V105" s="35">
        <f t="shared" si="2"/>
        <v>33.930881595598635</v>
      </c>
      <c r="X105">
        <v>41.5</v>
      </c>
      <c r="Y105">
        <v>4</v>
      </c>
      <c r="Z105">
        <v>1</v>
      </c>
      <c r="AA105" s="5">
        <v>0</v>
      </c>
      <c r="AB105">
        <v>2</v>
      </c>
      <c r="AC105">
        <v>2</v>
      </c>
      <c r="AD105">
        <v>1</v>
      </c>
      <c r="AE105" s="5">
        <v>0</v>
      </c>
      <c r="AF105">
        <v>2.4</v>
      </c>
      <c r="AG105">
        <v>4</v>
      </c>
      <c r="AH105" s="35">
        <f t="shared" si="3"/>
        <v>40.032198355494636</v>
      </c>
    </row>
    <row r="106" spans="1:34" x14ac:dyDescent="0.25">
      <c r="A106">
        <v>30.299900000000001</v>
      </c>
      <c r="B106">
        <v>1</v>
      </c>
      <c r="C106">
        <v>0</v>
      </c>
      <c r="D106" s="5">
        <v>0</v>
      </c>
      <c r="E106">
        <v>1</v>
      </c>
      <c r="F106">
        <v>1</v>
      </c>
      <c r="G106">
        <v>1</v>
      </c>
      <c r="H106" s="5">
        <v>0</v>
      </c>
      <c r="I106">
        <v>6</v>
      </c>
      <c r="J106">
        <v>8</v>
      </c>
      <c r="L106">
        <v>36.704700000000003</v>
      </c>
      <c r="M106">
        <v>6</v>
      </c>
      <c r="N106">
        <v>0</v>
      </c>
      <c r="O106" s="5">
        <v>0</v>
      </c>
      <c r="P106">
        <v>2</v>
      </c>
      <c r="Q106">
        <v>2</v>
      </c>
      <c r="R106">
        <v>1</v>
      </c>
      <c r="S106" s="5">
        <v>0</v>
      </c>
      <c r="T106">
        <v>2.5</v>
      </c>
      <c r="U106">
        <v>6</v>
      </c>
      <c r="V106" s="35">
        <f t="shared" si="2"/>
        <v>39.409421138011183</v>
      </c>
      <c r="X106">
        <v>44.2</v>
      </c>
      <c r="Y106">
        <v>6</v>
      </c>
      <c r="Z106">
        <v>0</v>
      </c>
      <c r="AA106" s="5">
        <v>1</v>
      </c>
      <c r="AB106">
        <v>2</v>
      </c>
      <c r="AC106">
        <v>2</v>
      </c>
      <c r="AD106">
        <v>1</v>
      </c>
      <c r="AE106" s="5">
        <v>0</v>
      </c>
      <c r="AF106">
        <v>2.5</v>
      </c>
      <c r="AG106">
        <v>4</v>
      </c>
      <c r="AH106" s="35">
        <f t="shared" si="3"/>
        <v>40.476491360169234</v>
      </c>
    </row>
    <row r="107" spans="1:34" x14ac:dyDescent="0.25">
      <c r="A107">
        <v>34.9</v>
      </c>
      <c r="B107">
        <v>7</v>
      </c>
      <c r="C107">
        <v>1</v>
      </c>
      <c r="D107" s="5">
        <v>0</v>
      </c>
      <c r="E107">
        <v>2</v>
      </c>
      <c r="F107">
        <v>2</v>
      </c>
      <c r="G107">
        <v>1</v>
      </c>
      <c r="H107" s="5">
        <v>0</v>
      </c>
      <c r="I107">
        <v>3</v>
      </c>
      <c r="J107">
        <v>6</v>
      </c>
      <c r="L107">
        <v>36.4</v>
      </c>
      <c r="M107">
        <v>6</v>
      </c>
      <c r="N107">
        <v>1</v>
      </c>
      <c r="O107" s="5">
        <v>0</v>
      </c>
      <c r="P107">
        <v>2</v>
      </c>
      <c r="Q107">
        <v>2</v>
      </c>
      <c r="R107">
        <v>1</v>
      </c>
      <c r="S107" s="5">
        <v>0</v>
      </c>
      <c r="T107">
        <v>3.2</v>
      </c>
      <c r="U107">
        <v>6</v>
      </c>
      <c r="V107" s="35">
        <f t="shared" si="2"/>
        <v>35.11853652227002</v>
      </c>
      <c r="X107">
        <v>35.288699999999999</v>
      </c>
      <c r="Y107">
        <v>6</v>
      </c>
      <c r="Z107">
        <v>1</v>
      </c>
      <c r="AA107" s="5">
        <v>0</v>
      </c>
      <c r="AB107">
        <v>2</v>
      </c>
      <c r="AC107">
        <v>2</v>
      </c>
      <c r="AD107">
        <v>0</v>
      </c>
      <c r="AE107" s="5">
        <v>1</v>
      </c>
      <c r="AF107">
        <v>3</v>
      </c>
      <c r="AG107">
        <v>6</v>
      </c>
      <c r="AH107" s="35">
        <f t="shared" si="3"/>
        <v>36.432943072684964</v>
      </c>
    </row>
    <row r="108" spans="1:34" x14ac:dyDescent="0.25">
      <c r="A108">
        <v>39.700000000000003</v>
      </c>
      <c r="B108">
        <v>4</v>
      </c>
      <c r="C108">
        <v>1</v>
      </c>
      <c r="D108" s="5">
        <v>0</v>
      </c>
      <c r="E108">
        <v>2</v>
      </c>
      <c r="F108">
        <v>2</v>
      </c>
      <c r="G108">
        <v>1</v>
      </c>
      <c r="H108" s="5">
        <v>0</v>
      </c>
      <c r="I108">
        <v>2.5</v>
      </c>
      <c r="J108">
        <v>4</v>
      </c>
      <c r="L108">
        <v>38.299999999999997</v>
      </c>
      <c r="M108">
        <v>6</v>
      </c>
      <c r="N108">
        <v>1</v>
      </c>
      <c r="O108" s="5">
        <v>0</v>
      </c>
      <c r="P108">
        <v>2</v>
      </c>
      <c r="Q108">
        <v>2</v>
      </c>
      <c r="R108">
        <v>1</v>
      </c>
      <c r="S108" s="5">
        <v>0</v>
      </c>
      <c r="T108">
        <v>3</v>
      </c>
      <c r="U108">
        <v>6</v>
      </c>
      <c r="V108" s="35">
        <f t="shared" si="2"/>
        <v>35.910306473384281</v>
      </c>
      <c r="X108">
        <v>33</v>
      </c>
      <c r="Y108">
        <v>6</v>
      </c>
      <c r="Z108">
        <v>1</v>
      </c>
      <c r="AA108" s="5">
        <v>0</v>
      </c>
      <c r="AB108">
        <v>2</v>
      </c>
      <c r="AC108">
        <v>2</v>
      </c>
      <c r="AD108">
        <v>1</v>
      </c>
      <c r="AE108" s="5">
        <v>0</v>
      </c>
      <c r="AF108">
        <v>3.6</v>
      </c>
      <c r="AG108">
        <v>6</v>
      </c>
      <c r="AH108" s="35">
        <f t="shared" si="3"/>
        <v>34.167466813758608</v>
      </c>
    </row>
    <row r="109" spans="1:34" x14ac:dyDescent="0.25">
      <c r="A109">
        <v>29.020499999999998</v>
      </c>
      <c r="B109">
        <v>6</v>
      </c>
      <c r="C109">
        <v>1</v>
      </c>
      <c r="D109" s="5">
        <v>0</v>
      </c>
      <c r="E109">
        <v>1</v>
      </c>
      <c r="F109">
        <v>1</v>
      </c>
      <c r="G109">
        <v>1</v>
      </c>
      <c r="H109" s="5">
        <v>0</v>
      </c>
      <c r="I109">
        <v>5.3</v>
      </c>
      <c r="J109">
        <v>8</v>
      </c>
      <c r="L109">
        <v>39.347999999999999</v>
      </c>
      <c r="M109">
        <v>5</v>
      </c>
      <c r="N109">
        <v>1</v>
      </c>
      <c r="O109" s="5">
        <v>0</v>
      </c>
      <c r="P109">
        <v>2</v>
      </c>
      <c r="Q109">
        <v>2</v>
      </c>
      <c r="R109">
        <v>1</v>
      </c>
      <c r="S109" s="5">
        <v>0</v>
      </c>
      <c r="T109">
        <v>2.4</v>
      </c>
      <c r="U109">
        <v>5</v>
      </c>
      <c r="V109" s="35">
        <f t="shared" si="2"/>
        <v>38.842672244252284</v>
      </c>
      <c r="X109">
        <v>40.4</v>
      </c>
      <c r="Y109">
        <v>6</v>
      </c>
      <c r="Z109">
        <v>0</v>
      </c>
      <c r="AA109" s="5">
        <v>0</v>
      </c>
      <c r="AB109">
        <v>2</v>
      </c>
      <c r="AC109">
        <v>2</v>
      </c>
      <c r="AD109">
        <v>1</v>
      </c>
      <c r="AE109" s="5">
        <v>0</v>
      </c>
      <c r="AF109">
        <v>2.5</v>
      </c>
      <c r="AG109">
        <v>5</v>
      </c>
      <c r="AH109" s="35">
        <f t="shared" si="3"/>
        <v>40.400587469670846</v>
      </c>
    </row>
    <row r="110" spans="1:34" x14ac:dyDescent="0.25">
      <c r="A110">
        <v>26.1066</v>
      </c>
      <c r="B110">
        <v>6</v>
      </c>
      <c r="C110">
        <v>0</v>
      </c>
      <c r="D110" s="5">
        <v>0</v>
      </c>
      <c r="E110">
        <v>2</v>
      </c>
      <c r="F110">
        <v>2</v>
      </c>
      <c r="G110">
        <v>1</v>
      </c>
      <c r="H110" s="5">
        <v>0</v>
      </c>
      <c r="I110">
        <v>3.6</v>
      </c>
      <c r="J110">
        <v>6</v>
      </c>
      <c r="L110">
        <v>31.9</v>
      </c>
      <c r="M110">
        <v>5</v>
      </c>
      <c r="N110">
        <v>1</v>
      </c>
      <c r="O110" s="5">
        <v>0</v>
      </c>
      <c r="P110">
        <v>1</v>
      </c>
      <c r="Q110">
        <v>1</v>
      </c>
      <c r="R110">
        <v>1</v>
      </c>
      <c r="S110" s="5">
        <v>0</v>
      </c>
      <c r="T110">
        <v>5.7</v>
      </c>
      <c r="U110">
        <v>8</v>
      </c>
      <c r="V110" s="35">
        <f t="shared" si="2"/>
        <v>26.053232615430396</v>
      </c>
      <c r="X110">
        <v>27.8522</v>
      </c>
      <c r="Y110">
        <v>4</v>
      </c>
      <c r="Z110">
        <v>1</v>
      </c>
      <c r="AA110" s="5">
        <v>0</v>
      </c>
      <c r="AB110">
        <v>1</v>
      </c>
      <c r="AC110">
        <v>1</v>
      </c>
      <c r="AD110">
        <v>0</v>
      </c>
      <c r="AE110" s="5">
        <v>0</v>
      </c>
      <c r="AF110">
        <v>4.3</v>
      </c>
      <c r="AG110">
        <v>6</v>
      </c>
      <c r="AH110" s="35">
        <f t="shared" si="3"/>
        <v>32.034010927998679</v>
      </c>
    </row>
    <row r="111" spans="1:34" x14ac:dyDescent="0.25">
      <c r="A111">
        <v>32.6</v>
      </c>
      <c r="B111">
        <v>6</v>
      </c>
      <c r="C111">
        <v>1</v>
      </c>
      <c r="D111" s="5">
        <v>0</v>
      </c>
      <c r="E111">
        <v>2</v>
      </c>
      <c r="F111">
        <v>2</v>
      </c>
      <c r="G111">
        <v>1</v>
      </c>
      <c r="H111" s="5">
        <v>0</v>
      </c>
      <c r="I111">
        <v>3.6</v>
      </c>
      <c r="J111">
        <v>6</v>
      </c>
      <c r="L111">
        <v>27.9</v>
      </c>
      <c r="M111">
        <v>4</v>
      </c>
      <c r="N111">
        <v>1</v>
      </c>
      <c r="O111" s="5">
        <v>0</v>
      </c>
      <c r="P111">
        <v>1</v>
      </c>
      <c r="Q111">
        <v>1</v>
      </c>
      <c r="R111">
        <v>1</v>
      </c>
      <c r="S111" s="5">
        <v>0</v>
      </c>
      <c r="T111">
        <v>5.3</v>
      </c>
      <c r="U111">
        <v>8</v>
      </c>
      <c r="V111" s="35">
        <f t="shared" si="2"/>
        <v>27.8351322972416</v>
      </c>
      <c r="X111">
        <v>36.200000000000003</v>
      </c>
      <c r="Y111">
        <v>7</v>
      </c>
      <c r="Z111">
        <v>1</v>
      </c>
      <c r="AA111" s="5">
        <v>0</v>
      </c>
      <c r="AB111">
        <v>2</v>
      </c>
      <c r="AC111">
        <v>2</v>
      </c>
      <c r="AD111">
        <v>1</v>
      </c>
      <c r="AE111" s="5">
        <v>0</v>
      </c>
      <c r="AF111">
        <v>3.5</v>
      </c>
      <c r="AG111">
        <v>6</v>
      </c>
      <c r="AH111" s="35">
        <f t="shared" si="3"/>
        <v>34.364992009733044</v>
      </c>
    </row>
    <row r="112" spans="1:34" x14ac:dyDescent="0.25">
      <c r="A112">
        <v>42.8</v>
      </c>
      <c r="B112">
        <v>4</v>
      </c>
      <c r="C112">
        <v>1</v>
      </c>
      <c r="D112" s="5">
        <v>0</v>
      </c>
      <c r="E112">
        <v>2</v>
      </c>
      <c r="F112">
        <v>2</v>
      </c>
      <c r="G112">
        <v>1</v>
      </c>
      <c r="H112" s="5">
        <v>0</v>
      </c>
      <c r="I112">
        <v>2.4</v>
      </c>
      <c r="J112">
        <v>4</v>
      </c>
      <c r="L112">
        <v>19.7</v>
      </c>
      <c r="M112">
        <v>7</v>
      </c>
      <c r="N112">
        <v>1</v>
      </c>
      <c r="O112" s="5">
        <v>0</v>
      </c>
      <c r="P112">
        <v>2</v>
      </c>
      <c r="Q112">
        <v>2</v>
      </c>
      <c r="R112">
        <v>1</v>
      </c>
      <c r="S112" s="5">
        <v>0</v>
      </c>
      <c r="T112">
        <v>6.3</v>
      </c>
      <c r="U112">
        <v>8</v>
      </c>
      <c r="V112" s="35">
        <f t="shared" si="2"/>
        <v>21.930350224531228</v>
      </c>
      <c r="X112">
        <v>41.5</v>
      </c>
      <c r="Y112">
        <v>4</v>
      </c>
      <c r="Z112">
        <v>1</v>
      </c>
      <c r="AA112" s="5">
        <v>0</v>
      </c>
      <c r="AB112">
        <v>2</v>
      </c>
      <c r="AC112">
        <v>2</v>
      </c>
      <c r="AD112">
        <v>1</v>
      </c>
      <c r="AE112" s="5">
        <v>0</v>
      </c>
      <c r="AF112">
        <v>2.4</v>
      </c>
      <c r="AG112">
        <v>4</v>
      </c>
      <c r="AH112" s="35">
        <f t="shared" si="3"/>
        <v>40.032198355494636</v>
      </c>
    </row>
    <row r="113" spans="1:34" x14ac:dyDescent="0.25">
      <c r="A113">
        <v>26.662199999999999</v>
      </c>
      <c r="B113">
        <v>6</v>
      </c>
      <c r="C113">
        <v>1</v>
      </c>
      <c r="D113" s="5">
        <v>1</v>
      </c>
      <c r="E113">
        <v>2</v>
      </c>
      <c r="F113">
        <v>1</v>
      </c>
      <c r="G113">
        <v>0</v>
      </c>
      <c r="H113" s="5">
        <v>0</v>
      </c>
      <c r="I113">
        <v>4.5999999999999996</v>
      </c>
      <c r="J113">
        <v>8</v>
      </c>
      <c r="L113">
        <v>31.3</v>
      </c>
      <c r="M113">
        <v>5</v>
      </c>
      <c r="N113">
        <v>0</v>
      </c>
      <c r="O113" s="5">
        <v>0</v>
      </c>
      <c r="P113">
        <v>2</v>
      </c>
      <c r="Q113">
        <v>2</v>
      </c>
      <c r="R113">
        <v>1</v>
      </c>
      <c r="S113" s="5">
        <v>1</v>
      </c>
      <c r="T113">
        <v>2.4</v>
      </c>
      <c r="U113">
        <v>4</v>
      </c>
      <c r="V113" s="35">
        <f t="shared" si="2"/>
        <v>41.353528362753217</v>
      </c>
      <c r="X113">
        <v>28.654900000000001</v>
      </c>
      <c r="Y113">
        <v>5</v>
      </c>
      <c r="Z113">
        <v>1</v>
      </c>
      <c r="AA113" s="5">
        <v>0</v>
      </c>
      <c r="AB113">
        <v>2</v>
      </c>
      <c r="AC113">
        <v>2</v>
      </c>
      <c r="AD113">
        <v>1</v>
      </c>
      <c r="AE113" s="5">
        <v>0</v>
      </c>
      <c r="AF113">
        <v>4</v>
      </c>
      <c r="AG113">
        <v>6</v>
      </c>
      <c r="AH113" s="35">
        <f t="shared" si="3"/>
        <v>32.782286691112787</v>
      </c>
    </row>
    <row r="114" spans="1:34" x14ac:dyDescent="0.25">
      <c r="A114">
        <v>44.999099999999999</v>
      </c>
      <c r="B114">
        <v>5</v>
      </c>
      <c r="C114">
        <v>0</v>
      </c>
      <c r="D114" s="5">
        <v>0</v>
      </c>
      <c r="E114">
        <v>2</v>
      </c>
      <c r="F114">
        <v>2</v>
      </c>
      <c r="G114">
        <v>1</v>
      </c>
      <c r="H114" s="5">
        <v>0</v>
      </c>
      <c r="I114">
        <v>2.2000000000000002</v>
      </c>
      <c r="J114">
        <v>4</v>
      </c>
      <c r="L114">
        <v>23.6</v>
      </c>
      <c r="M114">
        <v>5</v>
      </c>
      <c r="N114">
        <v>1</v>
      </c>
      <c r="O114" s="5">
        <v>0</v>
      </c>
      <c r="P114">
        <v>2</v>
      </c>
      <c r="Q114">
        <v>2</v>
      </c>
      <c r="R114">
        <v>1</v>
      </c>
      <c r="S114" s="5">
        <v>0</v>
      </c>
      <c r="T114">
        <v>5.6</v>
      </c>
      <c r="U114">
        <v>8</v>
      </c>
      <c r="V114" s="35">
        <f t="shared" si="2"/>
        <v>25.098264612596516</v>
      </c>
      <c r="X114">
        <v>32.1</v>
      </c>
      <c r="Y114">
        <v>5</v>
      </c>
      <c r="Z114">
        <v>1</v>
      </c>
      <c r="AA114" s="5">
        <v>0</v>
      </c>
      <c r="AB114">
        <v>2</v>
      </c>
      <c r="AC114">
        <v>2</v>
      </c>
      <c r="AD114">
        <v>0</v>
      </c>
      <c r="AE114" s="5">
        <v>0</v>
      </c>
      <c r="AF114">
        <v>3.5</v>
      </c>
      <c r="AG114">
        <v>6</v>
      </c>
      <c r="AH114" s="35">
        <f t="shared" si="3"/>
        <v>33.651877974482005</v>
      </c>
    </row>
    <row r="115" spans="1:34" x14ac:dyDescent="0.25">
      <c r="A115">
        <v>36.558999999999997</v>
      </c>
      <c r="B115">
        <v>6</v>
      </c>
      <c r="C115">
        <v>1</v>
      </c>
      <c r="D115" s="5">
        <v>0</v>
      </c>
      <c r="E115">
        <v>2</v>
      </c>
      <c r="F115">
        <v>2</v>
      </c>
      <c r="G115">
        <v>0</v>
      </c>
      <c r="H115" s="5">
        <v>0</v>
      </c>
      <c r="I115">
        <v>3</v>
      </c>
      <c r="J115">
        <v>6</v>
      </c>
      <c r="L115">
        <v>47.296399999999998</v>
      </c>
      <c r="M115">
        <v>4</v>
      </c>
      <c r="N115">
        <v>1</v>
      </c>
      <c r="O115" s="5">
        <v>0</v>
      </c>
      <c r="P115">
        <v>2</v>
      </c>
      <c r="Q115">
        <v>2</v>
      </c>
      <c r="R115">
        <v>1</v>
      </c>
      <c r="S115" s="5">
        <v>0</v>
      </c>
      <c r="T115">
        <v>2</v>
      </c>
      <c r="U115">
        <v>4</v>
      </c>
      <c r="V115" s="35">
        <f t="shared" si="2"/>
        <v>40.98326806400604</v>
      </c>
      <c r="X115">
        <v>40.299999999999997</v>
      </c>
      <c r="Y115">
        <v>6</v>
      </c>
      <c r="Z115">
        <v>1</v>
      </c>
      <c r="AA115" s="5">
        <v>0</v>
      </c>
      <c r="AB115">
        <v>2</v>
      </c>
      <c r="AC115">
        <v>2</v>
      </c>
      <c r="AD115">
        <v>1</v>
      </c>
      <c r="AE115" s="5">
        <v>0</v>
      </c>
      <c r="AF115">
        <v>2.4</v>
      </c>
      <c r="AG115">
        <v>4</v>
      </c>
      <c r="AH115" s="35">
        <f t="shared" si="3"/>
        <v>39.635478796329259</v>
      </c>
    </row>
    <row r="116" spans="1:34" x14ac:dyDescent="0.25">
      <c r="A116">
        <v>41.585799999999999</v>
      </c>
      <c r="B116">
        <v>1</v>
      </c>
      <c r="C116">
        <v>0</v>
      </c>
      <c r="D116" s="5">
        <v>0</v>
      </c>
      <c r="E116">
        <v>2</v>
      </c>
      <c r="F116">
        <v>2</v>
      </c>
      <c r="G116">
        <v>1</v>
      </c>
      <c r="H116" s="5">
        <v>0</v>
      </c>
      <c r="I116">
        <v>2.4</v>
      </c>
      <c r="J116">
        <v>4</v>
      </c>
      <c r="L116">
        <v>41.0456</v>
      </c>
      <c r="M116">
        <v>6</v>
      </c>
      <c r="N116">
        <v>0</v>
      </c>
      <c r="O116" s="5">
        <v>0</v>
      </c>
      <c r="P116">
        <v>2</v>
      </c>
      <c r="Q116">
        <v>2</v>
      </c>
      <c r="R116">
        <v>0</v>
      </c>
      <c r="S116" s="5">
        <v>0</v>
      </c>
      <c r="T116">
        <v>2</v>
      </c>
      <c r="U116">
        <v>4</v>
      </c>
      <c r="V116" s="35">
        <f t="shared" si="2"/>
        <v>40.996404697265511</v>
      </c>
      <c r="X116">
        <v>58.534999999999997</v>
      </c>
      <c r="Y116">
        <v>6</v>
      </c>
      <c r="Z116">
        <v>0</v>
      </c>
      <c r="AA116" s="5">
        <v>0</v>
      </c>
      <c r="AB116">
        <v>2</v>
      </c>
      <c r="AC116">
        <v>2</v>
      </c>
      <c r="AD116">
        <v>0</v>
      </c>
      <c r="AE116" s="5">
        <v>0</v>
      </c>
      <c r="AF116">
        <v>2</v>
      </c>
      <c r="AG116">
        <v>4</v>
      </c>
      <c r="AH116" s="35">
        <f t="shared" si="3"/>
        <v>41.628874890982623</v>
      </c>
    </row>
    <row r="117" spans="1:34" x14ac:dyDescent="0.25">
      <c r="A117">
        <v>31.4</v>
      </c>
      <c r="B117">
        <v>5</v>
      </c>
      <c r="C117">
        <v>1</v>
      </c>
      <c r="D117" s="5">
        <v>0</v>
      </c>
      <c r="E117">
        <v>2</v>
      </c>
      <c r="F117">
        <v>2</v>
      </c>
      <c r="G117">
        <v>1</v>
      </c>
      <c r="H117" s="5">
        <v>0</v>
      </c>
      <c r="I117">
        <v>4</v>
      </c>
      <c r="J117">
        <v>6</v>
      </c>
      <c r="L117">
        <v>35</v>
      </c>
      <c r="M117">
        <v>6</v>
      </c>
      <c r="N117">
        <v>1</v>
      </c>
      <c r="O117" s="5">
        <v>0</v>
      </c>
      <c r="P117">
        <v>2</v>
      </c>
      <c r="Q117">
        <v>2</v>
      </c>
      <c r="R117">
        <v>1</v>
      </c>
      <c r="S117" s="5">
        <v>0</v>
      </c>
      <c r="T117">
        <v>3.5</v>
      </c>
      <c r="U117">
        <v>6</v>
      </c>
      <c r="V117" s="35">
        <f t="shared" si="2"/>
        <v>33.930881595598635</v>
      </c>
      <c r="X117">
        <v>41.395899999999997</v>
      </c>
      <c r="Y117">
        <v>6</v>
      </c>
      <c r="Z117">
        <v>0</v>
      </c>
      <c r="AA117" s="5">
        <v>0</v>
      </c>
      <c r="AB117">
        <v>2</v>
      </c>
      <c r="AC117">
        <v>2</v>
      </c>
      <c r="AD117">
        <v>1</v>
      </c>
      <c r="AE117" s="5">
        <v>0</v>
      </c>
      <c r="AF117">
        <v>2.4</v>
      </c>
      <c r="AG117">
        <v>4</v>
      </c>
      <c r="AH117" s="35">
        <f t="shared" si="3"/>
        <v>41.155168583170529</v>
      </c>
    </row>
    <row r="118" spans="1:34" x14ac:dyDescent="0.25">
      <c r="A118">
        <v>38.1</v>
      </c>
      <c r="B118">
        <v>5</v>
      </c>
      <c r="C118">
        <v>1</v>
      </c>
      <c r="D118" s="5">
        <v>0</v>
      </c>
      <c r="E118">
        <v>2</v>
      </c>
      <c r="F118">
        <v>2</v>
      </c>
      <c r="G118">
        <v>1</v>
      </c>
      <c r="H118" s="5">
        <v>0</v>
      </c>
      <c r="I118">
        <v>2.2999999999999998</v>
      </c>
      <c r="J118">
        <v>4</v>
      </c>
      <c r="L118">
        <v>37.9</v>
      </c>
      <c r="M118">
        <v>1</v>
      </c>
      <c r="N118">
        <v>0</v>
      </c>
      <c r="O118" s="5">
        <v>0</v>
      </c>
      <c r="P118">
        <v>2</v>
      </c>
      <c r="Q118">
        <v>2</v>
      </c>
      <c r="R118">
        <v>1</v>
      </c>
      <c r="S118" s="5">
        <v>0</v>
      </c>
      <c r="T118">
        <v>2.5</v>
      </c>
      <c r="U118">
        <v>4</v>
      </c>
      <c r="V118" s="35">
        <f t="shared" si="2"/>
        <v>41.118612311809741</v>
      </c>
      <c r="X118">
        <v>41.699800000000003</v>
      </c>
      <c r="Y118">
        <v>4</v>
      </c>
      <c r="Z118">
        <v>1</v>
      </c>
      <c r="AA118" s="5">
        <v>0</v>
      </c>
      <c r="AB118">
        <v>2</v>
      </c>
      <c r="AC118">
        <v>2</v>
      </c>
      <c r="AD118">
        <v>1</v>
      </c>
      <c r="AE118" s="5">
        <v>0</v>
      </c>
      <c r="AF118">
        <v>2.4</v>
      </c>
      <c r="AG118">
        <v>4</v>
      </c>
      <c r="AH118" s="35">
        <f t="shared" si="3"/>
        <v>40.032198355494636</v>
      </c>
    </row>
    <row r="119" spans="1:34" x14ac:dyDescent="0.25">
      <c r="A119">
        <v>41.521000000000001</v>
      </c>
      <c r="B119">
        <v>6</v>
      </c>
      <c r="C119">
        <v>0</v>
      </c>
      <c r="D119" s="5">
        <v>0</v>
      </c>
      <c r="E119">
        <v>2</v>
      </c>
      <c r="F119">
        <v>2</v>
      </c>
      <c r="G119">
        <v>1</v>
      </c>
      <c r="H119" s="5">
        <v>0</v>
      </c>
      <c r="I119">
        <v>2</v>
      </c>
      <c r="J119">
        <v>4</v>
      </c>
      <c r="L119">
        <v>31.6</v>
      </c>
      <c r="M119">
        <v>4</v>
      </c>
      <c r="N119">
        <v>1</v>
      </c>
      <c r="O119" s="5">
        <v>0</v>
      </c>
      <c r="P119">
        <v>2</v>
      </c>
      <c r="Q119">
        <v>2</v>
      </c>
      <c r="R119">
        <v>0</v>
      </c>
      <c r="S119" s="5">
        <v>0</v>
      </c>
      <c r="T119">
        <v>3.7</v>
      </c>
      <c r="U119">
        <v>5</v>
      </c>
      <c r="V119" s="35">
        <f t="shared" si="2"/>
        <v>32.784693747175872</v>
      </c>
      <c r="X119">
        <v>38.299999999999997</v>
      </c>
      <c r="Y119">
        <v>4</v>
      </c>
      <c r="Z119">
        <v>1</v>
      </c>
      <c r="AA119" s="5">
        <v>0</v>
      </c>
      <c r="AB119">
        <v>2</v>
      </c>
      <c r="AC119">
        <v>2</v>
      </c>
      <c r="AD119">
        <v>0</v>
      </c>
      <c r="AE119" s="5">
        <v>0</v>
      </c>
      <c r="AF119">
        <v>2.7</v>
      </c>
      <c r="AG119">
        <v>6</v>
      </c>
      <c r="AH119" s="35">
        <f t="shared" si="3"/>
        <v>37.017317558521725</v>
      </c>
    </row>
    <row r="120" spans="1:34" x14ac:dyDescent="0.25">
      <c r="A120">
        <v>31.5002</v>
      </c>
      <c r="B120">
        <v>6</v>
      </c>
      <c r="C120">
        <v>1</v>
      </c>
      <c r="D120" s="5">
        <v>0</v>
      </c>
      <c r="E120">
        <v>2</v>
      </c>
      <c r="F120">
        <v>2</v>
      </c>
      <c r="G120">
        <v>1</v>
      </c>
      <c r="H120" s="5">
        <v>0</v>
      </c>
      <c r="I120">
        <v>4.2</v>
      </c>
      <c r="J120">
        <v>8</v>
      </c>
      <c r="L120">
        <v>24</v>
      </c>
      <c r="M120">
        <v>6</v>
      </c>
      <c r="N120">
        <v>0</v>
      </c>
      <c r="O120" s="5">
        <v>0</v>
      </c>
      <c r="P120">
        <v>2</v>
      </c>
      <c r="Q120">
        <v>2</v>
      </c>
      <c r="R120">
        <v>1</v>
      </c>
      <c r="S120" s="5">
        <v>0</v>
      </c>
      <c r="T120">
        <v>5.2</v>
      </c>
      <c r="U120">
        <v>10</v>
      </c>
      <c r="V120" s="35">
        <f t="shared" si="2"/>
        <v>27.28574224619851</v>
      </c>
      <c r="X120">
        <v>36.439500000000002</v>
      </c>
      <c r="Y120">
        <v>7</v>
      </c>
      <c r="Z120">
        <v>0</v>
      </c>
      <c r="AA120" s="5">
        <v>0</v>
      </c>
      <c r="AB120">
        <v>2</v>
      </c>
      <c r="AC120">
        <v>2</v>
      </c>
      <c r="AD120">
        <v>1</v>
      </c>
      <c r="AE120" s="5">
        <v>1</v>
      </c>
      <c r="AF120">
        <v>3.6</v>
      </c>
      <c r="AG120">
        <v>6</v>
      </c>
      <c r="AH120" s="35">
        <f t="shared" si="3"/>
        <v>36.488796821017189</v>
      </c>
    </row>
    <row r="121" spans="1:34" x14ac:dyDescent="0.25">
      <c r="A121">
        <v>35.1</v>
      </c>
      <c r="B121">
        <v>6</v>
      </c>
      <c r="C121">
        <v>0</v>
      </c>
      <c r="D121" s="5">
        <v>0</v>
      </c>
      <c r="E121">
        <v>2</v>
      </c>
      <c r="F121">
        <v>2</v>
      </c>
      <c r="G121">
        <v>1</v>
      </c>
      <c r="H121" s="5">
        <v>0</v>
      </c>
      <c r="I121">
        <v>3.6</v>
      </c>
      <c r="J121">
        <v>6</v>
      </c>
      <c r="L121">
        <v>34.792700000000004</v>
      </c>
      <c r="M121">
        <v>6</v>
      </c>
      <c r="N121">
        <v>0</v>
      </c>
      <c r="O121" s="5">
        <v>0</v>
      </c>
      <c r="P121">
        <v>2</v>
      </c>
      <c r="Q121">
        <v>2</v>
      </c>
      <c r="R121">
        <v>1</v>
      </c>
      <c r="S121" s="5">
        <v>0</v>
      </c>
      <c r="T121">
        <v>3.5</v>
      </c>
      <c r="U121">
        <v>6</v>
      </c>
      <c r="V121" s="35">
        <f t="shared" si="2"/>
        <v>35.450571382439904</v>
      </c>
      <c r="X121">
        <v>29.3</v>
      </c>
      <c r="Y121">
        <v>6</v>
      </c>
      <c r="Z121">
        <v>0</v>
      </c>
      <c r="AA121" s="5">
        <v>0</v>
      </c>
      <c r="AB121">
        <v>2</v>
      </c>
      <c r="AC121">
        <v>2</v>
      </c>
      <c r="AD121">
        <v>1</v>
      </c>
      <c r="AE121" s="5">
        <v>0</v>
      </c>
      <c r="AF121">
        <v>4.2</v>
      </c>
      <c r="AG121">
        <v>8</v>
      </c>
      <c r="AH121" s="35">
        <f t="shared" si="3"/>
        <v>32.594454471372011</v>
      </c>
    </row>
    <row r="122" spans="1:34" x14ac:dyDescent="0.25">
      <c r="A122">
        <v>46.8</v>
      </c>
      <c r="B122">
        <v>6</v>
      </c>
      <c r="C122">
        <v>1</v>
      </c>
      <c r="D122" s="5">
        <v>0</v>
      </c>
      <c r="E122">
        <v>2</v>
      </c>
      <c r="F122">
        <v>2</v>
      </c>
      <c r="G122">
        <v>1</v>
      </c>
      <c r="H122" s="5">
        <v>0</v>
      </c>
      <c r="I122">
        <v>2.4</v>
      </c>
      <c r="J122">
        <v>4</v>
      </c>
      <c r="L122">
        <v>37.299999999999997</v>
      </c>
      <c r="M122">
        <v>4</v>
      </c>
      <c r="N122">
        <v>1</v>
      </c>
      <c r="O122" s="5">
        <v>0</v>
      </c>
      <c r="P122">
        <v>1</v>
      </c>
      <c r="Q122">
        <v>1</v>
      </c>
      <c r="R122">
        <v>1</v>
      </c>
      <c r="S122" s="5">
        <v>0</v>
      </c>
      <c r="T122">
        <v>3.9</v>
      </c>
      <c r="U122">
        <v>6</v>
      </c>
      <c r="V122" s="35">
        <f t="shared" si="2"/>
        <v>34.094914230926506</v>
      </c>
      <c r="X122">
        <v>51.9</v>
      </c>
      <c r="Y122">
        <v>5</v>
      </c>
      <c r="Z122">
        <v>0</v>
      </c>
      <c r="AA122" s="5">
        <v>0</v>
      </c>
      <c r="AB122">
        <v>2</v>
      </c>
      <c r="AC122">
        <v>2</v>
      </c>
      <c r="AD122">
        <v>1</v>
      </c>
      <c r="AE122" s="5">
        <v>0</v>
      </c>
      <c r="AF122">
        <v>2.2000000000000002</v>
      </c>
      <c r="AG122">
        <v>4</v>
      </c>
      <c r="AH122" s="35">
        <f t="shared" si="3"/>
        <v>42.145298313867471</v>
      </c>
    </row>
    <row r="123" spans="1:34" x14ac:dyDescent="0.25">
      <c r="A123">
        <v>51.655500000000004</v>
      </c>
      <c r="B123">
        <v>6</v>
      </c>
      <c r="C123">
        <v>0</v>
      </c>
      <c r="D123" s="5">
        <v>0</v>
      </c>
      <c r="E123">
        <v>2</v>
      </c>
      <c r="F123">
        <v>2</v>
      </c>
      <c r="G123">
        <v>1</v>
      </c>
      <c r="H123" s="5">
        <v>1</v>
      </c>
      <c r="I123">
        <v>1.6</v>
      </c>
      <c r="J123">
        <v>4</v>
      </c>
      <c r="L123">
        <v>28.1127</v>
      </c>
      <c r="M123">
        <v>6</v>
      </c>
      <c r="N123">
        <v>0</v>
      </c>
      <c r="O123" s="5">
        <v>0</v>
      </c>
      <c r="P123">
        <v>2</v>
      </c>
      <c r="Q123">
        <v>2</v>
      </c>
      <c r="R123">
        <v>1</v>
      </c>
      <c r="S123" s="5">
        <v>1</v>
      </c>
      <c r="T123">
        <v>3.6</v>
      </c>
      <c r="U123">
        <v>6</v>
      </c>
      <c r="V123" s="35">
        <f t="shared" si="2"/>
        <v>35.687156600599877</v>
      </c>
      <c r="X123">
        <v>41.9</v>
      </c>
      <c r="Y123">
        <v>5</v>
      </c>
      <c r="Z123">
        <v>0</v>
      </c>
      <c r="AA123" s="5">
        <v>0</v>
      </c>
      <c r="AB123">
        <v>2</v>
      </c>
      <c r="AC123">
        <v>2</v>
      </c>
      <c r="AD123">
        <v>1</v>
      </c>
      <c r="AE123" s="5">
        <v>0</v>
      </c>
      <c r="AF123">
        <v>2</v>
      </c>
      <c r="AG123">
        <v>4</v>
      </c>
      <c r="AH123" s="35">
        <f t="shared" si="3"/>
        <v>42.937068264981733</v>
      </c>
    </row>
    <row r="124" spans="1:34" x14ac:dyDescent="0.25">
      <c r="A124">
        <v>39.200000000000003</v>
      </c>
      <c r="B124">
        <v>5</v>
      </c>
      <c r="C124">
        <v>1</v>
      </c>
      <c r="D124" s="5">
        <v>0</v>
      </c>
      <c r="E124">
        <v>2</v>
      </c>
      <c r="F124">
        <v>2</v>
      </c>
      <c r="G124">
        <v>1</v>
      </c>
      <c r="H124" s="5">
        <v>1</v>
      </c>
      <c r="I124">
        <v>2.4</v>
      </c>
      <c r="J124">
        <v>4</v>
      </c>
      <c r="L124">
        <v>35.540399999999998</v>
      </c>
      <c r="M124">
        <v>6</v>
      </c>
      <c r="N124">
        <v>1</v>
      </c>
      <c r="O124" s="5">
        <v>0</v>
      </c>
      <c r="P124">
        <v>2</v>
      </c>
      <c r="Q124">
        <v>2</v>
      </c>
      <c r="R124">
        <v>1</v>
      </c>
      <c r="S124" s="5">
        <v>1</v>
      </c>
      <c r="T124">
        <v>3</v>
      </c>
      <c r="U124">
        <v>6</v>
      </c>
      <c r="V124" s="35">
        <f t="shared" si="2"/>
        <v>36.542776667101393</v>
      </c>
      <c r="X124">
        <v>39.200000000000003</v>
      </c>
      <c r="Y124">
        <v>5</v>
      </c>
      <c r="Z124">
        <v>0</v>
      </c>
      <c r="AA124" s="5">
        <v>0</v>
      </c>
      <c r="AB124">
        <v>2</v>
      </c>
      <c r="AC124">
        <v>2</v>
      </c>
      <c r="AD124">
        <v>1</v>
      </c>
      <c r="AE124" s="5">
        <v>0</v>
      </c>
      <c r="AF124">
        <v>2.2999999999999998</v>
      </c>
      <c r="AG124">
        <v>4</v>
      </c>
      <c r="AH124" s="35">
        <f t="shared" si="3"/>
        <v>41.749413338310347</v>
      </c>
    </row>
    <row r="125" spans="1:34" x14ac:dyDescent="0.25">
      <c r="A125">
        <v>39.614699999999999</v>
      </c>
      <c r="B125">
        <v>5</v>
      </c>
      <c r="C125">
        <v>0</v>
      </c>
      <c r="D125" s="5">
        <v>0</v>
      </c>
      <c r="E125">
        <v>2</v>
      </c>
      <c r="F125">
        <v>2</v>
      </c>
      <c r="G125">
        <v>1</v>
      </c>
      <c r="H125" s="5">
        <v>0</v>
      </c>
      <c r="I125">
        <v>2.5</v>
      </c>
      <c r="J125">
        <v>5</v>
      </c>
      <c r="L125">
        <v>38.7896</v>
      </c>
      <c r="M125">
        <v>6</v>
      </c>
      <c r="N125">
        <v>0</v>
      </c>
      <c r="O125" s="5">
        <v>0</v>
      </c>
      <c r="P125">
        <v>2</v>
      </c>
      <c r="Q125">
        <v>2</v>
      </c>
      <c r="R125">
        <v>1</v>
      </c>
      <c r="S125" s="5">
        <v>1</v>
      </c>
      <c r="T125">
        <v>3</v>
      </c>
      <c r="U125">
        <v>6</v>
      </c>
      <c r="V125" s="35">
        <f t="shared" si="2"/>
        <v>38.062466453942662</v>
      </c>
      <c r="X125">
        <v>43.2286</v>
      </c>
      <c r="Y125">
        <v>6</v>
      </c>
      <c r="Z125">
        <v>1</v>
      </c>
      <c r="AA125" s="5">
        <v>0</v>
      </c>
      <c r="AB125">
        <v>2</v>
      </c>
      <c r="AC125">
        <v>2</v>
      </c>
      <c r="AD125">
        <v>1</v>
      </c>
      <c r="AE125" s="5">
        <v>0</v>
      </c>
      <c r="AF125">
        <v>2.4</v>
      </c>
      <c r="AG125">
        <v>4</v>
      </c>
      <c r="AH125" s="35">
        <f t="shared" si="3"/>
        <v>39.635478796329259</v>
      </c>
    </row>
    <row r="126" spans="1:34" x14ac:dyDescent="0.25">
      <c r="A126">
        <v>37.799999999999997</v>
      </c>
      <c r="B126">
        <v>5</v>
      </c>
      <c r="C126">
        <v>1</v>
      </c>
      <c r="D126" s="5">
        <v>0</v>
      </c>
      <c r="E126">
        <v>2</v>
      </c>
      <c r="F126">
        <v>2</v>
      </c>
      <c r="G126">
        <v>1</v>
      </c>
      <c r="H126" s="5">
        <v>0</v>
      </c>
      <c r="I126">
        <v>2.5</v>
      </c>
      <c r="J126">
        <v>5</v>
      </c>
      <c r="L126">
        <v>26.662199999999999</v>
      </c>
      <c r="M126">
        <v>6</v>
      </c>
      <c r="N126">
        <v>1</v>
      </c>
      <c r="O126" s="5">
        <v>1</v>
      </c>
      <c r="P126">
        <v>2</v>
      </c>
      <c r="Q126">
        <v>1</v>
      </c>
      <c r="R126">
        <v>0</v>
      </c>
      <c r="S126" s="5">
        <v>0</v>
      </c>
      <c r="T126">
        <v>4.5999999999999996</v>
      </c>
      <c r="U126">
        <v>8</v>
      </c>
      <c r="V126" s="35">
        <f t="shared" si="2"/>
        <v>27.482503301894592</v>
      </c>
      <c r="X126">
        <v>48.9</v>
      </c>
      <c r="Y126">
        <v>5</v>
      </c>
      <c r="Z126">
        <v>0</v>
      </c>
      <c r="AA126" s="5">
        <v>0</v>
      </c>
      <c r="AB126">
        <v>2</v>
      </c>
      <c r="AC126">
        <v>2</v>
      </c>
      <c r="AD126">
        <v>1</v>
      </c>
      <c r="AE126" s="5">
        <v>0</v>
      </c>
      <c r="AF126">
        <v>1.6</v>
      </c>
      <c r="AG126">
        <v>4</v>
      </c>
      <c r="AH126" s="35">
        <f t="shared" si="3"/>
        <v>44.520608167210248</v>
      </c>
    </row>
    <row r="127" spans="1:34" x14ac:dyDescent="0.25">
      <c r="A127">
        <v>32.756799999999998</v>
      </c>
      <c r="B127">
        <v>5</v>
      </c>
      <c r="C127">
        <v>1</v>
      </c>
      <c r="D127" s="5">
        <v>1</v>
      </c>
      <c r="E127">
        <v>1</v>
      </c>
      <c r="F127">
        <v>1</v>
      </c>
      <c r="G127">
        <v>0</v>
      </c>
      <c r="H127" s="5">
        <v>0</v>
      </c>
      <c r="I127">
        <v>4</v>
      </c>
      <c r="J127">
        <v>6</v>
      </c>
      <c r="L127">
        <v>35.5</v>
      </c>
      <c r="M127">
        <v>6</v>
      </c>
      <c r="N127">
        <v>0</v>
      </c>
      <c r="O127" s="5">
        <v>0</v>
      </c>
      <c r="P127">
        <v>2</v>
      </c>
      <c r="Q127">
        <v>2</v>
      </c>
      <c r="R127">
        <v>1</v>
      </c>
      <c r="S127" s="5">
        <v>0</v>
      </c>
      <c r="T127">
        <v>3.5</v>
      </c>
      <c r="U127">
        <v>6</v>
      </c>
      <c r="V127" s="35">
        <f t="shared" si="2"/>
        <v>35.450571382439904</v>
      </c>
      <c r="X127">
        <v>30</v>
      </c>
      <c r="Y127">
        <v>5</v>
      </c>
      <c r="Z127">
        <v>1</v>
      </c>
      <c r="AA127" s="5">
        <v>0</v>
      </c>
      <c r="AB127">
        <v>2</v>
      </c>
      <c r="AC127">
        <v>2</v>
      </c>
      <c r="AD127">
        <v>1</v>
      </c>
      <c r="AE127" s="5">
        <v>0</v>
      </c>
      <c r="AF127">
        <v>4</v>
      </c>
      <c r="AG127">
        <v>6</v>
      </c>
      <c r="AH127" s="35">
        <f t="shared" si="3"/>
        <v>32.782286691112787</v>
      </c>
    </row>
    <row r="128" spans="1:34" x14ac:dyDescent="0.25">
      <c r="A128">
        <v>30.3</v>
      </c>
      <c r="B128">
        <v>1</v>
      </c>
      <c r="C128">
        <v>0</v>
      </c>
      <c r="D128" s="5">
        <v>0</v>
      </c>
      <c r="E128">
        <v>2</v>
      </c>
      <c r="F128">
        <v>2</v>
      </c>
      <c r="G128">
        <v>1</v>
      </c>
      <c r="H128" s="5">
        <v>0</v>
      </c>
      <c r="I128">
        <v>5</v>
      </c>
      <c r="J128">
        <v>8</v>
      </c>
      <c r="L128">
        <v>28.7</v>
      </c>
      <c r="M128">
        <v>7</v>
      </c>
      <c r="N128">
        <v>1</v>
      </c>
      <c r="O128" s="5">
        <v>0</v>
      </c>
      <c r="P128">
        <v>2</v>
      </c>
      <c r="Q128">
        <v>2</v>
      </c>
      <c r="R128">
        <v>1</v>
      </c>
      <c r="S128" s="5">
        <v>0</v>
      </c>
      <c r="T128">
        <v>3.5</v>
      </c>
      <c r="U128">
        <v>6</v>
      </c>
      <c r="V128" s="35">
        <f t="shared" si="2"/>
        <v>33.732521816015932</v>
      </c>
      <c r="X128">
        <v>39.200000000000003</v>
      </c>
      <c r="Y128">
        <v>6</v>
      </c>
      <c r="Z128">
        <v>1</v>
      </c>
      <c r="AA128" s="5">
        <v>0</v>
      </c>
      <c r="AB128">
        <v>2</v>
      </c>
      <c r="AC128">
        <v>2</v>
      </c>
      <c r="AD128">
        <v>1</v>
      </c>
      <c r="AE128" s="5">
        <v>0</v>
      </c>
      <c r="AF128">
        <v>2.5</v>
      </c>
      <c r="AG128">
        <v>4</v>
      </c>
      <c r="AH128" s="35">
        <f t="shared" si="3"/>
        <v>39.239593820772129</v>
      </c>
    </row>
    <row r="129" spans="1:34" x14ac:dyDescent="0.25">
      <c r="A129">
        <v>19.899999999999999</v>
      </c>
      <c r="B129">
        <v>7</v>
      </c>
      <c r="C129">
        <v>0</v>
      </c>
      <c r="D129" s="5">
        <v>0</v>
      </c>
      <c r="E129">
        <v>2</v>
      </c>
      <c r="F129">
        <v>2</v>
      </c>
      <c r="G129">
        <v>1</v>
      </c>
      <c r="H129" s="5">
        <v>0</v>
      </c>
      <c r="I129">
        <v>6.5</v>
      </c>
      <c r="J129">
        <v>12</v>
      </c>
      <c r="L129">
        <v>37.9</v>
      </c>
      <c r="M129">
        <v>1</v>
      </c>
      <c r="N129">
        <v>0</v>
      </c>
      <c r="O129" s="5">
        <v>0</v>
      </c>
      <c r="P129">
        <v>2</v>
      </c>
      <c r="Q129">
        <v>2</v>
      </c>
      <c r="R129">
        <v>1</v>
      </c>
      <c r="S129" s="5">
        <v>0</v>
      </c>
      <c r="T129">
        <v>2.5</v>
      </c>
      <c r="U129">
        <v>4</v>
      </c>
      <c r="V129" s="35">
        <f t="shared" si="2"/>
        <v>41.118612311809741</v>
      </c>
      <c r="X129">
        <v>36.154800000000002</v>
      </c>
      <c r="Y129">
        <v>6</v>
      </c>
      <c r="Z129">
        <v>1</v>
      </c>
      <c r="AA129" s="5">
        <v>0</v>
      </c>
      <c r="AB129">
        <v>2</v>
      </c>
      <c r="AC129">
        <v>2</v>
      </c>
      <c r="AD129">
        <v>1</v>
      </c>
      <c r="AE129" s="5">
        <v>0</v>
      </c>
      <c r="AF129">
        <v>3</v>
      </c>
      <c r="AG129">
        <v>6</v>
      </c>
      <c r="AH129" s="35">
        <f t="shared" si="3"/>
        <v>36.542776667101393</v>
      </c>
    </row>
    <row r="130" spans="1:34" x14ac:dyDescent="0.25">
      <c r="A130">
        <v>50.672499999999999</v>
      </c>
      <c r="B130">
        <v>5</v>
      </c>
      <c r="C130">
        <v>0</v>
      </c>
      <c r="D130" s="5">
        <v>0</v>
      </c>
      <c r="E130">
        <v>2</v>
      </c>
      <c r="F130">
        <v>2</v>
      </c>
      <c r="G130">
        <v>1</v>
      </c>
      <c r="H130" s="5">
        <v>0</v>
      </c>
      <c r="I130">
        <v>1.5</v>
      </c>
      <c r="J130">
        <v>4</v>
      </c>
      <c r="L130">
        <v>25.753499999999999</v>
      </c>
      <c r="M130">
        <v>5</v>
      </c>
      <c r="N130">
        <v>1</v>
      </c>
      <c r="O130" s="5">
        <v>1</v>
      </c>
      <c r="P130">
        <v>1</v>
      </c>
      <c r="Q130">
        <v>1</v>
      </c>
      <c r="R130">
        <v>0</v>
      </c>
      <c r="S130" s="5">
        <v>0</v>
      </c>
      <c r="T130">
        <v>4</v>
      </c>
      <c r="U130">
        <v>6</v>
      </c>
      <c r="V130" s="35">
        <f t="shared" si="2"/>
        <v>32.108043633926087</v>
      </c>
      <c r="X130">
        <v>34.9</v>
      </c>
      <c r="Y130">
        <v>6</v>
      </c>
      <c r="Z130">
        <v>1</v>
      </c>
      <c r="AA130" s="5">
        <v>0</v>
      </c>
      <c r="AB130">
        <v>2</v>
      </c>
      <c r="AC130">
        <v>2</v>
      </c>
      <c r="AD130">
        <v>1</v>
      </c>
      <c r="AE130" s="5">
        <v>0</v>
      </c>
      <c r="AF130">
        <v>2</v>
      </c>
      <c r="AG130">
        <v>4</v>
      </c>
      <c r="AH130" s="35">
        <f t="shared" si="3"/>
        <v>41.219018698557775</v>
      </c>
    </row>
    <row r="131" spans="1:34" x14ac:dyDescent="0.25">
      <c r="A131">
        <v>35.359400000000001</v>
      </c>
      <c r="B131">
        <v>6</v>
      </c>
      <c r="C131">
        <v>0</v>
      </c>
      <c r="D131" s="5">
        <v>0</v>
      </c>
      <c r="E131">
        <v>2</v>
      </c>
      <c r="F131">
        <v>2</v>
      </c>
      <c r="G131">
        <v>1</v>
      </c>
      <c r="H131" s="5">
        <v>1</v>
      </c>
      <c r="I131">
        <v>3.8</v>
      </c>
      <c r="J131">
        <v>6</v>
      </c>
      <c r="L131">
        <v>44.736499999999999</v>
      </c>
      <c r="M131">
        <v>1</v>
      </c>
      <c r="N131">
        <v>1</v>
      </c>
      <c r="O131" s="5">
        <v>0</v>
      </c>
      <c r="P131">
        <v>2</v>
      </c>
      <c r="Q131">
        <v>2</v>
      </c>
      <c r="R131">
        <v>1</v>
      </c>
      <c r="S131" s="5">
        <v>0</v>
      </c>
      <c r="T131">
        <v>2.5</v>
      </c>
      <c r="U131">
        <v>4</v>
      </c>
      <c r="V131" s="35">
        <f t="shared" si="2"/>
        <v>39.598922524968472</v>
      </c>
      <c r="X131">
        <v>33.550899999999999</v>
      </c>
      <c r="Y131">
        <v>8</v>
      </c>
      <c r="Z131">
        <v>1</v>
      </c>
      <c r="AA131" s="5">
        <v>0</v>
      </c>
      <c r="AB131">
        <v>2</v>
      </c>
      <c r="AC131">
        <v>2</v>
      </c>
      <c r="AD131">
        <v>1</v>
      </c>
      <c r="AE131" s="5">
        <v>0</v>
      </c>
      <c r="AF131">
        <v>4.5999999999999996</v>
      </c>
      <c r="AG131">
        <v>8</v>
      </c>
      <c r="AH131" s="35">
        <f t="shared" si="3"/>
        <v>29.094505223136846</v>
      </c>
    </row>
    <row r="132" spans="1:34" x14ac:dyDescent="0.25">
      <c r="A132">
        <v>43.1</v>
      </c>
      <c r="B132">
        <v>6</v>
      </c>
      <c r="C132">
        <v>0</v>
      </c>
      <c r="D132" s="5">
        <v>0</v>
      </c>
      <c r="E132">
        <v>2</v>
      </c>
      <c r="F132">
        <v>2</v>
      </c>
      <c r="G132">
        <v>0</v>
      </c>
      <c r="H132" s="5">
        <v>0</v>
      </c>
      <c r="I132">
        <v>2</v>
      </c>
      <c r="J132">
        <v>4</v>
      </c>
      <c r="L132">
        <v>31.9</v>
      </c>
      <c r="M132">
        <v>6</v>
      </c>
      <c r="N132">
        <v>1</v>
      </c>
      <c r="O132" s="5">
        <v>0</v>
      </c>
      <c r="P132">
        <v>1</v>
      </c>
      <c r="Q132">
        <v>1</v>
      </c>
      <c r="R132">
        <v>0</v>
      </c>
      <c r="S132" s="5">
        <v>0</v>
      </c>
      <c r="T132">
        <v>3.8</v>
      </c>
      <c r="U132">
        <v>6</v>
      </c>
      <c r="V132" s="35">
        <f t="shared" si="2"/>
        <v>32.984246052901838</v>
      </c>
      <c r="X132">
        <v>37.9499</v>
      </c>
      <c r="Y132">
        <v>6</v>
      </c>
      <c r="Z132">
        <v>0</v>
      </c>
      <c r="AA132" s="5">
        <v>0</v>
      </c>
      <c r="AB132">
        <v>2</v>
      </c>
      <c r="AC132">
        <v>2</v>
      </c>
      <c r="AD132">
        <v>1</v>
      </c>
      <c r="AE132" s="5">
        <v>0</v>
      </c>
      <c r="AF132">
        <v>3.5</v>
      </c>
      <c r="AG132">
        <v>6</v>
      </c>
      <c r="AH132" s="35">
        <f t="shared" si="3"/>
        <v>36.083041576157015</v>
      </c>
    </row>
    <row r="133" spans="1:34" x14ac:dyDescent="0.25">
      <c r="A133">
        <v>40.6</v>
      </c>
      <c r="B133">
        <v>5</v>
      </c>
      <c r="C133">
        <v>0</v>
      </c>
      <c r="D133" s="5">
        <v>0</v>
      </c>
      <c r="E133">
        <v>2</v>
      </c>
      <c r="F133">
        <v>2</v>
      </c>
      <c r="G133">
        <v>1</v>
      </c>
      <c r="H133" s="5">
        <v>0</v>
      </c>
      <c r="I133">
        <v>2</v>
      </c>
      <c r="J133">
        <v>4</v>
      </c>
      <c r="L133">
        <v>42.6</v>
      </c>
      <c r="M133">
        <v>4</v>
      </c>
      <c r="N133">
        <v>1</v>
      </c>
      <c r="O133" s="5">
        <v>0</v>
      </c>
      <c r="P133">
        <v>2</v>
      </c>
      <c r="Q133">
        <v>2</v>
      </c>
      <c r="R133">
        <v>1</v>
      </c>
      <c r="S133" s="5">
        <v>0</v>
      </c>
      <c r="T133">
        <v>2</v>
      </c>
      <c r="U133">
        <v>4</v>
      </c>
      <c r="V133" s="35">
        <f t="shared" ref="V133:V196" si="4">$L$2+M$2*M133+N$2*N133+O$2*O133+P$2*P133+Q$2*Q133+R$2*R133+S$2*S133+T$2*T133+U$2*U133</f>
        <v>40.98326806400604</v>
      </c>
      <c r="X133">
        <v>31.3917</v>
      </c>
      <c r="Y133">
        <v>6</v>
      </c>
      <c r="Z133">
        <v>1</v>
      </c>
      <c r="AA133" s="5">
        <v>0</v>
      </c>
      <c r="AB133">
        <v>2</v>
      </c>
      <c r="AC133">
        <v>2</v>
      </c>
      <c r="AD133">
        <v>1</v>
      </c>
      <c r="AE133" s="5">
        <v>0</v>
      </c>
      <c r="AF133">
        <v>3</v>
      </c>
      <c r="AG133">
        <v>6</v>
      </c>
      <c r="AH133" s="35">
        <f t="shared" ref="AH133:AH196" si="5">$X$2+Y$2*Y133+Z$2*Z133+AA$2*AA133+AB$2*AB133+AC$2*AC133+AD$2*AD133+AE$2+AE133+AF$2*AF133+AG$2*AG133</f>
        <v>36.542776667101393</v>
      </c>
    </row>
    <row r="134" spans="1:34" x14ac:dyDescent="0.25">
      <c r="A134">
        <v>34.7288</v>
      </c>
      <c r="B134">
        <v>6</v>
      </c>
      <c r="C134">
        <v>1</v>
      </c>
      <c r="D134" s="5">
        <v>0</v>
      </c>
      <c r="E134">
        <v>2</v>
      </c>
      <c r="F134">
        <v>2</v>
      </c>
      <c r="G134">
        <v>1</v>
      </c>
      <c r="H134" s="5">
        <v>0</v>
      </c>
      <c r="I134">
        <v>3</v>
      </c>
      <c r="J134">
        <v>6</v>
      </c>
      <c r="L134">
        <v>23.431799999999999</v>
      </c>
      <c r="M134">
        <v>6</v>
      </c>
      <c r="N134">
        <v>1</v>
      </c>
      <c r="O134" s="5">
        <v>0</v>
      </c>
      <c r="P134">
        <v>2</v>
      </c>
      <c r="Q134">
        <v>2</v>
      </c>
      <c r="R134">
        <v>1</v>
      </c>
      <c r="S134" s="5">
        <v>0</v>
      </c>
      <c r="T134">
        <v>5.7</v>
      </c>
      <c r="U134">
        <v>8</v>
      </c>
      <c r="V134" s="35">
        <f t="shared" si="4"/>
        <v>24.504019857456697</v>
      </c>
      <c r="X134">
        <v>46.9</v>
      </c>
      <c r="Y134">
        <v>5</v>
      </c>
      <c r="Z134">
        <v>0</v>
      </c>
      <c r="AA134" s="5">
        <v>0</v>
      </c>
      <c r="AB134">
        <v>2</v>
      </c>
      <c r="AC134">
        <v>2</v>
      </c>
      <c r="AD134">
        <v>1</v>
      </c>
      <c r="AE134" s="5">
        <v>0</v>
      </c>
      <c r="AF134">
        <v>1.8</v>
      </c>
      <c r="AG134">
        <v>4</v>
      </c>
      <c r="AH134" s="35">
        <f t="shared" si="5"/>
        <v>43.728838216095994</v>
      </c>
    </row>
    <row r="135" spans="1:34" x14ac:dyDescent="0.25">
      <c r="A135">
        <v>37.5</v>
      </c>
      <c r="B135">
        <v>6</v>
      </c>
      <c r="C135">
        <v>0</v>
      </c>
      <c r="D135" s="5">
        <v>0</v>
      </c>
      <c r="E135">
        <v>2</v>
      </c>
      <c r="F135">
        <v>2</v>
      </c>
      <c r="G135">
        <v>1</v>
      </c>
      <c r="H135" s="5">
        <v>0</v>
      </c>
      <c r="I135">
        <v>2.5</v>
      </c>
      <c r="J135">
        <v>5</v>
      </c>
      <c r="L135">
        <v>47.7</v>
      </c>
      <c r="M135">
        <v>4</v>
      </c>
      <c r="N135">
        <v>1</v>
      </c>
      <c r="O135" s="5">
        <v>0</v>
      </c>
      <c r="P135">
        <v>2</v>
      </c>
      <c r="Q135">
        <v>2</v>
      </c>
      <c r="R135">
        <v>1</v>
      </c>
      <c r="S135" s="5">
        <v>0</v>
      </c>
      <c r="T135">
        <v>2</v>
      </c>
      <c r="U135">
        <v>4</v>
      </c>
      <c r="V135" s="35">
        <f t="shared" si="4"/>
        <v>40.98326806400604</v>
      </c>
      <c r="X135">
        <v>25.6</v>
      </c>
      <c r="Y135">
        <v>5</v>
      </c>
      <c r="Z135">
        <v>1</v>
      </c>
      <c r="AA135" s="5">
        <v>0</v>
      </c>
      <c r="AB135">
        <v>1</v>
      </c>
      <c r="AC135">
        <v>1</v>
      </c>
      <c r="AD135">
        <v>0</v>
      </c>
      <c r="AE135" s="5">
        <v>0</v>
      </c>
      <c r="AF135">
        <v>4.7</v>
      </c>
      <c r="AG135">
        <v>8</v>
      </c>
      <c r="AH135" s="35">
        <f t="shared" si="5"/>
        <v>29.534718970302375</v>
      </c>
    </row>
    <row r="136" spans="1:34" x14ac:dyDescent="0.25">
      <c r="A136">
        <v>46.9</v>
      </c>
      <c r="B136">
        <v>6</v>
      </c>
      <c r="C136">
        <v>1</v>
      </c>
      <c r="D136" s="5">
        <v>0</v>
      </c>
      <c r="E136">
        <v>2</v>
      </c>
      <c r="F136">
        <v>2</v>
      </c>
      <c r="G136">
        <v>1</v>
      </c>
      <c r="H136" s="5">
        <v>0</v>
      </c>
      <c r="I136">
        <v>2.4</v>
      </c>
      <c r="J136">
        <v>4</v>
      </c>
      <c r="L136">
        <v>34.049900000000001</v>
      </c>
      <c r="M136">
        <v>8</v>
      </c>
      <c r="N136">
        <v>1</v>
      </c>
      <c r="O136" s="5">
        <v>0</v>
      </c>
      <c r="P136">
        <v>2</v>
      </c>
      <c r="Q136">
        <v>2</v>
      </c>
      <c r="R136">
        <v>1</v>
      </c>
      <c r="S136" s="5">
        <v>0</v>
      </c>
      <c r="T136">
        <v>4.5999999999999996</v>
      </c>
      <c r="U136">
        <v>8</v>
      </c>
      <c r="V136" s="35">
        <f t="shared" si="4"/>
        <v>28.462035029419734</v>
      </c>
      <c r="X136">
        <v>23.152100000000001</v>
      </c>
      <c r="Y136">
        <v>6</v>
      </c>
      <c r="Z136">
        <v>1</v>
      </c>
      <c r="AA136" s="5">
        <v>0</v>
      </c>
      <c r="AB136">
        <v>2</v>
      </c>
      <c r="AC136">
        <v>2</v>
      </c>
      <c r="AD136">
        <v>1</v>
      </c>
      <c r="AE136" s="5">
        <v>0</v>
      </c>
      <c r="AF136">
        <v>4.4000000000000004</v>
      </c>
      <c r="AG136">
        <v>8</v>
      </c>
      <c r="AH136" s="35">
        <f t="shared" si="5"/>
        <v>30.282994733416484</v>
      </c>
    </row>
    <row r="137" spans="1:34" x14ac:dyDescent="0.25">
      <c r="A137">
        <v>29</v>
      </c>
      <c r="B137">
        <v>6</v>
      </c>
      <c r="C137">
        <v>1</v>
      </c>
      <c r="D137" s="5">
        <v>1</v>
      </c>
      <c r="E137">
        <v>2</v>
      </c>
      <c r="F137">
        <v>1</v>
      </c>
      <c r="G137">
        <v>0</v>
      </c>
      <c r="H137" s="5">
        <v>0</v>
      </c>
      <c r="I137">
        <v>4.5999999999999996</v>
      </c>
      <c r="J137">
        <v>8</v>
      </c>
      <c r="L137">
        <v>26.881699999999999</v>
      </c>
      <c r="M137">
        <v>6</v>
      </c>
      <c r="N137">
        <v>0</v>
      </c>
      <c r="O137" s="5">
        <v>0</v>
      </c>
      <c r="P137">
        <v>2</v>
      </c>
      <c r="Q137">
        <v>2</v>
      </c>
      <c r="R137">
        <v>1</v>
      </c>
      <c r="S137" s="5">
        <v>0</v>
      </c>
      <c r="T137">
        <v>4.2</v>
      </c>
      <c r="U137">
        <v>8</v>
      </c>
      <c r="V137" s="35">
        <f t="shared" si="4"/>
        <v>31.961984277654903</v>
      </c>
      <c r="X137">
        <v>17.8</v>
      </c>
      <c r="Y137">
        <v>7</v>
      </c>
      <c r="Z137">
        <v>0</v>
      </c>
      <c r="AA137" s="5">
        <v>0</v>
      </c>
      <c r="AB137">
        <v>2</v>
      </c>
      <c r="AC137">
        <v>2</v>
      </c>
      <c r="AD137">
        <v>1</v>
      </c>
      <c r="AE137" s="5">
        <v>0</v>
      </c>
      <c r="AF137">
        <v>8</v>
      </c>
      <c r="AG137">
        <v>16</v>
      </c>
      <c r="AH137" s="35">
        <f t="shared" si="5"/>
        <v>14.482896517078027</v>
      </c>
    </row>
    <row r="138" spans="1:34" x14ac:dyDescent="0.25">
      <c r="A138">
        <v>40.200000000000003</v>
      </c>
      <c r="B138">
        <v>6</v>
      </c>
      <c r="C138">
        <v>0</v>
      </c>
      <c r="D138" s="5">
        <v>0</v>
      </c>
      <c r="E138">
        <v>2</v>
      </c>
      <c r="F138">
        <v>2</v>
      </c>
      <c r="G138">
        <v>1</v>
      </c>
      <c r="H138" s="5">
        <v>0</v>
      </c>
      <c r="I138">
        <v>2.5</v>
      </c>
      <c r="J138">
        <v>4</v>
      </c>
      <c r="L138">
        <v>40.1</v>
      </c>
      <c r="M138">
        <v>5</v>
      </c>
      <c r="N138">
        <v>0</v>
      </c>
      <c r="O138" s="5">
        <v>0</v>
      </c>
      <c r="P138">
        <v>2</v>
      </c>
      <c r="Q138">
        <v>2</v>
      </c>
      <c r="R138">
        <v>1</v>
      </c>
      <c r="S138" s="5">
        <v>0</v>
      </c>
      <c r="T138">
        <v>2.4</v>
      </c>
      <c r="U138">
        <v>4</v>
      </c>
      <c r="V138" s="35">
        <f t="shared" si="4"/>
        <v>40.721058169036105</v>
      </c>
      <c r="X138">
        <v>38.7896</v>
      </c>
      <c r="Y138">
        <v>6</v>
      </c>
      <c r="Z138">
        <v>0</v>
      </c>
      <c r="AA138" s="5">
        <v>0</v>
      </c>
      <c r="AB138">
        <v>2</v>
      </c>
      <c r="AC138">
        <v>2</v>
      </c>
      <c r="AD138">
        <v>1</v>
      </c>
      <c r="AE138" s="5">
        <v>1</v>
      </c>
      <c r="AF138">
        <v>3</v>
      </c>
      <c r="AG138">
        <v>6</v>
      </c>
      <c r="AH138" s="35">
        <f t="shared" si="5"/>
        <v>39.062466453942662</v>
      </c>
    </row>
    <row r="139" spans="1:34" x14ac:dyDescent="0.25">
      <c r="A139">
        <v>37.9</v>
      </c>
      <c r="B139">
        <v>6</v>
      </c>
      <c r="C139">
        <v>1</v>
      </c>
      <c r="D139" s="5">
        <v>1</v>
      </c>
      <c r="E139">
        <v>2</v>
      </c>
      <c r="F139">
        <v>2</v>
      </c>
      <c r="G139">
        <v>1</v>
      </c>
      <c r="H139" s="5">
        <v>0</v>
      </c>
      <c r="I139">
        <v>3</v>
      </c>
      <c r="J139">
        <v>6</v>
      </c>
      <c r="L139">
        <v>30.1</v>
      </c>
      <c r="M139">
        <v>6</v>
      </c>
      <c r="N139">
        <v>0</v>
      </c>
      <c r="O139" s="5">
        <v>0</v>
      </c>
      <c r="P139">
        <v>1</v>
      </c>
      <c r="Q139">
        <v>1</v>
      </c>
      <c r="R139">
        <v>0</v>
      </c>
      <c r="S139" s="5">
        <v>0</v>
      </c>
      <c r="T139">
        <v>6.1</v>
      </c>
      <c r="U139">
        <v>8</v>
      </c>
      <c r="V139" s="35">
        <f t="shared" si="4"/>
        <v>24.681189126044043</v>
      </c>
      <c r="X139">
        <v>29</v>
      </c>
      <c r="Y139">
        <v>6</v>
      </c>
      <c r="Z139">
        <v>1</v>
      </c>
      <c r="AA139" s="5">
        <v>0</v>
      </c>
      <c r="AB139">
        <v>1</v>
      </c>
      <c r="AC139">
        <v>1</v>
      </c>
      <c r="AD139">
        <v>1</v>
      </c>
      <c r="AE139" s="5">
        <v>0</v>
      </c>
      <c r="AF139">
        <v>5.3</v>
      </c>
      <c r="AG139">
        <v>8</v>
      </c>
      <c r="AH139" s="35">
        <f t="shared" si="5"/>
        <v>28.070882931793335</v>
      </c>
    </row>
    <row r="140" spans="1:34" x14ac:dyDescent="0.25">
      <c r="A140">
        <v>27.9</v>
      </c>
      <c r="B140">
        <v>4</v>
      </c>
      <c r="C140">
        <v>1</v>
      </c>
      <c r="D140" s="5">
        <v>0</v>
      </c>
      <c r="E140">
        <v>1</v>
      </c>
      <c r="F140">
        <v>1</v>
      </c>
      <c r="G140">
        <v>1</v>
      </c>
      <c r="H140" s="5">
        <v>0</v>
      </c>
      <c r="I140">
        <v>5.3</v>
      </c>
      <c r="J140">
        <v>8</v>
      </c>
      <c r="L140">
        <v>22.761900000000001</v>
      </c>
      <c r="M140">
        <v>4</v>
      </c>
      <c r="N140">
        <v>1</v>
      </c>
      <c r="O140" s="5">
        <v>0</v>
      </c>
      <c r="P140">
        <v>1</v>
      </c>
      <c r="Q140">
        <v>1</v>
      </c>
      <c r="R140">
        <v>1</v>
      </c>
      <c r="S140" s="5">
        <v>0</v>
      </c>
      <c r="T140">
        <v>5.3</v>
      </c>
      <c r="U140">
        <v>8</v>
      </c>
      <c r="V140" s="35">
        <f t="shared" si="4"/>
        <v>27.8351322972416</v>
      </c>
      <c r="X140">
        <v>35.200000000000003</v>
      </c>
      <c r="Y140">
        <v>6</v>
      </c>
      <c r="Z140">
        <v>1</v>
      </c>
      <c r="AA140" s="5">
        <v>0</v>
      </c>
      <c r="AB140">
        <v>2</v>
      </c>
      <c r="AC140">
        <v>2</v>
      </c>
      <c r="AD140">
        <v>0</v>
      </c>
      <c r="AE140" s="5">
        <v>0</v>
      </c>
      <c r="AF140">
        <v>4</v>
      </c>
      <c r="AG140">
        <v>6</v>
      </c>
      <c r="AH140" s="35">
        <f t="shared" si="5"/>
        <v>31.474093317113674</v>
      </c>
    </row>
    <row r="141" spans="1:34" x14ac:dyDescent="0.25">
      <c r="A141">
        <v>25.7761</v>
      </c>
      <c r="B141">
        <v>6</v>
      </c>
      <c r="C141">
        <v>1</v>
      </c>
      <c r="D141" s="5">
        <v>0</v>
      </c>
      <c r="E141">
        <v>2</v>
      </c>
      <c r="F141">
        <v>2</v>
      </c>
      <c r="G141">
        <v>1</v>
      </c>
      <c r="H141" s="5">
        <v>1</v>
      </c>
      <c r="I141">
        <v>4.8</v>
      </c>
      <c r="J141">
        <v>8</v>
      </c>
      <c r="L141">
        <v>30</v>
      </c>
      <c r="M141">
        <v>6</v>
      </c>
      <c r="N141">
        <v>0</v>
      </c>
      <c r="O141" s="5">
        <v>0</v>
      </c>
      <c r="P141">
        <v>1</v>
      </c>
      <c r="Q141">
        <v>1</v>
      </c>
      <c r="R141">
        <v>1</v>
      </c>
      <c r="S141" s="5">
        <v>0</v>
      </c>
      <c r="T141">
        <v>8.4</v>
      </c>
      <c r="U141">
        <v>10</v>
      </c>
      <c r="V141" s="35">
        <f t="shared" si="4"/>
        <v>15.968276006761394</v>
      </c>
      <c r="X141">
        <v>29.14</v>
      </c>
      <c r="Y141">
        <v>5</v>
      </c>
      <c r="Z141">
        <v>1</v>
      </c>
      <c r="AA141" s="5">
        <v>0</v>
      </c>
      <c r="AB141">
        <v>2</v>
      </c>
      <c r="AC141">
        <v>1</v>
      </c>
      <c r="AD141">
        <v>1</v>
      </c>
      <c r="AE141" s="5">
        <v>0</v>
      </c>
      <c r="AF141">
        <v>4.5999999999999996</v>
      </c>
      <c r="AG141">
        <v>8</v>
      </c>
      <c r="AH141" s="35">
        <f t="shared" si="5"/>
        <v>29.705959117054984</v>
      </c>
    </row>
    <row r="142" spans="1:34" x14ac:dyDescent="0.25">
      <c r="A142">
        <v>48.2</v>
      </c>
      <c r="B142">
        <v>5</v>
      </c>
      <c r="C142">
        <v>0</v>
      </c>
      <c r="D142" s="5">
        <v>0</v>
      </c>
      <c r="E142">
        <v>2</v>
      </c>
      <c r="F142">
        <v>2</v>
      </c>
      <c r="G142">
        <v>1</v>
      </c>
      <c r="H142" s="5">
        <v>0</v>
      </c>
      <c r="I142">
        <v>2</v>
      </c>
      <c r="J142">
        <v>4</v>
      </c>
      <c r="L142">
        <v>35.299999999999997</v>
      </c>
      <c r="M142">
        <v>1</v>
      </c>
      <c r="N142">
        <v>1</v>
      </c>
      <c r="O142" s="5">
        <v>0</v>
      </c>
      <c r="P142">
        <v>2</v>
      </c>
      <c r="Q142">
        <v>2</v>
      </c>
      <c r="R142">
        <v>1</v>
      </c>
      <c r="S142" s="5">
        <v>0</v>
      </c>
      <c r="T142">
        <v>2.4</v>
      </c>
      <c r="U142">
        <v>4</v>
      </c>
      <c r="V142" s="35">
        <f t="shared" si="4"/>
        <v>39.994807500525603</v>
      </c>
      <c r="X142">
        <v>60.1</v>
      </c>
      <c r="Y142">
        <v>6</v>
      </c>
      <c r="Z142">
        <v>0</v>
      </c>
      <c r="AA142" s="5">
        <v>0</v>
      </c>
      <c r="AB142">
        <v>2</v>
      </c>
      <c r="AC142">
        <v>2</v>
      </c>
      <c r="AD142">
        <v>0</v>
      </c>
      <c r="AE142" s="5">
        <v>0</v>
      </c>
      <c r="AF142">
        <v>2</v>
      </c>
      <c r="AG142">
        <v>4</v>
      </c>
      <c r="AH142" s="35">
        <f t="shared" si="5"/>
        <v>41.628874890982623</v>
      </c>
    </row>
    <row r="143" spans="1:34" x14ac:dyDescent="0.25">
      <c r="A143">
        <v>42.399099999999997</v>
      </c>
      <c r="B143">
        <v>4</v>
      </c>
      <c r="C143">
        <v>1</v>
      </c>
      <c r="D143" s="5">
        <v>0</v>
      </c>
      <c r="E143">
        <v>2</v>
      </c>
      <c r="F143">
        <v>2</v>
      </c>
      <c r="G143">
        <v>1</v>
      </c>
      <c r="H143" s="5">
        <v>0</v>
      </c>
      <c r="I143">
        <v>2.2000000000000002</v>
      </c>
      <c r="J143">
        <v>4</v>
      </c>
      <c r="L143">
        <v>29.809899999999999</v>
      </c>
      <c r="M143">
        <v>4</v>
      </c>
      <c r="N143">
        <v>1</v>
      </c>
      <c r="O143" s="5">
        <v>0</v>
      </c>
      <c r="P143">
        <v>2</v>
      </c>
      <c r="Q143">
        <v>2</v>
      </c>
      <c r="R143">
        <v>0</v>
      </c>
      <c r="S143" s="5">
        <v>1</v>
      </c>
      <c r="T143">
        <v>3.8</v>
      </c>
      <c r="U143">
        <v>6</v>
      </c>
      <c r="V143" s="35">
        <f t="shared" si="4"/>
        <v>32.662582827393308</v>
      </c>
      <c r="X143">
        <v>38.029899999999998</v>
      </c>
      <c r="Y143">
        <v>1</v>
      </c>
      <c r="Z143">
        <v>1</v>
      </c>
      <c r="AA143" s="5">
        <v>0</v>
      </c>
      <c r="AB143">
        <v>2</v>
      </c>
      <c r="AC143">
        <v>2</v>
      </c>
      <c r="AD143">
        <v>1</v>
      </c>
      <c r="AE143" s="5">
        <v>0</v>
      </c>
      <c r="AF143">
        <v>2.5</v>
      </c>
      <c r="AG143">
        <v>4</v>
      </c>
      <c r="AH143" s="35">
        <f t="shared" si="5"/>
        <v>40.231392718685584</v>
      </c>
    </row>
    <row r="144" spans="1:34" x14ac:dyDescent="0.25">
      <c r="A144">
        <v>36.4</v>
      </c>
      <c r="B144">
        <v>5</v>
      </c>
      <c r="C144">
        <v>0</v>
      </c>
      <c r="D144" s="5">
        <v>0</v>
      </c>
      <c r="E144">
        <v>2</v>
      </c>
      <c r="F144">
        <v>2</v>
      </c>
      <c r="G144">
        <v>1</v>
      </c>
      <c r="H144" s="5">
        <v>0</v>
      </c>
      <c r="I144">
        <v>2.4</v>
      </c>
      <c r="J144">
        <v>4</v>
      </c>
      <c r="L144">
        <v>35.258200000000002</v>
      </c>
      <c r="M144">
        <v>5</v>
      </c>
      <c r="N144">
        <v>0</v>
      </c>
      <c r="O144" s="5">
        <v>0</v>
      </c>
      <c r="P144">
        <v>2</v>
      </c>
      <c r="Q144">
        <v>2</v>
      </c>
      <c r="R144">
        <v>0</v>
      </c>
      <c r="S144" s="5">
        <v>0</v>
      </c>
      <c r="T144">
        <v>2.9</v>
      </c>
      <c r="U144">
        <v>4</v>
      </c>
      <c r="V144" s="35">
        <f t="shared" si="4"/>
        <v>37.631799696834037</v>
      </c>
      <c r="X144">
        <v>23.618200000000002</v>
      </c>
      <c r="Y144">
        <v>7</v>
      </c>
      <c r="Z144">
        <v>1</v>
      </c>
      <c r="AA144" s="5">
        <v>0</v>
      </c>
      <c r="AB144">
        <v>2</v>
      </c>
      <c r="AC144">
        <v>2</v>
      </c>
      <c r="AD144">
        <v>1</v>
      </c>
      <c r="AE144" s="5">
        <v>0</v>
      </c>
      <c r="AF144">
        <v>5</v>
      </c>
      <c r="AG144">
        <v>10</v>
      </c>
      <c r="AH144" s="35">
        <f t="shared" si="5"/>
        <v>26.991932824605918</v>
      </c>
    </row>
    <row r="145" spans="1:34" x14ac:dyDescent="0.25">
      <c r="A145">
        <v>29</v>
      </c>
      <c r="B145">
        <v>7</v>
      </c>
      <c r="C145">
        <v>1</v>
      </c>
      <c r="D145" s="5">
        <v>0</v>
      </c>
      <c r="E145">
        <v>2</v>
      </c>
      <c r="F145">
        <v>2</v>
      </c>
      <c r="G145">
        <v>1</v>
      </c>
      <c r="H145" s="5">
        <v>0</v>
      </c>
      <c r="I145">
        <v>5.5</v>
      </c>
      <c r="J145">
        <v>8</v>
      </c>
      <c r="L145">
        <v>35.799999999999997</v>
      </c>
      <c r="M145">
        <v>6</v>
      </c>
      <c r="N145">
        <v>0</v>
      </c>
      <c r="O145" s="5">
        <v>0</v>
      </c>
      <c r="P145">
        <v>1</v>
      </c>
      <c r="Q145">
        <v>1</v>
      </c>
      <c r="R145">
        <v>0</v>
      </c>
      <c r="S145" s="5">
        <v>0</v>
      </c>
      <c r="T145">
        <v>6.2</v>
      </c>
      <c r="U145">
        <v>8</v>
      </c>
      <c r="V145" s="35">
        <f t="shared" si="4"/>
        <v>24.285304150486912</v>
      </c>
      <c r="X145">
        <v>23.8</v>
      </c>
      <c r="Y145">
        <v>6</v>
      </c>
      <c r="Z145">
        <v>1</v>
      </c>
      <c r="AA145" s="5">
        <v>0</v>
      </c>
      <c r="AB145">
        <v>2</v>
      </c>
      <c r="AC145">
        <v>2</v>
      </c>
      <c r="AD145">
        <v>1</v>
      </c>
      <c r="AE145" s="5">
        <v>0</v>
      </c>
      <c r="AF145">
        <v>6</v>
      </c>
      <c r="AG145">
        <v>12</v>
      </c>
      <c r="AH145" s="35">
        <f t="shared" si="5"/>
        <v>22.514050572732227</v>
      </c>
    </row>
    <row r="146" spans="1:34" x14ac:dyDescent="0.25">
      <c r="A146">
        <v>24.5</v>
      </c>
      <c r="B146">
        <v>4</v>
      </c>
      <c r="C146">
        <v>1</v>
      </c>
      <c r="D146" s="5">
        <v>0</v>
      </c>
      <c r="E146">
        <v>2</v>
      </c>
      <c r="F146">
        <v>2</v>
      </c>
      <c r="G146">
        <v>0</v>
      </c>
      <c r="H146" s="5">
        <v>0</v>
      </c>
      <c r="I146">
        <v>4.5999999999999996</v>
      </c>
      <c r="J146">
        <v>8</v>
      </c>
      <c r="L146">
        <v>35.359400000000001</v>
      </c>
      <c r="M146">
        <v>6</v>
      </c>
      <c r="N146">
        <v>0</v>
      </c>
      <c r="O146" s="5">
        <v>0</v>
      </c>
      <c r="P146">
        <v>2</v>
      </c>
      <c r="Q146">
        <v>2</v>
      </c>
      <c r="R146">
        <v>1</v>
      </c>
      <c r="S146" s="5">
        <v>1</v>
      </c>
      <c r="T146">
        <v>3.8</v>
      </c>
      <c r="U146">
        <v>6</v>
      </c>
      <c r="V146" s="35">
        <f t="shared" si="4"/>
        <v>34.89538664948563</v>
      </c>
      <c r="X146">
        <v>32.880800000000001</v>
      </c>
      <c r="Y146">
        <v>6</v>
      </c>
      <c r="Z146">
        <v>1</v>
      </c>
      <c r="AA146" s="5">
        <v>0</v>
      </c>
      <c r="AB146">
        <v>2</v>
      </c>
      <c r="AC146">
        <v>2</v>
      </c>
      <c r="AD146">
        <v>1</v>
      </c>
      <c r="AE146" s="5">
        <v>1</v>
      </c>
      <c r="AF146">
        <v>5</v>
      </c>
      <c r="AG146">
        <v>8</v>
      </c>
      <c r="AH146" s="35">
        <f t="shared" si="5"/>
        <v>28.907684880073713</v>
      </c>
    </row>
    <row r="147" spans="1:34" x14ac:dyDescent="0.25">
      <c r="A147">
        <v>23.299900000000001</v>
      </c>
      <c r="B147">
        <v>4</v>
      </c>
      <c r="C147">
        <v>1</v>
      </c>
      <c r="D147" s="5">
        <v>0</v>
      </c>
      <c r="E147">
        <v>1</v>
      </c>
      <c r="F147">
        <v>1</v>
      </c>
      <c r="G147">
        <v>1</v>
      </c>
      <c r="H147" s="5">
        <v>0</v>
      </c>
      <c r="I147">
        <v>5.3</v>
      </c>
      <c r="J147">
        <v>8</v>
      </c>
      <c r="L147">
        <v>31.8217</v>
      </c>
      <c r="M147">
        <v>4</v>
      </c>
      <c r="N147">
        <v>1</v>
      </c>
      <c r="O147" s="5">
        <v>0</v>
      </c>
      <c r="P147">
        <v>2</v>
      </c>
      <c r="Q147">
        <v>2</v>
      </c>
      <c r="R147">
        <v>0</v>
      </c>
      <c r="S147" s="5">
        <v>0</v>
      </c>
      <c r="T147">
        <v>3.7</v>
      </c>
      <c r="U147">
        <v>5</v>
      </c>
      <c r="V147" s="35">
        <f t="shared" si="4"/>
        <v>32.784693747175872</v>
      </c>
      <c r="X147">
        <v>33.305199999999999</v>
      </c>
      <c r="Y147">
        <v>4</v>
      </c>
      <c r="Z147">
        <v>1</v>
      </c>
      <c r="AA147" s="5">
        <v>1</v>
      </c>
      <c r="AB147">
        <v>1</v>
      </c>
      <c r="AC147">
        <v>1</v>
      </c>
      <c r="AD147">
        <v>0</v>
      </c>
      <c r="AE147" s="5">
        <v>0</v>
      </c>
      <c r="AF147">
        <v>4.5999999999999996</v>
      </c>
      <c r="AG147">
        <v>8</v>
      </c>
      <c r="AH147" s="35">
        <f t="shared" si="5"/>
        <v>29.846171477998023</v>
      </c>
    </row>
    <row r="148" spans="1:34" x14ac:dyDescent="0.25">
      <c r="A148">
        <v>26.6538</v>
      </c>
      <c r="B148">
        <v>5</v>
      </c>
      <c r="C148">
        <v>1</v>
      </c>
      <c r="D148" s="5">
        <v>0</v>
      </c>
      <c r="E148">
        <v>2</v>
      </c>
      <c r="F148">
        <v>2</v>
      </c>
      <c r="G148">
        <v>1</v>
      </c>
      <c r="H148" s="5">
        <v>0</v>
      </c>
      <c r="I148">
        <v>4</v>
      </c>
      <c r="J148">
        <v>6</v>
      </c>
      <c r="L148">
        <v>31</v>
      </c>
      <c r="M148">
        <v>4</v>
      </c>
      <c r="N148">
        <v>1</v>
      </c>
      <c r="O148" s="5">
        <v>0</v>
      </c>
      <c r="P148">
        <v>2</v>
      </c>
      <c r="Q148">
        <v>2</v>
      </c>
      <c r="R148">
        <v>1</v>
      </c>
      <c r="S148" s="5">
        <v>0</v>
      </c>
      <c r="T148">
        <v>3.6</v>
      </c>
      <c r="U148">
        <v>6</v>
      </c>
      <c r="V148" s="35">
        <f t="shared" si="4"/>
        <v>33.931716179206873</v>
      </c>
      <c r="X148">
        <v>36.1</v>
      </c>
      <c r="Y148">
        <v>6</v>
      </c>
      <c r="Z148">
        <v>1</v>
      </c>
      <c r="AA148" s="5">
        <v>0</v>
      </c>
      <c r="AB148">
        <v>2</v>
      </c>
      <c r="AC148">
        <v>2</v>
      </c>
      <c r="AD148">
        <v>1</v>
      </c>
      <c r="AE148" s="5">
        <v>0</v>
      </c>
      <c r="AF148">
        <v>3</v>
      </c>
      <c r="AG148">
        <v>6</v>
      </c>
      <c r="AH148" s="35">
        <f t="shared" si="5"/>
        <v>36.542776667101393</v>
      </c>
    </row>
    <row r="149" spans="1:34" x14ac:dyDescent="0.25">
      <c r="A149">
        <v>24.793900000000001</v>
      </c>
      <c r="B149">
        <v>6</v>
      </c>
      <c r="C149">
        <v>1</v>
      </c>
      <c r="D149" s="5">
        <v>0</v>
      </c>
      <c r="E149">
        <v>2</v>
      </c>
      <c r="F149">
        <v>1</v>
      </c>
      <c r="G149">
        <v>0</v>
      </c>
      <c r="H149" s="5">
        <v>0</v>
      </c>
      <c r="I149">
        <v>5.4</v>
      </c>
      <c r="J149">
        <v>8</v>
      </c>
      <c r="L149">
        <v>40</v>
      </c>
      <c r="M149">
        <v>5</v>
      </c>
      <c r="N149">
        <v>1</v>
      </c>
      <c r="O149" s="5">
        <v>0</v>
      </c>
      <c r="P149">
        <v>2</v>
      </c>
      <c r="Q149">
        <v>2</v>
      </c>
      <c r="R149">
        <v>1</v>
      </c>
      <c r="S149" s="5">
        <v>0</v>
      </c>
      <c r="T149">
        <v>2.4</v>
      </c>
      <c r="U149">
        <v>4</v>
      </c>
      <c r="V149" s="35">
        <f t="shared" si="4"/>
        <v>39.201368382194836</v>
      </c>
      <c r="X149">
        <v>27.251100000000001</v>
      </c>
      <c r="Y149">
        <v>7</v>
      </c>
      <c r="Z149">
        <v>1</v>
      </c>
      <c r="AA149" s="5">
        <v>0</v>
      </c>
      <c r="AB149">
        <v>2</v>
      </c>
      <c r="AC149">
        <v>2</v>
      </c>
      <c r="AD149">
        <v>1</v>
      </c>
      <c r="AE149" s="5">
        <v>1</v>
      </c>
      <c r="AF149">
        <v>5</v>
      </c>
      <c r="AG149">
        <v>8</v>
      </c>
      <c r="AH149" s="35">
        <f t="shared" si="5"/>
        <v>28.709325100491018</v>
      </c>
    </row>
    <row r="150" spans="1:34" x14ac:dyDescent="0.25">
      <c r="A150">
        <v>31.5002</v>
      </c>
      <c r="B150">
        <v>6</v>
      </c>
      <c r="C150">
        <v>1</v>
      </c>
      <c r="D150" s="5">
        <v>0</v>
      </c>
      <c r="E150">
        <v>2</v>
      </c>
      <c r="F150">
        <v>2</v>
      </c>
      <c r="G150">
        <v>1</v>
      </c>
      <c r="H150" s="5">
        <v>0</v>
      </c>
      <c r="I150">
        <v>4.2</v>
      </c>
      <c r="J150">
        <v>8</v>
      </c>
      <c r="L150">
        <v>33.799999999999997</v>
      </c>
      <c r="M150">
        <v>6</v>
      </c>
      <c r="N150">
        <v>0</v>
      </c>
      <c r="O150" s="5">
        <v>0</v>
      </c>
      <c r="P150">
        <v>1</v>
      </c>
      <c r="Q150">
        <v>1</v>
      </c>
      <c r="R150">
        <v>0</v>
      </c>
      <c r="S150" s="5">
        <v>0</v>
      </c>
      <c r="T150">
        <v>6.2</v>
      </c>
      <c r="U150">
        <v>8</v>
      </c>
      <c r="V150" s="35">
        <f t="shared" si="4"/>
        <v>24.285304150486912</v>
      </c>
      <c r="X150">
        <v>25.1</v>
      </c>
      <c r="Y150">
        <v>4</v>
      </c>
      <c r="Z150">
        <v>1</v>
      </c>
      <c r="AA150" s="5">
        <v>0</v>
      </c>
      <c r="AB150">
        <v>2</v>
      </c>
      <c r="AC150">
        <v>2</v>
      </c>
      <c r="AD150">
        <v>0</v>
      </c>
      <c r="AE150" s="5">
        <v>0</v>
      </c>
      <c r="AF150">
        <v>3.7</v>
      </c>
      <c r="AG150">
        <v>5</v>
      </c>
      <c r="AH150" s="35">
        <f t="shared" si="5"/>
        <v>33.417163940892983</v>
      </c>
    </row>
    <row r="151" spans="1:34" x14ac:dyDescent="0.25">
      <c r="A151">
        <v>49.3</v>
      </c>
      <c r="B151">
        <v>5</v>
      </c>
      <c r="C151">
        <v>0</v>
      </c>
      <c r="D151" s="5">
        <v>0</v>
      </c>
      <c r="E151">
        <v>2</v>
      </c>
      <c r="F151">
        <v>2</v>
      </c>
      <c r="G151">
        <v>0</v>
      </c>
      <c r="H151" s="5">
        <v>0</v>
      </c>
      <c r="I151">
        <v>2</v>
      </c>
      <c r="J151">
        <v>4</v>
      </c>
      <c r="L151">
        <v>23.577999999999999</v>
      </c>
      <c r="M151">
        <v>6</v>
      </c>
      <c r="N151">
        <v>0</v>
      </c>
      <c r="O151" s="5">
        <v>0</v>
      </c>
      <c r="P151">
        <v>2</v>
      </c>
      <c r="Q151">
        <v>2</v>
      </c>
      <c r="R151">
        <v>1</v>
      </c>
      <c r="S151" s="5">
        <v>1</v>
      </c>
      <c r="T151">
        <v>4.8</v>
      </c>
      <c r="U151">
        <v>8</v>
      </c>
      <c r="V151" s="35">
        <f t="shared" si="4"/>
        <v>30.219144618029244</v>
      </c>
      <c r="X151">
        <v>41.707799999999999</v>
      </c>
      <c r="Y151">
        <v>6</v>
      </c>
      <c r="Z151">
        <v>0</v>
      </c>
      <c r="AA151" s="5">
        <v>0</v>
      </c>
      <c r="AB151">
        <v>2</v>
      </c>
      <c r="AC151">
        <v>2</v>
      </c>
      <c r="AD151">
        <v>1</v>
      </c>
      <c r="AE151" s="5">
        <v>0</v>
      </c>
      <c r="AF151">
        <v>2</v>
      </c>
      <c r="AG151">
        <v>4</v>
      </c>
      <c r="AH151" s="35">
        <f t="shared" si="5"/>
        <v>42.738708485399044</v>
      </c>
    </row>
    <row r="152" spans="1:34" x14ac:dyDescent="0.25">
      <c r="A152">
        <v>43.8</v>
      </c>
      <c r="B152">
        <v>6</v>
      </c>
      <c r="C152">
        <v>0</v>
      </c>
      <c r="D152" s="5">
        <v>0</v>
      </c>
      <c r="E152">
        <v>2</v>
      </c>
      <c r="F152">
        <v>2</v>
      </c>
      <c r="G152">
        <v>1</v>
      </c>
      <c r="H152" s="5">
        <v>0</v>
      </c>
      <c r="I152">
        <v>2.5</v>
      </c>
      <c r="J152">
        <v>4</v>
      </c>
      <c r="L152">
        <v>24.4</v>
      </c>
      <c r="M152">
        <v>4</v>
      </c>
      <c r="N152">
        <v>1</v>
      </c>
      <c r="O152" s="5">
        <v>0</v>
      </c>
      <c r="P152">
        <v>1</v>
      </c>
      <c r="Q152">
        <v>1</v>
      </c>
      <c r="R152">
        <v>0</v>
      </c>
      <c r="S152" s="5">
        <v>0</v>
      </c>
      <c r="T152">
        <v>3.7</v>
      </c>
      <c r="U152">
        <v>6</v>
      </c>
      <c r="V152" s="35">
        <f t="shared" si="4"/>
        <v>33.776850587624338</v>
      </c>
      <c r="X152">
        <v>43.260899999999999</v>
      </c>
      <c r="Y152">
        <v>1</v>
      </c>
      <c r="Z152">
        <v>1</v>
      </c>
      <c r="AA152" s="5">
        <v>0</v>
      </c>
      <c r="AB152">
        <v>2</v>
      </c>
      <c r="AC152">
        <v>2</v>
      </c>
      <c r="AD152">
        <v>1</v>
      </c>
      <c r="AE152" s="5">
        <v>0</v>
      </c>
      <c r="AF152">
        <v>1.8</v>
      </c>
      <c r="AG152">
        <v>4</v>
      </c>
      <c r="AH152" s="35">
        <f t="shared" si="5"/>
        <v>43.002587547585492</v>
      </c>
    </row>
    <row r="153" spans="1:34" x14ac:dyDescent="0.25">
      <c r="A153">
        <v>25.7499</v>
      </c>
      <c r="B153">
        <v>5</v>
      </c>
      <c r="C153">
        <v>1</v>
      </c>
      <c r="D153" s="5">
        <v>0</v>
      </c>
      <c r="E153">
        <v>2</v>
      </c>
      <c r="F153">
        <v>2</v>
      </c>
      <c r="G153">
        <v>1</v>
      </c>
      <c r="H153" s="5">
        <v>0</v>
      </c>
      <c r="I153">
        <v>4</v>
      </c>
      <c r="J153">
        <v>6</v>
      </c>
      <c r="L153">
        <v>32.1</v>
      </c>
      <c r="M153">
        <v>6</v>
      </c>
      <c r="N153">
        <v>1</v>
      </c>
      <c r="O153" s="5">
        <v>0</v>
      </c>
      <c r="P153">
        <v>2</v>
      </c>
      <c r="Q153">
        <v>2</v>
      </c>
      <c r="R153">
        <v>1</v>
      </c>
      <c r="S153" s="5">
        <v>0</v>
      </c>
      <c r="T153">
        <v>3</v>
      </c>
      <c r="U153">
        <v>6</v>
      </c>
      <c r="V153" s="35">
        <f t="shared" si="4"/>
        <v>35.910306473384281</v>
      </c>
      <c r="X153">
        <v>37.798900000000003</v>
      </c>
      <c r="Y153">
        <v>6</v>
      </c>
      <c r="Z153">
        <v>1</v>
      </c>
      <c r="AA153" s="5">
        <v>0</v>
      </c>
      <c r="AB153">
        <v>2</v>
      </c>
      <c r="AC153">
        <v>2</v>
      </c>
      <c r="AD153">
        <v>1</v>
      </c>
      <c r="AE153" s="5">
        <v>1</v>
      </c>
      <c r="AF153">
        <v>2</v>
      </c>
      <c r="AG153">
        <v>4</v>
      </c>
      <c r="AH153" s="35">
        <f t="shared" si="5"/>
        <v>42.219018698557775</v>
      </c>
    </row>
    <row r="154" spans="1:34" x14ac:dyDescent="0.25">
      <c r="A154">
        <v>35.6</v>
      </c>
      <c r="B154">
        <v>5</v>
      </c>
      <c r="C154">
        <v>1</v>
      </c>
      <c r="D154" s="5">
        <v>0</v>
      </c>
      <c r="E154">
        <v>2</v>
      </c>
      <c r="F154">
        <v>2</v>
      </c>
      <c r="G154">
        <v>1</v>
      </c>
      <c r="H154" s="5">
        <v>0</v>
      </c>
      <c r="I154">
        <v>3.8</v>
      </c>
      <c r="J154">
        <v>6</v>
      </c>
      <c r="L154">
        <v>30.549900000000001</v>
      </c>
      <c r="M154">
        <v>5</v>
      </c>
      <c r="N154">
        <v>1</v>
      </c>
      <c r="O154" s="5">
        <v>0</v>
      </c>
      <c r="P154">
        <v>2</v>
      </c>
      <c r="Q154">
        <v>2</v>
      </c>
      <c r="R154">
        <v>1</v>
      </c>
      <c r="S154" s="5">
        <v>0</v>
      </c>
      <c r="T154">
        <v>3.5</v>
      </c>
      <c r="U154">
        <v>6</v>
      </c>
      <c r="V154" s="35">
        <f t="shared" si="4"/>
        <v>34.129241375181323</v>
      </c>
      <c r="X154">
        <v>25.1952</v>
      </c>
      <c r="Y154">
        <v>5</v>
      </c>
      <c r="Z154">
        <v>1</v>
      </c>
      <c r="AA154" s="5">
        <v>0</v>
      </c>
      <c r="AB154">
        <v>2</v>
      </c>
      <c r="AC154">
        <v>2</v>
      </c>
      <c r="AD154">
        <v>1</v>
      </c>
      <c r="AE154" s="5">
        <v>0</v>
      </c>
      <c r="AF154">
        <v>5.6</v>
      </c>
      <c r="AG154">
        <v>8</v>
      </c>
      <c r="AH154" s="35">
        <f t="shared" si="5"/>
        <v>25.730734806313627</v>
      </c>
    </row>
    <row r="155" spans="1:34" x14ac:dyDescent="0.25">
      <c r="A155">
        <v>35.5</v>
      </c>
      <c r="B155">
        <v>6</v>
      </c>
      <c r="C155">
        <v>0</v>
      </c>
      <c r="D155" s="5">
        <v>0</v>
      </c>
      <c r="E155">
        <v>2</v>
      </c>
      <c r="F155">
        <v>2</v>
      </c>
      <c r="G155">
        <v>1</v>
      </c>
      <c r="H155" s="5">
        <v>1</v>
      </c>
      <c r="I155">
        <v>3.5</v>
      </c>
      <c r="J155">
        <v>6</v>
      </c>
      <c r="L155">
        <v>24.6</v>
      </c>
      <c r="M155">
        <v>6</v>
      </c>
      <c r="N155">
        <v>1</v>
      </c>
      <c r="O155" s="5">
        <v>0</v>
      </c>
      <c r="P155">
        <v>2</v>
      </c>
      <c r="Q155">
        <v>2</v>
      </c>
      <c r="R155">
        <v>1</v>
      </c>
      <c r="S155" s="5">
        <v>0</v>
      </c>
      <c r="T155">
        <v>4.2</v>
      </c>
      <c r="U155">
        <v>8</v>
      </c>
      <c r="V155" s="35">
        <f t="shared" si="4"/>
        <v>30.442294490813634</v>
      </c>
      <c r="X155">
        <v>42</v>
      </c>
      <c r="Y155">
        <v>6</v>
      </c>
      <c r="Z155">
        <v>0</v>
      </c>
      <c r="AA155" s="5">
        <v>0</v>
      </c>
      <c r="AB155">
        <v>2</v>
      </c>
      <c r="AC155">
        <v>2</v>
      </c>
      <c r="AD155">
        <v>1</v>
      </c>
      <c r="AE155" s="5">
        <v>0</v>
      </c>
      <c r="AF155">
        <v>2</v>
      </c>
      <c r="AG155">
        <v>4</v>
      </c>
      <c r="AH155" s="35">
        <f t="shared" si="5"/>
        <v>42.738708485399044</v>
      </c>
    </row>
    <row r="156" spans="1:34" x14ac:dyDescent="0.25">
      <c r="A156">
        <v>34.200000000000003</v>
      </c>
      <c r="B156">
        <v>6</v>
      </c>
      <c r="C156">
        <v>1</v>
      </c>
      <c r="D156" s="5">
        <v>0</v>
      </c>
      <c r="E156">
        <v>2</v>
      </c>
      <c r="F156">
        <v>2</v>
      </c>
      <c r="G156">
        <v>1</v>
      </c>
      <c r="H156" s="5">
        <v>0</v>
      </c>
      <c r="I156">
        <v>4.5999999999999996</v>
      </c>
      <c r="J156">
        <v>8</v>
      </c>
      <c r="L156">
        <v>27</v>
      </c>
      <c r="M156">
        <v>4</v>
      </c>
      <c r="N156">
        <v>1</v>
      </c>
      <c r="O156" s="5">
        <v>0</v>
      </c>
      <c r="P156">
        <v>2</v>
      </c>
      <c r="Q156">
        <v>2</v>
      </c>
      <c r="R156">
        <v>0</v>
      </c>
      <c r="S156" s="5">
        <v>0</v>
      </c>
      <c r="T156">
        <v>3.7</v>
      </c>
      <c r="U156">
        <v>5</v>
      </c>
      <c r="V156" s="35">
        <f t="shared" si="4"/>
        <v>32.784693747175872</v>
      </c>
      <c r="X156">
        <v>51.191499999999998</v>
      </c>
      <c r="Y156">
        <v>5</v>
      </c>
      <c r="Z156">
        <v>1</v>
      </c>
      <c r="AA156" s="5">
        <v>0</v>
      </c>
      <c r="AB156">
        <v>2</v>
      </c>
      <c r="AC156">
        <v>2</v>
      </c>
      <c r="AD156">
        <v>1</v>
      </c>
      <c r="AE156" s="5">
        <v>1</v>
      </c>
      <c r="AF156">
        <v>1.8</v>
      </c>
      <c r="AG156">
        <v>4</v>
      </c>
      <c r="AH156" s="35">
        <f t="shared" si="5"/>
        <v>43.209148429254725</v>
      </c>
    </row>
    <row r="157" spans="1:34" x14ac:dyDescent="0.25">
      <c r="A157">
        <v>33.5</v>
      </c>
      <c r="B157">
        <v>6</v>
      </c>
      <c r="C157">
        <v>1</v>
      </c>
      <c r="D157" s="5">
        <v>0</v>
      </c>
      <c r="E157">
        <v>2</v>
      </c>
      <c r="F157">
        <v>2</v>
      </c>
      <c r="G157">
        <v>1</v>
      </c>
      <c r="H157" s="5">
        <v>0</v>
      </c>
      <c r="I157">
        <v>3.5</v>
      </c>
      <c r="J157">
        <v>6</v>
      </c>
      <c r="L157">
        <v>29.3645</v>
      </c>
      <c r="M157">
        <v>6</v>
      </c>
      <c r="N157">
        <v>1</v>
      </c>
      <c r="O157" s="5">
        <v>0</v>
      </c>
      <c r="P157">
        <v>1</v>
      </c>
      <c r="Q157">
        <v>1</v>
      </c>
      <c r="R157">
        <v>1</v>
      </c>
      <c r="S157" s="5">
        <v>0</v>
      </c>
      <c r="T157">
        <v>5.3</v>
      </c>
      <c r="U157">
        <v>8</v>
      </c>
      <c r="V157" s="35">
        <f t="shared" si="4"/>
        <v>27.438412738076224</v>
      </c>
      <c r="X157">
        <v>35.860599999999998</v>
      </c>
      <c r="Y157">
        <v>1</v>
      </c>
      <c r="Z157">
        <v>1</v>
      </c>
      <c r="AA157" s="5">
        <v>0</v>
      </c>
      <c r="AB157">
        <v>2</v>
      </c>
      <c r="AC157">
        <v>2</v>
      </c>
      <c r="AD157">
        <v>1</v>
      </c>
      <c r="AE157" s="5">
        <v>0</v>
      </c>
      <c r="AF157">
        <v>2.5</v>
      </c>
      <c r="AG157">
        <v>4</v>
      </c>
      <c r="AH157" s="35">
        <f t="shared" si="5"/>
        <v>40.231392718685584</v>
      </c>
    </row>
    <row r="158" spans="1:34" x14ac:dyDescent="0.25">
      <c r="A158">
        <v>25.510200000000001</v>
      </c>
      <c r="B158">
        <v>6</v>
      </c>
      <c r="C158">
        <v>0</v>
      </c>
      <c r="D158" s="5">
        <v>0</v>
      </c>
      <c r="E158">
        <v>2</v>
      </c>
      <c r="F158">
        <v>2</v>
      </c>
      <c r="G158">
        <v>1</v>
      </c>
      <c r="H158" s="5">
        <v>0</v>
      </c>
      <c r="I158">
        <v>4.7</v>
      </c>
      <c r="J158">
        <v>8</v>
      </c>
      <c r="L158">
        <v>34.700000000000003</v>
      </c>
      <c r="M158">
        <v>6</v>
      </c>
      <c r="N158">
        <v>0</v>
      </c>
      <c r="O158" s="5">
        <v>0</v>
      </c>
      <c r="P158">
        <v>2</v>
      </c>
      <c r="Q158">
        <v>2</v>
      </c>
      <c r="R158">
        <v>1</v>
      </c>
      <c r="S158" s="5">
        <v>0</v>
      </c>
      <c r="T158">
        <v>2.2999999999999998</v>
      </c>
      <c r="U158">
        <v>4</v>
      </c>
      <c r="V158" s="35">
        <f t="shared" si="4"/>
        <v>40.918583365010548</v>
      </c>
      <c r="X158">
        <v>30.172599999999999</v>
      </c>
      <c r="Y158">
        <v>6</v>
      </c>
      <c r="Z158">
        <v>1</v>
      </c>
      <c r="AA158" s="5">
        <v>0</v>
      </c>
      <c r="AB158">
        <v>2</v>
      </c>
      <c r="AC158">
        <v>2</v>
      </c>
      <c r="AD158">
        <v>1</v>
      </c>
      <c r="AE158" s="5">
        <v>0</v>
      </c>
      <c r="AF158">
        <v>4.4000000000000004</v>
      </c>
      <c r="AG158">
        <v>8</v>
      </c>
      <c r="AH158" s="35">
        <f t="shared" si="5"/>
        <v>30.282994733416484</v>
      </c>
    </row>
    <row r="159" spans="1:34" x14ac:dyDescent="0.25">
      <c r="A159">
        <v>36.290100000000002</v>
      </c>
      <c r="B159">
        <v>6</v>
      </c>
      <c r="C159">
        <v>1</v>
      </c>
      <c r="D159" s="5">
        <v>0</v>
      </c>
      <c r="E159">
        <v>2</v>
      </c>
      <c r="F159">
        <v>2</v>
      </c>
      <c r="G159">
        <v>1</v>
      </c>
      <c r="H159" s="5">
        <v>0</v>
      </c>
      <c r="I159">
        <v>2.5</v>
      </c>
      <c r="J159">
        <v>6</v>
      </c>
      <c r="L159">
        <v>44.7393</v>
      </c>
      <c r="M159">
        <v>5</v>
      </c>
      <c r="N159">
        <v>0</v>
      </c>
      <c r="O159" s="5">
        <v>0</v>
      </c>
      <c r="P159">
        <v>2</v>
      </c>
      <c r="Q159">
        <v>2</v>
      </c>
      <c r="R159">
        <v>1</v>
      </c>
      <c r="S159" s="5">
        <v>0</v>
      </c>
      <c r="T159">
        <v>1.8</v>
      </c>
      <c r="U159">
        <v>4</v>
      </c>
      <c r="V159" s="35">
        <f t="shared" si="4"/>
        <v>43.096368022378883</v>
      </c>
      <c r="X159">
        <v>39.799999999999997</v>
      </c>
      <c r="Y159">
        <v>5</v>
      </c>
      <c r="Z159">
        <v>1</v>
      </c>
      <c r="AA159" s="5">
        <v>0</v>
      </c>
      <c r="AB159">
        <v>2</v>
      </c>
      <c r="AC159">
        <v>2</v>
      </c>
      <c r="AD159">
        <v>1</v>
      </c>
      <c r="AE159" s="5">
        <v>0</v>
      </c>
      <c r="AF159">
        <v>2.7</v>
      </c>
      <c r="AG159">
        <v>6</v>
      </c>
      <c r="AH159" s="35">
        <f t="shared" si="5"/>
        <v>37.928791373355466</v>
      </c>
    </row>
    <row r="160" spans="1:34" x14ac:dyDescent="0.25">
      <c r="A160">
        <v>46.9</v>
      </c>
      <c r="B160">
        <v>6</v>
      </c>
      <c r="C160">
        <v>1</v>
      </c>
      <c r="D160" s="5">
        <v>0</v>
      </c>
      <c r="E160">
        <v>2</v>
      </c>
      <c r="F160">
        <v>2</v>
      </c>
      <c r="G160">
        <v>1</v>
      </c>
      <c r="H160" s="5">
        <v>0</v>
      </c>
      <c r="I160">
        <v>2.4</v>
      </c>
      <c r="J160">
        <v>4</v>
      </c>
      <c r="L160">
        <v>40.400300000000001</v>
      </c>
      <c r="M160">
        <v>6</v>
      </c>
      <c r="N160">
        <v>0</v>
      </c>
      <c r="O160" s="5">
        <v>0</v>
      </c>
      <c r="P160">
        <v>2</v>
      </c>
      <c r="Q160">
        <v>2</v>
      </c>
      <c r="R160">
        <v>1</v>
      </c>
      <c r="S160" s="5">
        <v>0</v>
      </c>
      <c r="T160">
        <v>2</v>
      </c>
      <c r="U160">
        <v>4</v>
      </c>
      <c r="V160" s="35">
        <f t="shared" si="4"/>
        <v>42.106238291681933</v>
      </c>
      <c r="X160">
        <v>24.220600000000001</v>
      </c>
      <c r="Y160">
        <v>6</v>
      </c>
      <c r="Z160">
        <v>1</v>
      </c>
      <c r="AA160" s="5">
        <v>0</v>
      </c>
      <c r="AB160">
        <v>2</v>
      </c>
      <c r="AC160">
        <v>2</v>
      </c>
      <c r="AD160">
        <v>1</v>
      </c>
      <c r="AE160" s="5">
        <v>0</v>
      </c>
      <c r="AF160">
        <v>5.7</v>
      </c>
      <c r="AG160">
        <v>8</v>
      </c>
      <c r="AH160" s="35">
        <f t="shared" si="5"/>
        <v>25.136490051173809</v>
      </c>
    </row>
    <row r="161" spans="1:34" x14ac:dyDescent="0.25">
      <c r="A161">
        <v>26.1</v>
      </c>
      <c r="B161">
        <v>6</v>
      </c>
      <c r="C161">
        <v>1</v>
      </c>
      <c r="D161" s="5">
        <v>0</v>
      </c>
      <c r="E161">
        <v>1</v>
      </c>
      <c r="F161">
        <v>1</v>
      </c>
      <c r="G161">
        <v>1</v>
      </c>
      <c r="H161" s="5">
        <v>0</v>
      </c>
      <c r="I161">
        <v>6.2</v>
      </c>
      <c r="J161">
        <v>8</v>
      </c>
      <c r="L161">
        <v>33.6</v>
      </c>
      <c r="M161">
        <v>6</v>
      </c>
      <c r="N161">
        <v>0</v>
      </c>
      <c r="O161" s="5">
        <v>0</v>
      </c>
      <c r="P161">
        <v>2</v>
      </c>
      <c r="Q161">
        <v>2</v>
      </c>
      <c r="R161">
        <v>1</v>
      </c>
      <c r="S161" s="5">
        <v>1</v>
      </c>
      <c r="T161">
        <v>3</v>
      </c>
      <c r="U161">
        <v>6</v>
      </c>
      <c r="V161" s="35">
        <f t="shared" si="4"/>
        <v>38.062466453942662</v>
      </c>
      <c r="X161">
        <v>34.5</v>
      </c>
      <c r="Y161">
        <v>5</v>
      </c>
      <c r="Z161">
        <v>1</v>
      </c>
      <c r="AA161" s="5">
        <v>0</v>
      </c>
      <c r="AB161">
        <v>1</v>
      </c>
      <c r="AC161">
        <v>1</v>
      </c>
      <c r="AD161">
        <v>1</v>
      </c>
      <c r="AE161" s="5">
        <v>0</v>
      </c>
      <c r="AF161">
        <v>5.7</v>
      </c>
      <c r="AG161">
        <v>8</v>
      </c>
      <c r="AH161" s="35">
        <f t="shared" si="5"/>
        <v>26.685702809147507</v>
      </c>
    </row>
    <row r="162" spans="1:34" x14ac:dyDescent="0.25">
      <c r="A162">
        <v>48.9</v>
      </c>
      <c r="B162">
        <v>5</v>
      </c>
      <c r="C162">
        <v>0</v>
      </c>
      <c r="D162" s="5">
        <v>0</v>
      </c>
      <c r="E162">
        <v>2</v>
      </c>
      <c r="F162">
        <v>2</v>
      </c>
      <c r="G162">
        <v>1</v>
      </c>
      <c r="H162" s="5">
        <v>0</v>
      </c>
      <c r="I162">
        <v>1.6</v>
      </c>
      <c r="J162">
        <v>4</v>
      </c>
      <c r="L162">
        <v>50.9</v>
      </c>
      <c r="M162">
        <v>5</v>
      </c>
      <c r="N162">
        <v>1</v>
      </c>
      <c r="O162" s="5">
        <v>0</v>
      </c>
      <c r="P162">
        <v>2</v>
      </c>
      <c r="Q162">
        <v>2</v>
      </c>
      <c r="R162">
        <v>1</v>
      </c>
      <c r="S162" s="5">
        <v>0</v>
      </c>
      <c r="T162">
        <v>2</v>
      </c>
      <c r="U162">
        <v>4</v>
      </c>
      <c r="V162" s="35">
        <f t="shared" si="4"/>
        <v>40.784908284423352</v>
      </c>
      <c r="X162">
        <v>44.4</v>
      </c>
      <c r="Y162">
        <v>5</v>
      </c>
      <c r="Z162">
        <v>1</v>
      </c>
      <c r="AA162" s="5">
        <v>0</v>
      </c>
      <c r="AB162">
        <v>2</v>
      </c>
      <c r="AC162">
        <v>2</v>
      </c>
      <c r="AD162">
        <v>1</v>
      </c>
      <c r="AE162" s="5">
        <v>0</v>
      </c>
      <c r="AF162">
        <v>2.4</v>
      </c>
      <c r="AG162">
        <v>4</v>
      </c>
      <c r="AH162" s="35">
        <f t="shared" si="5"/>
        <v>39.833838575911948</v>
      </c>
    </row>
    <row r="163" spans="1:34" x14ac:dyDescent="0.25">
      <c r="A163">
        <v>24.6</v>
      </c>
      <c r="B163">
        <v>7</v>
      </c>
      <c r="C163">
        <v>1</v>
      </c>
      <c r="D163" s="5">
        <v>0</v>
      </c>
      <c r="E163">
        <v>2</v>
      </c>
      <c r="F163">
        <v>2</v>
      </c>
      <c r="G163">
        <v>1</v>
      </c>
      <c r="H163" s="5">
        <v>0</v>
      </c>
      <c r="I163">
        <v>6.3</v>
      </c>
      <c r="J163">
        <v>8</v>
      </c>
      <c r="L163">
        <v>29.4</v>
      </c>
      <c r="M163">
        <v>5</v>
      </c>
      <c r="N163">
        <v>1</v>
      </c>
      <c r="O163" s="5">
        <v>0</v>
      </c>
      <c r="P163">
        <v>2</v>
      </c>
      <c r="Q163">
        <v>2</v>
      </c>
      <c r="R163">
        <v>0</v>
      </c>
      <c r="S163" s="5">
        <v>0</v>
      </c>
      <c r="T163">
        <v>4</v>
      </c>
      <c r="U163">
        <v>6</v>
      </c>
      <c r="V163" s="35">
        <f t="shared" si="4"/>
        <v>31.039982902979251</v>
      </c>
      <c r="X163">
        <v>29.789200000000001</v>
      </c>
      <c r="Y163">
        <v>6</v>
      </c>
      <c r="Z163">
        <v>1</v>
      </c>
      <c r="AA163" s="5">
        <v>0</v>
      </c>
      <c r="AB163">
        <v>2</v>
      </c>
      <c r="AC163">
        <v>2</v>
      </c>
      <c r="AD163">
        <v>1</v>
      </c>
      <c r="AE163" s="5">
        <v>0</v>
      </c>
      <c r="AF163">
        <v>3</v>
      </c>
      <c r="AG163">
        <v>6</v>
      </c>
      <c r="AH163" s="35">
        <f t="shared" si="5"/>
        <v>36.542776667101393</v>
      </c>
    </row>
    <row r="164" spans="1:34" x14ac:dyDescent="0.25">
      <c r="A164">
        <v>35.161999999999999</v>
      </c>
      <c r="B164">
        <v>7</v>
      </c>
      <c r="C164">
        <v>1</v>
      </c>
      <c r="D164" s="5">
        <v>0</v>
      </c>
      <c r="E164">
        <v>2</v>
      </c>
      <c r="F164">
        <v>2</v>
      </c>
      <c r="G164">
        <v>1</v>
      </c>
      <c r="H164" s="5">
        <v>1</v>
      </c>
      <c r="I164">
        <v>3.7</v>
      </c>
      <c r="J164">
        <v>6</v>
      </c>
      <c r="L164">
        <v>24.1937</v>
      </c>
      <c r="M164">
        <v>4</v>
      </c>
      <c r="N164">
        <v>1</v>
      </c>
      <c r="O164" s="5">
        <v>0</v>
      </c>
      <c r="P164">
        <v>1</v>
      </c>
      <c r="Q164">
        <v>1</v>
      </c>
      <c r="R164">
        <v>0</v>
      </c>
      <c r="S164" s="5">
        <v>0</v>
      </c>
      <c r="T164">
        <v>4.3</v>
      </c>
      <c r="U164">
        <v>6</v>
      </c>
      <c r="V164" s="35">
        <f t="shared" si="4"/>
        <v>31.401540734281564</v>
      </c>
      <c r="X164">
        <v>50.2669</v>
      </c>
      <c r="Y164">
        <v>4</v>
      </c>
      <c r="Z164">
        <v>1</v>
      </c>
      <c r="AA164" s="5">
        <v>0</v>
      </c>
      <c r="AB164">
        <v>2</v>
      </c>
      <c r="AC164">
        <v>2</v>
      </c>
      <c r="AD164">
        <v>1</v>
      </c>
      <c r="AE164" s="5">
        <v>0</v>
      </c>
      <c r="AF164">
        <v>1.6</v>
      </c>
      <c r="AG164">
        <v>4</v>
      </c>
      <c r="AH164" s="35">
        <f t="shared" si="5"/>
        <v>43.199278159951668</v>
      </c>
    </row>
    <row r="165" spans="1:34" x14ac:dyDescent="0.25">
      <c r="A165">
        <v>27</v>
      </c>
      <c r="B165">
        <v>4</v>
      </c>
      <c r="C165">
        <v>1</v>
      </c>
      <c r="D165" s="5">
        <v>0</v>
      </c>
      <c r="E165">
        <v>2</v>
      </c>
      <c r="F165">
        <v>2</v>
      </c>
      <c r="G165">
        <v>0</v>
      </c>
      <c r="H165" s="5">
        <v>0</v>
      </c>
      <c r="I165">
        <v>3.7</v>
      </c>
      <c r="J165">
        <v>5</v>
      </c>
      <c r="L165">
        <v>31.9</v>
      </c>
      <c r="M165">
        <v>5</v>
      </c>
      <c r="N165">
        <v>1</v>
      </c>
      <c r="O165" s="5">
        <v>0</v>
      </c>
      <c r="P165">
        <v>1</v>
      </c>
      <c r="Q165">
        <v>1</v>
      </c>
      <c r="R165">
        <v>1</v>
      </c>
      <c r="S165" s="5">
        <v>0</v>
      </c>
      <c r="T165">
        <v>5.7</v>
      </c>
      <c r="U165">
        <v>8</v>
      </c>
      <c r="V165" s="35">
        <f t="shared" si="4"/>
        <v>26.053232615430396</v>
      </c>
      <c r="X165">
        <v>41.798999999999999</v>
      </c>
      <c r="Y165">
        <v>6</v>
      </c>
      <c r="Z165">
        <v>0</v>
      </c>
      <c r="AA165" s="5">
        <v>0</v>
      </c>
      <c r="AB165">
        <v>2</v>
      </c>
      <c r="AC165">
        <v>2</v>
      </c>
      <c r="AD165">
        <v>1</v>
      </c>
      <c r="AE165" s="5">
        <v>0</v>
      </c>
      <c r="AF165">
        <v>1.8</v>
      </c>
      <c r="AG165">
        <v>4</v>
      </c>
      <c r="AH165" s="35">
        <f t="shared" si="5"/>
        <v>43.530478436513306</v>
      </c>
    </row>
    <row r="166" spans="1:34" x14ac:dyDescent="0.25">
      <c r="A166">
        <v>36.798000000000002</v>
      </c>
      <c r="B166">
        <v>6</v>
      </c>
      <c r="C166">
        <v>1</v>
      </c>
      <c r="D166" s="5">
        <v>0</v>
      </c>
      <c r="E166">
        <v>2</v>
      </c>
      <c r="F166">
        <v>2</v>
      </c>
      <c r="G166">
        <v>1</v>
      </c>
      <c r="H166" s="5">
        <v>1</v>
      </c>
      <c r="I166">
        <v>3</v>
      </c>
      <c r="J166">
        <v>6</v>
      </c>
      <c r="L166">
        <v>34.285299999999999</v>
      </c>
      <c r="M166">
        <v>6</v>
      </c>
      <c r="N166">
        <v>1</v>
      </c>
      <c r="O166" s="5">
        <v>0</v>
      </c>
      <c r="P166">
        <v>2</v>
      </c>
      <c r="Q166">
        <v>2</v>
      </c>
      <c r="R166">
        <v>1</v>
      </c>
      <c r="S166" s="5">
        <v>0</v>
      </c>
      <c r="T166">
        <v>3</v>
      </c>
      <c r="U166">
        <v>6</v>
      </c>
      <c r="V166" s="35">
        <f t="shared" si="4"/>
        <v>35.910306473384281</v>
      </c>
      <c r="X166">
        <v>46.362900000000003</v>
      </c>
      <c r="Y166">
        <v>6</v>
      </c>
      <c r="Z166">
        <v>0</v>
      </c>
      <c r="AA166" s="5">
        <v>0</v>
      </c>
      <c r="AB166">
        <v>2</v>
      </c>
      <c r="AC166">
        <v>2</v>
      </c>
      <c r="AD166">
        <v>1</v>
      </c>
      <c r="AE166" s="5">
        <v>0</v>
      </c>
      <c r="AF166">
        <v>2</v>
      </c>
      <c r="AG166">
        <v>4</v>
      </c>
      <c r="AH166" s="35">
        <f t="shared" si="5"/>
        <v>42.738708485399044</v>
      </c>
    </row>
    <row r="167" spans="1:34" x14ac:dyDescent="0.25">
      <c r="A167">
        <v>47.649299999999997</v>
      </c>
      <c r="B167">
        <v>6</v>
      </c>
      <c r="C167">
        <v>1</v>
      </c>
      <c r="D167" s="5">
        <v>1</v>
      </c>
      <c r="E167">
        <v>2</v>
      </c>
      <c r="F167">
        <v>2</v>
      </c>
      <c r="G167">
        <v>1</v>
      </c>
      <c r="H167" s="5">
        <v>0</v>
      </c>
      <c r="I167">
        <v>2.5</v>
      </c>
      <c r="J167">
        <v>4</v>
      </c>
      <c r="L167">
        <v>30.380500000000001</v>
      </c>
      <c r="M167">
        <v>6</v>
      </c>
      <c r="N167">
        <v>1</v>
      </c>
      <c r="O167" s="5">
        <v>1</v>
      </c>
      <c r="P167">
        <v>2</v>
      </c>
      <c r="Q167">
        <v>2</v>
      </c>
      <c r="R167">
        <v>0</v>
      </c>
      <c r="S167" s="5">
        <v>0</v>
      </c>
      <c r="T167">
        <v>3.5</v>
      </c>
      <c r="U167">
        <v>6</v>
      </c>
      <c r="V167" s="35">
        <f t="shared" si="4"/>
        <v>32.538255753738042</v>
      </c>
      <c r="X167">
        <v>39.710299999999997</v>
      </c>
      <c r="Y167">
        <v>6</v>
      </c>
      <c r="Z167">
        <v>1</v>
      </c>
      <c r="AA167" s="5">
        <v>0</v>
      </c>
      <c r="AB167">
        <v>2</v>
      </c>
      <c r="AC167">
        <v>2</v>
      </c>
      <c r="AD167">
        <v>1</v>
      </c>
      <c r="AE167" s="5">
        <v>1</v>
      </c>
      <c r="AF167">
        <v>3</v>
      </c>
      <c r="AG167">
        <v>6</v>
      </c>
      <c r="AH167" s="35">
        <f t="shared" si="5"/>
        <v>37.542776667101393</v>
      </c>
    </row>
    <row r="168" spans="1:34" x14ac:dyDescent="0.25">
      <c r="A168">
        <v>44.571399999999997</v>
      </c>
      <c r="B168">
        <v>6</v>
      </c>
      <c r="C168">
        <v>1</v>
      </c>
      <c r="D168" s="5">
        <v>0</v>
      </c>
      <c r="E168">
        <v>2</v>
      </c>
      <c r="F168">
        <v>2</v>
      </c>
      <c r="G168">
        <v>1</v>
      </c>
      <c r="H168" s="5">
        <v>0</v>
      </c>
      <c r="I168">
        <v>1.6</v>
      </c>
      <c r="J168">
        <v>4</v>
      </c>
      <c r="L168">
        <v>28.4</v>
      </c>
      <c r="M168">
        <v>6</v>
      </c>
      <c r="N168">
        <v>1</v>
      </c>
      <c r="O168" s="5">
        <v>0</v>
      </c>
      <c r="P168">
        <v>2</v>
      </c>
      <c r="Q168">
        <v>2</v>
      </c>
      <c r="R168">
        <v>1</v>
      </c>
      <c r="S168" s="5">
        <v>0</v>
      </c>
      <c r="T168">
        <v>4.5999999999999996</v>
      </c>
      <c r="U168">
        <v>8</v>
      </c>
      <c r="V168" s="35">
        <f t="shared" si="4"/>
        <v>28.858754588585118</v>
      </c>
      <c r="X168">
        <v>46.438699999999997</v>
      </c>
      <c r="Y168">
        <v>5</v>
      </c>
      <c r="Z168">
        <v>0</v>
      </c>
      <c r="AA168" s="5">
        <v>0</v>
      </c>
      <c r="AB168">
        <v>2</v>
      </c>
      <c r="AC168">
        <v>2</v>
      </c>
      <c r="AD168">
        <v>1</v>
      </c>
      <c r="AE168" s="5">
        <v>0</v>
      </c>
      <c r="AF168">
        <v>2</v>
      </c>
      <c r="AG168">
        <v>4</v>
      </c>
      <c r="AH168" s="35">
        <f t="shared" si="5"/>
        <v>42.937068264981733</v>
      </c>
    </row>
    <row r="169" spans="1:34" x14ac:dyDescent="0.25">
      <c r="A169">
        <v>36.439500000000002</v>
      </c>
      <c r="B169">
        <v>7</v>
      </c>
      <c r="C169">
        <v>0</v>
      </c>
      <c r="D169" s="5">
        <v>0</v>
      </c>
      <c r="E169">
        <v>2</v>
      </c>
      <c r="F169">
        <v>2</v>
      </c>
      <c r="G169">
        <v>1</v>
      </c>
      <c r="H169" s="5">
        <v>1</v>
      </c>
      <c r="I169">
        <v>3.6</v>
      </c>
      <c r="J169">
        <v>6</v>
      </c>
      <c r="L169">
        <v>36.799999999999997</v>
      </c>
      <c r="M169">
        <v>5</v>
      </c>
      <c r="N169">
        <v>1</v>
      </c>
      <c r="O169" s="5">
        <v>0</v>
      </c>
      <c r="P169">
        <v>2</v>
      </c>
      <c r="Q169">
        <v>2</v>
      </c>
      <c r="R169">
        <v>1</v>
      </c>
      <c r="S169" s="5">
        <v>1</v>
      </c>
      <c r="T169">
        <v>3.5</v>
      </c>
      <c r="U169">
        <v>6</v>
      </c>
      <c r="V169" s="35">
        <f t="shared" si="4"/>
        <v>34.761711568898434</v>
      </c>
      <c r="X169">
        <v>38</v>
      </c>
      <c r="Y169">
        <v>1</v>
      </c>
      <c r="Z169">
        <v>1</v>
      </c>
      <c r="AA169" s="5">
        <v>0</v>
      </c>
      <c r="AB169">
        <v>2</v>
      </c>
      <c r="AC169">
        <v>2</v>
      </c>
      <c r="AD169">
        <v>1</v>
      </c>
      <c r="AE169" s="5">
        <v>0</v>
      </c>
      <c r="AF169">
        <v>2</v>
      </c>
      <c r="AG169">
        <v>4</v>
      </c>
      <c r="AH169" s="35">
        <f t="shared" si="5"/>
        <v>42.21081759647123</v>
      </c>
    </row>
    <row r="170" spans="1:34" x14ac:dyDescent="0.25">
      <c r="A170">
        <v>29.2</v>
      </c>
      <c r="B170">
        <v>5</v>
      </c>
      <c r="C170">
        <v>1</v>
      </c>
      <c r="D170" s="5">
        <v>0</v>
      </c>
      <c r="E170">
        <v>2</v>
      </c>
      <c r="F170">
        <v>2</v>
      </c>
      <c r="G170">
        <v>1</v>
      </c>
      <c r="H170" s="5">
        <v>0</v>
      </c>
      <c r="I170">
        <v>4</v>
      </c>
      <c r="J170">
        <v>6</v>
      </c>
      <c r="L170">
        <v>35.267800000000001</v>
      </c>
      <c r="M170">
        <v>6</v>
      </c>
      <c r="N170">
        <v>0</v>
      </c>
      <c r="O170" s="5">
        <v>0</v>
      </c>
      <c r="P170">
        <v>2</v>
      </c>
      <c r="Q170">
        <v>2</v>
      </c>
      <c r="R170">
        <v>1</v>
      </c>
      <c r="S170" s="5">
        <v>0</v>
      </c>
      <c r="T170">
        <v>3</v>
      </c>
      <c r="U170">
        <v>6</v>
      </c>
      <c r="V170" s="35">
        <f t="shared" si="4"/>
        <v>37.42999626022555</v>
      </c>
      <c r="X170">
        <v>35.540399999999998</v>
      </c>
      <c r="Y170">
        <v>6</v>
      </c>
      <c r="Z170">
        <v>1</v>
      </c>
      <c r="AA170" s="5">
        <v>0</v>
      </c>
      <c r="AB170">
        <v>2</v>
      </c>
      <c r="AC170">
        <v>2</v>
      </c>
      <c r="AD170">
        <v>1</v>
      </c>
      <c r="AE170" s="5">
        <v>1</v>
      </c>
      <c r="AF170">
        <v>3</v>
      </c>
      <c r="AG170">
        <v>6</v>
      </c>
      <c r="AH170" s="35">
        <f t="shared" si="5"/>
        <v>37.542776667101393</v>
      </c>
    </row>
    <row r="171" spans="1:34" x14ac:dyDescent="0.25">
      <c r="A171">
        <v>32.910299999999999</v>
      </c>
      <c r="B171">
        <v>4</v>
      </c>
      <c r="C171">
        <v>1</v>
      </c>
      <c r="D171" s="5">
        <v>0</v>
      </c>
      <c r="E171">
        <v>2</v>
      </c>
      <c r="F171">
        <v>2</v>
      </c>
      <c r="G171">
        <v>1</v>
      </c>
      <c r="H171" s="5">
        <v>0</v>
      </c>
      <c r="I171">
        <v>2.5</v>
      </c>
      <c r="J171">
        <v>4</v>
      </c>
      <c r="L171">
        <v>28.5</v>
      </c>
      <c r="M171">
        <v>4</v>
      </c>
      <c r="N171">
        <v>1</v>
      </c>
      <c r="O171" s="5">
        <v>0</v>
      </c>
      <c r="P171">
        <v>1</v>
      </c>
      <c r="Q171">
        <v>1</v>
      </c>
      <c r="R171">
        <v>0</v>
      </c>
      <c r="S171" s="5">
        <v>0</v>
      </c>
      <c r="T171">
        <v>3.7</v>
      </c>
      <c r="U171">
        <v>6</v>
      </c>
      <c r="V171" s="35">
        <f t="shared" si="4"/>
        <v>33.776850587624338</v>
      </c>
      <c r="X171">
        <v>33.098799999999997</v>
      </c>
      <c r="Y171">
        <v>4</v>
      </c>
      <c r="Z171">
        <v>1</v>
      </c>
      <c r="AA171" s="5">
        <v>0</v>
      </c>
      <c r="AB171">
        <v>1</v>
      </c>
      <c r="AC171">
        <v>1</v>
      </c>
      <c r="AD171">
        <v>0</v>
      </c>
      <c r="AE171" s="5">
        <v>0</v>
      </c>
      <c r="AF171">
        <v>3.3</v>
      </c>
      <c r="AG171">
        <v>6</v>
      </c>
      <c r="AH171" s="35">
        <f t="shared" si="5"/>
        <v>35.992860683569958</v>
      </c>
    </row>
    <row r="172" spans="1:34" x14ac:dyDescent="0.25">
      <c r="A172">
        <v>27.0426</v>
      </c>
      <c r="B172">
        <v>6</v>
      </c>
      <c r="C172">
        <v>1</v>
      </c>
      <c r="D172" s="5">
        <v>0</v>
      </c>
      <c r="E172">
        <v>2</v>
      </c>
      <c r="F172">
        <v>1</v>
      </c>
      <c r="G172">
        <v>0</v>
      </c>
      <c r="H172" s="5">
        <v>0</v>
      </c>
      <c r="I172">
        <v>5.4</v>
      </c>
      <c r="J172">
        <v>8</v>
      </c>
      <c r="L172">
        <v>25.6</v>
      </c>
      <c r="M172">
        <v>5</v>
      </c>
      <c r="N172">
        <v>1</v>
      </c>
      <c r="O172" s="5">
        <v>0</v>
      </c>
      <c r="P172">
        <v>1</v>
      </c>
      <c r="Q172">
        <v>1</v>
      </c>
      <c r="R172">
        <v>0</v>
      </c>
      <c r="S172" s="5">
        <v>0</v>
      </c>
      <c r="T172">
        <v>4.7</v>
      </c>
      <c r="U172">
        <v>8</v>
      </c>
      <c r="V172" s="35">
        <f t="shared" si="4"/>
        <v>28.902248776585264</v>
      </c>
      <c r="X172">
        <v>35.708100000000002</v>
      </c>
      <c r="Y172">
        <v>6</v>
      </c>
      <c r="Z172">
        <v>0</v>
      </c>
      <c r="AA172" s="5">
        <v>0</v>
      </c>
      <c r="AB172">
        <v>2</v>
      </c>
      <c r="AC172">
        <v>2</v>
      </c>
      <c r="AD172">
        <v>1</v>
      </c>
      <c r="AE172" s="5">
        <v>0</v>
      </c>
      <c r="AF172">
        <v>3</v>
      </c>
      <c r="AG172">
        <v>6</v>
      </c>
      <c r="AH172" s="35">
        <f t="shared" si="5"/>
        <v>38.062466453942662</v>
      </c>
    </row>
    <row r="173" spans="1:34" x14ac:dyDescent="0.25">
      <c r="A173">
        <v>26</v>
      </c>
      <c r="B173">
        <v>6</v>
      </c>
      <c r="C173">
        <v>1</v>
      </c>
      <c r="D173" s="5">
        <v>0</v>
      </c>
      <c r="E173">
        <v>1</v>
      </c>
      <c r="F173">
        <v>1</v>
      </c>
      <c r="G173">
        <v>1</v>
      </c>
      <c r="H173" s="5">
        <v>0</v>
      </c>
      <c r="I173">
        <v>6.2</v>
      </c>
      <c r="J173">
        <v>8</v>
      </c>
      <c r="L173">
        <v>23.2715</v>
      </c>
      <c r="M173">
        <v>6</v>
      </c>
      <c r="N173">
        <v>1</v>
      </c>
      <c r="O173" s="5">
        <v>0</v>
      </c>
      <c r="P173">
        <v>2</v>
      </c>
      <c r="Q173">
        <v>2</v>
      </c>
      <c r="R173">
        <v>1</v>
      </c>
      <c r="S173" s="5">
        <v>0</v>
      </c>
      <c r="T173">
        <v>6</v>
      </c>
      <c r="U173">
        <v>12</v>
      </c>
      <c r="V173" s="35">
        <f t="shared" si="4"/>
        <v>21.881580379015116</v>
      </c>
      <c r="X173">
        <v>37.329599999999999</v>
      </c>
      <c r="Y173">
        <v>6</v>
      </c>
      <c r="Z173">
        <v>0</v>
      </c>
      <c r="AA173" s="5">
        <v>0</v>
      </c>
      <c r="AB173">
        <v>2</v>
      </c>
      <c r="AC173">
        <v>2</v>
      </c>
      <c r="AD173">
        <v>1</v>
      </c>
      <c r="AE173" s="5">
        <v>1</v>
      </c>
      <c r="AF173">
        <v>2.9</v>
      </c>
      <c r="AG173">
        <v>6</v>
      </c>
      <c r="AH173" s="35">
        <f t="shared" si="5"/>
        <v>39.458351429499785</v>
      </c>
    </row>
    <row r="174" spans="1:34" x14ac:dyDescent="0.25">
      <c r="A174">
        <v>51.9</v>
      </c>
      <c r="B174">
        <v>5</v>
      </c>
      <c r="C174">
        <v>0</v>
      </c>
      <c r="D174" s="5">
        <v>0</v>
      </c>
      <c r="E174">
        <v>2</v>
      </c>
      <c r="F174">
        <v>2</v>
      </c>
      <c r="G174">
        <v>1</v>
      </c>
      <c r="H174" s="5">
        <v>0</v>
      </c>
      <c r="I174">
        <v>2.2000000000000002</v>
      </c>
      <c r="J174">
        <v>4</v>
      </c>
      <c r="L174">
        <v>38.700000000000003</v>
      </c>
      <c r="M174">
        <v>5</v>
      </c>
      <c r="N174">
        <v>0</v>
      </c>
      <c r="O174" s="5">
        <v>0</v>
      </c>
      <c r="P174">
        <v>2</v>
      </c>
      <c r="Q174">
        <v>2</v>
      </c>
      <c r="R174">
        <v>1</v>
      </c>
      <c r="S174" s="5">
        <v>0</v>
      </c>
      <c r="T174">
        <v>2.4</v>
      </c>
      <c r="U174">
        <v>4</v>
      </c>
      <c r="V174" s="35">
        <f t="shared" si="4"/>
        <v>40.721058169036105</v>
      </c>
      <c r="X174">
        <v>26.2</v>
      </c>
      <c r="Y174">
        <v>5</v>
      </c>
      <c r="Z174">
        <v>0</v>
      </c>
      <c r="AA174" s="5">
        <v>1</v>
      </c>
      <c r="AB174">
        <v>1</v>
      </c>
      <c r="AC174">
        <v>1</v>
      </c>
      <c r="AD174">
        <v>0</v>
      </c>
      <c r="AE174" s="5">
        <v>0</v>
      </c>
      <c r="AF174">
        <v>4</v>
      </c>
      <c r="AG174">
        <v>6</v>
      </c>
      <c r="AH174" s="35">
        <f t="shared" si="5"/>
        <v>34.260203614484467</v>
      </c>
    </row>
    <row r="175" spans="1:34" x14ac:dyDescent="0.25">
      <c r="A175">
        <v>26.8</v>
      </c>
      <c r="B175">
        <v>6</v>
      </c>
      <c r="C175">
        <v>1</v>
      </c>
      <c r="D175" s="5">
        <v>0</v>
      </c>
      <c r="E175">
        <v>2</v>
      </c>
      <c r="F175">
        <v>2</v>
      </c>
      <c r="G175">
        <v>1</v>
      </c>
      <c r="H175" s="5">
        <v>0</v>
      </c>
      <c r="I175">
        <v>4.2</v>
      </c>
      <c r="J175">
        <v>8</v>
      </c>
      <c r="L175">
        <v>22.6</v>
      </c>
      <c r="M175">
        <v>6</v>
      </c>
      <c r="N175">
        <v>0</v>
      </c>
      <c r="O175" s="5">
        <v>0</v>
      </c>
      <c r="P175">
        <v>2</v>
      </c>
      <c r="Q175">
        <v>2</v>
      </c>
      <c r="R175">
        <v>1</v>
      </c>
      <c r="S175" s="5">
        <v>0</v>
      </c>
      <c r="T175">
        <v>5.2</v>
      </c>
      <c r="U175">
        <v>10</v>
      </c>
      <c r="V175" s="35">
        <f t="shared" si="4"/>
        <v>27.28574224619851</v>
      </c>
      <c r="X175">
        <v>34</v>
      </c>
      <c r="Y175">
        <v>7</v>
      </c>
      <c r="Z175">
        <v>0</v>
      </c>
      <c r="AA175" s="5">
        <v>0</v>
      </c>
      <c r="AB175">
        <v>2</v>
      </c>
      <c r="AC175">
        <v>2</v>
      </c>
      <c r="AD175">
        <v>1</v>
      </c>
      <c r="AE175" s="5">
        <v>0</v>
      </c>
      <c r="AF175">
        <v>3</v>
      </c>
      <c r="AG175">
        <v>6</v>
      </c>
      <c r="AH175" s="35">
        <f t="shared" si="5"/>
        <v>37.864106674359959</v>
      </c>
    </row>
    <row r="176" spans="1:34" x14ac:dyDescent="0.25">
      <c r="A176">
        <v>42.214599999999997</v>
      </c>
      <c r="B176">
        <v>4</v>
      </c>
      <c r="C176">
        <v>1</v>
      </c>
      <c r="D176" s="5">
        <v>0</v>
      </c>
      <c r="E176">
        <v>2</v>
      </c>
      <c r="F176">
        <v>2</v>
      </c>
      <c r="G176">
        <v>0</v>
      </c>
      <c r="H176" s="5">
        <v>1</v>
      </c>
      <c r="I176">
        <v>2.4</v>
      </c>
      <c r="J176">
        <v>4</v>
      </c>
      <c r="L176">
        <v>34.4</v>
      </c>
      <c r="M176">
        <v>6</v>
      </c>
      <c r="N176">
        <v>0</v>
      </c>
      <c r="O176" s="5">
        <v>0</v>
      </c>
      <c r="P176">
        <v>2</v>
      </c>
      <c r="Q176">
        <v>2</v>
      </c>
      <c r="R176">
        <v>1</v>
      </c>
      <c r="S176" s="5">
        <v>1</v>
      </c>
      <c r="T176">
        <v>3.7</v>
      </c>
      <c r="U176">
        <v>6</v>
      </c>
      <c r="V176" s="35">
        <f t="shared" si="4"/>
        <v>35.291271625042754</v>
      </c>
      <c r="X176">
        <v>34.514800000000001</v>
      </c>
      <c r="Y176">
        <v>6</v>
      </c>
      <c r="Z176">
        <v>0</v>
      </c>
      <c r="AA176" s="5">
        <v>0</v>
      </c>
      <c r="AB176">
        <v>2</v>
      </c>
      <c r="AC176">
        <v>2</v>
      </c>
      <c r="AD176">
        <v>1</v>
      </c>
      <c r="AE176" s="5">
        <v>1</v>
      </c>
      <c r="AF176">
        <v>3.8</v>
      </c>
      <c r="AG176">
        <v>6</v>
      </c>
      <c r="AH176" s="35">
        <f t="shared" si="5"/>
        <v>35.89538664948563</v>
      </c>
    </row>
    <row r="177" spans="1:34" x14ac:dyDescent="0.25">
      <c r="A177">
        <v>33.235700000000001</v>
      </c>
      <c r="B177">
        <v>6</v>
      </c>
      <c r="C177">
        <v>0</v>
      </c>
      <c r="D177" s="5">
        <v>0</v>
      </c>
      <c r="E177">
        <v>2</v>
      </c>
      <c r="F177">
        <v>2</v>
      </c>
      <c r="G177">
        <v>1</v>
      </c>
      <c r="H177" s="5">
        <v>1</v>
      </c>
      <c r="I177">
        <v>3.8</v>
      </c>
      <c r="J177">
        <v>6</v>
      </c>
      <c r="L177">
        <v>47.202500000000001</v>
      </c>
      <c r="M177">
        <v>6</v>
      </c>
      <c r="N177">
        <v>1</v>
      </c>
      <c r="O177" s="5">
        <v>0</v>
      </c>
      <c r="P177">
        <v>2</v>
      </c>
      <c r="Q177">
        <v>2</v>
      </c>
      <c r="R177">
        <v>1</v>
      </c>
      <c r="S177" s="5">
        <v>1</v>
      </c>
      <c r="T177">
        <v>1.6</v>
      </c>
      <c r="U177">
        <v>4</v>
      </c>
      <c r="V177" s="35">
        <f t="shared" si="4"/>
        <v>42.802558600786291</v>
      </c>
      <c r="X177">
        <v>35.883099999999999</v>
      </c>
      <c r="Y177">
        <v>6</v>
      </c>
      <c r="Z177">
        <v>1</v>
      </c>
      <c r="AA177" s="5">
        <v>0</v>
      </c>
      <c r="AB177">
        <v>2</v>
      </c>
      <c r="AC177">
        <v>2</v>
      </c>
      <c r="AD177">
        <v>1</v>
      </c>
      <c r="AE177" s="5">
        <v>0</v>
      </c>
      <c r="AF177">
        <v>3</v>
      </c>
      <c r="AG177">
        <v>6</v>
      </c>
      <c r="AH177" s="35">
        <f t="shared" si="5"/>
        <v>36.542776667101393</v>
      </c>
    </row>
    <row r="178" spans="1:34" x14ac:dyDescent="0.25">
      <c r="A178">
        <v>44.999099999999999</v>
      </c>
      <c r="B178">
        <v>5</v>
      </c>
      <c r="C178">
        <v>0</v>
      </c>
      <c r="D178" s="5">
        <v>0</v>
      </c>
      <c r="E178">
        <v>2</v>
      </c>
      <c r="F178">
        <v>2</v>
      </c>
      <c r="G178">
        <v>1</v>
      </c>
      <c r="H178" s="5">
        <v>0</v>
      </c>
      <c r="I178">
        <v>2.2000000000000002</v>
      </c>
      <c r="J178">
        <v>4</v>
      </c>
      <c r="L178">
        <v>38.7896</v>
      </c>
      <c r="M178">
        <v>6</v>
      </c>
      <c r="N178">
        <v>0</v>
      </c>
      <c r="O178" s="5">
        <v>0</v>
      </c>
      <c r="P178">
        <v>2</v>
      </c>
      <c r="Q178">
        <v>2</v>
      </c>
      <c r="R178">
        <v>1</v>
      </c>
      <c r="S178" s="5">
        <v>1</v>
      </c>
      <c r="T178">
        <v>3</v>
      </c>
      <c r="U178">
        <v>6</v>
      </c>
      <c r="V178" s="35">
        <f t="shared" si="4"/>
        <v>38.062466453942662</v>
      </c>
      <c r="X178">
        <v>28.4</v>
      </c>
      <c r="Y178">
        <v>5</v>
      </c>
      <c r="Z178">
        <v>1</v>
      </c>
      <c r="AA178" s="5">
        <v>0</v>
      </c>
      <c r="AB178">
        <v>2</v>
      </c>
      <c r="AC178">
        <v>2</v>
      </c>
      <c r="AD178">
        <v>0</v>
      </c>
      <c r="AE178" s="5">
        <v>0</v>
      </c>
      <c r="AF178">
        <v>4</v>
      </c>
      <c r="AG178">
        <v>6</v>
      </c>
      <c r="AH178" s="35">
        <f t="shared" si="5"/>
        <v>31.672453096696362</v>
      </c>
    </row>
    <row r="179" spans="1:34" x14ac:dyDescent="0.25">
      <c r="A179">
        <v>24.2</v>
      </c>
      <c r="B179">
        <v>5</v>
      </c>
      <c r="C179">
        <v>1</v>
      </c>
      <c r="D179" s="5">
        <v>0</v>
      </c>
      <c r="E179">
        <v>2</v>
      </c>
      <c r="F179">
        <v>2</v>
      </c>
      <c r="G179">
        <v>1</v>
      </c>
      <c r="H179" s="5">
        <v>0</v>
      </c>
      <c r="I179">
        <v>5.6</v>
      </c>
      <c r="J179">
        <v>8</v>
      </c>
      <c r="L179">
        <v>35.323700000000002</v>
      </c>
      <c r="M179">
        <v>5</v>
      </c>
      <c r="N179">
        <v>0</v>
      </c>
      <c r="O179" s="5">
        <v>0</v>
      </c>
      <c r="P179">
        <v>2</v>
      </c>
      <c r="Q179">
        <v>2</v>
      </c>
      <c r="R179">
        <v>0</v>
      </c>
      <c r="S179" s="5">
        <v>0</v>
      </c>
      <c r="T179">
        <v>2.9</v>
      </c>
      <c r="U179">
        <v>4</v>
      </c>
      <c r="V179" s="35">
        <f t="shared" si="4"/>
        <v>37.631799696834037</v>
      </c>
      <c r="X179">
        <v>28.993500000000001</v>
      </c>
      <c r="Y179">
        <v>6</v>
      </c>
      <c r="Z179">
        <v>1</v>
      </c>
      <c r="AA179" s="5">
        <v>0</v>
      </c>
      <c r="AB179">
        <v>1</v>
      </c>
      <c r="AC179">
        <v>1</v>
      </c>
      <c r="AD179">
        <v>1</v>
      </c>
      <c r="AE179" s="5">
        <v>0</v>
      </c>
      <c r="AF179">
        <v>5.3</v>
      </c>
      <c r="AG179">
        <v>8</v>
      </c>
      <c r="AH179" s="35">
        <f t="shared" si="5"/>
        <v>28.070882931793335</v>
      </c>
    </row>
    <row r="180" spans="1:34" x14ac:dyDescent="0.25">
      <c r="A180">
        <v>40.6</v>
      </c>
      <c r="B180">
        <v>6</v>
      </c>
      <c r="C180">
        <v>1</v>
      </c>
      <c r="D180" s="5">
        <v>0</v>
      </c>
      <c r="E180">
        <v>2</v>
      </c>
      <c r="F180">
        <v>2</v>
      </c>
      <c r="G180">
        <v>1</v>
      </c>
      <c r="H180" s="5">
        <v>0</v>
      </c>
      <c r="I180">
        <v>2.7</v>
      </c>
      <c r="J180">
        <v>4</v>
      </c>
      <c r="L180">
        <v>42.3461</v>
      </c>
      <c r="M180">
        <v>6</v>
      </c>
      <c r="N180">
        <v>0</v>
      </c>
      <c r="O180" s="5">
        <v>0</v>
      </c>
      <c r="P180">
        <v>2</v>
      </c>
      <c r="Q180">
        <v>2</v>
      </c>
      <c r="R180">
        <v>1</v>
      </c>
      <c r="S180" s="5">
        <v>0</v>
      </c>
      <c r="T180">
        <v>2</v>
      </c>
      <c r="U180">
        <v>4</v>
      </c>
      <c r="V180" s="35">
        <f t="shared" si="4"/>
        <v>42.106238291681933</v>
      </c>
      <c r="X180">
        <v>48.9</v>
      </c>
      <c r="Y180">
        <v>5</v>
      </c>
      <c r="Z180">
        <v>0</v>
      </c>
      <c r="AA180" s="5">
        <v>0</v>
      </c>
      <c r="AB180">
        <v>2</v>
      </c>
      <c r="AC180">
        <v>2</v>
      </c>
      <c r="AD180">
        <v>1</v>
      </c>
      <c r="AE180" s="5">
        <v>0</v>
      </c>
      <c r="AF180">
        <v>1.6</v>
      </c>
      <c r="AG180">
        <v>4</v>
      </c>
      <c r="AH180" s="35">
        <f t="shared" si="5"/>
        <v>44.520608167210248</v>
      </c>
    </row>
    <row r="181" spans="1:34" x14ac:dyDescent="0.25">
      <c r="A181">
        <v>30.802700000000002</v>
      </c>
      <c r="B181">
        <v>6</v>
      </c>
      <c r="C181">
        <v>1</v>
      </c>
      <c r="D181" s="5">
        <v>0</v>
      </c>
      <c r="E181">
        <v>2</v>
      </c>
      <c r="F181">
        <v>2</v>
      </c>
      <c r="G181">
        <v>1</v>
      </c>
      <c r="H181" s="5">
        <v>1</v>
      </c>
      <c r="I181">
        <v>5</v>
      </c>
      <c r="J181">
        <v>8</v>
      </c>
      <c r="L181">
        <v>34.4</v>
      </c>
      <c r="M181">
        <v>6</v>
      </c>
      <c r="N181">
        <v>0</v>
      </c>
      <c r="O181" s="5">
        <v>0</v>
      </c>
      <c r="P181">
        <v>2</v>
      </c>
      <c r="Q181">
        <v>2</v>
      </c>
      <c r="R181">
        <v>0</v>
      </c>
      <c r="S181" s="5">
        <v>0</v>
      </c>
      <c r="T181">
        <v>3</v>
      </c>
      <c r="U181">
        <v>6</v>
      </c>
      <c r="V181" s="35">
        <f t="shared" si="4"/>
        <v>36.320162665809121</v>
      </c>
      <c r="X181">
        <v>36.729900000000001</v>
      </c>
      <c r="Y181">
        <v>6</v>
      </c>
      <c r="Z181">
        <v>0</v>
      </c>
      <c r="AA181" s="5">
        <v>0</v>
      </c>
      <c r="AB181">
        <v>2</v>
      </c>
      <c r="AC181">
        <v>2</v>
      </c>
      <c r="AD181">
        <v>1</v>
      </c>
      <c r="AE181" s="5">
        <v>1</v>
      </c>
      <c r="AF181">
        <v>3.4</v>
      </c>
      <c r="AG181">
        <v>6</v>
      </c>
      <c r="AH181" s="35">
        <f t="shared" si="5"/>
        <v>37.478926551714139</v>
      </c>
    </row>
    <row r="182" spans="1:34" x14ac:dyDescent="0.25">
      <c r="A182">
        <v>28.0488</v>
      </c>
      <c r="B182">
        <v>6</v>
      </c>
      <c r="C182">
        <v>0</v>
      </c>
      <c r="D182" s="5">
        <v>0</v>
      </c>
      <c r="E182">
        <v>2</v>
      </c>
      <c r="F182">
        <v>2</v>
      </c>
      <c r="G182">
        <v>1</v>
      </c>
      <c r="H182" s="5">
        <v>0</v>
      </c>
      <c r="I182">
        <v>4</v>
      </c>
      <c r="J182">
        <v>6</v>
      </c>
      <c r="L182">
        <v>24.1496</v>
      </c>
      <c r="M182">
        <v>4</v>
      </c>
      <c r="N182">
        <v>1</v>
      </c>
      <c r="O182" s="5">
        <v>0</v>
      </c>
      <c r="P182">
        <v>1</v>
      </c>
      <c r="Q182">
        <v>1</v>
      </c>
      <c r="R182">
        <v>1</v>
      </c>
      <c r="S182" s="5">
        <v>0</v>
      </c>
      <c r="T182">
        <v>4.8</v>
      </c>
      <c r="U182">
        <v>8</v>
      </c>
      <c r="V182" s="35">
        <f t="shared" si="4"/>
        <v>29.814557175027243</v>
      </c>
      <c r="X182">
        <v>35.242699999999999</v>
      </c>
      <c r="Y182">
        <v>6</v>
      </c>
      <c r="Z182">
        <v>0</v>
      </c>
      <c r="AA182" s="5">
        <v>0</v>
      </c>
      <c r="AB182">
        <v>2</v>
      </c>
      <c r="AC182">
        <v>2</v>
      </c>
      <c r="AD182">
        <v>1</v>
      </c>
      <c r="AE182" s="5">
        <v>1</v>
      </c>
      <c r="AF182">
        <v>3.6</v>
      </c>
      <c r="AG182">
        <v>6</v>
      </c>
      <c r="AH182" s="35">
        <f t="shared" si="5"/>
        <v>36.687156600599877</v>
      </c>
    </row>
    <row r="183" spans="1:34" x14ac:dyDescent="0.25">
      <c r="A183">
        <v>25.229800000000001</v>
      </c>
      <c r="B183">
        <v>4</v>
      </c>
      <c r="C183">
        <v>1</v>
      </c>
      <c r="D183" s="5">
        <v>0</v>
      </c>
      <c r="E183">
        <v>1</v>
      </c>
      <c r="F183">
        <v>1</v>
      </c>
      <c r="G183">
        <v>0</v>
      </c>
      <c r="H183" s="5">
        <v>0</v>
      </c>
      <c r="I183">
        <v>4.5999999999999996</v>
      </c>
      <c r="J183">
        <v>8</v>
      </c>
      <c r="L183">
        <v>42.575000000000003</v>
      </c>
      <c r="M183">
        <v>6</v>
      </c>
      <c r="N183">
        <v>1</v>
      </c>
      <c r="O183" s="5">
        <v>0</v>
      </c>
      <c r="P183">
        <v>2</v>
      </c>
      <c r="Q183">
        <v>2</v>
      </c>
      <c r="R183">
        <v>1</v>
      </c>
      <c r="S183" s="5">
        <v>1</v>
      </c>
      <c r="T183">
        <v>2</v>
      </c>
      <c r="U183">
        <v>4</v>
      </c>
      <c r="V183" s="35">
        <f t="shared" si="4"/>
        <v>41.219018698557775</v>
      </c>
      <c r="X183">
        <v>41.521000000000001</v>
      </c>
      <c r="Y183">
        <v>6</v>
      </c>
      <c r="Z183">
        <v>0</v>
      </c>
      <c r="AA183" s="5">
        <v>0</v>
      </c>
      <c r="AB183">
        <v>2</v>
      </c>
      <c r="AC183">
        <v>2</v>
      </c>
      <c r="AD183">
        <v>1</v>
      </c>
      <c r="AE183" s="5">
        <v>0</v>
      </c>
      <c r="AF183">
        <v>2</v>
      </c>
      <c r="AG183">
        <v>4</v>
      </c>
      <c r="AH183" s="35">
        <f t="shared" si="5"/>
        <v>42.738708485399044</v>
      </c>
    </row>
    <row r="184" spans="1:34" x14ac:dyDescent="0.25">
      <c r="A184">
        <v>34.823500000000003</v>
      </c>
      <c r="B184">
        <v>6</v>
      </c>
      <c r="C184">
        <v>1</v>
      </c>
      <c r="D184" s="5">
        <v>0</v>
      </c>
      <c r="E184">
        <v>2</v>
      </c>
      <c r="F184">
        <v>2</v>
      </c>
      <c r="G184">
        <v>1</v>
      </c>
      <c r="H184" s="5">
        <v>0</v>
      </c>
      <c r="I184">
        <v>3.7</v>
      </c>
      <c r="J184">
        <v>6</v>
      </c>
      <c r="L184">
        <v>23.820399999999999</v>
      </c>
      <c r="M184">
        <v>6</v>
      </c>
      <c r="N184">
        <v>1</v>
      </c>
      <c r="O184" s="5">
        <v>0</v>
      </c>
      <c r="P184">
        <v>2</v>
      </c>
      <c r="Q184">
        <v>2</v>
      </c>
      <c r="R184">
        <v>1</v>
      </c>
      <c r="S184" s="5">
        <v>1</v>
      </c>
      <c r="T184">
        <v>5</v>
      </c>
      <c r="U184">
        <v>8</v>
      </c>
      <c r="V184" s="35">
        <f t="shared" si="4"/>
        <v>27.907684880073713</v>
      </c>
      <c r="X184">
        <v>42</v>
      </c>
      <c r="Y184">
        <v>6</v>
      </c>
      <c r="Z184">
        <v>0</v>
      </c>
      <c r="AA184" s="5">
        <v>0</v>
      </c>
      <c r="AB184">
        <v>2</v>
      </c>
      <c r="AC184">
        <v>2</v>
      </c>
      <c r="AD184">
        <v>1</v>
      </c>
      <c r="AE184" s="5">
        <v>0</v>
      </c>
      <c r="AF184">
        <v>2</v>
      </c>
      <c r="AG184">
        <v>4</v>
      </c>
      <c r="AH184" s="35">
        <f t="shared" si="5"/>
        <v>42.738708485399044</v>
      </c>
    </row>
    <row r="185" spans="1:34" x14ac:dyDescent="0.25">
      <c r="A185">
        <v>36.5</v>
      </c>
      <c r="B185">
        <v>4</v>
      </c>
      <c r="C185">
        <v>1</v>
      </c>
      <c r="D185" s="5">
        <v>0</v>
      </c>
      <c r="E185">
        <v>2</v>
      </c>
      <c r="F185">
        <v>2</v>
      </c>
      <c r="G185">
        <v>0</v>
      </c>
      <c r="H185" s="5">
        <v>0</v>
      </c>
      <c r="I185">
        <v>2.7</v>
      </c>
      <c r="J185">
        <v>6</v>
      </c>
      <c r="L185">
        <v>45.3</v>
      </c>
      <c r="M185">
        <v>4</v>
      </c>
      <c r="N185">
        <v>1</v>
      </c>
      <c r="O185" s="5">
        <v>0</v>
      </c>
      <c r="P185">
        <v>2</v>
      </c>
      <c r="Q185">
        <v>2</v>
      </c>
      <c r="R185">
        <v>1</v>
      </c>
      <c r="S185" s="5">
        <v>0</v>
      </c>
      <c r="T185">
        <v>2.4</v>
      </c>
      <c r="U185">
        <v>4</v>
      </c>
      <c r="V185" s="35">
        <f t="shared" si="4"/>
        <v>39.399728161777524</v>
      </c>
      <c r="X185">
        <v>27.736599999999999</v>
      </c>
      <c r="Y185">
        <v>5</v>
      </c>
      <c r="Z185">
        <v>1</v>
      </c>
      <c r="AA185" s="5">
        <v>0</v>
      </c>
      <c r="AB185">
        <v>2</v>
      </c>
      <c r="AC185">
        <v>2</v>
      </c>
      <c r="AD185">
        <v>1</v>
      </c>
      <c r="AE185" s="5">
        <v>0</v>
      </c>
      <c r="AF185">
        <v>4</v>
      </c>
      <c r="AG185">
        <v>6</v>
      </c>
      <c r="AH185" s="35">
        <f t="shared" si="5"/>
        <v>32.782286691112787</v>
      </c>
    </row>
    <row r="186" spans="1:34" x14ac:dyDescent="0.25">
      <c r="A186">
        <v>30.5</v>
      </c>
      <c r="B186">
        <v>1</v>
      </c>
      <c r="C186">
        <v>0</v>
      </c>
      <c r="D186" s="5">
        <v>0</v>
      </c>
      <c r="E186">
        <v>1</v>
      </c>
      <c r="F186">
        <v>1</v>
      </c>
      <c r="G186">
        <v>1</v>
      </c>
      <c r="H186" s="5">
        <v>0</v>
      </c>
      <c r="I186">
        <v>6</v>
      </c>
      <c r="J186">
        <v>8</v>
      </c>
      <c r="L186">
        <v>44.6</v>
      </c>
      <c r="M186">
        <v>5</v>
      </c>
      <c r="N186">
        <v>0</v>
      </c>
      <c r="O186" s="5">
        <v>0</v>
      </c>
      <c r="P186">
        <v>2</v>
      </c>
      <c r="Q186">
        <v>2</v>
      </c>
      <c r="R186">
        <v>1</v>
      </c>
      <c r="S186" s="5">
        <v>0</v>
      </c>
      <c r="T186">
        <v>2.4</v>
      </c>
      <c r="U186">
        <v>4</v>
      </c>
      <c r="V186" s="35">
        <f t="shared" si="4"/>
        <v>40.721058169036105</v>
      </c>
      <c r="X186">
        <v>31.496099999999998</v>
      </c>
      <c r="Y186">
        <v>7</v>
      </c>
      <c r="Z186">
        <v>1</v>
      </c>
      <c r="AA186" s="5">
        <v>0</v>
      </c>
      <c r="AB186">
        <v>2</v>
      </c>
      <c r="AC186">
        <v>2</v>
      </c>
      <c r="AD186">
        <v>1</v>
      </c>
      <c r="AE186" s="5">
        <v>0</v>
      </c>
      <c r="AF186">
        <v>3.5</v>
      </c>
      <c r="AG186">
        <v>6</v>
      </c>
      <c r="AH186" s="35">
        <f t="shared" si="5"/>
        <v>34.364992009733044</v>
      </c>
    </row>
    <row r="187" spans="1:34" x14ac:dyDescent="0.25">
      <c r="A187">
        <v>37.329599999999999</v>
      </c>
      <c r="B187">
        <v>6</v>
      </c>
      <c r="C187">
        <v>0</v>
      </c>
      <c r="D187" s="5">
        <v>0</v>
      </c>
      <c r="E187">
        <v>2</v>
      </c>
      <c r="F187">
        <v>2</v>
      </c>
      <c r="G187">
        <v>1</v>
      </c>
      <c r="H187" s="5">
        <v>1</v>
      </c>
      <c r="I187">
        <v>2.9</v>
      </c>
      <c r="J187">
        <v>6</v>
      </c>
      <c r="L187">
        <v>25.6</v>
      </c>
      <c r="M187">
        <v>5</v>
      </c>
      <c r="N187">
        <v>1</v>
      </c>
      <c r="O187" s="5">
        <v>0</v>
      </c>
      <c r="P187">
        <v>1</v>
      </c>
      <c r="Q187">
        <v>1</v>
      </c>
      <c r="R187">
        <v>0</v>
      </c>
      <c r="S187" s="5">
        <v>0</v>
      </c>
      <c r="T187">
        <v>4.7</v>
      </c>
      <c r="U187">
        <v>8</v>
      </c>
      <c r="V187" s="35">
        <f t="shared" si="4"/>
        <v>28.902248776585264</v>
      </c>
      <c r="X187">
        <v>35</v>
      </c>
      <c r="Y187">
        <v>7</v>
      </c>
      <c r="Z187">
        <v>0</v>
      </c>
      <c r="AA187" s="5">
        <v>0</v>
      </c>
      <c r="AB187">
        <v>2</v>
      </c>
      <c r="AC187">
        <v>2</v>
      </c>
      <c r="AD187">
        <v>1</v>
      </c>
      <c r="AE187" s="5">
        <v>0</v>
      </c>
      <c r="AF187">
        <v>3</v>
      </c>
      <c r="AG187">
        <v>6</v>
      </c>
      <c r="AH187" s="35">
        <f t="shared" si="5"/>
        <v>37.864106674359959</v>
      </c>
    </row>
    <row r="188" spans="1:34" x14ac:dyDescent="0.25">
      <c r="A188">
        <v>20.7</v>
      </c>
      <c r="B188">
        <v>5</v>
      </c>
      <c r="C188">
        <v>1</v>
      </c>
      <c r="D188" s="5">
        <v>0</v>
      </c>
      <c r="E188">
        <v>2</v>
      </c>
      <c r="F188">
        <v>1</v>
      </c>
      <c r="G188">
        <v>1</v>
      </c>
      <c r="H188" s="5">
        <v>0</v>
      </c>
      <c r="I188">
        <v>5.4</v>
      </c>
      <c r="J188">
        <v>8</v>
      </c>
      <c r="L188">
        <v>33.098799999999997</v>
      </c>
      <c r="M188">
        <v>4</v>
      </c>
      <c r="N188">
        <v>1</v>
      </c>
      <c r="O188" s="5">
        <v>0</v>
      </c>
      <c r="P188">
        <v>1</v>
      </c>
      <c r="Q188">
        <v>1</v>
      </c>
      <c r="R188">
        <v>0</v>
      </c>
      <c r="S188" s="5">
        <v>0</v>
      </c>
      <c r="T188">
        <v>3.3</v>
      </c>
      <c r="U188">
        <v>6</v>
      </c>
      <c r="V188" s="35">
        <f t="shared" si="4"/>
        <v>35.360390489852847</v>
      </c>
      <c r="X188">
        <v>29.9849</v>
      </c>
      <c r="Y188">
        <v>6</v>
      </c>
      <c r="Z188">
        <v>1</v>
      </c>
      <c r="AA188" s="5">
        <v>1</v>
      </c>
      <c r="AB188">
        <v>2</v>
      </c>
      <c r="AC188">
        <v>2</v>
      </c>
      <c r="AD188">
        <v>1</v>
      </c>
      <c r="AE188" s="5">
        <v>0</v>
      </c>
      <c r="AF188">
        <v>3.5</v>
      </c>
      <c r="AG188">
        <v>6</v>
      </c>
      <c r="AH188" s="35">
        <f t="shared" si="5"/>
        <v>34.280559541871568</v>
      </c>
    </row>
    <row r="189" spans="1:34" x14ac:dyDescent="0.25">
      <c r="A189">
        <v>32.1</v>
      </c>
      <c r="B189">
        <v>6</v>
      </c>
      <c r="C189">
        <v>1</v>
      </c>
      <c r="D189" s="5">
        <v>0</v>
      </c>
      <c r="E189">
        <v>0</v>
      </c>
      <c r="F189">
        <v>0</v>
      </c>
      <c r="G189">
        <v>0</v>
      </c>
      <c r="H189" s="5">
        <v>0</v>
      </c>
      <c r="I189">
        <v>1.3</v>
      </c>
      <c r="J189">
        <v>2</v>
      </c>
      <c r="L189">
        <v>24.153400000000001</v>
      </c>
      <c r="M189">
        <v>4</v>
      </c>
      <c r="N189">
        <v>1</v>
      </c>
      <c r="O189" s="5">
        <v>0</v>
      </c>
      <c r="P189">
        <v>1</v>
      </c>
      <c r="Q189">
        <v>1</v>
      </c>
      <c r="R189">
        <v>1</v>
      </c>
      <c r="S189" s="5">
        <v>0</v>
      </c>
      <c r="T189">
        <v>4.8</v>
      </c>
      <c r="U189">
        <v>8</v>
      </c>
      <c r="V189" s="35">
        <f t="shared" si="4"/>
        <v>29.814557175027243</v>
      </c>
      <c r="X189">
        <v>36.1</v>
      </c>
      <c r="Y189">
        <v>6</v>
      </c>
      <c r="Z189">
        <v>1</v>
      </c>
      <c r="AA189" s="5">
        <v>0</v>
      </c>
      <c r="AB189">
        <v>2</v>
      </c>
      <c r="AC189">
        <v>2</v>
      </c>
      <c r="AD189">
        <v>1</v>
      </c>
      <c r="AE189" s="5">
        <v>0</v>
      </c>
      <c r="AF189">
        <v>3</v>
      </c>
      <c r="AG189">
        <v>6</v>
      </c>
      <c r="AH189" s="35">
        <f t="shared" si="5"/>
        <v>36.542776667101393</v>
      </c>
    </row>
    <row r="190" spans="1:34" x14ac:dyDescent="0.25">
      <c r="A190">
        <v>28.3</v>
      </c>
      <c r="B190">
        <v>5</v>
      </c>
      <c r="C190">
        <v>1</v>
      </c>
      <c r="D190" s="5">
        <v>0</v>
      </c>
      <c r="E190">
        <v>2</v>
      </c>
      <c r="F190">
        <v>2</v>
      </c>
      <c r="G190">
        <v>1</v>
      </c>
      <c r="H190" s="5">
        <v>0</v>
      </c>
      <c r="I190">
        <v>4</v>
      </c>
      <c r="J190">
        <v>6</v>
      </c>
      <c r="L190">
        <v>33.629600000000003</v>
      </c>
      <c r="M190">
        <v>7</v>
      </c>
      <c r="N190">
        <v>1</v>
      </c>
      <c r="O190" s="5">
        <v>0</v>
      </c>
      <c r="P190">
        <v>2</v>
      </c>
      <c r="Q190">
        <v>2</v>
      </c>
      <c r="R190">
        <v>1</v>
      </c>
      <c r="S190" s="5">
        <v>0</v>
      </c>
      <c r="T190">
        <v>3</v>
      </c>
      <c r="U190">
        <v>6</v>
      </c>
      <c r="V190" s="35">
        <f t="shared" si="4"/>
        <v>35.711946693801579</v>
      </c>
      <c r="X190">
        <v>28.7</v>
      </c>
      <c r="Y190">
        <v>6</v>
      </c>
      <c r="Z190">
        <v>1</v>
      </c>
      <c r="AA190" s="5">
        <v>0</v>
      </c>
      <c r="AB190">
        <v>2</v>
      </c>
      <c r="AC190">
        <v>2</v>
      </c>
      <c r="AD190">
        <v>1</v>
      </c>
      <c r="AE190" s="5">
        <v>0</v>
      </c>
      <c r="AF190">
        <v>3.7</v>
      </c>
      <c r="AG190">
        <v>6</v>
      </c>
      <c r="AH190" s="35">
        <f t="shared" si="5"/>
        <v>33.771581838201485</v>
      </c>
    </row>
    <row r="191" spans="1:34" x14ac:dyDescent="0.25">
      <c r="A191">
        <v>31.7</v>
      </c>
      <c r="B191">
        <v>5</v>
      </c>
      <c r="C191">
        <v>0</v>
      </c>
      <c r="D191" s="5">
        <v>0</v>
      </c>
      <c r="E191">
        <v>2</v>
      </c>
      <c r="F191">
        <v>2</v>
      </c>
      <c r="G191">
        <v>1</v>
      </c>
      <c r="H191" s="5">
        <v>0</v>
      </c>
      <c r="I191">
        <v>2.5</v>
      </c>
      <c r="J191">
        <v>4</v>
      </c>
      <c r="L191">
        <v>39.710299999999997</v>
      </c>
      <c r="M191">
        <v>6</v>
      </c>
      <c r="N191">
        <v>1</v>
      </c>
      <c r="O191" s="5">
        <v>0</v>
      </c>
      <c r="P191">
        <v>2</v>
      </c>
      <c r="Q191">
        <v>2</v>
      </c>
      <c r="R191">
        <v>1</v>
      </c>
      <c r="S191" s="5">
        <v>1</v>
      </c>
      <c r="T191">
        <v>3</v>
      </c>
      <c r="U191">
        <v>6</v>
      </c>
      <c r="V191" s="35">
        <f t="shared" si="4"/>
        <v>36.542776667101393</v>
      </c>
      <c r="X191">
        <v>33.6</v>
      </c>
      <c r="Y191">
        <v>1</v>
      </c>
      <c r="Z191">
        <v>1</v>
      </c>
      <c r="AA191" s="5">
        <v>0</v>
      </c>
      <c r="AB191">
        <v>2</v>
      </c>
      <c r="AC191">
        <v>2</v>
      </c>
      <c r="AD191">
        <v>1</v>
      </c>
      <c r="AE191" s="5">
        <v>0</v>
      </c>
      <c r="AF191">
        <v>2.4</v>
      </c>
      <c r="AG191">
        <v>4</v>
      </c>
      <c r="AH191" s="35">
        <f t="shared" si="5"/>
        <v>40.627277694242714</v>
      </c>
    </row>
    <row r="192" spans="1:34" x14ac:dyDescent="0.25">
      <c r="A192">
        <v>25.7761</v>
      </c>
      <c r="B192">
        <v>6</v>
      </c>
      <c r="C192">
        <v>1</v>
      </c>
      <c r="D192" s="5">
        <v>0</v>
      </c>
      <c r="E192">
        <v>2</v>
      </c>
      <c r="F192">
        <v>2</v>
      </c>
      <c r="G192">
        <v>1</v>
      </c>
      <c r="H192" s="5">
        <v>1</v>
      </c>
      <c r="I192">
        <v>4.8</v>
      </c>
      <c r="J192">
        <v>8</v>
      </c>
      <c r="L192">
        <v>30.4</v>
      </c>
      <c r="M192">
        <v>6</v>
      </c>
      <c r="N192">
        <v>1</v>
      </c>
      <c r="O192" s="5">
        <v>0</v>
      </c>
      <c r="P192">
        <v>1</v>
      </c>
      <c r="Q192">
        <v>1</v>
      </c>
      <c r="R192">
        <v>1</v>
      </c>
      <c r="S192" s="5">
        <v>0</v>
      </c>
      <c r="T192">
        <v>5.3</v>
      </c>
      <c r="U192">
        <v>8</v>
      </c>
      <c r="V192" s="35">
        <f t="shared" si="4"/>
        <v>27.438412738076224</v>
      </c>
      <c r="X192">
        <v>35</v>
      </c>
      <c r="Y192">
        <v>4</v>
      </c>
      <c r="Z192">
        <v>1</v>
      </c>
      <c r="AA192" s="5">
        <v>1</v>
      </c>
      <c r="AB192">
        <v>2</v>
      </c>
      <c r="AC192">
        <v>2</v>
      </c>
      <c r="AD192">
        <v>0</v>
      </c>
      <c r="AE192" s="5">
        <v>0</v>
      </c>
      <c r="AF192">
        <v>2</v>
      </c>
      <c r="AG192">
        <v>4</v>
      </c>
      <c r="AH192" s="35">
        <f t="shared" si="5"/>
        <v>40.223112415862559</v>
      </c>
    </row>
    <row r="193" spans="1:34" x14ac:dyDescent="0.25">
      <c r="A193">
        <v>28.668299999999999</v>
      </c>
      <c r="B193">
        <v>7</v>
      </c>
      <c r="C193">
        <v>1</v>
      </c>
      <c r="D193" s="5">
        <v>0</v>
      </c>
      <c r="E193">
        <v>2</v>
      </c>
      <c r="F193">
        <v>2</v>
      </c>
      <c r="G193">
        <v>1</v>
      </c>
      <c r="H193" s="5">
        <v>0</v>
      </c>
      <c r="I193">
        <v>3.5</v>
      </c>
      <c r="J193">
        <v>6</v>
      </c>
      <c r="L193">
        <v>24.6</v>
      </c>
      <c r="M193">
        <v>7</v>
      </c>
      <c r="N193">
        <v>1</v>
      </c>
      <c r="O193" s="5">
        <v>0</v>
      </c>
      <c r="P193">
        <v>2</v>
      </c>
      <c r="Q193">
        <v>2</v>
      </c>
      <c r="R193">
        <v>1</v>
      </c>
      <c r="S193" s="5">
        <v>0</v>
      </c>
      <c r="T193">
        <v>5.5</v>
      </c>
      <c r="U193">
        <v>8</v>
      </c>
      <c r="V193" s="35">
        <f t="shared" si="4"/>
        <v>25.09743002898826</v>
      </c>
      <c r="X193">
        <v>25.753499999999999</v>
      </c>
      <c r="Y193">
        <v>5</v>
      </c>
      <c r="Z193">
        <v>1</v>
      </c>
      <c r="AA193" s="5">
        <v>1</v>
      </c>
      <c r="AB193">
        <v>1</v>
      </c>
      <c r="AC193">
        <v>1</v>
      </c>
      <c r="AD193">
        <v>0</v>
      </c>
      <c r="AE193" s="5">
        <v>0</v>
      </c>
      <c r="AF193">
        <v>4</v>
      </c>
      <c r="AG193">
        <v>6</v>
      </c>
      <c r="AH193" s="35">
        <f t="shared" si="5"/>
        <v>32.740513827643198</v>
      </c>
    </row>
    <row r="194" spans="1:34" x14ac:dyDescent="0.25">
      <c r="A194">
        <v>27.7</v>
      </c>
      <c r="B194">
        <v>6</v>
      </c>
      <c r="C194">
        <v>1</v>
      </c>
      <c r="D194" s="5">
        <v>0</v>
      </c>
      <c r="E194">
        <v>2</v>
      </c>
      <c r="F194">
        <v>2</v>
      </c>
      <c r="G194">
        <v>1</v>
      </c>
      <c r="H194" s="5">
        <v>0</v>
      </c>
      <c r="I194">
        <v>4.4000000000000004</v>
      </c>
      <c r="J194">
        <v>8</v>
      </c>
      <c r="L194">
        <v>46.5047</v>
      </c>
      <c r="M194">
        <v>6</v>
      </c>
      <c r="N194">
        <v>0</v>
      </c>
      <c r="O194" s="5">
        <v>0</v>
      </c>
      <c r="P194">
        <v>2</v>
      </c>
      <c r="Q194">
        <v>2</v>
      </c>
      <c r="R194">
        <v>1</v>
      </c>
      <c r="S194" s="5">
        <v>1</v>
      </c>
      <c r="T194">
        <v>1.6</v>
      </c>
      <c r="U194">
        <v>4</v>
      </c>
      <c r="V194" s="35">
        <f t="shared" si="4"/>
        <v>44.32224838762756</v>
      </c>
      <c r="X194">
        <v>24.947700000000001</v>
      </c>
      <c r="Y194">
        <v>5</v>
      </c>
      <c r="Z194">
        <v>1</v>
      </c>
      <c r="AA194" s="5">
        <v>0</v>
      </c>
      <c r="AB194">
        <v>2</v>
      </c>
      <c r="AC194">
        <v>2</v>
      </c>
      <c r="AD194">
        <v>1</v>
      </c>
      <c r="AE194" s="5">
        <v>0</v>
      </c>
      <c r="AF194">
        <v>5.6</v>
      </c>
      <c r="AG194">
        <v>8</v>
      </c>
      <c r="AH194" s="35">
        <f t="shared" si="5"/>
        <v>25.730734806313627</v>
      </c>
    </row>
    <row r="195" spans="1:34" x14ac:dyDescent="0.25">
      <c r="A195">
        <v>35</v>
      </c>
      <c r="B195">
        <v>4</v>
      </c>
      <c r="C195">
        <v>1</v>
      </c>
      <c r="D195" s="5">
        <v>0</v>
      </c>
      <c r="E195">
        <v>2</v>
      </c>
      <c r="F195">
        <v>2</v>
      </c>
      <c r="G195">
        <v>1</v>
      </c>
      <c r="H195" s="5">
        <v>0</v>
      </c>
      <c r="I195">
        <v>2.4</v>
      </c>
      <c r="J195">
        <v>4</v>
      </c>
      <c r="L195">
        <v>42.3947</v>
      </c>
      <c r="M195">
        <v>1</v>
      </c>
      <c r="N195">
        <v>0</v>
      </c>
      <c r="O195" s="5">
        <v>0</v>
      </c>
      <c r="P195">
        <v>2</v>
      </c>
      <c r="Q195">
        <v>2</v>
      </c>
      <c r="R195">
        <v>1</v>
      </c>
      <c r="S195" s="5">
        <v>0</v>
      </c>
      <c r="T195">
        <v>2.4</v>
      </c>
      <c r="U195">
        <v>4</v>
      </c>
      <c r="V195" s="35">
        <f t="shared" si="4"/>
        <v>41.514497287366872</v>
      </c>
      <c r="X195">
        <v>28.2</v>
      </c>
      <c r="Y195">
        <v>4</v>
      </c>
      <c r="Z195">
        <v>1</v>
      </c>
      <c r="AA195" s="5">
        <v>0</v>
      </c>
      <c r="AB195">
        <v>1</v>
      </c>
      <c r="AC195">
        <v>1</v>
      </c>
      <c r="AD195">
        <v>0</v>
      </c>
      <c r="AE195" s="5">
        <v>0</v>
      </c>
      <c r="AF195">
        <v>3.8</v>
      </c>
      <c r="AG195">
        <v>6</v>
      </c>
      <c r="AH195" s="35">
        <f t="shared" si="5"/>
        <v>34.013435805784326</v>
      </c>
    </row>
    <row r="196" spans="1:34" x14ac:dyDescent="0.25">
      <c r="A196">
        <v>33.200000000000003</v>
      </c>
      <c r="B196">
        <v>6</v>
      </c>
      <c r="C196">
        <v>1</v>
      </c>
      <c r="D196" s="5">
        <v>0</v>
      </c>
      <c r="E196">
        <v>2</v>
      </c>
      <c r="F196">
        <v>2</v>
      </c>
      <c r="G196">
        <v>0</v>
      </c>
      <c r="H196" s="5">
        <v>0</v>
      </c>
      <c r="I196">
        <v>3.5</v>
      </c>
      <c r="J196">
        <v>6</v>
      </c>
      <c r="L196">
        <v>37.076900000000002</v>
      </c>
      <c r="M196">
        <v>7</v>
      </c>
      <c r="N196">
        <v>0</v>
      </c>
      <c r="O196" s="5">
        <v>0</v>
      </c>
      <c r="P196">
        <v>2</v>
      </c>
      <c r="Q196">
        <v>2</v>
      </c>
      <c r="R196">
        <v>1</v>
      </c>
      <c r="S196" s="5">
        <v>1</v>
      </c>
      <c r="T196">
        <v>3.8</v>
      </c>
      <c r="U196">
        <v>6</v>
      </c>
      <c r="V196" s="35">
        <f t="shared" si="4"/>
        <v>34.697026869902928</v>
      </c>
      <c r="X196">
        <v>27.106100000000001</v>
      </c>
      <c r="Y196">
        <v>6</v>
      </c>
      <c r="Z196">
        <v>1</v>
      </c>
      <c r="AA196" s="5">
        <v>0</v>
      </c>
      <c r="AB196">
        <v>2</v>
      </c>
      <c r="AC196">
        <v>1</v>
      </c>
      <c r="AD196">
        <v>0</v>
      </c>
      <c r="AE196" s="5">
        <v>0</v>
      </c>
      <c r="AF196">
        <v>4.5999999999999996</v>
      </c>
      <c r="AG196">
        <v>8</v>
      </c>
      <c r="AH196" s="35">
        <f t="shared" si="5"/>
        <v>28.397765743055874</v>
      </c>
    </row>
    <row r="197" spans="1:34" x14ac:dyDescent="0.25">
      <c r="A197">
        <v>31.7</v>
      </c>
      <c r="B197">
        <v>7</v>
      </c>
      <c r="C197">
        <v>1</v>
      </c>
      <c r="D197" s="5">
        <v>0</v>
      </c>
      <c r="E197">
        <v>2</v>
      </c>
      <c r="F197">
        <v>2</v>
      </c>
      <c r="G197">
        <v>1</v>
      </c>
      <c r="H197" s="5">
        <v>0</v>
      </c>
      <c r="I197">
        <v>5.5</v>
      </c>
      <c r="J197">
        <v>8</v>
      </c>
      <c r="L197">
        <v>41.360799999999998</v>
      </c>
      <c r="M197">
        <v>7</v>
      </c>
      <c r="N197">
        <v>0</v>
      </c>
      <c r="O197" s="5">
        <v>0</v>
      </c>
      <c r="P197">
        <v>2</v>
      </c>
      <c r="Q197">
        <v>2</v>
      </c>
      <c r="R197">
        <v>1</v>
      </c>
      <c r="S197" s="5">
        <v>1</v>
      </c>
      <c r="T197">
        <v>2.9</v>
      </c>
      <c r="U197">
        <v>6</v>
      </c>
      <c r="V197" s="35">
        <f t="shared" ref="V197:V260" si="6">$L$2+M$2*M197+N$2*N197+O$2*O197+P$2*P197+Q$2*Q197+R$2*R197+S$2*S197+T$2*T197+U$2*U197</f>
        <v>38.259991649917083</v>
      </c>
      <c r="X197">
        <v>34.349299999999999</v>
      </c>
      <c r="Y197">
        <v>6</v>
      </c>
      <c r="Z197">
        <v>1</v>
      </c>
      <c r="AA197" s="5">
        <v>0</v>
      </c>
      <c r="AB197">
        <v>1</v>
      </c>
      <c r="AC197">
        <v>1</v>
      </c>
      <c r="AD197">
        <v>0</v>
      </c>
      <c r="AE197" s="5">
        <v>0</v>
      </c>
      <c r="AF197">
        <v>6.2</v>
      </c>
      <c r="AG197">
        <v>8</v>
      </c>
      <c r="AH197" s="35">
        <f t="shared" ref="AH197:AH260" si="7">$X$2+Y$2*Y197+Z$2*Z197+AA$2*AA197+AB$2*AB197+AC$2*AC197+AD$2*AD197+AE$2+AE197+AF$2*AF197+AG$2*AG197</f>
        <v>23.398084557362754</v>
      </c>
    </row>
    <row r="198" spans="1:34" x14ac:dyDescent="0.25">
      <c r="A198">
        <v>36.4</v>
      </c>
      <c r="B198">
        <v>5</v>
      </c>
      <c r="C198">
        <v>0</v>
      </c>
      <c r="D198" s="5">
        <v>0</v>
      </c>
      <c r="E198">
        <v>2</v>
      </c>
      <c r="F198">
        <v>2</v>
      </c>
      <c r="G198">
        <v>1</v>
      </c>
      <c r="H198" s="5">
        <v>0</v>
      </c>
      <c r="I198">
        <v>2.4</v>
      </c>
      <c r="J198">
        <v>4</v>
      </c>
      <c r="L198">
        <v>43.1</v>
      </c>
      <c r="M198">
        <v>6</v>
      </c>
      <c r="N198">
        <v>0</v>
      </c>
      <c r="O198" s="5">
        <v>0</v>
      </c>
      <c r="P198">
        <v>2</v>
      </c>
      <c r="Q198">
        <v>2</v>
      </c>
      <c r="R198">
        <v>0</v>
      </c>
      <c r="S198" s="5">
        <v>0</v>
      </c>
      <c r="T198">
        <v>2</v>
      </c>
      <c r="U198">
        <v>4</v>
      </c>
      <c r="V198" s="35">
        <f t="shared" si="6"/>
        <v>40.996404697265511</v>
      </c>
      <c r="X198">
        <v>23.574300000000001</v>
      </c>
      <c r="Y198">
        <v>6</v>
      </c>
      <c r="Z198">
        <v>1</v>
      </c>
      <c r="AA198" s="5">
        <v>0</v>
      </c>
      <c r="AB198">
        <v>2</v>
      </c>
      <c r="AC198">
        <v>2</v>
      </c>
      <c r="AD198">
        <v>1</v>
      </c>
      <c r="AE198" s="5">
        <v>0</v>
      </c>
      <c r="AF198">
        <v>5</v>
      </c>
      <c r="AG198">
        <v>8</v>
      </c>
      <c r="AH198" s="35">
        <f t="shared" si="7"/>
        <v>27.907684880073713</v>
      </c>
    </row>
    <row r="199" spans="1:34" x14ac:dyDescent="0.25">
      <c r="A199">
        <v>26.163</v>
      </c>
      <c r="B199">
        <v>6</v>
      </c>
      <c r="C199">
        <v>1</v>
      </c>
      <c r="D199" s="5">
        <v>0</v>
      </c>
      <c r="E199">
        <v>1</v>
      </c>
      <c r="F199">
        <v>1</v>
      </c>
      <c r="G199">
        <v>0</v>
      </c>
      <c r="H199" s="5">
        <v>0</v>
      </c>
      <c r="I199">
        <v>3.8</v>
      </c>
      <c r="J199">
        <v>6</v>
      </c>
      <c r="L199">
        <v>30.5</v>
      </c>
      <c r="M199">
        <v>1</v>
      </c>
      <c r="N199">
        <v>0</v>
      </c>
      <c r="O199" s="5">
        <v>0</v>
      </c>
      <c r="P199">
        <v>1</v>
      </c>
      <c r="Q199">
        <v>1</v>
      </c>
      <c r="R199">
        <v>1</v>
      </c>
      <c r="S199" s="5">
        <v>0</v>
      </c>
      <c r="T199">
        <v>6</v>
      </c>
      <c r="U199">
        <v>8</v>
      </c>
      <c r="V199" s="35">
        <f t="shared" si="6"/>
        <v>27.178706593931047</v>
      </c>
      <c r="X199">
        <v>35.460599999999999</v>
      </c>
      <c r="Y199">
        <v>6</v>
      </c>
      <c r="Z199">
        <v>0</v>
      </c>
      <c r="AA199" s="5">
        <v>0</v>
      </c>
      <c r="AB199">
        <v>2</v>
      </c>
      <c r="AC199">
        <v>2</v>
      </c>
      <c r="AD199">
        <v>1</v>
      </c>
      <c r="AE199" s="5">
        <v>1</v>
      </c>
      <c r="AF199">
        <v>3</v>
      </c>
      <c r="AG199">
        <v>6</v>
      </c>
      <c r="AH199" s="35">
        <f t="shared" si="7"/>
        <v>39.062466453942662</v>
      </c>
    </row>
    <row r="200" spans="1:34" x14ac:dyDescent="0.25">
      <c r="A200">
        <v>31.9</v>
      </c>
      <c r="B200">
        <v>5</v>
      </c>
      <c r="C200">
        <v>0</v>
      </c>
      <c r="D200" s="5">
        <v>0</v>
      </c>
      <c r="E200">
        <v>2</v>
      </c>
      <c r="F200">
        <v>2</v>
      </c>
      <c r="G200">
        <v>1</v>
      </c>
      <c r="H200" s="5">
        <v>1</v>
      </c>
      <c r="I200">
        <v>2.4</v>
      </c>
      <c r="J200">
        <v>4</v>
      </c>
      <c r="L200">
        <v>27</v>
      </c>
      <c r="M200">
        <v>6</v>
      </c>
      <c r="N200">
        <v>1</v>
      </c>
      <c r="O200" s="5">
        <v>0</v>
      </c>
      <c r="P200">
        <v>2</v>
      </c>
      <c r="Q200">
        <v>1</v>
      </c>
      <c r="R200">
        <v>0</v>
      </c>
      <c r="S200" s="5">
        <v>0</v>
      </c>
      <c r="T200">
        <v>5.4</v>
      </c>
      <c r="U200">
        <v>8</v>
      </c>
      <c r="V200" s="35">
        <f t="shared" si="6"/>
        <v>24.598215744881728</v>
      </c>
      <c r="X200">
        <v>38.876899999999999</v>
      </c>
      <c r="Y200">
        <v>5</v>
      </c>
      <c r="Z200">
        <v>0</v>
      </c>
      <c r="AA200" s="5">
        <v>0</v>
      </c>
      <c r="AB200">
        <v>2</v>
      </c>
      <c r="AC200">
        <v>2</v>
      </c>
      <c r="AD200">
        <v>1</v>
      </c>
      <c r="AE200" s="5">
        <v>0</v>
      </c>
      <c r="AF200">
        <v>2.4</v>
      </c>
      <c r="AG200">
        <v>4</v>
      </c>
      <c r="AH200" s="35">
        <f t="shared" si="7"/>
        <v>41.353528362753217</v>
      </c>
    </row>
    <row r="201" spans="1:34" x14ac:dyDescent="0.25">
      <c r="A201">
        <v>34.285299999999999</v>
      </c>
      <c r="B201">
        <v>6</v>
      </c>
      <c r="C201">
        <v>1</v>
      </c>
      <c r="D201" s="5">
        <v>0</v>
      </c>
      <c r="E201">
        <v>2</v>
      </c>
      <c r="F201">
        <v>2</v>
      </c>
      <c r="G201">
        <v>1</v>
      </c>
      <c r="H201" s="5">
        <v>0</v>
      </c>
      <c r="I201">
        <v>3</v>
      </c>
      <c r="J201">
        <v>6</v>
      </c>
      <c r="L201">
        <v>33</v>
      </c>
      <c r="M201">
        <v>7</v>
      </c>
      <c r="N201">
        <v>1</v>
      </c>
      <c r="O201" s="5">
        <v>0</v>
      </c>
      <c r="P201">
        <v>2</v>
      </c>
      <c r="Q201">
        <v>2</v>
      </c>
      <c r="R201">
        <v>1</v>
      </c>
      <c r="S201" s="5">
        <v>0</v>
      </c>
      <c r="T201">
        <v>5.5</v>
      </c>
      <c r="U201">
        <v>8</v>
      </c>
      <c r="V201" s="35">
        <f t="shared" si="6"/>
        <v>25.09743002898826</v>
      </c>
      <c r="X201">
        <v>43.3</v>
      </c>
      <c r="Y201">
        <v>5</v>
      </c>
      <c r="Z201">
        <v>1</v>
      </c>
      <c r="AA201" s="5">
        <v>0</v>
      </c>
      <c r="AB201">
        <v>2</v>
      </c>
      <c r="AC201">
        <v>2</v>
      </c>
      <c r="AD201">
        <v>1</v>
      </c>
      <c r="AE201" s="5">
        <v>1</v>
      </c>
      <c r="AF201">
        <v>2.4</v>
      </c>
      <c r="AG201">
        <v>4</v>
      </c>
      <c r="AH201" s="35">
        <f t="shared" si="7"/>
        <v>40.833838575911948</v>
      </c>
    </row>
    <row r="202" spans="1:34" x14ac:dyDescent="0.25">
      <c r="A202">
        <v>33.200000000000003</v>
      </c>
      <c r="B202">
        <v>6</v>
      </c>
      <c r="C202">
        <v>0</v>
      </c>
      <c r="D202" s="5">
        <v>0</v>
      </c>
      <c r="E202">
        <v>2</v>
      </c>
      <c r="F202">
        <v>2</v>
      </c>
      <c r="G202">
        <v>0</v>
      </c>
      <c r="H202" s="5">
        <v>0</v>
      </c>
      <c r="I202">
        <v>3</v>
      </c>
      <c r="J202">
        <v>6</v>
      </c>
      <c r="L202">
        <v>37.200000000000003</v>
      </c>
      <c r="M202">
        <v>6</v>
      </c>
      <c r="N202">
        <v>1</v>
      </c>
      <c r="O202" s="5">
        <v>0</v>
      </c>
      <c r="P202">
        <v>2</v>
      </c>
      <c r="Q202">
        <v>2</v>
      </c>
      <c r="R202">
        <v>1</v>
      </c>
      <c r="S202" s="5">
        <v>0</v>
      </c>
      <c r="T202">
        <v>3.6</v>
      </c>
      <c r="U202">
        <v>6</v>
      </c>
      <c r="V202" s="35">
        <f t="shared" si="6"/>
        <v>33.534996620041497</v>
      </c>
      <c r="X202">
        <v>28.993500000000001</v>
      </c>
      <c r="Y202">
        <v>6</v>
      </c>
      <c r="Z202">
        <v>1</v>
      </c>
      <c r="AA202" s="5">
        <v>0</v>
      </c>
      <c r="AB202">
        <v>1</v>
      </c>
      <c r="AC202">
        <v>1</v>
      </c>
      <c r="AD202">
        <v>1</v>
      </c>
      <c r="AE202" s="5">
        <v>0</v>
      </c>
      <c r="AF202">
        <v>5.3</v>
      </c>
      <c r="AG202">
        <v>8</v>
      </c>
      <c r="AH202" s="35">
        <f t="shared" si="7"/>
        <v>28.070882931793335</v>
      </c>
    </row>
    <row r="203" spans="1:34" x14ac:dyDescent="0.25">
      <c r="A203">
        <v>41.2</v>
      </c>
      <c r="B203">
        <v>6</v>
      </c>
      <c r="C203">
        <v>0</v>
      </c>
      <c r="D203" s="5">
        <v>0</v>
      </c>
      <c r="E203">
        <v>2</v>
      </c>
      <c r="F203">
        <v>2</v>
      </c>
      <c r="G203">
        <v>0</v>
      </c>
      <c r="H203" s="5">
        <v>0</v>
      </c>
      <c r="I203">
        <v>2</v>
      </c>
      <c r="J203">
        <v>4</v>
      </c>
      <c r="L203">
        <v>23.061</v>
      </c>
      <c r="M203">
        <v>5</v>
      </c>
      <c r="N203">
        <v>1</v>
      </c>
      <c r="O203" s="5">
        <v>0</v>
      </c>
      <c r="P203">
        <v>2</v>
      </c>
      <c r="Q203">
        <v>2</v>
      </c>
      <c r="R203">
        <v>1</v>
      </c>
      <c r="S203" s="5">
        <v>0</v>
      </c>
      <c r="T203">
        <v>5.6</v>
      </c>
      <c r="U203">
        <v>8</v>
      </c>
      <c r="V203" s="35">
        <f t="shared" si="6"/>
        <v>25.098264612596516</v>
      </c>
      <c r="X203">
        <v>24.7</v>
      </c>
      <c r="Y203">
        <v>7</v>
      </c>
      <c r="Z203">
        <v>1</v>
      </c>
      <c r="AA203" s="5">
        <v>0</v>
      </c>
      <c r="AB203">
        <v>2</v>
      </c>
      <c r="AC203">
        <v>2</v>
      </c>
      <c r="AD203">
        <v>1</v>
      </c>
      <c r="AE203" s="5">
        <v>0</v>
      </c>
      <c r="AF203">
        <v>6.3</v>
      </c>
      <c r="AG203">
        <v>8</v>
      </c>
      <c r="AH203" s="35">
        <f t="shared" si="7"/>
        <v>22.562820418248339</v>
      </c>
    </row>
    <row r="204" spans="1:34" x14ac:dyDescent="0.25">
      <c r="A204">
        <v>35.460599999999999</v>
      </c>
      <c r="B204">
        <v>6</v>
      </c>
      <c r="C204">
        <v>0</v>
      </c>
      <c r="D204" s="5">
        <v>0</v>
      </c>
      <c r="E204">
        <v>2</v>
      </c>
      <c r="F204">
        <v>2</v>
      </c>
      <c r="G204">
        <v>1</v>
      </c>
      <c r="H204" s="5">
        <v>1</v>
      </c>
      <c r="I204">
        <v>3</v>
      </c>
      <c r="J204">
        <v>6</v>
      </c>
      <c r="L204">
        <v>34.299999999999997</v>
      </c>
      <c r="M204">
        <v>5</v>
      </c>
      <c r="N204">
        <v>1</v>
      </c>
      <c r="O204" s="5">
        <v>0</v>
      </c>
      <c r="P204">
        <v>2</v>
      </c>
      <c r="Q204">
        <v>2</v>
      </c>
      <c r="R204">
        <v>1</v>
      </c>
      <c r="S204" s="5">
        <v>1</v>
      </c>
      <c r="T204">
        <v>3.7</v>
      </c>
      <c r="U204">
        <v>6</v>
      </c>
      <c r="V204" s="35">
        <f t="shared" si="6"/>
        <v>33.969941617784173</v>
      </c>
      <c r="X204">
        <v>35.460599999999999</v>
      </c>
      <c r="Y204">
        <v>6</v>
      </c>
      <c r="Z204">
        <v>0</v>
      </c>
      <c r="AA204" s="5">
        <v>0</v>
      </c>
      <c r="AB204">
        <v>2</v>
      </c>
      <c r="AC204">
        <v>2</v>
      </c>
      <c r="AD204">
        <v>1</v>
      </c>
      <c r="AE204" s="5">
        <v>1</v>
      </c>
      <c r="AF204">
        <v>3</v>
      </c>
      <c r="AG204">
        <v>6</v>
      </c>
      <c r="AH204" s="35">
        <f t="shared" si="7"/>
        <v>39.062466453942662</v>
      </c>
    </row>
    <row r="205" spans="1:34" x14ac:dyDescent="0.25">
      <c r="A205">
        <v>39.200000000000003</v>
      </c>
      <c r="B205">
        <v>5</v>
      </c>
      <c r="C205">
        <v>0</v>
      </c>
      <c r="D205" s="5">
        <v>0</v>
      </c>
      <c r="E205">
        <v>2</v>
      </c>
      <c r="F205">
        <v>2</v>
      </c>
      <c r="G205">
        <v>1</v>
      </c>
      <c r="H205" s="5">
        <v>0</v>
      </c>
      <c r="I205">
        <v>2.4</v>
      </c>
      <c r="J205">
        <v>4</v>
      </c>
      <c r="L205">
        <v>48.4</v>
      </c>
      <c r="M205">
        <v>4</v>
      </c>
      <c r="N205">
        <v>1</v>
      </c>
      <c r="O205" s="5">
        <v>0</v>
      </c>
      <c r="P205">
        <v>2</v>
      </c>
      <c r="Q205">
        <v>2</v>
      </c>
      <c r="R205">
        <v>1</v>
      </c>
      <c r="S205" s="5">
        <v>0</v>
      </c>
      <c r="T205">
        <v>1.8</v>
      </c>
      <c r="U205">
        <v>4</v>
      </c>
      <c r="V205" s="35">
        <f t="shared" si="6"/>
        <v>41.775038015120302</v>
      </c>
      <c r="X205">
        <v>44.344000000000001</v>
      </c>
      <c r="Y205">
        <v>5</v>
      </c>
      <c r="Z205">
        <v>1</v>
      </c>
      <c r="AA205" s="5">
        <v>0</v>
      </c>
      <c r="AB205">
        <v>2</v>
      </c>
      <c r="AC205">
        <v>2</v>
      </c>
      <c r="AD205">
        <v>1</v>
      </c>
      <c r="AE205" s="5">
        <v>0</v>
      </c>
      <c r="AF205">
        <v>2.4</v>
      </c>
      <c r="AG205">
        <v>4</v>
      </c>
      <c r="AH205" s="35">
        <f t="shared" si="7"/>
        <v>39.833838575911948</v>
      </c>
    </row>
    <row r="206" spans="1:34" x14ac:dyDescent="0.25">
      <c r="A206">
        <v>27.3</v>
      </c>
      <c r="B206">
        <v>6</v>
      </c>
      <c r="C206">
        <v>0</v>
      </c>
      <c r="D206" s="5">
        <v>0</v>
      </c>
      <c r="E206">
        <v>2</v>
      </c>
      <c r="F206">
        <v>2</v>
      </c>
      <c r="G206">
        <v>1</v>
      </c>
      <c r="H206" s="5">
        <v>0</v>
      </c>
      <c r="I206">
        <v>4</v>
      </c>
      <c r="J206">
        <v>8</v>
      </c>
      <c r="L206">
        <v>33</v>
      </c>
      <c r="M206">
        <v>6</v>
      </c>
      <c r="N206">
        <v>1</v>
      </c>
      <c r="O206" s="5">
        <v>0</v>
      </c>
      <c r="P206">
        <v>2</v>
      </c>
      <c r="Q206">
        <v>2</v>
      </c>
      <c r="R206">
        <v>1</v>
      </c>
      <c r="S206" s="5">
        <v>0</v>
      </c>
      <c r="T206">
        <v>3.6</v>
      </c>
      <c r="U206">
        <v>6</v>
      </c>
      <c r="V206" s="35">
        <f t="shared" si="6"/>
        <v>33.534996620041497</v>
      </c>
      <c r="X206">
        <v>27.6</v>
      </c>
      <c r="Y206">
        <v>4</v>
      </c>
      <c r="Z206">
        <v>1</v>
      </c>
      <c r="AA206" s="5">
        <v>0</v>
      </c>
      <c r="AB206">
        <v>1</v>
      </c>
      <c r="AC206">
        <v>1</v>
      </c>
      <c r="AD206">
        <v>0</v>
      </c>
      <c r="AE206" s="5">
        <v>0</v>
      </c>
      <c r="AF206">
        <v>4.3</v>
      </c>
      <c r="AG206">
        <v>6</v>
      </c>
      <c r="AH206" s="35">
        <f t="shared" si="7"/>
        <v>32.034010927998679</v>
      </c>
    </row>
    <row r="207" spans="1:34" x14ac:dyDescent="0.25">
      <c r="A207">
        <v>39.0959</v>
      </c>
      <c r="B207">
        <v>1</v>
      </c>
      <c r="C207">
        <v>0</v>
      </c>
      <c r="D207" s="5">
        <v>0</v>
      </c>
      <c r="E207">
        <v>2</v>
      </c>
      <c r="F207">
        <v>2</v>
      </c>
      <c r="G207">
        <v>1</v>
      </c>
      <c r="H207" s="5">
        <v>0</v>
      </c>
      <c r="I207">
        <v>3.5</v>
      </c>
      <c r="J207">
        <v>6</v>
      </c>
      <c r="L207">
        <v>37.1</v>
      </c>
      <c r="M207">
        <v>6</v>
      </c>
      <c r="N207">
        <v>0</v>
      </c>
      <c r="O207" s="5">
        <v>0</v>
      </c>
      <c r="P207">
        <v>2</v>
      </c>
      <c r="Q207">
        <v>2</v>
      </c>
      <c r="R207">
        <v>1</v>
      </c>
      <c r="S207" s="5">
        <v>0</v>
      </c>
      <c r="T207">
        <v>2</v>
      </c>
      <c r="U207">
        <v>4</v>
      </c>
      <c r="V207" s="35">
        <f t="shared" si="6"/>
        <v>42.106238291681933</v>
      </c>
      <c r="X207">
        <v>23.2</v>
      </c>
      <c r="Y207">
        <v>7</v>
      </c>
      <c r="Z207">
        <v>1</v>
      </c>
      <c r="AA207" s="5">
        <v>0</v>
      </c>
      <c r="AB207">
        <v>2</v>
      </c>
      <c r="AC207">
        <v>2</v>
      </c>
      <c r="AD207">
        <v>1</v>
      </c>
      <c r="AE207" s="5">
        <v>0</v>
      </c>
      <c r="AF207">
        <v>5.5</v>
      </c>
      <c r="AG207">
        <v>8</v>
      </c>
      <c r="AH207" s="35">
        <f t="shared" si="7"/>
        <v>25.729900222705371</v>
      </c>
    </row>
    <row r="208" spans="1:34" x14ac:dyDescent="0.25">
      <c r="A208">
        <v>37.690800000000003</v>
      </c>
      <c r="B208">
        <v>7</v>
      </c>
      <c r="C208">
        <v>0</v>
      </c>
      <c r="D208" s="5">
        <v>0</v>
      </c>
      <c r="E208">
        <v>2</v>
      </c>
      <c r="F208">
        <v>2</v>
      </c>
      <c r="G208">
        <v>1</v>
      </c>
      <c r="H208" s="5">
        <v>1</v>
      </c>
      <c r="I208">
        <v>3.6</v>
      </c>
      <c r="J208">
        <v>6</v>
      </c>
      <c r="L208">
        <v>23.999300000000002</v>
      </c>
      <c r="M208">
        <v>6</v>
      </c>
      <c r="N208">
        <v>1</v>
      </c>
      <c r="O208" s="5">
        <v>0</v>
      </c>
      <c r="P208">
        <v>2</v>
      </c>
      <c r="Q208">
        <v>2</v>
      </c>
      <c r="R208">
        <v>1</v>
      </c>
      <c r="S208" s="5">
        <v>0</v>
      </c>
      <c r="T208">
        <v>5.7</v>
      </c>
      <c r="U208">
        <v>8</v>
      </c>
      <c r="V208" s="35">
        <f t="shared" si="6"/>
        <v>24.504019857456697</v>
      </c>
      <c r="X208">
        <v>27.234000000000002</v>
      </c>
      <c r="Y208">
        <v>5</v>
      </c>
      <c r="Z208">
        <v>1</v>
      </c>
      <c r="AA208" s="5">
        <v>0</v>
      </c>
      <c r="AB208">
        <v>2</v>
      </c>
      <c r="AC208">
        <v>2</v>
      </c>
      <c r="AD208">
        <v>1</v>
      </c>
      <c r="AE208" s="5">
        <v>0</v>
      </c>
      <c r="AF208">
        <v>4</v>
      </c>
      <c r="AG208">
        <v>6</v>
      </c>
      <c r="AH208" s="35">
        <f t="shared" si="7"/>
        <v>32.782286691112787</v>
      </c>
    </row>
    <row r="209" spans="1:34" x14ac:dyDescent="0.25">
      <c r="A209">
        <v>30.299900000000001</v>
      </c>
      <c r="B209">
        <v>1</v>
      </c>
      <c r="C209">
        <v>0</v>
      </c>
      <c r="D209" s="5">
        <v>0</v>
      </c>
      <c r="E209">
        <v>1</v>
      </c>
      <c r="F209">
        <v>1</v>
      </c>
      <c r="G209">
        <v>1</v>
      </c>
      <c r="H209" s="5">
        <v>0</v>
      </c>
      <c r="I209">
        <v>6</v>
      </c>
      <c r="J209">
        <v>8</v>
      </c>
      <c r="L209">
        <v>35.460599999999999</v>
      </c>
      <c r="M209">
        <v>6</v>
      </c>
      <c r="N209">
        <v>0</v>
      </c>
      <c r="O209" s="5">
        <v>0</v>
      </c>
      <c r="P209">
        <v>2</v>
      </c>
      <c r="Q209">
        <v>2</v>
      </c>
      <c r="R209">
        <v>1</v>
      </c>
      <c r="S209" s="5">
        <v>1</v>
      </c>
      <c r="T209">
        <v>3</v>
      </c>
      <c r="U209">
        <v>6</v>
      </c>
      <c r="V209" s="35">
        <f t="shared" si="6"/>
        <v>38.062466453942662</v>
      </c>
      <c r="X209">
        <v>44.2</v>
      </c>
      <c r="Y209">
        <v>6</v>
      </c>
      <c r="Z209">
        <v>0</v>
      </c>
      <c r="AA209" s="5">
        <v>1</v>
      </c>
      <c r="AB209">
        <v>2</v>
      </c>
      <c r="AC209">
        <v>2</v>
      </c>
      <c r="AD209">
        <v>1</v>
      </c>
      <c r="AE209" s="5">
        <v>0</v>
      </c>
      <c r="AF209">
        <v>2.5</v>
      </c>
      <c r="AG209">
        <v>4</v>
      </c>
      <c r="AH209" s="35">
        <f t="shared" si="7"/>
        <v>40.476491360169234</v>
      </c>
    </row>
    <row r="210" spans="1:34" x14ac:dyDescent="0.25">
      <c r="A210">
        <v>48.318800000000003</v>
      </c>
      <c r="B210">
        <v>5</v>
      </c>
      <c r="C210">
        <v>0</v>
      </c>
      <c r="D210" s="5">
        <v>0</v>
      </c>
      <c r="E210">
        <v>2</v>
      </c>
      <c r="F210">
        <v>2</v>
      </c>
      <c r="G210">
        <v>1</v>
      </c>
      <c r="H210" s="5">
        <v>0</v>
      </c>
      <c r="I210">
        <v>1.6</v>
      </c>
      <c r="J210">
        <v>4</v>
      </c>
      <c r="L210">
        <v>46.8</v>
      </c>
      <c r="M210">
        <v>4</v>
      </c>
      <c r="N210">
        <v>1</v>
      </c>
      <c r="O210" s="5">
        <v>0</v>
      </c>
      <c r="P210">
        <v>2</v>
      </c>
      <c r="Q210">
        <v>2</v>
      </c>
      <c r="R210">
        <v>1</v>
      </c>
      <c r="S210" s="5">
        <v>0</v>
      </c>
      <c r="T210">
        <v>2.2000000000000002</v>
      </c>
      <c r="U210">
        <v>4</v>
      </c>
      <c r="V210" s="35">
        <f t="shared" si="6"/>
        <v>40.191498112891779</v>
      </c>
      <c r="X210">
        <v>34.7288</v>
      </c>
      <c r="Y210">
        <v>6</v>
      </c>
      <c r="Z210">
        <v>1</v>
      </c>
      <c r="AA210" s="5">
        <v>0</v>
      </c>
      <c r="AB210">
        <v>2</v>
      </c>
      <c r="AC210">
        <v>2</v>
      </c>
      <c r="AD210">
        <v>1</v>
      </c>
      <c r="AE210" s="5">
        <v>0</v>
      </c>
      <c r="AF210">
        <v>3</v>
      </c>
      <c r="AG210">
        <v>6</v>
      </c>
      <c r="AH210" s="35">
        <f t="shared" si="7"/>
        <v>36.542776667101393</v>
      </c>
    </row>
    <row r="211" spans="1:34" x14ac:dyDescent="0.25">
      <c r="A211">
        <v>26.2</v>
      </c>
      <c r="B211">
        <v>6</v>
      </c>
      <c r="C211">
        <v>1</v>
      </c>
      <c r="D211" s="5">
        <v>0</v>
      </c>
      <c r="E211">
        <v>2</v>
      </c>
      <c r="F211">
        <v>2</v>
      </c>
      <c r="G211">
        <v>1</v>
      </c>
      <c r="H211" s="5">
        <v>0</v>
      </c>
      <c r="I211">
        <v>4.4000000000000004</v>
      </c>
      <c r="J211">
        <v>8</v>
      </c>
      <c r="L211">
        <v>37.976399999999998</v>
      </c>
      <c r="M211">
        <v>1</v>
      </c>
      <c r="N211">
        <v>0</v>
      </c>
      <c r="O211" s="5">
        <v>0</v>
      </c>
      <c r="P211">
        <v>2</v>
      </c>
      <c r="Q211">
        <v>2</v>
      </c>
      <c r="R211">
        <v>1</v>
      </c>
      <c r="S211" s="5">
        <v>0</v>
      </c>
      <c r="T211">
        <v>2.4</v>
      </c>
      <c r="U211">
        <v>4</v>
      </c>
      <c r="V211" s="35">
        <f t="shared" si="6"/>
        <v>41.514497287366872</v>
      </c>
      <c r="X211">
        <v>21.006</v>
      </c>
      <c r="Y211">
        <v>6</v>
      </c>
      <c r="Z211">
        <v>0</v>
      </c>
      <c r="AA211" s="5">
        <v>0</v>
      </c>
      <c r="AB211">
        <v>1</v>
      </c>
      <c r="AC211">
        <v>1</v>
      </c>
      <c r="AD211">
        <v>0</v>
      </c>
      <c r="AE211" s="5">
        <v>0</v>
      </c>
      <c r="AF211">
        <v>6.8</v>
      </c>
      <c r="AG211">
        <v>8</v>
      </c>
      <c r="AH211" s="35">
        <f t="shared" si="7"/>
        <v>22.542464490861249</v>
      </c>
    </row>
    <row r="212" spans="1:34" x14ac:dyDescent="0.25">
      <c r="A212">
        <v>34.485500000000002</v>
      </c>
      <c r="B212">
        <v>6</v>
      </c>
      <c r="C212">
        <v>1</v>
      </c>
      <c r="D212" s="5">
        <v>0</v>
      </c>
      <c r="E212">
        <v>2</v>
      </c>
      <c r="F212">
        <v>2</v>
      </c>
      <c r="G212">
        <v>1</v>
      </c>
      <c r="H212" s="5">
        <v>0</v>
      </c>
      <c r="I212">
        <v>4.2</v>
      </c>
      <c r="J212">
        <v>8</v>
      </c>
      <c r="L212">
        <v>40.6</v>
      </c>
      <c r="M212">
        <v>5</v>
      </c>
      <c r="N212">
        <v>1</v>
      </c>
      <c r="O212" s="5">
        <v>0</v>
      </c>
      <c r="P212">
        <v>2</v>
      </c>
      <c r="Q212">
        <v>2</v>
      </c>
      <c r="R212">
        <v>1</v>
      </c>
      <c r="S212" s="5">
        <v>0</v>
      </c>
      <c r="T212">
        <v>2.5</v>
      </c>
      <c r="U212">
        <v>5</v>
      </c>
      <c r="V212" s="35">
        <f t="shared" si="6"/>
        <v>38.446787268695154</v>
      </c>
      <c r="X212">
        <v>32.5289</v>
      </c>
      <c r="Y212">
        <v>6</v>
      </c>
      <c r="Z212">
        <v>0</v>
      </c>
      <c r="AA212" s="5">
        <v>0</v>
      </c>
      <c r="AB212">
        <v>2</v>
      </c>
      <c r="AC212">
        <v>2</v>
      </c>
      <c r="AD212">
        <v>1</v>
      </c>
      <c r="AE212" s="5">
        <v>0</v>
      </c>
      <c r="AF212">
        <v>3</v>
      </c>
      <c r="AG212">
        <v>6</v>
      </c>
      <c r="AH212" s="35">
        <f t="shared" si="7"/>
        <v>38.062466453942662</v>
      </c>
    </row>
    <row r="213" spans="1:34" x14ac:dyDescent="0.25">
      <c r="A213">
        <v>37.070999999999998</v>
      </c>
      <c r="B213">
        <v>5</v>
      </c>
      <c r="C213">
        <v>0</v>
      </c>
      <c r="D213" s="5">
        <v>0</v>
      </c>
      <c r="E213">
        <v>2</v>
      </c>
      <c r="F213">
        <v>2</v>
      </c>
      <c r="G213">
        <v>0</v>
      </c>
      <c r="H213" s="5">
        <v>1</v>
      </c>
      <c r="I213">
        <v>2.5</v>
      </c>
      <c r="J213">
        <v>4</v>
      </c>
      <c r="L213">
        <v>39.200000000000003</v>
      </c>
      <c r="M213">
        <v>6</v>
      </c>
      <c r="N213">
        <v>1</v>
      </c>
      <c r="O213" s="5">
        <v>0</v>
      </c>
      <c r="P213">
        <v>2</v>
      </c>
      <c r="Q213">
        <v>2</v>
      </c>
      <c r="R213">
        <v>1</v>
      </c>
      <c r="S213" s="5">
        <v>0</v>
      </c>
      <c r="T213">
        <v>2.5</v>
      </c>
      <c r="U213">
        <v>4</v>
      </c>
      <c r="V213" s="35">
        <f t="shared" si="6"/>
        <v>38.607123627055017</v>
      </c>
      <c r="X213">
        <v>50.820500000000003</v>
      </c>
      <c r="Y213">
        <v>5</v>
      </c>
      <c r="Z213">
        <v>0</v>
      </c>
      <c r="AA213" s="5">
        <v>0</v>
      </c>
      <c r="AB213">
        <v>2</v>
      </c>
      <c r="AC213">
        <v>2</v>
      </c>
      <c r="AD213">
        <v>1</v>
      </c>
      <c r="AE213" s="5">
        <v>0</v>
      </c>
      <c r="AF213">
        <v>1.6</v>
      </c>
      <c r="AG213">
        <v>4</v>
      </c>
      <c r="AH213" s="35">
        <f t="shared" si="7"/>
        <v>44.520608167210248</v>
      </c>
    </row>
    <row r="214" spans="1:34" x14ac:dyDescent="0.25">
      <c r="A214">
        <v>34.700000000000003</v>
      </c>
      <c r="B214">
        <v>1</v>
      </c>
      <c r="C214">
        <v>1</v>
      </c>
      <c r="D214" s="5">
        <v>0</v>
      </c>
      <c r="E214">
        <v>2</v>
      </c>
      <c r="F214">
        <v>2</v>
      </c>
      <c r="G214">
        <v>1</v>
      </c>
      <c r="H214" s="5">
        <v>0</v>
      </c>
      <c r="I214">
        <v>2.4</v>
      </c>
      <c r="J214">
        <v>4</v>
      </c>
      <c r="L214">
        <v>35.200000000000003</v>
      </c>
      <c r="M214">
        <v>6</v>
      </c>
      <c r="N214">
        <v>1</v>
      </c>
      <c r="O214" s="5">
        <v>0</v>
      </c>
      <c r="P214">
        <v>1</v>
      </c>
      <c r="Q214">
        <v>1</v>
      </c>
      <c r="R214">
        <v>1</v>
      </c>
      <c r="S214" s="5">
        <v>0</v>
      </c>
      <c r="T214">
        <v>6.2</v>
      </c>
      <c r="U214">
        <v>8</v>
      </c>
      <c r="V214" s="35">
        <f t="shared" si="6"/>
        <v>23.875447958062065</v>
      </c>
      <c r="X214">
        <v>47.202500000000001</v>
      </c>
      <c r="Y214">
        <v>6</v>
      </c>
      <c r="Z214">
        <v>1</v>
      </c>
      <c r="AA214" s="5">
        <v>0</v>
      </c>
      <c r="AB214">
        <v>2</v>
      </c>
      <c r="AC214">
        <v>2</v>
      </c>
      <c r="AD214">
        <v>1</v>
      </c>
      <c r="AE214" s="5">
        <v>1</v>
      </c>
      <c r="AF214">
        <v>1.6</v>
      </c>
      <c r="AG214">
        <v>4</v>
      </c>
      <c r="AH214" s="35">
        <f t="shared" si="7"/>
        <v>43.802558600786291</v>
      </c>
    </row>
    <row r="215" spans="1:34" x14ac:dyDescent="0.25">
      <c r="A215">
        <v>38.499699999999997</v>
      </c>
      <c r="B215">
        <v>5</v>
      </c>
      <c r="C215">
        <v>1</v>
      </c>
      <c r="D215" s="5">
        <v>0</v>
      </c>
      <c r="E215">
        <v>2</v>
      </c>
      <c r="F215">
        <v>2</v>
      </c>
      <c r="G215">
        <v>0</v>
      </c>
      <c r="H215" s="5">
        <v>0</v>
      </c>
      <c r="I215">
        <v>2</v>
      </c>
      <c r="J215">
        <v>4</v>
      </c>
      <c r="L215">
        <v>31.4</v>
      </c>
      <c r="M215">
        <v>6</v>
      </c>
      <c r="N215">
        <v>1</v>
      </c>
      <c r="O215" s="5">
        <v>1</v>
      </c>
      <c r="P215">
        <v>2</v>
      </c>
      <c r="Q215">
        <v>2</v>
      </c>
      <c r="R215">
        <v>0</v>
      </c>
      <c r="S215" s="5">
        <v>0</v>
      </c>
      <c r="T215">
        <v>3.5</v>
      </c>
      <c r="U215">
        <v>6</v>
      </c>
      <c r="V215" s="35">
        <f t="shared" si="6"/>
        <v>32.538255753738042</v>
      </c>
      <c r="X215">
        <v>65</v>
      </c>
      <c r="Y215">
        <v>1</v>
      </c>
      <c r="Z215">
        <v>1</v>
      </c>
      <c r="AA215" s="5">
        <v>0</v>
      </c>
      <c r="AB215">
        <v>1</v>
      </c>
      <c r="AC215">
        <v>1</v>
      </c>
      <c r="AD215">
        <v>1</v>
      </c>
      <c r="AE215" s="5">
        <v>1</v>
      </c>
      <c r="AF215">
        <v>1.3</v>
      </c>
      <c r="AG215">
        <v>4</v>
      </c>
      <c r="AH215" s="35">
        <f t="shared" si="7"/>
        <v>47.332865403762142</v>
      </c>
    </row>
    <row r="216" spans="1:34" x14ac:dyDescent="0.25">
      <c r="A216">
        <v>26</v>
      </c>
      <c r="B216">
        <v>6</v>
      </c>
      <c r="C216">
        <v>1</v>
      </c>
      <c r="D216" s="5">
        <v>0</v>
      </c>
      <c r="E216">
        <v>1</v>
      </c>
      <c r="F216">
        <v>1</v>
      </c>
      <c r="G216">
        <v>1</v>
      </c>
      <c r="H216" s="5">
        <v>0</v>
      </c>
      <c r="I216">
        <v>6.2</v>
      </c>
      <c r="J216">
        <v>8</v>
      </c>
      <c r="L216">
        <v>25.4</v>
      </c>
      <c r="M216">
        <v>6</v>
      </c>
      <c r="N216">
        <v>0</v>
      </c>
      <c r="O216" s="5">
        <v>0</v>
      </c>
      <c r="P216">
        <v>2</v>
      </c>
      <c r="Q216">
        <v>2</v>
      </c>
      <c r="R216">
        <v>1</v>
      </c>
      <c r="S216" s="5">
        <v>0</v>
      </c>
      <c r="T216">
        <v>5.2</v>
      </c>
      <c r="U216">
        <v>10</v>
      </c>
      <c r="V216" s="35">
        <f t="shared" si="6"/>
        <v>27.28574224619851</v>
      </c>
      <c r="X216">
        <v>26.6</v>
      </c>
      <c r="Y216">
        <v>7</v>
      </c>
      <c r="Z216">
        <v>1</v>
      </c>
      <c r="AA216" s="5">
        <v>0</v>
      </c>
      <c r="AB216">
        <v>2</v>
      </c>
      <c r="AC216">
        <v>2</v>
      </c>
      <c r="AD216">
        <v>1</v>
      </c>
      <c r="AE216" s="5">
        <v>0</v>
      </c>
      <c r="AF216">
        <v>4.4000000000000004</v>
      </c>
      <c r="AG216">
        <v>8</v>
      </c>
      <c r="AH216" s="35">
        <f t="shared" si="7"/>
        <v>30.084634953833788</v>
      </c>
    </row>
    <row r="217" spans="1:34" x14ac:dyDescent="0.25">
      <c r="A217">
        <v>51.1</v>
      </c>
      <c r="B217">
        <v>6</v>
      </c>
      <c r="C217">
        <v>1</v>
      </c>
      <c r="D217" s="5">
        <v>0</v>
      </c>
      <c r="E217">
        <v>2</v>
      </c>
      <c r="F217">
        <v>2</v>
      </c>
      <c r="G217">
        <v>0</v>
      </c>
      <c r="H217" s="5">
        <v>0</v>
      </c>
      <c r="I217">
        <v>3</v>
      </c>
      <c r="J217">
        <v>6</v>
      </c>
      <c r="L217">
        <v>32.954799999999999</v>
      </c>
      <c r="M217">
        <v>6</v>
      </c>
      <c r="N217">
        <v>1</v>
      </c>
      <c r="O217" s="5">
        <v>0</v>
      </c>
      <c r="P217">
        <v>2</v>
      </c>
      <c r="Q217">
        <v>2</v>
      </c>
      <c r="R217">
        <v>0</v>
      </c>
      <c r="S217" s="5">
        <v>1</v>
      </c>
      <c r="T217">
        <v>3</v>
      </c>
      <c r="U217">
        <v>6</v>
      </c>
      <c r="V217" s="35">
        <f t="shared" si="6"/>
        <v>35.432943072684964</v>
      </c>
      <c r="X217">
        <v>39.375300000000003</v>
      </c>
      <c r="Y217">
        <v>5</v>
      </c>
      <c r="Z217">
        <v>0</v>
      </c>
      <c r="AA217" s="5">
        <v>0</v>
      </c>
      <c r="AB217">
        <v>2</v>
      </c>
      <c r="AC217">
        <v>2</v>
      </c>
      <c r="AD217">
        <v>1</v>
      </c>
      <c r="AE217" s="5">
        <v>0</v>
      </c>
      <c r="AF217">
        <v>2.5</v>
      </c>
      <c r="AG217">
        <v>5</v>
      </c>
      <c r="AH217" s="35">
        <f t="shared" si="7"/>
        <v>40.598947249253534</v>
      </c>
    </row>
    <row r="218" spans="1:34" x14ac:dyDescent="0.25">
      <c r="A218">
        <v>34.700000000000003</v>
      </c>
      <c r="B218">
        <v>6</v>
      </c>
      <c r="C218">
        <v>1</v>
      </c>
      <c r="D218" s="5">
        <v>0</v>
      </c>
      <c r="E218">
        <v>2</v>
      </c>
      <c r="F218">
        <v>2</v>
      </c>
      <c r="G218">
        <v>1</v>
      </c>
      <c r="H218" s="5">
        <v>0</v>
      </c>
      <c r="I218">
        <v>2.2999999999999998</v>
      </c>
      <c r="J218">
        <v>4</v>
      </c>
      <c r="L218">
        <v>30.347000000000001</v>
      </c>
      <c r="M218">
        <v>6</v>
      </c>
      <c r="N218">
        <v>1</v>
      </c>
      <c r="O218" s="5">
        <v>0</v>
      </c>
      <c r="P218">
        <v>2</v>
      </c>
      <c r="Q218">
        <v>2</v>
      </c>
      <c r="R218">
        <v>1</v>
      </c>
      <c r="S218" s="5">
        <v>1</v>
      </c>
      <c r="T218">
        <v>3.2</v>
      </c>
      <c r="U218">
        <v>6</v>
      </c>
      <c r="V218" s="35">
        <f t="shared" si="6"/>
        <v>35.751006715987131</v>
      </c>
      <c r="X218">
        <v>30.5</v>
      </c>
      <c r="Y218">
        <v>5</v>
      </c>
      <c r="Z218">
        <v>1</v>
      </c>
      <c r="AA218" s="5">
        <v>0</v>
      </c>
      <c r="AB218">
        <v>2</v>
      </c>
      <c r="AC218">
        <v>2</v>
      </c>
      <c r="AD218">
        <v>1</v>
      </c>
      <c r="AE218" s="5">
        <v>1</v>
      </c>
      <c r="AF218">
        <v>3.5</v>
      </c>
      <c r="AG218">
        <v>6</v>
      </c>
      <c r="AH218" s="35">
        <f t="shared" si="7"/>
        <v>35.761711568898434</v>
      </c>
    </row>
    <row r="219" spans="1:34" x14ac:dyDescent="0.25">
      <c r="A219">
        <v>46.8</v>
      </c>
      <c r="B219">
        <v>6</v>
      </c>
      <c r="C219">
        <v>0</v>
      </c>
      <c r="D219" s="5">
        <v>0</v>
      </c>
      <c r="E219">
        <v>2</v>
      </c>
      <c r="F219">
        <v>2</v>
      </c>
      <c r="G219">
        <v>1</v>
      </c>
      <c r="H219" s="5">
        <v>0</v>
      </c>
      <c r="I219">
        <v>2.5</v>
      </c>
      <c r="J219">
        <v>4</v>
      </c>
      <c r="L219">
        <v>34.4</v>
      </c>
      <c r="M219">
        <v>7</v>
      </c>
      <c r="N219">
        <v>1</v>
      </c>
      <c r="O219" s="5">
        <v>0</v>
      </c>
      <c r="P219">
        <v>2</v>
      </c>
      <c r="Q219">
        <v>2</v>
      </c>
      <c r="R219">
        <v>1</v>
      </c>
      <c r="S219" s="5">
        <v>0</v>
      </c>
      <c r="T219">
        <v>3</v>
      </c>
      <c r="U219">
        <v>6</v>
      </c>
      <c r="V219" s="35">
        <f t="shared" si="6"/>
        <v>35.711946693801579</v>
      </c>
      <c r="X219">
        <v>47.649299999999997</v>
      </c>
      <c r="Y219">
        <v>6</v>
      </c>
      <c r="Z219">
        <v>1</v>
      </c>
      <c r="AA219" s="5">
        <v>0</v>
      </c>
      <c r="AB219">
        <v>2</v>
      </c>
      <c r="AC219">
        <v>2</v>
      </c>
      <c r="AD219">
        <v>1</v>
      </c>
      <c r="AE219" s="5">
        <v>0</v>
      </c>
      <c r="AF219">
        <v>2.5</v>
      </c>
      <c r="AG219">
        <v>4</v>
      </c>
      <c r="AH219" s="35">
        <f t="shared" si="7"/>
        <v>39.239593820772129</v>
      </c>
    </row>
    <row r="220" spans="1:34" x14ac:dyDescent="0.25">
      <c r="A220">
        <v>38.462699999999998</v>
      </c>
      <c r="B220">
        <v>6</v>
      </c>
      <c r="C220">
        <v>1</v>
      </c>
      <c r="D220" s="5">
        <v>0</v>
      </c>
      <c r="E220">
        <v>2</v>
      </c>
      <c r="F220">
        <v>2</v>
      </c>
      <c r="G220">
        <v>0</v>
      </c>
      <c r="H220" s="5">
        <v>0</v>
      </c>
      <c r="I220">
        <v>2</v>
      </c>
      <c r="J220">
        <v>4</v>
      </c>
      <c r="L220">
        <v>31.9</v>
      </c>
      <c r="M220">
        <v>5</v>
      </c>
      <c r="N220">
        <v>1</v>
      </c>
      <c r="O220" s="5">
        <v>0</v>
      </c>
      <c r="P220">
        <v>2</v>
      </c>
      <c r="Q220">
        <v>2</v>
      </c>
      <c r="R220">
        <v>1</v>
      </c>
      <c r="S220" s="5">
        <v>1</v>
      </c>
      <c r="T220">
        <v>2.2999999999999998</v>
      </c>
      <c r="U220">
        <v>4</v>
      </c>
      <c r="V220" s="35">
        <f t="shared" si="6"/>
        <v>40.229723551469078</v>
      </c>
      <c r="X220">
        <v>48.2</v>
      </c>
      <c r="Y220">
        <v>5</v>
      </c>
      <c r="Z220">
        <v>0</v>
      </c>
      <c r="AA220" s="5">
        <v>0</v>
      </c>
      <c r="AB220">
        <v>2</v>
      </c>
      <c r="AC220">
        <v>2</v>
      </c>
      <c r="AD220">
        <v>1</v>
      </c>
      <c r="AE220" s="5">
        <v>0</v>
      </c>
      <c r="AF220">
        <v>1.6</v>
      </c>
      <c r="AG220">
        <v>4</v>
      </c>
      <c r="AH220" s="35">
        <f t="shared" si="7"/>
        <v>44.520608167210248</v>
      </c>
    </row>
    <row r="221" spans="1:34" x14ac:dyDescent="0.25">
      <c r="A221">
        <v>30.8</v>
      </c>
      <c r="B221">
        <v>6</v>
      </c>
      <c r="C221">
        <v>1</v>
      </c>
      <c r="D221" s="5">
        <v>0</v>
      </c>
      <c r="E221">
        <v>2</v>
      </c>
      <c r="F221">
        <v>2</v>
      </c>
      <c r="G221">
        <v>1</v>
      </c>
      <c r="H221" s="5">
        <v>0</v>
      </c>
      <c r="I221">
        <v>4.4000000000000004</v>
      </c>
      <c r="J221">
        <v>8</v>
      </c>
      <c r="L221">
        <v>37.799999999999997</v>
      </c>
      <c r="M221">
        <v>6</v>
      </c>
      <c r="N221">
        <v>1</v>
      </c>
      <c r="O221" s="5">
        <v>0</v>
      </c>
      <c r="P221">
        <v>2</v>
      </c>
      <c r="Q221">
        <v>2</v>
      </c>
      <c r="R221">
        <v>1</v>
      </c>
      <c r="S221" s="5">
        <v>0</v>
      </c>
      <c r="T221">
        <v>2.7</v>
      </c>
      <c r="U221">
        <v>4</v>
      </c>
      <c r="V221" s="35">
        <f t="shared" si="6"/>
        <v>37.815353675940763</v>
      </c>
      <c r="X221">
        <v>37.4</v>
      </c>
      <c r="Y221">
        <v>6</v>
      </c>
      <c r="Z221">
        <v>1</v>
      </c>
      <c r="AA221" s="5">
        <v>0</v>
      </c>
      <c r="AB221">
        <v>2</v>
      </c>
      <c r="AC221">
        <v>2</v>
      </c>
      <c r="AD221">
        <v>1</v>
      </c>
      <c r="AE221" s="5">
        <v>0</v>
      </c>
      <c r="AF221">
        <v>3.5</v>
      </c>
      <c r="AG221">
        <v>6</v>
      </c>
      <c r="AH221" s="35">
        <f t="shared" si="7"/>
        <v>34.563351789315746</v>
      </c>
    </row>
    <row r="222" spans="1:34" x14ac:dyDescent="0.25">
      <c r="A222">
        <v>47.4</v>
      </c>
      <c r="B222">
        <v>5</v>
      </c>
      <c r="C222">
        <v>1</v>
      </c>
      <c r="D222" s="5">
        <v>0</v>
      </c>
      <c r="E222">
        <v>2</v>
      </c>
      <c r="F222">
        <v>2</v>
      </c>
      <c r="G222">
        <v>1</v>
      </c>
      <c r="H222" s="5">
        <v>0</v>
      </c>
      <c r="I222">
        <v>1.5</v>
      </c>
      <c r="J222">
        <v>4</v>
      </c>
      <c r="L222">
        <v>26.563199999999998</v>
      </c>
      <c r="M222">
        <v>4</v>
      </c>
      <c r="N222">
        <v>1</v>
      </c>
      <c r="O222" s="5">
        <v>0</v>
      </c>
      <c r="P222">
        <v>1</v>
      </c>
      <c r="Q222">
        <v>1</v>
      </c>
      <c r="R222">
        <v>0</v>
      </c>
      <c r="S222" s="5">
        <v>0</v>
      </c>
      <c r="T222">
        <v>3.8</v>
      </c>
      <c r="U222">
        <v>6</v>
      </c>
      <c r="V222" s="35">
        <f t="shared" si="6"/>
        <v>33.380965612067214</v>
      </c>
      <c r="X222">
        <v>41.2</v>
      </c>
      <c r="Y222">
        <v>5</v>
      </c>
      <c r="Z222">
        <v>1</v>
      </c>
      <c r="AA222" s="5">
        <v>0</v>
      </c>
      <c r="AB222">
        <v>2</v>
      </c>
      <c r="AC222">
        <v>2</v>
      </c>
      <c r="AD222">
        <v>1</v>
      </c>
      <c r="AE222" s="5">
        <v>1</v>
      </c>
      <c r="AF222">
        <v>3.5</v>
      </c>
      <c r="AG222">
        <v>6</v>
      </c>
      <c r="AH222" s="35">
        <f t="shared" si="7"/>
        <v>35.761711568898434</v>
      </c>
    </row>
    <row r="223" spans="1:34" x14ac:dyDescent="0.25">
      <c r="A223">
        <v>35.9</v>
      </c>
      <c r="B223">
        <v>6</v>
      </c>
      <c r="C223">
        <v>0</v>
      </c>
      <c r="D223" s="5">
        <v>0</v>
      </c>
      <c r="E223">
        <v>2</v>
      </c>
      <c r="F223">
        <v>2</v>
      </c>
      <c r="G223">
        <v>1</v>
      </c>
      <c r="H223" s="5">
        <v>0</v>
      </c>
      <c r="I223">
        <v>3</v>
      </c>
      <c r="J223">
        <v>6</v>
      </c>
      <c r="L223">
        <v>23.152100000000001</v>
      </c>
      <c r="M223">
        <v>6</v>
      </c>
      <c r="N223">
        <v>1</v>
      </c>
      <c r="O223" s="5">
        <v>0</v>
      </c>
      <c r="P223">
        <v>2</v>
      </c>
      <c r="Q223">
        <v>2</v>
      </c>
      <c r="R223">
        <v>1</v>
      </c>
      <c r="S223" s="5">
        <v>0</v>
      </c>
      <c r="T223">
        <v>4.4000000000000004</v>
      </c>
      <c r="U223">
        <v>8</v>
      </c>
      <c r="V223" s="35">
        <f t="shared" si="6"/>
        <v>29.650524539699372</v>
      </c>
      <c r="X223">
        <v>25.045100000000001</v>
      </c>
      <c r="Y223">
        <v>6</v>
      </c>
      <c r="Z223">
        <v>1</v>
      </c>
      <c r="AA223" s="5">
        <v>0</v>
      </c>
      <c r="AB223">
        <v>2</v>
      </c>
      <c r="AC223">
        <v>2</v>
      </c>
      <c r="AD223">
        <v>1</v>
      </c>
      <c r="AE223" s="5">
        <v>0</v>
      </c>
      <c r="AF223">
        <v>4.2</v>
      </c>
      <c r="AG223">
        <v>8</v>
      </c>
      <c r="AH223" s="35">
        <f t="shared" si="7"/>
        <v>31.074764684530745</v>
      </c>
    </row>
    <row r="224" spans="1:34" x14ac:dyDescent="0.25">
      <c r="A224">
        <v>41.521000000000001</v>
      </c>
      <c r="B224">
        <v>6</v>
      </c>
      <c r="C224">
        <v>0</v>
      </c>
      <c r="D224" s="5">
        <v>0</v>
      </c>
      <c r="E224">
        <v>2</v>
      </c>
      <c r="F224">
        <v>2</v>
      </c>
      <c r="G224">
        <v>1</v>
      </c>
      <c r="H224" s="5">
        <v>0</v>
      </c>
      <c r="I224">
        <v>2</v>
      </c>
      <c r="J224">
        <v>4</v>
      </c>
      <c r="L224">
        <v>30.2</v>
      </c>
      <c r="M224">
        <v>5</v>
      </c>
      <c r="N224">
        <v>1</v>
      </c>
      <c r="O224" s="5">
        <v>0</v>
      </c>
      <c r="P224">
        <v>2</v>
      </c>
      <c r="Q224">
        <v>2</v>
      </c>
      <c r="R224">
        <v>1</v>
      </c>
      <c r="S224" s="5">
        <v>0</v>
      </c>
      <c r="T224">
        <v>4</v>
      </c>
      <c r="U224">
        <v>6</v>
      </c>
      <c r="V224" s="35">
        <f t="shared" si="6"/>
        <v>32.149816497395676</v>
      </c>
      <c r="X224">
        <v>50</v>
      </c>
      <c r="Y224">
        <v>5</v>
      </c>
      <c r="Z224">
        <v>0</v>
      </c>
      <c r="AA224" s="5">
        <v>0</v>
      </c>
      <c r="AB224">
        <v>2</v>
      </c>
      <c r="AC224">
        <v>2</v>
      </c>
      <c r="AD224">
        <v>1</v>
      </c>
      <c r="AE224" s="5">
        <v>0</v>
      </c>
      <c r="AF224">
        <v>1.8</v>
      </c>
      <c r="AG224">
        <v>4</v>
      </c>
      <c r="AH224" s="35">
        <f t="shared" si="7"/>
        <v>43.728838216095994</v>
      </c>
    </row>
    <row r="225" spans="1:34" x14ac:dyDescent="0.25">
      <c r="A225">
        <v>37.002800000000001</v>
      </c>
      <c r="B225">
        <v>6</v>
      </c>
      <c r="C225">
        <v>0</v>
      </c>
      <c r="D225" s="5">
        <v>0</v>
      </c>
      <c r="E225">
        <v>2</v>
      </c>
      <c r="F225">
        <v>2</v>
      </c>
      <c r="G225">
        <v>1</v>
      </c>
      <c r="H225" s="5">
        <v>1</v>
      </c>
      <c r="I225">
        <v>1.8</v>
      </c>
      <c r="J225">
        <v>4</v>
      </c>
      <c r="L225">
        <v>39.299999999999997</v>
      </c>
      <c r="M225">
        <v>6</v>
      </c>
      <c r="N225">
        <v>0</v>
      </c>
      <c r="O225" s="5">
        <v>0</v>
      </c>
      <c r="P225">
        <v>2</v>
      </c>
      <c r="Q225">
        <v>2</v>
      </c>
      <c r="R225">
        <v>1</v>
      </c>
      <c r="S225" s="5">
        <v>0</v>
      </c>
      <c r="T225">
        <v>2.4</v>
      </c>
      <c r="U225">
        <v>4</v>
      </c>
      <c r="V225" s="35">
        <f t="shared" si="6"/>
        <v>40.522698389453417</v>
      </c>
      <c r="X225">
        <v>32.1</v>
      </c>
      <c r="Y225">
        <v>6</v>
      </c>
      <c r="Z225">
        <v>1</v>
      </c>
      <c r="AA225" s="5">
        <v>0</v>
      </c>
      <c r="AB225">
        <v>2</v>
      </c>
      <c r="AC225">
        <v>2</v>
      </c>
      <c r="AD225">
        <v>1</v>
      </c>
      <c r="AE225" s="5">
        <v>0</v>
      </c>
      <c r="AF225">
        <v>3.6</v>
      </c>
      <c r="AG225">
        <v>6</v>
      </c>
      <c r="AH225" s="35">
        <f t="shared" si="7"/>
        <v>34.167466813758608</v>
      </c>
    </row>
    <row r="226" spans="1:34" x14ac:dyDescent="0.25">
      <c r="A226">
        <v>35.980200000000004</v>
      </c>
      <c r="B226">
        <v>6</v>
      </c>
      <c r="C226">
        <v>1</v>
      </c>
      <c r="D226" s="5">
        <v>0</v>
      </c>
      <c r="E226">
        <v>2</v>
      </c>
      <c r="F226">
        <v>2</v>
      </c>
      <c r="G226">
        <v>1</v>
      </c>
      <c r="H226" s="5">
        <v>1</v>
      </c>
      <c r="I226">
        <v>3.7</v>
      </c>
      <c r="J226">
        <v>6</v>
      </c>
      <c r="L226">
        <v>48.9</v>
      </c>
      <c r="M226">
        <v>5</v>
      </c>
      <c r="N226">
        <v>0</v>
      </c>
      <c r="O226" s="5">
        <v>0</v>
      </c>
      <c r="P226">
        <v>2</v>
      </c>
      <c r="Q226">
        <v>2</v>
      </c>
      <c r="R226">
        <v>1</v>
      </c>
      <c r="S226" s="5">
        <v>0</v>
      </c>
      <c r="T226">
        <v>1.6</v>
      </c>
      <c r="U226">
        <v>4</v>
      </c>
      <c r="V226" s="35">
        <f t="shared" si="6"/>
        <v>43.888137973493137</v>
      </c>
      <c r="X226">
        <v>37</v>
      </c>
      <c r="Y226">
        <v>6</v>
      </c>
      <c r="Z226">
        <v>1</v>
      </c>
      <c r="AA226" s="5">
        <v>0</v>
      </c>
      <c r="AB226">
        <v>2</v>
      </c>
      <c r="AC226">
        <v>2</v>
      </c>
      <c r="AD226">
        <v>1</v>
      </c>
      <c r="AE226" s="5">
        <v>0</v>
      </c>
      <c r="AF226">
        <v>3.6</v>
      </c>
      <c r="AG226">
        <v>6</v>
      </c>
      <c r="AH226" s="35">
        <f t="shared" si="7"/>
        <v>34.167466813758608</v>
      </c>
    </row>
    <row r="227" spans="1:34" x14ac:dyDescent="0.25">
      <c r="A227">
        <v>39.799999999999997</v>
      </c>
      <c r="B227">
        <v>6</v>
      </c>
      <c r="C227">
        <v>1</v>
      </c>
      <c r="D227" s="5">
        <v>0</v>
      </c>
      <c r="E227">
        <v>2</v>
      </c>
      <c r="F227">
        <v>2</v>
      </c>
      <c r="G227">
        <v>1</v>
      </c>
      <c r="H227" s="5">
        <v>0</v>
      </c>
      <c r="I227">
        <v>3.5</v>
      </c>
      <c r="J227">
        <v>6</v>
      </c>
      <c r="L227">
        <v>27.3</v>
      </c>
      <c r="M227">
        <v>8</v>
      </c>
      <c r="N227">
        <v>1</v>
      </c>
      <c r="O227" s="5">
        <v>0</v>
      </c>
      <c r="P227">
        <v>2</v>
      </c>
      <c r="Q227">
        <v>2</v>
      </c>
      <c r="R227">
        <v>1</v>
      </c>
      <c r="S227" s="5">
        <v>0</v>
      </c>
      <c r="T227">
        <v>6.6</v>
      </c>
      <c r="U227">
        <v>12</v>
      </c>
      <c r="V227" s="35">
        <f t="shared" si="6"/>
        <v>19.109550966506959</v>
      </c>
      <c r="X227">
        <v>40.0169</v>
      </c>
      <c r="Y227">
        <v>6</v>
      </c>
      <c r="Z227">
        <v>0</v>
      </c>
      <c r="AA227" s="5">
        <v>0</v>
      </c>
      <c r="AB227">
        <v>2</v>
      </c>
      <c r="AC227">
        <v>2</v>
      </c>
      <c r="AD227">
        <v>1</v>
      </c>
      <c r="AE227" s="5">
        <v>0</v>
      </c>
      <c r="AF227">
        <v>2.5</v>
      </c>
      <c r="AG227">
        <v>5</v>
      </c>
      <c r="AH227" s="35">
        <f t="shared" si="7"/>
        <v>40.400587469670846</v>
      </c>
    </row>
    <row r="228" spans="1:34" x14ac:dyDescent="0.25">
      <c r="A228">
        <v>22.761900000000001</v>
      </c>
      <c r="B228">
        <v>4</v>
      </c>
      <c r="C228">
        <v>1</v>
      </c>
      <c r="D228" s="5">
        <v>0</v>
      </c>
      <c r="E228">
        <v>1</v>
      </c>
      <c r="F228">
        <v>1</v>
      </c>
      <c r="G228">
        <v>1</v>
      </c>
      <c r="H228" s="5">
        <v>0</v>
      </c>
      <c r="I228">
        <v>5.3</v>
      </c>
      <c r="J228">
        <v>8</v>
      </c>
      <c r="L228">
        <v>37.962800000000001</v>
      </c>
      <c r="M228">
        <v>6</v>
      </c>
      <c r="N228">
        <v>0</v>
      </c>
      <c r="O228" s="5">
        <v>0</v>
      </c>
      <c r="P228">
        <v>2</v>
      </c>
      <c r="Q228">
        <v>2</v>
      </c>
      <c r="R228">
        <v>1</v>
      </c>
      <c r="S228" s="5">
        <v>0</v>
      </c>
      <c r="T228">
        <v>3.5</v>
      </c>
      <c r="U228">
        <v>6</v>
      </c>
      <c r="V228" s="35">
        <f t="shared" si="6"/>
        <v>35.450571382439904</v>
      </c>
      <c r="X228">
        <v>31.073599999999999</v>
      </c>
      <c r="Y228">
        <v>6</v>
      </c>
      <c r="Z228">
        <v>1</v>
      </c>
      <c r="AA228" s="5">
        <v>0</v>
      </c>
      <c r="AB228">
        <v>2</v>
      </c>
      <c r="AC228">
        <v>2</v>
      </c>
      <c r="AD228">
        <v>1</v>
      </c>
      <c r="AE228" s="5">
        <v>1</v>
      </c>
      <c r="AF228">
        <v>5</v>
      </c>
      <c r="AG228">
        <v>8</v>
      </c>
      <c r="AH228" s="35">
        <f t="shared" si="7"/>
        <v>28.907684880073713</v>
      </c>
    </row>
    <row r="229" spans="1:34" x14ac:dyDescent="0.25">
      <c r="A229">
        <v>34.583199999999998</v>
      </c>
      <c r="B229">
        <v>7</v>
      </c>
      <c r="C229">
        <v>1</v>
      </c>
      <c r="D229" s="5">
        <v>0</v>
      </c>
      <c r="E229">
        <v>2</v>
      </c>
      <c r="F229">
        <v>2</v>
      </c>
      <c r="G229">
        <v>1</v>
      </c>
      <c r="H229" s="5">
        <v>1</v>
      </c>
      <c r="I229">
        <v>3.7</v>
      </c>
      <c r="J229">
        <v>6</v>
      </c>
      <c r="L229">
        <v>34.1</v>
      </c>
      <c r="M229">
        <v>4</v>
      </c>
      <c r="N229">
        <v>1</v>
      </c>
      <c r="O229" s="5">
        <v>0</v>
      </c>
      <c r="P229">
        <v>2</v>
      </c>
      <c r="Q229">
        <v>2</v>
      </c>
      <c r="R229">
        <v>0</v>
      </c>
      <c r="S229" s="5">
        <v>0</v>
      </c>
      <c r="T229">
        <v>2.4</v>
      </c>
      <c r="U229">
        <v>4</v>
      </c>
      <c r="V229" s="35">
        <f t="shared" si="6"/>
        <v>38.289894567361102</v>
      </c>
      <c r="X229">
        <v>46.8</v>
      </c>
      <c r="Y229">
        <v>6</v>
      </c>
      <c r="Z229">
        <v>1</v>
      </c>
      <c r="AA229" s="5">
        <v>0</v>
      </c>
      <c r="AB229">
        <v>2</v>
      </c>
      <c r="AC229">
        <v>2</v>
      </c>
      <c r="AD229">
        <v>1</v>
      </c>
      <c r="AE229" s="5">
        <v>0</v>
      </c>
      <c r="AF229">
        <v>2.4</v>
      </c>
      <c r="AG229">
        <v>4</v>
      </c>
      <c r="AH229" s="35">
        <f t="shared" si="7"/>
        <v>39.635478796329259</v>
      </c>
    </row>
    <row r="230" spans="1:34" x14ac:dyDescent="0.25">
      <c r="A230">
        <v>31.1</v>
      </c>
      <c r="B230">
        <v>6</v>
      </c>
      <c r="C230">
        <v>1</v>
      </c>
      <c r="D230" s="5">
        <v>0</v>
      </c>
      <c r="E230">
        <v>2</v>
      </c>
      <c r="F230">
        <v>2</v>
      </c>
      <c r="G230">
        <v>1</v>
      </c>
      <c r="H230" s="5">
        <v>0</v>
      </c>
      <c r="I230">
        <v>2</v>
      </c>
      <c r="J230">
        <v>4</v>
      </c>
      <c r="L230">
        <v>41.2</v>
      </c>
      <c r="M230">
        <v>4</v>
      </c>
      <c r="N230">
        <v>1</v>
      </c>
      <c r="O230" s="5">
        <v>0</v>
      </c>
      <c r="P230">
        <v>1</v>
      </c>
      <c r="Q230">
        <v>1</v>
      </c>
      <c r="R230">
        <v>1</v>
      </c>
      <c r="S230" s="5">
        <v>0</v>
      </c>
      <c r="T230">
        <v>3.5</v>
      </c>
      <c r="U230">
        <v>6</v>
      </c>
      <c r="V230" s="35">
        <f t="shared" si="6"/>
        <v>35.678454133155014</v>
      </c>
      <c r="X230">
        <v>28.4</v>
      </c>
      <c r="Y230">
        <v>6</v>
      </c>
      <c r="Z230">
        <v>1</v>
      </c>
      <c r="AA230" s="5">
        <v>0</v>
      </c>
      <c r="AB230">
        <v>1</v>
      </c>
      <c r="AC230">
        <v>1</v>
      </c>
      <c r="AD230">
        <v>1</v>
      </c>
      <c r="AE230" s="5">
        <v>0</v>
      </c>
      <c r="AF230">
        <v>6.2</v>
      </c>
      <c r="AG230">
        <v>8</v>
      </c>
      <c r="AH230" s="35">
        <f t="shared" si="7"/>
        <v>24.507918151779176</v>
      </c>
    </row>
    <row r="231" spans="1:34" x14ac:dyDescent="0.25">
      <c r="A231">
        <v>36.934699999999999</v>
      </c>
      <c r="B231">
        <v>7</v>
      </c>
      <c r="C231">
        <v>0</v>
      </c>
      <c r="D231" s="5">
        <v>0</v>
      </c>
      <c r="E231">
        <v>2</v>
      </c>
      <c r="F231">
        <v>2</v>
      </c>
      <c r="G231">
        <v>1</v>
      </c>
      <c r="H231" s="5">
        <v>1</v>
      </c>
      <c r="I231">
        <v>3.8</v>
      </c>
      <c r="J231">
        <v>6</v>
      </c>
      <c r="L231">
        <v>32.276499999999999</v>
      </c>
      <c r="M231">
        <v>4</v>
      </c>
      <c r="N231">
        <v>1</v>
      </c>
      <c r="O231" s="5">
        <v>0</v>
      </c>
      <c r="P231">
        <v>2</v>
      </c>
      <c r="Q231">
        <v>2</v>
      </c>
      <c r="R231">
        <v>1</v>
      </c>
      <c r="S231" s="5">
        <v>0</v>
      </c>
      <c r="T231">
        <v>2.4</v>
      </c>
      <c r="U231">
        <v>4</v>
      </c>
      <c r="V231" s="35">
        <f t="shared" si="6"/>
        <v>39.399728161777524</v>
      </c>
      <c r="X231">
        <v>36.262799999999999</v>
      </c>
      <c r="Y231">
        <v>4</v>
      </c>
      <c r="Z231">
        <v>1</v>
      </c>
      <c r="AA231" s="5">
        <v>0</v>
      </c>
      <c r="AB231">
        <v>2</v>
      </c>
      <c r="AC231">
        <v>2</v>
      </c>
      <c r="AD231">
        <v>0</v>
      </c>
      <c r="AE231" s="5">
        <v>1</v>
      </c>
      <c r="AF231">
        <v>2.4</v>
      </c>
      <c r="AG231">
        <v>4</v>
      </c>
      <c r="AH231" s="35">
        <f t="shared" si="7"/>
        <v>39.922364761078214</v>
      </c>
    </row>
    <row r="232" spans="1:34" x14ac:dyDescent="0.25">
      <c r="A232">
        <v>31.6</v>
      </c>
      <c r="B232">
        <v>4</v>
      </c>
      <c r="C232">
        <v>1</v>
      </c>
      <c r="D232" s="5">
        <v>0</v>
      </c>
      <c r="E232">
        <v>2</v>
      </c>
      <c r="F232">
        <v>2</v>
      </c>
      <c r="G232">
        <v>0</v>
      </c>
      <c r="H232" s="5">
        <v>0</v>
      </c>
      <c r="I232">
        <v>3.7</v>
      </c>
      <c r="J232">
        <v>5</v>
      </c>
      <c r="L232">
        <v>34.799999999999997</v>
      </c>
      <c r="M232">
        <v>6</v>
      </c>
      <c r="N232">
        <v>1</v>
      </c>
      <c r="O232" s="5">
        <v>1</v>
      </c>
      <c r="P232">
        <v>2</v>
      </c>
      <c r="Q232">
        <v>2</v>
      </c>
      <c r="R232">
        <v>1</v>
      </c>
      <c r="S232" s="5">
        <v>0</v>
      </c>
      <c r="T232">
        <v>3</v>
      </c>
      <c r="U232">
        <v>6</v>
      </c>
      <c r="V232" s="35">
        <f t="shared" si="6"/>
        <v>35.627514225940104</v>
      </c>
      <c r="X232">
        <v>23.110900000000001</v>
      </c>
      <c r="Y232">
        <v>5</v>
      </c>
      <c r="Z232">
        <v>1</v>
      </c>
      <c r="AA232" s="5">
        <v>0</v>
      </c>
      <c r="AB232">
        <v>2</v>
      </c>
      <c r="AC232">
        <v>2</v>
      </c>
      <c r="AD232">
        <v>1</v>
      </c>
      <c r="AE232" s="5">
        <v>0</v>
      </c>
      <c r="AF232">
        <v>5.6</v>
      </c>
      <c r="AG232">
        <v>8</v>
      </c>
      <c r="AH232" s="35">
        <f t="shared" si="7"/>
        <v>25.730734806313627</v>
      </c>
    </row>
    <row r="233" spans="1:34" x14ac:dyDescent="0.25">
      <c r="A233">
        <v>30.5</v>
      </c>
      <c r="B233">
        <v>1</v>
      </c>
      <c r="C233">
        <v>0</v>
      </c>
      <c r="D233" s="5">
        <v>0</v>
      </c>
      <c r="E233">
        <v>1</v>
      </c>
      <c r="F233">
        <v>1</v>
      </c>
      <c r="G233">
        <v>1</v>
      </c>
      <c r="H233" s="5">
        <v>0</v>
      </c>
      <c r="I233">
        <v>6</v>
      </c>
      <c r="J233">
        <v>8</v>
      </c>
      <c r="L233">
        <v>27.581099999999999</v>
      </c>
      <c r="M233">
        <v>6</v>
      </c>
      <c r="N233">
        <v>1</v>
      </c>
      <c r="O233" s="5">
        <v>0</v>
      </c>
      <c r="P233">
        <v>2</v>
      </c>
      <c r="Q233">
        <v>2</v>
      </c>
      <c r="R233">
        <v>1</v>
      </c>
      <c r="S233" s="5">
        <v>1</v>
      </c>
      <c r="T233">
        <v>3.6</v>
      </c>
      <c r="U233">
        <v>6</v>
      </c>
      <c r="V233" s="35">
        <f t="shared" si="6"/>
        <v>34.167466813758608</v>
      </c>
      <c r="X233">
        <v>24.7928</v>
      </c>
      <c r="Y233">
        <v>6</v>
      </c>
      <c r="Z233">
        <v>1</v>
      </c>
      <c r="AA233" s="5">
        <v>0</v>
      </c>
      <c r="AB233">
        <v>2</v>
      </c>
      <c r="AC233">
        <v>2</v>
      </c>
      <c r="AD233">
        <v>1</v>
      </c>
      <c r="AE233" s="5">
        <v>1</v>
      </c>
      <c r="AF233">
        <v>5</v>
      </c>
      <c r="AG233">
        <v>8</v>
      </c>
      <c r="AH233" s="35">
        <f t="shared" si="7"/>
        <v>28.907684880073713</v>
      </c>
    </row>
    <row r="234" spans="1:34" x14ac:dyDescent="0.25">
      <c r="A234">
        <v>29.2986</v>
      </c>
      <c r="B234">
        <v>5</v>
      </c>
      <c r="C234">
        <v>1</v>
      </c>
      <c r="D234" s="5">
        <v>0</v>
      </c>
      <c r="E234">
        <v>2</v>
      </c>
      <c r="F234">
        <v>2</v>
      </c>
      <c r="G234">
        <v>1</v>
      </c>
      <c r="H234" s="5">
        <v>0</v>
      </c>
      <c r="I234">
        <v>3.8</v>
      </c>
      <c r="J234">
        <v>6</v>
      </c>
      <c r="L234">
        <v>32.110900000000001</v>
      </c>
      <c r="M234">
        <v>5</v>
      </c>
      <c r="N234">
        <v>1</v>
      </c>
      <c r="O234" s="5">
        <v>1</v>
      </c>
      <c r="P234">
        <v>2</v>
      </c>
      <c r="Q234">
        <v>1</v>
      </c>
      <c r="R234">
        <v>1</v>
      </c>
      <c r="S234" s="5">
        <v>0</v>
      </c>
      <c r="T234">
        <v>4.5999999999999996</v>
      </c>
      <c r="U234">
        <v>8</v>
      </c>
      <c r="V234" s="35">
        <f t="shared" si="6"/>
        <v>28.790696675893702</v>
      </c>
      <c r="X234">
        <v>24.9754</v>
      </c>
      <c r="Y234">
        <v>6</v>
      </c>
      <c r="Z234">
        <v>1</v>
      </c>
      <c r="AA234" s="5">
        <v>0</v>
      </c>
      <c r="AB234">
        <v>1</v>
      </c>
      <c r="AC234">
        <v>1</v>
      </c>
      <c r="AD234">
        <v>0</v>
      </c>
      <c r="AE234" s="5">
        <v>0</v>
      </c>
      <c r="AF234">
        <v>6.2</v>
      </c>
      <c r="AG234">
        <v>8</v>
      </c>
      <c r="AH234" s="35">
        <f t="shared" si="7"/>
        <v>23.398084557362754</v>
      </c>
    </row>
    <row r="235" spans="1:34" x14ac:dyDescent="0.25">
      <c r="A235">
        <v>39.7256</v>
      </c>
      <c r="B235">
        <v>6</v>
      </c>
      <c r="C235">
        <v>0</v>
      </c>
      <c r="D235" s="5">
        <v>0</v>
      </c>
      <c r="E235">
        <v>2</v>
      </c>
      <c r="F235">
        <v>2</v>
      </c>
      <c r="G235">
        <v>1</v>
      </c>
      <c r="H235" s="5">
        <v>0</v>
      </c>
      <c r="I235">
        <v>2</v>
      </c>
      <c r="J235">
        <v>4</v>
      </c>
      <c r="L235">
        <v>32.910299999999999</v>
      </c>
      <c r="M235">
        <v>4</v>
      </c>
      <c r="N235">
        <v>1</v>
      </c>
      <c r="O235" s="5">
        <v>0</v>
      </c>
      <c r="P235">
        <v>2</v>
      </c>
      <c r="Q235">
        <v>2</v>
      </c>
      <c r="R235">
        <v>1</v>
      </c>
      <c r="S235" s="5">
        <v>0</v>
      </c>
      <c r="T235">
        <v>2.5</v>
      </c>
      <c r="U235">
        <v>4</v>
      </c>
      <c r="V235" s="35">
        <f t="shared" si="6"/>
        <v>39.003843186220394</v>
      </c>
      <c r="X235">
        <v>37.490200000000002</v>
      </c>
      <c r="Y235">
        <v>4</v>
      </c>
      <c r="Z235">
        <v>1</v>
      </c>
      <c r="AA235" s="5">
        <v>0</v>
      </c>
      <c r="AB235">
        <v>2</v>
      </c>
      <c r="AC235">
        <v>2</v>
      </c>
      <c r="AD235">
        <v>0</v>
      </c>
      <c r="AE235" s="5">
        <v>1</v>
      </c>
      <c r="AF235">
        <v>2.4</v>
      </c>
      <c r="AG235">
        <v>4</v>
      </c>
      <c r="AH235" s="35">
        <f t="shared" si="7"/>
        <v>39.922364761078214</v>
      </c>
    </row>
    <row r="236" spans="1:34" x14ac:dyDescent="0.25">
      <c r="A236">
        <v>28.7</v>
      </c>
      <c r="B236">
        <v>6</v>
      </c>
      <c r="C236">
        <v>1</v>
      </c>
      <c r="D236" s="5">
        <v>0</v>
      </c>
      <c r="E236">
        <v>2</v>
      </c>
      <c r="F236">
        <v>2</v>
      </c>
      <c r="G236">
        <v>1</v>
      </c>
      <c r="H236" s="5">
        <v>1</v>
      </c>
      <c r="I236">
        <v>3.5</v>
      </c>
      <c r="J236">
        <v>6</v>
      </c>
      <c r="L236">
        <v>33.6</v>
      </c>
      <c r="M236">
        <v>5</v>
      </c>
      <c r="N236">
        <v>1</v>
      </c>
      <c r="O236" s="5">
        <v>0</v>
      </c>
      <c r="P236">
        <v>2</v>
      </c>
      <c r="Q236">
        <v>2</v>
      </c>
      <c r="R236">
        <v>1</v>
      </c>
      <c r="S236" s="5">
        <v>0</v>
      </c>
      <c r="T236">
        <v>2.4</v>
      </c>
      <c r="U236">
        <v>4</v>
      </c>
      <c r="V236" s="35">
        <f t="shared" si="6"/>
        <v>39.201368382194836</v>
      </c>
      <c r="X236">
        <v>34.730499999999999</v>
      </c>
      <c r="Y236">
        <v>6</v>
      </c>
      <c r="Z236">
        <v>0</v>
      </c>
      <c r="AA236" s="5">
        <v>0</v>
      </c>
      <c r="AB236">
        <v>2</v>
      </c>
      <c r="AC236">
        <v>2</v>
      </c>
      <c r="AD236">
        <v>1</v>
      </c>
      <c r="AE236" s="5">
        <v>1</v>
      </c>
      <c r="AF236">
        <v>3.7</v>
      </c>
      <c r="AG236">
        <v>6</v>
      </c>
      <c r="AH236" s="35">
        <f t="shared" si="7"/>
        <v>36.291271625042754</v>
      </c>
    </row>
    <row r="237" spans="1:34" x14ac:dyDescent="0.25">
      <c r="A237">
        <v>24.2</v>
      </c>
      <c r="B237">
        <v>6</v>
      </c>
      <c r="C237">
        <v>1</v>
      </c>
      <c r="D237" s="5">
        <v>0</v>
      </c>
      <c r="E237">
        <v>2</v>
      </c>
      <c r="F237">
        <v>2</v>
      </c>
      <c r="G237">
        <v>1</v>
      </c>
      <c r="H237" s="5">
        <v>0</v>
      </c>
      <c r="I237">
        <v>6.7</v>
      </c>
      <c r="J237">
        <v>12</v>
      </c>
      <c r="L237">
        <v>33</v>
      </c>
      <c r="M237">
        <v>6</v>
      </c>
      <c r="N237">
        <v>1</v>
      </c>
      <c r="O237" s="5">
        <v>0</v>
      </c>
      <c r="P237">
        <v>2</v>
      </c>
      <c r="Q237">
        <v>2</v>
      </c>
      <c r="R237">
        <v>1</v>
      </c>
      <c r="S237" s="5">
        <v>0</v>
      </c>
      <c r="T237">
        <v>3.6</v>
      </c>
      <c r="U237">
        <v>6</v>
      </c>
      <c r="V237" s="35">
        <f t="shared" si="6"/>
        <v>33.534996620041497</v>
      </c>
      <c r="X237">
        <v>42.908000000000001</v>
      </c>
      <c r="Y237">
        <v>6</v>
      </c>
      <c r="Z237">
        <v>1</v>
      </c>
      <c r="AA237" s="5">
        <v>0</v>
      </c>
      <c r="AB237">
        <v>2</v>
      </c>
      <c r="AC237">
        <v>2</v>
      </c>
      <c r="AD237">
        <v>1</v>
      </c>
      <c r="AE237" s="5">
        <v>0</v>
      </c>
      <c r="AF237">
        <v>2.5</v>
      </c>
      <c r="AG237">
        <v>4</v>
      </c>
      <c r="AH237" s="35">
        <f t="shared" si="7"/>
        <v>39.239593820772129</v>
      </c>
    </row>
    <row r="238" spans="1:34" x14ac:dyDescent="0.25">
      <c r="A238">
        <v>34.6</v>
      </c>
      <c r="B238">
        <v>5</v>
      </c>
      <c r="C238">
        <v>1</v>
      </c>
      <c r="D238" s="5">
        <v>0</v>
      </c>
      <c r="E238">
        <v>2</v>
      </c>
      <c r="F238">
        <v>2</v>
      </c>
      <c r="G238">
        <v>1</v>
      </c>
      <c r="H238" s="5">
        <v>1</v>
      </c>
      <c r="I238">
        <v>3.5</v>
      </c>
      <c r="J238">
        <v>6</v>
      </c>
      <c r="L238">
        <v>25.008900000000001</v>
      </c>
      <c r="M238">
        <v>5</v>
      </c>
      <c r="N238">
        <v>1</v>
      </c>
      <c r="O238" s="5">
        <v>0</v>
      </c>
      <c r="P238">
        <v>2</v>
      </c>
      <c r="Q238">
        <v>2</v>
      </c>
      <c r="R238">
        <v>1</v>
      </c>
      <c r="S238" s="5">
        <v>0</v>
      </c>
      <c r="T238">
        <v>5.6</v>
      </c>
      <c r="U238">
        <v>8</v>
      </c>
      <c r="V238" s="35">
        <f t="shared" si="6"/>
        <v>25.098264612596516</v>
      </c>
      <c r="X238">
        <v>23.227</v>
      </c>
      <c r="Y238">
        <v>6</v>
      </c>
      <c r="Z238">
        <v>1</v>
      </c>
      <c r="AA238" s="5">
        <v>0</v>
      </c>
      <c r="AB238">
        <v>2</v>
      </c>
      <c r="AC238">
        <v>2</v>
      </c>
      <c r="AD238">
        <v>1</v>
      </c>
      <c r="AE238" s="5">
        <v>0</v>
      </c>
      <c r="AF238">
        <v>5</v>
      </c>
      <c r="AG238">
        <v>10</v>
      </c>
      <c r="AH238" s="35">
        <f t="shared" si="7"/>
        <v>27.190292604188613</v>
      </c>
    </row>
    <row r="239" spans="1:34" x14ac:dyDescent="0.25">
      <c r="A239">
        <v>40.299999999999997</v>
      </c>
      <c r="B239">
        <v>4</v>
      </c>
      <c r="C239">
        <v>1</v>
      </c>
      <c r="D239" s="5">
        <v>0</v>
      </c>
      <c r="E239">
        <v>1</v>
      </c>
      <c r="F239">
        <v>1</v>
      </c>
      <c r="G239">
        <v>1</v>
      </c>
      <c r="H239" s="5">
        <v>0</v>
      </c>
      <c r="I239">
        <v>3.5</v>
      </c>
      <c r="J239">
        <v>6</v>
      </c>
      <c r="L239">
        <v>43.5</v>
      </c>
      <c r="M239">
        <v>5</v>
      </c>
      <c r="N239">
        <v>0</v>
      </c>
      <c r="O239" s="5">
        <v>0</v>
      </c>
      <c r="P239">
        <v>2</v>
      </c>
      <c r="Q239">
        <v>2</v>
      </c>
      <c r="R239">
        <v>1</v>
      </c>
      <c r="S239" s="5">
        <v>1</v>
      </c>
      <c r="T239">
        <v>2.4</v>
      </c>
      <c r="U239">
        <v>4</v>
      </c>
      <c r="V239" s="35">
        <f t="shared" si="6"/>
        <v>41.353528362753217</v>
      </c>
      <c r="X239">
        <v>38.462699999999998</v>
      </c>
      <c r="Y239">
        <v>6</v>
      </c>
      <c r="Z239">
        <v>1</v>
      </c>
      <c r="AA239" s="5">
        <v>0</v>
      </c>
      <c r="AB239">
        <v>2</v>
      </c>
      <c r="AC239">
        <v>2</v>
      </c>
      <c r="AD239">
        <v>0</v>
      </c>
      <c r="AE239" s="5">
        <v>0</v>
      </c>
      <c r="AF239">
        <v>2</v>
      </c>
      <c r="AG239">
        <v>4</v>
      </c>
      <c r="AH239" s="35">
        <f t="shared" si="7"/>
        <v>40.109185104141353</v>
      </c>
    </row>
    <row r="240" spans="1:34" x14ac:dyDescent="0.25">
      <c r="A240">
        <v>20.9</v>
      </c>
      <c r="B240">
        <v>5</v>
      </c>
      <c r="C240">
        <v>1</v>
      </c>
      <c r="D240" s="5">
        <v>0</v>
      </c>
      <c r="E240">
        <v>1</v>
      </c>
      <c r="F240">
        <v>1</v>
      </c>
      <c r="G240">
        <v>0</v>
      </c>
      <c r="H240" s="5">
        <v>0</v>
      </c>
      <c r="I240">
        <v>6.1</v>
      </c>
      <c r="J240">
        <v>8</v>
      </c>
      <c r="L240">
        <v>33.5</v>
      </c>
      <c r="M240">
        <v>6</v>
      </c>
      <c r="N240">
        <v>0</v>
      </c>
      <c r="O240" s="5">
        <v>0</v>
      </c>
      <c r="P240">
        <v>2</v>
      </c>
      <c r="Q240">
        <v>2</v>
      </c>
      <c r="R240">
        <v>1</v>
      </c>
      <c r="S240" s="5">
        <v>0</v>
      </c>
      <c r="T240">
        <v>3.6</v>
      </c>
      <c r="U240">
        <v>6</v>
      </c>
      <c r="V240" s="35">
        <f t="shared" si="6"/>
        <v>35.054686406882766</v>
      </c>
      <c r="X240">
        <v>33.5</v>
      </c>
      <c r="Y240">
        <v>6</v>
      </c>
      <c r="Z240">
        <v>1</v>
      </c>
      <c r="AA240" s="5">
        <v>1</v>
      </c>
      <c r="AB240">
        <v>2</v>
      </c>
      <c r="AC240">
        <v>2</v>
      </c>
      <c r="AD240">
        <v>1</v>
      </c>
      <c r="AE240" s="5">
        <v>0</v>
      </c>
      <c r="AF240">
        <v>3.5</v>
      </c>
      <c r="AG240">
        <v>6</v>
      </c>
      <c r="AH240" s="35">
        <f t="shared" si="7"/>
        <v>34.280559541871568</v>
      </c>
    </row>
    <row r="241" spans="1:34" x14ac:dyDescent="0.25">
      <c r="A241">
        <v>40.6</v>
      </c>
      <c r="B241">
        <v>5</v>
      </c>
      <c r="C241">
        <v>1</v>
      </c>
      <c r="D241" s="5">
        <v>0</v>
      </c>
      <c r="E241">
        <v>2</v>
      </c>
      <c r="F241">
        <v>2</v>
      </c>
      <c r="G241">
        <v>1</v>
      </c>
      <c r="H241" s="5">
        <v>0</v>
      </c>
      <c r="I241">
        <v>2.5</v>
      </c>
      <c r="J241">
        <v>5</v>
      </c>
      <c r="L241">
        <v>27.3704</v>
      </c>
      <c r="M241">
        <v>7</v>
      </c>
      <c r="N241">
        <v>1</v>
      </c>
      <c r="O241" s="5">
        <v>0</v>
      </c>
      <c r="P241">
        <v>2</v>
      </c>
      <c r="Q241">
        <v>2</v>
      </c>
      <c r="R241">
        <v>1</v>
      </c>
      <c r="S241" s="5">
        <v>0</v>
      </c>
      <c r="T241">
        <v>4</v>
      </c>
      <c r="U241">
        <v>8</v>
      </c>
      <c r="V241" s="35">
        <f t="shared" si="6"/>
        <v>31.035704662345193</v>
      </c>
      <c r="X241">
        <v>26.620799999999999</v>
      </c>
      <c r="Y241">
        <v>6</v>
      </c>
      <c r="Z241">
        <v>1</v>
      </c>
      <c r="AA241" s="5">
        <v>0</v>
      </c>
      <c r="AB241">
        <v>2</v>
      </c>
      <c r="AC241">
        <v>2</v>
      </c>
      <c r="AD241">
        <v>0</v>
      </c>
      <c r="AE241" s="5">
        <v>0</v>
      </c>
      <c r="AF241">
        <v>5.9</v>
      </c>
      <c r="AG241">
        <v>12</v>
      </c>
      <c r="AH241" s="35">
        <f t="shared" si="7"/>
        <v>21.800101953872932</v>
      </c>
    </row>
    <row r="242" spans="1:34" x14ac:dyDescent="0.25">
      <c r="A242">
        <v>38.0169</v>
      </c>
      <c r="B242">
        <v>1</v>
      </c>
      <c r="C242">
        <v>1</v>
      </c>
      <c r="D242" s="5">
        <v>0</v>
      </c>
      <c r="E242">
        <v>2</v>
      </c>
      <c r="F242">
        <v>2</v>
      </c>
      <c r="G242">
        <v>1</v>
      </c>
      <c r="H242" s="5">
        <v>0</v>
      </c>
      <c r="I242">
        <v>3.5</v>
      </c>
      <c r="J242">
        <v>6</v>
      </c>
      <c r="L242">
        <v>23.618200000000002</v>
      </c>
      <c r="M242">
        <v>7</v>
      </c>
      <c r="N242">
        <v>1</v>
      </c>
      <c r="O242" s="5">
        <v>0</v>
      </c>
      <c r="P242">
        <v>2</v>
      </c>
      <c r="Q242">
        <v>2</v>
      </c>
      <c r="R242">
        <v>1</v>
      </c>
      <c r="S242" s="5">
        <v>0</v>
      </c>
      <c r="T242">
        <v>5</v>
      </c>
      <c r="U242">
        <v>10</v>
      </c>
      <c r="V242" s="35">
        <f t="shared" si="6"/>
        <v>26.359462630888807</v>
      </c>
      <c r="X242">
        <v>29.2</v>
      </c>
      <c r="Y242">
        <v>7</v>
      </c>
      <c r="Z242">
        <v>1</v>
      </c>
      <c r="AA242" s="5">
        <v>0</v>
      </c>
      <c r="AB242">
        <v>2</v>
      </c>
      <c r="AC242">
        <v>2</v>
      </c>
      <c r="AD242">
        <v>1</v>
      </c>
      <c r="AE242" s="5">
        <v>0</v>
      </c>
      <c r="AF242">
        <v>5.5</v>
      </c>
      <c r="AG242">
        <v>8</v>
      </c>
      <c r="AH242" s="35">
        <f t="shared" si="7"/>
        <v>25.729900222705371</v>
      </c>
    </row>
    <row r="243" spans="1:34" x14ac:dyDescent="0.25">
      <c r="A243">
        <v>31.8</v>
      </c>
      <c r="B243">
        <v>5</v>
      </c>
      <c r="C243">
        <v>0</v>
      </c>
      <c r="D243" s="5">
        <v>0</v>
      </c>
      <c r="E243">
        <v>2</v>
      </c>
      <c r="F243">
        <v>2</v>
      </c>
      <c r="G243">
        <v>1</v>
      </c>
      <c r="H243" s="5">
        <v>0</v>
      </c>
      <c r="I243">
        <v>2.5</v>
      </c>
      <c r="J243">
        <v>4</v>
      </c>
      <c r="L243">
        <v>38.299999999999997</v>
      </c>
      <c r="M243">
        <v>6</v>
      </c>
      <c r="N243">
        <v>1</v>
      </c>
      <c r="O243" s="5">
        <v>0</v>
      </c>
      <c r="P243">
        <v>2</v>
      </c>
      <c r="Q243">
        <v>2</v>
      </c>
      <c r="R243">
        <v>1</v>
      </c>
      <c r="S243" s="5">
        <v>0</v>
      </c>
      <c r="T243">
        <v>3.8</v>
      </c>
      <c r="U243">
        <v>6</v>
      </c>
      <c r="V243" s="35">
        <f t="shared" si="6"/>
        <v>32.74322666892725</v>
      </c>
      <c r="X243">
        <v>47.9</v>
      </c>
      <c r="Y243">
        <v>4</v>
      </c>
      <c r="Z243">
        <v>1</v>
      </c>
      <c r="AA243" s="5">
        <v>0</v>
      </c>
      <c r="AB243">
        <v>2</v>
      </c>
      <c r="AC243">
        <v>2</v>
      </c>
      <c r="AD243">
        <v>1</v>
      </c>
      <c r="AE243" s="5">
        <v>0</v>
      </c>
      <c r="AF243">
        <v>1.6</v>
      </c>
      <c r="AG243">
        <v>4</v>
      </c>
      <c r="AH243" s="35">
        <f t="shared" si="7"/>
        <v>43.199278159951668</v>
      </c>
    </row>
    <row r="244" spans="1:34" x14ac:dyDescent="0.25">
      <c r="A244">
        <v>21.7</v>
      </c>
      <c r="B244">
        <v>5</v>
      </c>
      <c r="C244">
        <v>1</v>
      </c>
      <c r="D244" s="5">
        <v>0</v>
      </c>
      <c r="E244">
        <v>2</v>
      </c>
      <c r="F244">
        <v>1</v>
      </c>
      <c r="G244">
        <v>1</v>
      </c>
      <c r="H244" s="5">
        <v>0</v>
      </c>
      <c r="I244">
        <v>6</v>
      </c>
      <c r="J244">
        <v>12</v>
      </c>
      <c r="L244">
        <v>37.491100000000003</v>
      </c>
      <c r="M244">
        <v>1</v>
      </c>
      <c r="N244">
        <v>0</v>
      </c>
      <c r="O244" s="5">
        <v>0</v>
      </c>
      <c r="P244">
        <v>2</v>
      </c>
      <c r="Q244">
        <v>2</v>
      </c>
      <c r="R244">
        <v>1</v>
      </c>
      <c r="S244" s="5">
        <v>0</v>
      </c>
      <c r="T244">
        <v>2.4</v>
      </c>
      <c r="U244">
        <v>4</v>
      </c>
      <c r="V244" s="35">
        <f t="shared" si="6"/>
        <v>41.514497287366872</v>
      </c>
      <c r="X244">
        <v>30.2</v>
      </c>
      <c r="Y244">
        <v>6</v>
      </c>
      <c r="Z244">
        <v>1</v>
      </c>
      <c r="AA244" s="5">
        <v>1</v>
      </c>
      <c r="AB244">
        <v>2</v>
      </c>
      <c r="AC244">
        <v>2</v>
      </c>
      <c r="AD244">
        <v>1</v>
      </c>
      <c r="AE244" s="5">
        <v>0</v>
      </c>
      <c r="AF244">
        <v>3.5</v>
      </c>
      <c r="AG244">
        <v>6</v>
      </c>
      <c r="AH244" s="35">
        <f t="shared" si="7"/>
        <v>34.280559541871568</v>
      </c>
    </row>
    <row r="245" spans="1:34" x14ac:dyDescent="0.25">
      <c r="A245">
        <v>42</v>
      </c>
      <c r="B245">
        <v>6</v>
      </c>
      <c r="C245">
        <v>0</v>
      </c>
      <c r="D245" s="5">
        <v>0</v>
      </c>
      <c r="E245">
        <v>2</v>
      </c>
      <c r="F245">
        <v>2</v>
      </c>
      <c r="G245">
        <v>1</v>
      </c>
      <c r="H245" s="5">
        <v>0</v>
      </c>
      <c r="I245">
        <v>2</v>
      </c>
      <c r="J245">
        <v>4</v>
      </c>
      <c r="L245">
        <v>43.9</v>
      </c>
      <c r="M245">
        <v>5</v>
      </c>
      <c r="N245">
        <v>0</v>
      </c>
      <c r="O245" s="5">
        <v>0</v>
      </c>
      <c r="P245">
        <v>2</v>
      </c>
      <c r="Q245">
        <v>2</v>
      </c>
      <c r="R245">
        <v>1</v>
      </c>
      <c r="S245" s="5">
        <v>0</v>
      </c>
      <c r="T245">
        <v>2</v>
      </c>
      <c r="U245">
        <v>4</v>
      </c>
      <c r="V245" s="35">
        <f t="shared" si="6"/>
        <v>42.304598071264621</v>
      </c>
      <c r="X245">
        <v>24.2</v>
      </c>
      <c r="Y245">
        <v>6</v>
      </c>
      <c r="Z245">
        <v>1</v>
      </c>
      <c r="AA245" s="5">
        <v>0</v>
      </c>
      <c r="AB245">
        <v>2</v>
      </c>
      <c r="AC245">
        <v>2</v>
      </c>
      <c r="AD245">
        <v>1</v>
      </c>
      <c r="AE245" s="5">
        <v>0</v>
      </c>
      <c r="AF245">
        <v>6.7</v>
      </c>
      <c r="AG245">
        <v>12</v>
      </c>
      <c r="AH245" s="35">
        <f t="shared" si="7"/>
        <v>19.742855743832322</v>
      </c>
    </row>
    <row r="246" spans="1:34" x14ac:dyDescent="0.25">
      <c r="A246">
        <v>24.349900000000002</v>
      </c>
      <c r="B246">
        <v>7</v>
      </c>
      <c r="C246">
        <v>0</v>
      </c>
      <c r="D246" s="5">
        <v>0</v>
      </c>
      <c r="E246">
        <v>2</v>
      </c>
      <c r="F246">
        <v>2</v>
      </c>
      <c r="G246">
        <v>1</v>
      </c>
      <c r="H246" s="5">
        <v>0</v>
      </c>
      <c r="I246">
        <v>4.5</v>
      </c>
      <c r="J246">
        <v>8</v>
      </c>
      <c r="L246">
        <v>29.9</v>
      </c>
      <c r="M246">
        <v>6</v>
      </c>
      <c r="N246">
        <v>1</v>
      </c>
      <c r="O246" s="5">
        <v>0</v>
      </c>
      <c r="P246">
        <v>2</v>
      </c>
      <c r="Q246">
        <v>2</v>
      </c>
      <c r="R246">
        <v>1</v>
      </c>
      <c r="S246" s="5">
        <v>0</v>
      </c>
      <c r="T246">
        <v>4.5999999999999996</v>
      </c>
      <c r="U246">
        <v>8</v>
      </c>
      <c r="V246" s="35">
        <f t="shared" si="6"/>
        <v>28.858754588585118</v>
      </c>
      <c r="X246">
        <v>30.5</v>
      </c>
      <c r="Y246">
        <v>1</v>
      </c>
      <c r="Z246">
        <v>0</v>
      </c>
      <c r="AA246" s="5">
        <v>0</v>
      </c>
      <c r="AB246">
        <v>1</v>
      </c>
      <c r="AC246">
        <v>1</v>
      </c>
      <c r="AD246">
        <v>1</v>
      </c>
      <c r="AE246" s="5">
        <v>0</v>
      </c>
      <c r="AF246">
        <v>6</v>
      </c>
      <c r="AG246">
        <v>8</v>
      </c>
      <c r="AH246" s="35">
        <f t="shared" si="7"/>
        <v>27.811176787648158</v>
      </c>
    </row>
    <row r="247" spans="1:34" x14ac:dyDescent="0.25">
      <c r="A247">
        <v>32.670099999999998</v>
      </c>
      <c r="B247">
        <v>6</v>
      </c>
      <c r="C247">
        <v>1</v>
      </c>
      <c r="D247" s="5">
        <v>0</v>
      </c>
      <c r="E247">
        <v>2</v>
      </c>
      <c r="F247">
        <v>2</v>
      </c>
      <c r="G247">
        <v>1</v>
      </c>
      <c r="H247" s="5">
        <v>1</v>
      </c>
      <c r="I247">
        <v>5</v>
      </c>
      <c r="J247">
        <v>8</v>
      </c>
      <c r="L247">
        <v>42.908000000000001</v>
      </c>
      <c r="M247">
        <v>6</v>
      </c>
      <c r="N247">
        <v>1</v>
      </c>
      <c r="O247" s="5">
        <v>0</v>
      </c>
      <c r="P247">
        <v>2</v>
      </c>
      <c r="Q247">
        <v>2</v>
      </c>
      <c r="R247">
        <v>1</v>
      </c>
      <c r="S247" s="5">
        <v>0</v>
      </c>
      <c r="T247">
        <v>2.5</v>
      </c>
      <c r="U247">
        <v>4</v>
      </c>
      <c r="V247" s="35">
        <f t="shared" si="6"/>
        <v>38.607123627055017</v>
      </c>
      <c r="X247">
        <v>25.3</v>
      </c>
      <c r="Y247">
        <v>6</v>
      </c>
      <c r="Z247">
        <v>0</v>
      </c>
      <c r="AA247" s="5">
        <v>0</v>
      </c>
      <c r="AB247">
        <v>2</v>
      </c>
      <c r="AC247">
        <v>2</v>
      </c>
      <c r="AD247">
        <v>1</v>
      </c>
      <c r="AE247" s="5">
        <v>0</v>
      </c>
      <c r="AF247">
        <v>4</v>
      </c>
      <c r="AG247">
        <v>6</v>
      </c>
      <c r="AH247" s="35">
        <f t="shared" si="7"/>
        <v>34.103616698371368</v>
      </c>
    </row>
    <row r="248" spans="1:34" x14ac:dyDescent="0.25">
      <c r="A248">
        <v>29.2</v>
      </c>
      <c r="B248">
        <v>5</v>
      </c>
      <c r="C248">
        <v>1</v>
      </c>
      <c r="D248" s="5">
        <v>0</v>
      </c>
      <c r="E248">
        <v>2</v>
      </c>
      <c r="F248">
        <v>2</v>
      </c>
      <c r="G248">
        <v>1</v>
      </c>
      <c r="H248" s="5">
        <v>0</v>
      </c>
      <c r="I248">
        <v>3.5</v>
      </c>
      <c r="J248">
        <v>6</v>
      </c>
      <c r="L248">
        <v>41.9</v>
      </c>
      <c r="M248">
        <v>5</v>
      </c>
      <c r="N248">
        <v>0</v>
      </c>
      <c r="O248" s="5">
        <v>0</v>
      </c>
      <c r="P248">
        <v>2</v>
      </c>
      <c r="Q248">
        <v>2</v>
      </c>
      <c r="R248">
        <v>1</v>
      </c>
      <c r="S248" s="5">
        <v>0</v>
      </c>
      <c r="T248">
        <v>2.4</v>
      </c>
      <c r="U248">
        <v>4</v>
      </c>
      <c r="V248" s="35">
        <f t="shared" si="6"/>
        <v>40.721058169036105</v>
      </c>
      <c r="X248">
        <v>33</v>
      </c>
      <c r="Y248">
        <v>6</v>
      </c>
      <c r="Z248">
        <v>1</v>
      </c>
      <c r="AA248" s="5">
        <v>0</v>
      </c>
      <c r="AB248">
        <v>2</v>
      </c>
      <c r="AC248">
        <v>2</v>
      </c>
      <c r="AD248">
        <v>1</v>
      </c>
      <c r="AE248" s="5">
        <v>1</v>
      </c>
      <c r="AF248">
        <v>3</v>
      </c>
      <c r="AG248">
        <v>6</v>
      </c>
      <c r="AH248" s="35">
        <f t="shared" si="7"/>
        <v>37.542776667101393</v>
      </c>
    </row>
    <row r="249" spans="1:34" x14ac:dyDescent="0.25">
      <c r="A249">
        <v>35.708100000000002</v>
      </c>
      <c r="B249">
        <v>6</v>
      </c>
      <c r="C249">
        <v>0</v>
      </c>
      <c r="D249" s="5">
        <v>0</v>
      </c>
      <c r="E249">
        <v>2</v>
      </c>
      <c r="F249">
        <v>2</v>
      </c>
      <c r="G249">
        <v>1</v>
      </c>
      <c r="H249" s="5">
        <v>0</v>
      </c>
      <c r="I249">
        <v>3</v>
      </c>
      <c r="J249">
        <v>6</v>
      </c>
      <c r="L249">
        <v>28.5532</v>
      </c>
      <c r="M249">
        <v>6</v>
      </c>
      <c r="N249">
        <v>0</v>
      </c>
      <c r="O249" s="5">
        <v>0</v>
      </c>
      <c r="P249">
        <v>2</v>
      </c>
      <c r="Q249">
        <v>2</v>
      </c>
      <c r="R249">
        <v>1</v>
      </c>
      <c r="S249" s="5">
        <v>1</v>
      </c>
      <c r="T249">
        <v>3.8</v>
      </c>
      <c r="U249">
        <v>6</v>
      </c>
      <c r="V249" s="35">
        <f t="shared" si="6"/>
        <v>34.89538664948563</v>
      </c>
      <c r="X249">
        <v>44.571399999999997</v>
      </c>
      <c r="Y249">
        <v>6</v>
      </c>
      <c r="Z249">
        <v>1</v>
      </c>
      <c r="AA249" s="5">
        <v>0</v>
      </c>
      <c r="AB249">
        <v>2</v>
      </c>
      <c r="AC249">
        <v>2</v>
      </c>
      <c r="AD249">
        <v>1</v>
      </c>
      <c r="AE249" s="5">
        <v>0</v>
      </c>
      <c r="AF249">
        <v>1.6</v>
      </c>
      <c r="AG249">
        <v>4</v>
      </c>
      <c r="AH249" s="35">
        <f t="shared" si="7"/>
        <v>42.802558600786291</v>
      </c>
    </row>
    <row r="250" spans="1:34" x14ac:dyDescent="0.25">
      <c r="A250">
        <v>26.749500000000001</v>
      </c>
      <c r="B250">
        <v>8</v>
      </c>
      <c r="C250">
        <v>1</v>
      </c>
      <c r="D250" s="5">
        <v>0</v>
      </c>
      <c r="E250">
        <v>2</v>
      </c>
      <c r="F250">
        <v>2</v>
      </c>
      <c r="G250">
        <v>1</v>
      </c>
      <c r="H250" s="5">
        <v>0</v>
      </c>
      <c r="I250">
        <v>6</v>
      </c>
      <c r="J250">
        <v>12</v>
      </c>
      <c r="L250">
        <v>33.550899999999999</v>
      </c>
      <c r="M250">
        <v>8</v>
      </c>
      <c r="N250">
        <v>1</v>
      </c>
      <c r="O250" s="5">
        <v>0</v>
      </c>
      <c r="P250">
        <v>2</v>
      </c>
      <c r="Q250">
        <v>2</v>
      </c>
      <c r="R250">
        <v>1</v>
      </c>
      <c r="S250" s="5">
        <v>0</v>
      </c>
      <c r="T250">
        <v>4.5999999999999996</v>
      </c>
      <c r="U250">
        <v>8</v>
      </c>
      <c r="V250" s="35">
        <f t="shared" si="6"/>
        <v>28.462035029419734</v>
      </c>
      <c r="X250">
        <v>32.670099999999998</v>
      </c>
      <c r="Y250">
        <v>6</v>
      </c>
      <c r="Z250">
        <v>1</v>
      </c>
      <c r="AA250" s="5">
        <v>0</v>
      </c>
      <c r="AB250">
        <v>2</v>
      </c>
      <c r="AC250">
        <v>2</v>
      </c>
      <c r="AD250">
        <v>1</v>
      </c>
      <c r="AE250" s="5">
        <v>1</v>
      </c>
      <c r="AF250">
        <v>5</v>
      </c>
      <c r="AG250">
        <v>8</v>
      </c>
      <c r="AH250" s="35">
        <f t="shared" si="7"/>
        <v>28.907684880073713</v>
      </c>
    </row>
    <row r="251" spans="1:34" x14ac:dyDescent="0.25">
      <c r="A251">
        <v>36.6</v>
      </c>
      <c r="B251">
        <v>6</v>
      </c>
      <c r="C251">
        <v>1</v>
      </c>
      <c r="D251" s="5">
        <v>0</v>
      </c>
      <c r="E251">
        <v>2</v>
      </c>
      <c r="F251">
        <v>2</v>
      </c>
      <c r="G251">
        <v>1</v>
      </c>
      <c r="H251" s="5">
        <v>0</v>
      </c>
      <c r="I251">
        <v>3.5</v>
      </c>
      <c r="J251">
        <v>6</v>
      </c>
      <c r="L251">
        <v>26.7</v>
      </c>
      <c r="M251">
        <v>6</v>
      </c>
      <c r="N251">
        <v>0</v>
      </c>
      <c r="O251" s="5">
        <v>0</v>
      </c>
      <c r="P251">
        <v>2</v>
      </c>
      <c r="Q251">
        <v>2</v>
      </c>
      <c r="R251">
        <v>1</v>
      </c>
      <c r="S251" s="5">
        <v>0</v>
      </c>
      <c r="T251">
        <v>5.2</v>
      </c>
      <c r="U251">
        <v>10</v>
      </c>
      <c r="V251" s="35">
        <f t="shared" si="6"/>
        <v>27.28574224619851</v>
      </c>
      <c r="X251">
        <v>38.6</v>
      </c>
      <c r="Y251">
        <v>6</v>
      </c>
      <c r="Z251">
        <v>0</v>
      </c>
      <c r="AA251" s="5">
        <v>0</v>
      </c>
      <c r="AB251">
        <v>2</v>
      </c>
      <c r="AC251">
        <v>2</v>
      </c>
      <c r="AD251">
        <v>1</v>
      </c>
      <c r="AE251" s="5">
        <v>0</v>
      </c>
      <c r="AF251">
        <v>2.5</v>
      </c>
      <c r="AG251">
        <v>5</v>
      </c>
      <c r="AH251" s="35">
        <f t="shared" si="7"/>
        <v>40.400587469670846</v>
      </c>
    </row>
    <row r="252" spans="1:34" x14ac:dyDescent="0.25">
      <c r="A252">
        <v>38.6</v>
      </c>
      <c r="B252">
        <v>5</v>
      </c>
      <c r="C252">
        <v>0</v>
      </c>
      <c r="D252" s="5">
        <v>0</v>
      </c>
      <c r="E252">
        <v>2</v>
      </c>
      <c r="F252">
        <v>2</v>
      </c>
      <c r="G252">
        <v>1</v>
      </c>
      <c r="H252" s="5">
        <v>0</v>
      </c>
      <c r="I252">
        <v>2.5</v>
      </c>
      <c r="J252">
        <v>4</v>
      </c>
      <c r="L252">
        <v>29</v>
      </c>
      <c r="M252">
        <v>6</v>
      </c>
      <c r="N252">
        <v>1</v>
      </c>
      <c r="O252" s="5">
        <v>1</v>
      </c>
      <c r="P252">
        <v>2</v>
      </c>
      <c r="Q252">
        <v>1</v>
      </c>
      <c r="R252">
        <v>0</v>
      </c>
      <c r="S252" s="5">
        <v>0</v>
      </c>
      <c r="T252">
        <v>4.5999999999999996</v>
      </c>
      <c r="U252">
        <v>8</v>
      </c>
      <c r="V252" s="35">
        <f t="shared" si="6"/>
        <v>27.482503301894592</v>
      </c>
      <c r="X252">
        <v>41.566099999999999</v>
      </c>
      <c r="Y252">
        <v>1</v>
      </c>
      <c r="Z252">
        <v>1</v>
      </c>
      <c r="AA252" s="5">
        <v>0</v>
      </c>
      <c r="AB252">
        <v>2</v>
      </c>
      <c r="AC252">
        <v>2</v>
      </c>
      <c r="AD252">
        <v>1</v>
      </c>
      <c r="AE252" s="5">
        <v>0</v>
      </c>
      <c r="AF252">
        <v>2</v>
      </c>
      <c r="AG252">
        <v>4</v>
      </c>
      <c r="AH252" s="35">
        <f t="shared" si="7"/>
        <v>42.21081759647123</v>
      </c>
    </row>
    <row r="253" spans="1:34" x14ac:dyDescent="0.25">
      <c r="A253">
        <v>33.793700000000001</v>
      </c>
      <c r="B253">
        <v>6</v>
      </c>
      <c r="C253">
        <v>1</v>
      </c>
      <c r="D253" s="5">
        <v>0</v>
      </c>
      <c r="E253">
        <v>2</v>
      </c>
      <c r="F253">
        <v>2</v>
      </c>
      <c r="G253">
        <v>1</v>
      </c>
      <c r="H253" s="5">
        <v>0</v>
      </c>
      <c r="I253">
        <v>3.5</v>
      </c>
      <c r="J253">
        <v>6</v>
      </c>
      <c r="L253">
        <v>26.548400000000001</v>
      </c>
      <c r="M253">
        <v>6</v>
      </c>
      <c r="N253">
        <v>1</v>
      </c>
      <c r="O253" s="5">
        <v>0</v>
      </c>
      <c r="P253">
        <v>2</v>
      </c>
      <c r="Q253">
        <v>2</v>
      </c>
      <c r="R253">
        <v>1</v>
      </c>
      <c r="S253" s="5">
        <v>0</v>
      </c>
      <c r="T253">
        <v>4.5999999999999996</v>
      </c>
      <c r="U253">
        <v>8</v>
      </c>
      <c r="V253" s="35">
        <f t="shared" si="6"/>
        <v>28.858754588585118</v>
      </c>
      <c r="X253">
        <v>40.081600000000002</v>
      </c>
      <c r="Y253">
        <v>1</v>
      </c>
      <c r="Z253">
        <v>1</v>
      </c>
      <c r="AA253" s="5">
        <v>0</v>
      </c>
      <c r="AB253">
        <v>2</v>
      </c>
      <c r="AC253">
        <v>2</v>
      </c>
      <c r="AD253">
        <v>0</v>
      </c>
      <c r="AE253" s="5">
        <v>1</v>
      </c>
      <c r="AF253">
        <v>2.5</v>
      </c>
      <c r="AG253">
        <v>4</v>
      </c>
      <c r="AH253" s="35">
        <f t="shared" si="7"/>
        <v>40.121559124269169</v>
      </c>
    </row>
    <row r="254" spans="1:34" x14ac:dyDescent="0.25">
      <c r="A254">
        <v>24.8718</v>
      </c>
      <c r="B254">
        <v>6</v>
      </c>
      <c r="C254">
        <v>1</v>
      </c>
      <c r="D254" s="5">
        <v>0</v>
      </c>
      <c r="E254">
        <v>2</v>
      </c>
      <c r="F254">
        <v>2</v>
      </c>
      <c r="G254">
        <v>1</v>
      </c>
      <c r="H254" s="5">
        <v>0</v>
      </c>
      <c r="I254">
        <v>4.5999999999999996</v>
      </c>
      <c r="J254">
        <v>8</v>
      </c>
      <c r="L254">
        <v>36.934699999999999</v>
      </c>
      <c r="M254">
        <v>7</v>
      </c>
      <c r="N254">
        <v>0</v>
      </c>
      <c r="O254" s="5">
        <v>0</v>
      </c>
      <c r="P254">
        <v>2</v>
      </c>
      <c r="Q254">
        <v>2</v>
      </c>
      <c r="R254">
        <v>1</v>
      </c>
      <c r="S254" s="5">
        <v>1</v>
      </c>
      <c r="T254">
        <v>3.8</v>
      </c>
      <c r="U254">
        <v>6</v>
      </c>
      <c r="V254" s="35">
        <f t="shared" si="6"/>
        <v>34.697026869902928</v>
      </c>
      <c r="X254">
        <v>38.6</v>
      </c>
      <c r="Y254">
        <v>5</v>
      </c>
      <c r="Z254">
        <v>0</v>
      </c>
      <c r="AA254" s="5">
        <v>0</v>
      </c>
      <c r="AB254">
        <v>2</v>
      </c>
      <c r="AC254">
        <v>2</v>
      </c>
      <c r="AD254">
        <v>1</v>
      </c>
      <c r="AE254" s="5">
        <v>0</v>
      </c>
      <c r="AF254">
        <v>2.4</v>
      </c>
      <c r="AG254">
        <v>4</v>
      </c>
      <c r="AH254" s="35">
        <f t="shared" si="7"/>
        <v>41.353528362753217</v>
      </c>
    </row>
    <row r="255" spans="1:34" x14ac:dyDescent="0.25">
      <c r="A255">
        <v>60.1</v>
      </c>
      <c r="B255">
        <v>6</v>
      </c>
      <c r="C255">
        <v>0</v>
      </c>
      <c r="D255" s="5">
        <v>0</v>
      </c>
      <c r="E255">
        <v>2</v>
      </c>
      <c r="F255">
        <v>2</v>
      </c>
      <c r="G255">
        <v>0</v>
      </c>
      <c r="H255" s="5">
        <v>0</v>
      </c>
      <c r="I255">
        <v>2</v>
      </c>
      <c r="J255">
        <v>4</v>
      </c>
      <c r="L255">
        <v>39.799999999999997</v>
      </c>
      <c r="M255">
        <v>6</v>
      </c>
      <c r="N255">
        <v>1</v>
      </c>
      <c r="O255" s="5">
        <v>0</v>
      </c>
      <c r="P255">
        <v>2</v>
      </c>
      <c r="Q255">
        <v>2</v>
      </c>
      <c r="R255">
        <v>1</v>
      </c>
      <c r="S255" s="5">
        <v>0</v>
      </c>
      <c r="T255">
        <v>3.5</v>
      </c>
      <c r="U255">
        <v>6</v>
      </c>
      <c r="V255" s="35">
        <f t="shared" si="6"/>
        <v>33.930881595598635</v>
      </c>
      <c r="X255">
        <v>34.270800000000001</v>
      </c>
      <c r="Y255">
        <v>5</v>
      </c>
      <c r="Z255">
        <v>1</v>
      </c>
      <c r="AA255" s="5">
        <v>0</v>
      </c>
      <c r="AB255">
        <v>2</v>
      </c>
      <c r="AC255">
        <v>2</v>
      </c>
      <c r="AD255">
        <v>0</v>
      </c>
      <c r="AE255" s="5">
        <v>1</v>
      </c>
      <c r="AF255">
        <v>3.6</v>
      </c>
      <c r="AG255">
        <v>6</v>
      </c>
      <c r="AH255" s="35">
        <f t="shared" si="7"/>
        <v>34.255992998924881</v>
      </c>
    </row>
    <row r="256" spans="1:34" x14ac:dyDescent="0.25">
      <c r="A256">
        <v>35.465499999999999</v>
      </c>
      <c r="B256">
        <v>6</v>
      </c>
      <c r="C256">
        <v>1</v>
      </c>
      <c r="D256" s="5">
        <v>1</v>
      </c>
      <c r="E256">
        <v>2</v>
      </c>
      <c r="F256">
        <v>2</v>
      </c>
      <c r="G256">
        <v>1</v>
      </c>
      <c r="H256" s="5">
        <v>0</v>
      </c>
      <c r="I256">
        <v>3</v>
      </c>
      <c r="J256">
        <v>6</v>
      </c>
      <c r="L256">
        <v>40.299999999999997</v>
      </c>
      <c r="M256">
        <v>4</v>
      </c>
      <c r="N256">
        <v>1</v>
      </c>
      <c r="O256" s="5">
        <v>0</v>
      </c>
      <c r="P256">
        <v>1</v>
      </c>
      <c r="Q256">
        <v>1</v>
      </c>
      <c r="R256">
        <v>1</v>
      </c>
      <c r="S256" s="5">
        <v>0</v>
      </c>
      <c r="T256">
        <v>3.5</v>
      </c>
      <c r="U256">
        <v>6</v>
      </c>
      <c r="V256" s="35">
        <f t="shared" si="6"/>
        <v>35.678454133155014</v>
      </c>
      <c r="X256">
        <v>34.749400000000001</v>
      </c>
      <c r="Y256">
        <v>6</v>
      </c>
      <c r="Z256">
        <v>1</v>
      </c>
      <c r="AA256" s="5">
        <v>0</v>
      </c>
      <c r="AB256">
        <v>2</v>
      </c>
      <c r="AC256">
        <v>2</v>
      </c>
      <c r="AD256">
        <v>1</v>
      </c>
      <c r="AE256" s="5">
        <v>0</v>
      </c>
      <c r="AF256">
        <v>3.5</v>
      </c>
      <c r="AG256">
        <v>6</v>
      </c>
      <c r="AH256" s="35">
        <f t="shared" si="7"/>
        <v>34.563351789315746</v>
      </c>
    </row>
    <row r="257" spans="1:34" x14ac:dyDescent="0.25">
      <c r="A257">
        <v>46.8</v>
      </c>
      <c r="B257">
        <v>4</v>
      </c>
      <c r="C257">
        <v>1</v>
      </c>
      <c r="D257" s="5">
        <v>0</v>
      </c>
      <c r="E257">
        <v>2</v>
      </c>
      <c r="F257">
        <v>2</v>
      </c>
      <c r="G257">
        <v>1</v>
      </c>
      <c r="H257" s="5">
        <v>0</v>
      </c>
      <c r="I257">
        <v>2.2000000000000002</v>
      </c>
      <c r="J257">
        <v>4</v>
      </c>
      <c r="L257">
        <v>42.699800000000003</v>
      </c>
      <c r="M257">
        <v>1</v>
      </c>
      <c r="N257">
        <v>1</v>
      </c>
      <c r="O257" s="5">
        <v>0</v>
      </c>
      <c r="P257">
        <v>2</v>
      </c>
      <c r="Q257">
        <v>2</v>
      </c>
      <c r="R257">
        <v>1</v>
      </c>
      <c r="S257" s="5">
        <v>0</v>
      </c>
      <c r="T257">
        <v>2.5</v>
      </c>
      <c r="U257">
        <v>4</v>
      </c>
      <c r="V257" s="35">
        <f t="shared" si="6"/>
        <v>39.598922524968472</v>
      </c>
      <c r="X257">
        <v>39.571399999999997</v>
      </c>
      <c r="Y257">
        <v>5</v>
      </c>
      <c r="Z257">
        <v>0</v>
      </c>
      <c r="AA257" s="5">
        <v>0</v>
      </c>
      <c r="AB257">
        <v>2</v>
      </c>
      <c r="AC257">
        <v>2</v>
      </c>
      <c r="AD257">
        <v>1</v>
      </c>
      <c r="AE257" s="5">
        <v>0</v>
      </c>
      <c r="AF257">
        <v>2.5</v>
      </c>
      <c r="AG257">
        <v>5</v>
      </c>
      <c r="AH257" s="35">
        <f t="shared" si="7"/>
        <v>40.598947249253534</v>
      </c>
    </row>
    <row r="258" spans="1:34" x14ac:dyDescent="0.25">
      <c r="A258">
        <v>25.2</v>
      </c>
      <c r="B258">
        <v>5</v>
      </c>
      <c r="C258">
        <v>0</v>
      </c>
      <c r="D258" s="5">
        <v>0</v>
      </c>
      <c r="E258">
        <v>2</v>
      </c>
      <c r="F258">
        <v>2</v>
      </c>
      <c r="G258">
        <v>0</v>
      </c>
      <c r="H258" s="5">
        <v>0</v>
      </c>
      <c r="I258">
        <v>3.7</v>
      </c>
      <c r="J258">
        <v>5</v>
      </c>
      <c r="L258">
        <v>32.149900000000002</v>
      </c>
      <c r="M258">
        <v>8</v>
      </c>
      <c r="N258">
        <v>1</v>
      </c>
      <c r="O258" s="5">
        <v>0</v>
      </c>
      <c r="P258">
        <v>2</v>
      </c>
      <c r="Q258">
        <v>2</v>
      </c>
      <c r="R258">
        <v>1</v>
      </c>
      <c r="S258" s="5">
        <v>0</v>
      </c>
      <c r="T258">
        <v>4.5999999999999996</v>
      </c>
      <c r="U258">
        <v>8</v>
      </c>
      <c r="V258" s="35">
        <f t="shared" si="6"/>
        <v>28.462035029419734</v>
      </c>
      <c r="X258">
        <v>42.8</v>
      </c>
      <c r="Y258">
        <v>5</v>
      </c>
      <c r="Z258">
        <v>0</v>
      </c>
      <c r="AA258" s="5">
        <v>0</v>
      </c>
      <c r="AB258">
        <v>2</v>
      </c>
      <c r="AC258">
        <v>2</v>
      </c>
      <c r="AD258">
        <v>1</v>
      </c>
      <c r="AE258" s="5">
        <v>0</v>
      </c>
      <c r="AF258">
        <v>2</v>
      </c>
      <c r="AG258">
        <v>4</v>
      </c>
      <c r="AH258" s="35">
        <f t="shared" si="7"/>
        <v>42.937068264981733</v>
      </c>
    </row>
    <row r="259" spans="1:34" x14ac:dyDescent="0.25">
      <c r="A259">
        <v>33.260300000000001</v>
      </c>
      <c r="B259">
        <v>7</v>
      </c>
      <c r="C259">
        <v>1</v>
      </c>
      <c r="D259" s="5">
        <v>0</v>
      </c>
      <c r="E259">
        <v>2</v>
      </c>
      <c r="F259">
        <v>2</v>
      </c>
      <c r="G259">
        <v>1</v>
      </c>
      <c r="H259" s="5">
        <v>1</v>
      </c>
      <c r="I259">
        <v>4.8</v>
      </c>
      <c r="J259">
        <v>8</v>
      </c>
      <c r="L259">
        <v>30.4</v>
      </c>
      <c r="M259">
        <v>6</v>
      </c>
      <c r="N259">
        <v>0</v>
      </c>
      <c r="O259" s="5">
        <v>0</v>
      </c>
      <c r="P259">
        <v>2</v>
      </c>
      <c r="Q259">
        <v>2</v>
      </c>
      <c r="R259">
        <v>0</v>
      </c>
      <c r="S259" s="5">
        <v>0</v>
      </c>
      <c r="T259">
        <v>5.4</v>
      </c>
      <c r="U259">
        <v>8</v>
      </c>
      <c r="V259" s="35">
        <f t="shared" si="6"/>
        <v>26.10153097655293</v>
      </c>
      <c r="X259">
        <v>23.9</v>
      </c>
      <c r="Y259">
        <v>6</v>
      </c>
      <c r="Z259">
        <v>0</v>
      </c>
      <c r="AA259" s="5">
        <v>0</v>
      </c>
      <c r="AB259">
        <v>2</v>
      </c>
      <c r="AC259">
        <v>2</v>
      </c>
      <c r="AD259">
        <v>1</v>
      </c>
      <c r="AE259" s="5">
        <v>0</v>
      </c>
      <c r="AF259">
        <v>5.2</v>
      </c>
      <c r="AG259">
        <v>10</v>
      </c>
      <c r="AH259" s="35">
        <f t="shared" si="7"/>
        <v>27.918212439915621</v>
      </c>
    </row>
    <row r="260" spans="1:34" x14ac:dyDescent="0.25">
      <c r="A260">
        <v>33.299999999999997</v>
      </c>
      <c r="B260">
        <v>6</v>
      </c>
      <c r="C260">
        <v>0</v>
      </c>
      <c r="D260" s="5">
        <v>0</v>
      </c>
      <c r="E260">
        <v>2</v>
      </c>
      <c r="F260">
        <v>2</v>
      </c>
      <c r="G260">
        <v>1</v>
      </c>
      <c r="H260" s="5">
        <v>0</v>
      </c>
      <c r="I260">
        <v>2</v>
      </c>
      <c r="J260">
        <v>4</v>
      </c>
      <c r="L260">
        <v>27.2</v>
      </c>
      <c r="M260">
        <v>5</v>
      </c>
      <c r="N260">
        <v>1</v>
      </c>
      <c r="O260" s="5">
        <v>0</v>
      </c>
      <c r="P260">
        <v>2</v>
      </c>
      <c r="Q260">
        <v>2</v>
      </c>
      <c r="R260">
        <v>1</v>
      </c>
      <c r="S260" s="5">
        <v>0</v>
      </c>
      <c r="T260">
        <v>4.5</v>
      </c>
      <c r="U260">
        <v>8</v>
      </c>
      <c r="V260" s="35">
        <f t="shared" si="6"/>
        <v>29.452999343724937</v>
      </c>
      <c r="X260">
        <v>22.7</v>
      </c>
      <c r="Y260">
        <v>4</v>
      </c>
      <c r="Z260">
        <v>1</v>
      </c>
      <c r="AA260" s="5">
        <v>0</v>
      </c>
      <c r="AB260">
        <v>2</v>
      </c>
      <c r="AC260">
        <v>2</v>
      </c>
      <c r="AD260">
        <v>0</v>
      </c>
      <c r="AE260" s="5">
        <v>0</v>
      </c>
      <c r="AF260">
        <v>4.5999999999999996</v>
      </c>
      <c r="AG260">
        <v>8</v>
      </c>
      <c r="AH260" s="35">
        <f t="shared" si="7"/>
        <v>28.778110747051183</v>
      </c>
    </row>
    <row r="261" spans="1:34" x14ac:dyDescent="0.25">
      <c r="A261">
        <v>26.6</v>
      </c>
      <c r="B261">
        <v>5</v>
      </c>
      <c r="C261">
        <v>1</v>
      </c>
      <c r="D261" s="5">
        <v>0</v>
      </c>
      <c r="E261">
        <v>1</v>
      </c>
      <c r="F261">
        <v>1</v>
      </c>
      <c r="G261">
        <v>0</v>
      </c>
      <c r="H261" s="5">
        <v>0</v>
      </c>
      <c r="I261">
        <v>3.7</v>
      </c>
      <c r="J261">
        <v>6</v>
      </c>
      <c r="L261">
        <v>28.993500000000001</v>
      </c>
      <c r="M261">
        <v>6</v>
      </c>
      <c r="N261">
        <v>1</v>
      </c>
      <c r="O261" s="5">
        <v>0</v>
      </c>
      <c r="P261">
        <v>1</v>
      </c>
      <c r="Q261">
        <v>1</v>
      </c>
      <c r="R261">
        <v>1</v>
      </c>
      <c r="S261" s="5">
        <v>0</v>
      </c>
      <c r="T261">
        <v>5.3</v>
      </c>
      <c r="U261">
        <v>8</v>
      </c>
      <c r="V261" s="35">
        <f t="shared" ref="V261:V280" si="8">$L$2+M$2*M261+N$2*N261+O$2*O261+P$2*P261+Q$2*Q261+R$2*R261+S$2*S261+T$2*T261+U$2*U261</f>
        <v>27.438412738076224</v>
      </c>
      <c r="X261">
        <v>33.5</v>
      </c>
      <c r="Y261">
        <v>5</v>
      </c>
      <c r="Z261">
        <v>1</v>
      </c>
      <c r="AA261" s="5">
        <v>0</v>
      </c>
      <c r="AB261">
        <v>2</v>
      </c>
      <c r="AC261">
        <v>2</v>
      </c>
      <c r="AD261">
        <v>1</v>
      </c>
      <c r="AE261" s="5">
        <v>1</v>
      </c>
      <c r="AF261">
        <v>2.4</v>
      </c>
      <c r="AG261">
        <v>4</v>
      </c>
      <c r="AH261" s="35">
        <f t="shared" ref="AH261:AH279" si="9">$X$2+Y$2*Y261+Z$2*Z261+AA$2*AA261+AB$2*AB261+AC$2*AC261+AD$2*AD261+AE$2+AE261+AF$2*AF261+AG$2*AG261</f>
        <v>40.833838575911948</v>
      </c>
    </row>
    <row r="262" spans="1:34" x14ac:dyDescent="0.25">
      <c r="A262">
        <v>37.5</v>
      </c>
      <c r="B262">
        <v>5</v>
      </c>
      <c r="C262">
        <v>1</v>
      </c>
      <c r="D262" s="5">
        <v>0</v>
      </c>
      <c r="E262">
        <v>2</v>
      </c>
      <c r="F262">
        <v>2</v>
      </c>
      <c r="G262">
        <v>0</v>
      </c>
      <c r="H262" s="5">
        <v>0</v>
      </c>
      <c r="I262">
        <v>2</v>
      </c>
      <c r="J262">
        <v>4</v>
      </c>
      <c r="L262">
        <v>30.953700000000001</v>
      </c>
      <c r="M262">
        <v>8</v>
      </c>
      <c r="N262">
        <v>1</v>
      </c>
      <c r="O262" s="5">
        <v>0</v>
      </c>
      <c r="P262">
        <v>2</v>
      </c>
      <c r="Q262">
        <v>2</v>
      </c>
      <c r="R262">
        <v>1</v>
      </c>
      <c r="S262" s="5">
        <v>0</v>
      </c>
      <c r="T262">
        <v>4.4000000000000004</v>
      </c>
      <c r="U262">
        <v>8</v>
      </c>
      <c r="V262" s="35">
        <f t="shared" si="8"/>
        <v>29.253804980533989</v>
      </c>
      <c r="X262">
        <v>41.9</v>
      </c>
      <c r="Y262">
        <v>5</v>
      </c>
      <c r="Z262">
        <v>0</v>
      </c>
      <c r="AA262" s="5">
        <v>0</v>
      </c>
      <c r="AB262">
        <v>2</v>
      </c>
      <c r="AC262">
        <v>2</v>
      </c>
      <c r="AD262">
        <v>1</v>
      </c>
      <c r="AE262" s="5">
        <v>0</v>
      </c>
      <c r="AF262">
        <v>2.4</v>
      </c>
      <c r="AG262">
        <v>4</v>
      </c>
      <c r="AH262" s="35">
        <f t="shared" si="9"/>
        <v>41.353528362753217</v>
      </c>
    </row>
    <row r="263" spans="1:34" x14ac:dyDescent="0.25">
      <c r="A263">
        <v>39.7256</v>
      </c>
      <c r="B263">
        <v>6</v>
      </c>
      <c r="C263">
        <v>0</v>
      </c>
      <c r="D263" s="5">
        <v>0</v>
      </c>
      <c r="E263">
        <v>2</v>
      </c>
      <c r="F263">
        <v>2</v>
      </c>
      <c r="G263">
        <v>1</v>
      </c>
      <c r="H263" s="5">
        <v>0</v>
      </c>
      <c r="I263">
        <v>2</v>
      </c>
      <c r="J263">
        <v>4</v>
      </c>
      <c r="L263">
        <v>43.628999999999998</v>
      </c>
      <c r="M263">
        <v>4</v>
      </c>
      <c r="N263">
        <v>1</v>
      </c>
      <c r="O263" s="5">
        <v>0</v>
      </c>
      <c r="P263">
        <v>2</v>
      </c>
      <c r="Q263">
        <v>2</v>
      </c>
      <c r="R263">
        <v>1</v>
      </c>
      <c r="S263" s="5">
        <v>0</v>
      </c>
      <c r="T263">
        <v>1.8</v>
      </c>
      <c r="U263">
        <v>4</v>
      </c>
      <c r="V263" s="35">
        <f t="shared" si="8"/>
        <v>41.775038015120302</v>
      </c>
      <c r="X263">
        <v>43.104300000000002</v>
      </c>
      <c r="Y263">
        <v>5</v>
      </c>
      <c r="Z263">
        <v>0</v>
      </c>
      <c r="AA263" s="5">
        <v>0</v>
      </c>
      <c r="AB263">
        <v>2</v>
      </c>
      <c r="AC263">
        <v>2</v>
      </c>
      <c r="AD263">
        <v>1</v>
      </c>
      <c r="AE263" s="5">
        <v>1</v>
      </c>
      <c r="AF263">
        <v>2.4</v>
      </c>
      <c r="AG263">
        <v>4</v>
      </c>
      <c r="AH263" s="35">
        <f t="shared" si="9"/>
        <v>42.353528362753217</v>
      </c>
    </row>
    <row r="264" spans="1:34" x14ac:dyDescent="0.25">
      <c r="A264">
        <v>27.4</v>
      </c>
      <c r="B264">
        <v>6</v>
      </c>
      <c r="C264">
        <v>1</v>
      </c>
      <c r="D264" s="5">
        <v>0</v>
      </c>
      <c r="E264">
        <v>1</v>
      </c>
      <c r="F264">
        <v>1</v>
      </c>
      <c r="G264">
        <v>1</v>
      </c>
      <c r="H264" s="5">
        <v>0</v>
      </c>
      <c r="I264">
        <v>6.2</v>
      </c>
      <c r="J264">
        <v>8</v>
      </c>
      <c r="L264">
        <v>32.200000000000003</v>
      </c>
      <c r="M264">
        <v>6</v>
      </c>
      <c r="N264">
        <v>1</v>
      </c>
      <c r="O264" s="5">
        <v>1</v>
      </c>
      <c r="P264">
        <v>2</v>
      </c>
      <c r="Q264">
        <v>2</v>
      </c>
      <c r="R264">
        <v>1</v>
      </c>
      <c r="S264" s="5">
        <v>0</v>
      </c>
      <c r="T264">
        <v>3.5</v>
      </c>
      <c r="U264">
        <v>6</v>
      </c>
      <c r="V264" s="35">
        <f t="shared" si="8"/>
        <v>33.648089348154457</v>
      </c>
      <c r="X264">
        <v>44.2</v>
      </c>
      <c r="Y264">
        <v>6</v>
      </c>
      <c r="Z264">
        <v>0</v>
      </c>
      <c r="AA264" s="5">
        <v>0</v>
      </c>
      <c r="AB264">
        <v>2</v>
      </c>
      <c r="AC264">
        <v>2</v>
      </c>
      <c r="AD264">
        <v>1</v>
      </c>
      <c r="AE264" s="5">
        <v>0</v>
      </c>
      <c r="AF264">
        <v>1.8</v>
      </c>
      <c r="AG264">
        <v>4</v>
      </c>
      <c r="AH264" s="35">
        <f t="shared" si="9"/>
        <v>43.530478436513306</v>
      </c>
    </row>
    <row r="265" spans="1:34" x14ac:dyDescent="0.25">
      <c r="A265">
        <v>43.7</v>
      </c>
      <c r="B265">
        <v>4</v>
      </c>
      <c r="C265">
        <v>1</v>
      </c>
      <c r="D265" s="5">
        <v>0</v>
      </c>
      <c r="E265">
        <v>2</v>
      </c>
      <c r="F265">
        <v>2</v>
      </c>
      <c r="G265">
        <v>1</v>
      </c>
      <c r="H265" s="5">
        <v>0</v>
      </c>
      <c r="I265">
        <v>1.8</v>
      </c>
      <c r="J265">
        <v>4</v>
      </c>
      <c r="L265">
        <v>40.299999999999997</v>
      </c>
      <c r="M265">
        <v>4</v>
      </c>
      <c r="N265">
        <v>1</v>
      </c>
      <c r="O265" s="5">
        <v>0</v>
      </c>
      <c r="P265">
        <v>2</v>
      </c>
      <c r="Q265">
        <v>2</v>
      </c>
      <c r="R265">
        <v>1</v>
      </c>
      <c r="S265" s="5">
        <v>0</v>
      </c>
      <c r="T265">
        <v>2</v>
      </c>
      <c r="U265">
        <v>4</v>
      </c>
      <c r="V265" s="35">
        <f t="shared" si="8"/>
        <v>40.98326806400604</v>
      </c>
      <c r="X265">
        <v>31.3858</v>
      </c>
      <c r="Y265">
        <v>4</v>
      </c>
      <c r="Z265">
        <v>1</v>
      </c>
      <c r="AA265" s="5">
        <v>0</v>
      </c>
      <c r="AB265">
        <v>2</v>
      </c>
      <c r="AC265">
        <v>2</v>
      </c>
      <c r="AD265">
        <v>0</v>
      </c>
      <c r="AE265" s="5">
        <v>0</v>
      </c>
      <c r="AF265">
        <v>3.7</v>
      </c>
      <c r="AG265">
        <v>5</v>
      </c>
      <c r="AH265" s="35">
        <f t="shared" si="9"/>
        <v>33.417163940892983</v>
      </c>
    </row>
    <row r="266" spans="1:34" x14ac:dyDescent="0.25">
      <c r="A266">
        <v>33.164900000000003</v>
      </c>
      <c r="B266">
        <v>6</v>
      </c>
      <c r="C266">
        <v>0</v>
      </c>
      <c r="D266" s="5">
        <v>0</v>
      </c>
      <c r="E266">
        <v>2</v>
      </c>
      <c r="F266">
        <v>2</v>
      </c>
      <c r="G266">
        <v>1</v>
      </c>
      <c r="H266" s="5">
        <v>1</v>
      </c>
      <c r="I266">
        <v>3.8</v>
      </c>
      <c r="J266">
        <v>6</v>
      </c>
      <c r="L266">
        <v>33.6</v>
      </c>
      <c r="M266">
        <v>1</v>
      </c>
      <c r="N266">
        <v>1</v>
      </c>
      <c r="O266" s="5">
        <v>0</v>
      </c>
      <c r="P266">
        <v>2</v>
      </c>
      <c r="Q266">
        <v>2</v>
      </c>
      <c r="R266">
        <v>1</v>
      </c>
      <c r="S266" s="5">
        <v>0</v>
      </c>
      <c r="T266">
        <v>2.4</v>
      </c>
      <c r="U266">
        <v>4</v>
      </c>
      <c r="V266" s="35">
        <f t="shared" si="8"/>
        <v>39.994807500525603</v>
      </c>
      <c r="X266">
        <v>34.6</v>
      </c>
      <c r="Y266">
        <v>6</v>
      </c>
      <c r="Z266">
        <v>0</v>
      </c>
      <c r="AA266" s="5">
        <v>0</v>
      </c>
      <c r="AB266">
        <v>2</v>
      </c>
      <c r="AC266">
        <v>2</v>
      </c>
      <c r="AD266">
        <v>1</v>
      </c>
      <c r="AE266" s="5">
        <v>0</v>
      </c>
      <c r="AF266">
        <v>2.5</v>
      </c>
      <c r="AG266">
        <v>4</v>
      </c>
      <c r="AH266" s="35">
        <f t="shared" si="9"/>
        <v>40.759283607613398</v>
      </c>
    </row>
    <row r="267" spans="1:34" x14ac:dyDescent="0.25">
      <c r="A267">
        <v>33</v>
      </c>
      <c r="B267">
        <v>6</v>
      </c>
      <c r="C267">
        <v>1</v>
      </c>
      <c r="D267" s="5">
        <v>0</v>
      </c>
      <c r="E267">
        <v>2</v>
      </c>
      <c r="F267">
        <v>2</v>
      </c>
      <c r="G267">
        <v>1</v>
      </c>
      <c r="H267" s="5">
        <v>0</v>
      </c>
      <c r="I267">
        <v>3.6</v>
      </c>
      <c r="J267">
        <v>6</v>
      </c>
      <c r="L267">
        <v>37.4</v>
      </c>
      <c r="M267">
        <v>6</v>
      </c>
      <c r="N267">
        <v>1</v>
      </c>
      <c r="O267" s="5">
        <v>0</v>
      </c>
      <c r="P267">
        <v>2</v>
      </c>
      <c r="Q267">
        <v>2</v>
      </c>
      <c r="R267">
        <v>1</v>
      </c>
      <c r="S267" s="5">
        <v>0</v>
      </c>
      <c r="T267">
        <v>3.5</v>
      </c>
      <c r="U267">
        <v>6</v>
      </c>
      <c r="V267" s="35">
        <f t="shared" si="8"/>
        <v>33.930881595598635</v>
      </c>
      <c r="X267">
        <v>24.6983</v>
      </c>
      <c r="Y267">
        <v>6</v>
      </c>
      <c r="Z267">
        <v>1</v>
      </c>
      <c r="AA267" s="5">
        <v>0</v>
      </c>
      <c r="AB267">
        <v>2</v>
      </c>
      <c r="AC267">
        <v>2</v>
      </c>
      <c r="AD267">
        <v>0</v>
      </c>
      <c r="AE267" s="5">
        <v>0</v>
      </c>
      <c r="AF267">
        <v>5.9</v>
      </c>
      <c r="AG267">
        <v>12</v>
      </c>
      <c r="AH267" s="35">
        <f t="shared" si="9"/>
        <v>21.800101953872932</v>
      </c>
    </row>
    <row r="268" spans="1:34" x14ac:dyDescent="0.25">
      <c r="A268">
        <v>26.9</v>
      </c>
      <c r="B268">
        <v>4</v>
      </c>
      <c r="C268">
        <v>1</v>
      </c>
      <c r="D268" s="5">
        <v>0</v>
      </c>
      <c r="E268">
        <v>2</v>
      </c>
      <c r="F268">
        <v>2</v>
      </c>
      <c r="G268">
        <v>0</v>
      </c>
      <c r="H268" s="5">
        <v>1</v>
      </c>
      <c r="I268">
        <v>3.8</v>
      </c>
      <c r="J268">
        <v>6</v>
      </c>
      <c r="L268">
        <v>37.619999999999997</v>
      </c>
      <c r="M268">
        <v>6</v>
      </c>
      <c r="N268">
        <v>0</v>
      </c>
      <c r="O268" s="5">
        <v>0</v>
      </c>
      <c r="P268">
        <v>2</v>
      </c>
      <c r="Q268">
        <v>2</v>
      </c>
      <c r="R268">
        <v>1</v>
      </c>
      <c r="S268" s="5">
        <v>1</v>
      </c>
      <c r="T268">
        <v>1.8</v>
      </c>
      <c r="U268">
        <v>4</v>
      </c>
      <c r="V268" s="35">
        <f t="shared" si="8"/>
        <v>43.530478436513306</v>
      </c>
      <c r="X268">
        <v>28.4</v>
      </c>
      <c r="Y268">
        <v>6</v>
      </c>
      <c r="Z268">
        <v>0</v>
      </c>
      <c r="AA268" s="5">
        <v>0</v>
      </c>
      <c r="AB268">
        <v>2</v>
      </c>
      <c r="AC268">
        <v>2</v>
      </c>
      <c r="AD268">
        <v>1</v>
      </c>
      <c r="AE268" s="5">
        <v>0</v>
      </c>
      <c r="AF268">
        <v>4</v>
      </c>
      <c r="AG268">
        <v>8</v>
      </c>
      <c r="AH268" s="35">
        <f t="shared" si="9"/>
        <v>33.386224422486265</v>
      </c>
    </row>
    <row r="269" spans="1:34" x14ac:dyDescent="0.25">
      <c r="A269">
        <v>35.922600000000003</v>
      </c>
      <c r="B269">
        <v>4</v>
      </c>
      <c r="C269">
        <v>1</v>
      </c>
      <c r="D269" s="5">
        <v>0</v>
      </c>
      <c r="E269">
        <v>2</v>
      </c>
      <c r="F269">
        <v>2</v>
      </c>
      <c r="G269">
        <v>0</v>
      </c>
      <c r="H269" s="5">
        <v>1</v>
      </c>
      <c r="I269">
        <v>2.5</v>
      </c>
      <c r="J269">
        <v>4</v>
      </c>
      <c r="L269">
        <v>34.781799999999997</v>
      </c>
      <c r="M269">
        <v>6</v>
      </c>
      <c r="N269">
        <v>1</v>
      </c>
      <c r="O269" s="5">
        <v>0</v>
      </c>
      <c r="P269">
        <v>2</v>
      </c>
      <c r="Q269">
        <v>2</v>
      </c>
      <c r="R269">
        <v>1</v>
      </c>
      <c r="S269" s="5">
        <v>1</v>
      </c>
      <c r="T269">
        <v>3</v>
      </c>
      <c r="U269">
        <v>6</v>
      </c>
      <c r="V269" s="35">
        <f t="shared" si="8"/>
        <v>36.542776667101393</v>
      </c>
      <c r="X269">
        <v>26.1157</v>
      </c>
      <c r="Y269">
        <v>7</v>
      </c>
      <c r="Z269">
        <v>0</v>
      </c>
      <c r="AA269" s="5">
        <v>0</v>
      </c>
      <c r="AB269">
        <v>2</v>
      </c>
      <c r="AC269">
        <v>2</v>
      </c>
      <c r="AD269">
        <v>1</v>
      </c>
      <c r="AE269" s="5">
        <v>0</v>
      </c>
      <c r="AF269">
        <v>4.3</v>
      </c>
      <c r="AG269">
        <v>8</v>
      </c>
      <c r="AH269" s="35">
        <f t="shared" si="9"/>
        <v>32.000209716232185</v>
      </c>
    </row>
    <row r="270" spans="1:34" x14ac:dyDescent="0.25">
      <c r="A270">
        <v>34.5</v>
      </c>
      <c r="B270">
        <v>5</v>
      </c>
      <c r="C270">
        <v>1</v>
      </c>
      <c r="D270" s="5">
        <v>0</v>
      </c>
      <c r="E270">
        <v>1</v>
      </c>
      <c r="F270">
        <v>1</v>
      </c>
      <c r="G270">
        <v>1</v>
      </c>
      <c r="H270" s="5">
        <v>0</v>
      </c>
      <c r="I270">
        <v>5.7</v>
      </c>
      <c r="J270">
        <v>8</v>
      </c>
      <c r="L270">
        <v>23.227</v>
      </c>
      <c r="M270">
        <v>6</v>
      </c>
      <c r="N270">
        <v>1</v>
      </c>
      <c r="O270" s="5">
        <v>0</v>
      </c>
      <c r="P270">
        <v>2</v>
      </c>
      <c r="Q270">
        <v>2</v>
      </c>
      <c r="R270">
        <v>1</v>
      </c>
      <c r="S270" s="5">
        <v>0</v>
      </c>
      <c r="T270">
        <v>5</v>
      </c>
      <c r="U270">
        <v>10</v>
      </c>
      <c r="V270" s="35">
        <f t="shared" si="8"/>
        <v>26.557822410471502</v>
      </c>
      <c r="X270">
        <v>44.571399999999997</v>
      </c>
      <c r="Y270">
        <v>6</v>
      </c>
      <c r="Z270">
        <v>1</v>
      </c>
      <c r="AA270" s="5">
        <v>0</v>
      </c>
      <c r="AB270">
        <v>2</v>
      </c>
      <c r="AC270">
        <v>2</v>
      </c>
      <c r="AD270">
        <v>1</v>
      </c>
      <c r="AE270" s="5">
        <v>0</v>
      </c>
      <c r="AF270">
        <v>1.6</v>
      </c>
      <c r="AG270">
        <v>4</v>
      </c>
      <c r="AH270" s="35">
        <f t="shared" si="9"/>
        <v>42.802558600786291</v>
      </c>
    </row>
    <row r="271" spans="1:34" x14ac:dyDescent="0.25">
      <c r="A271">
        <v>28.0198</v>
      </c>
      <c r="B271">
        <v>6</v>
      </c>
      <c r="C271">
        <v>1</v>
      </c>
      <c r="D271" s="5">
        <v>0</v>
      </c>
      <c r="E271">
        <v>2</v>
      </c>
      <c r="F271">
        <v>2</v>
      </c>
      <c r="G271">
        <v>1</v>
      </c>
      <c r="H271" s="5">
        <v>0</v>
      </c>
      <c r="I271">
        <v>4.7</v>
      </c>
      <c r="J271">
        <v>8</v>
      </c>
      <c r="L271">
        <v>30.6</v>
      </c>
      <c r="M271">
        <v>5</v>
      </c>
      <c r="N271">
        <v>0</v>
      </c>
      <c r="O271" s="5">
        <v>0</v>
      </c>
      <c r="P271">
        <v>2</v>
      </c>
      <c r="Q271">
        <v>2</v>
      </c>
      <c r="R271">
        <v>1</v>
      </c>
      <c r="S271" s="5">
        <v>0</v>
      </c>
      <c r="T271">
        <v>2</v>
      </c>
      <c r="U271">
        <v>4</v>
      </c>
      <c r="V271" s="35">
        <f t="shared" si="8"/>
        <v>42.304598071264621</v>
      </c>
      <c r="X271">
        <v>27</v>
      </c>
      <c r="Y271">
        <v>6</v>
      </c>
      <c r="Z271">
        <v>1</v>
      </c>
      <c r="AA271" s="5">
        <v>0</v>
      </c>
      <c r="AB271">
        <v>2</v>
      </c>
      <c r="AC271">
        <v>1</v>
      </c>
      <c r="AD271">
        <v>0</v>
      </c>
      <c r="AE271" s="5">
        <v>0</v>
      </c>
      <c r="AF271">
        <v>5.4</v>
      </c>
      <c r="AG271">
        <v>8</v>
      </c>
      <c r="AH271" s="35">
        <f t="shared" si="9"/>
        <v>25.230685938598839</v>
      </c>
    </row>
    <row r="272" spans="1:34" x14ac:dyDescent="0.25">
      <c r="A272">
        <v>43.291600000000003</v>
      </c>
      <c r="B272">
        <v>5</v>
      </c>
      <c r="C272">
        <v>1</v>
      </c>
      <c r="D272" s="5">
        <v>0</v>
      </c>
      <c r="E272">
        <v>2</v>
      </c>
      <c r="F272">
        <v>2</v>
      </c>
      <c r="G272">
        <v>1</v>
      </c>
      <c r="H272" s="5">
        <v>1</v>
      </c>
      <c r="I272">
        <v>2.4</v>
      </c>
      <c r="J272">
        <v>4</v>
      </c>
      <c r="L272">
        <v>29.7559</v>
      </c>
      <c r="M272">
        <v>6</v>
      </c>
      <c r="N272">
        <v>1</v>
      </c>
      <c r="O272" s="5">
        <v>0</v>
      </c>
      <c r="P272">
        <v>2</v>
      </c>
      <c r="Q272">
        <v>2</v>
      </c>
      <c r="R272">
        <v>1</v>
      </c>
      <c r="S272" s="5">
        <v>0</v>
      </c>
      <c r="T272">
        <v>5</v>
      </c>
      <c r="U272">
        <v>8</v>
      </c>
      <c r="V272" s="35">
        <f t="shared" si="8"/>
        <v>27.275214686356602</v>
      </c>
      <c r="X272">
        <v>30.2</v>
      </c>
      <c r="Y272">
        <v>6</v>
      </c>
      <c r="Z272">
        <v>0</v>
      </c>
      <c r="AA272" s="5">
        <v>0</v>
      </c>
      <c r="AB272">
        <v>0</v>
      </c>
      <c r="AC272">
        <v>0</v>
      </c>
      <c r="AD272">
        <v>0</v>
      </c>
      <c r="AE272" s="5">
        <v>0</v>
      </c>
      <c r="AF272">
        <v>1.3</v>
      </c>
      <c r="AG272">
        <v>2</v>
      </c>
      <c r="AH272" s="35">
        <f t="shared" si="9"/>
        <v>47.819167952549641</v>
      </c>
    </row>
    <row r="273" spans="1:35" x14ac:dyDescent="0.25">
      <c r="A273">
        <v>35.799999999999997</v>
      </c>
      <c r="B273">
        <v>6</v>
      </c>
      <c r="C273">
        <v>0</v>
      </c>
      <c r="D273" s="5">
        <v>0</v>
      </c>
      <c r="E273">
        <v>2</v>
      </c>
      <c r="F273">
        <v>2</v>
      </c>
      <c r="G273">
        <v>1</v>
      </c>
      <c r="H273" s="5">
        <v>0</v>
      </c>
      <c r="I273">
        <v>3</v>
      </c>
      <c r="J273">
        <v>6</v>
      </c>
      <c r="L273">
        <v>24.192399999999999</v>
      </c>
      <c r="M273">
        <v>5</v>
      </c>
      <c r="N273">
        <v>1</v>
      </c>
      <c r="O273" s="5">
        <v>0</v>
      </c>
      <c r="P273">
        <v>2</v>
      </c>
      <c r="Q273">
        <v>2</v>
      </c>
      <c r="R273">
        <v>1</v>
      </c>
      <c r="S273" s="5">
        <v>0</v>
      </c>
      <c r="T273">
        <v>5.6</v>
      </c>
      <c r="U273">
        <v>8</v>
      </c>
      <c r="V273" s="35">
        <f t="shared" si="8"/>
        <v>25.098264612596516</v>
      </c>
      <c r="X273">
        <v>42.575000000000003</v>
      </c>
      <c r="Y273">
        <v>6</v>
      </c>
      <c r="Z273">
        <v>1</v>
      </c>
      <c r="AA273" s="5">
        <v>0</v>
      </c>
      <c r="AB273">
        <v>2</v>
      </c>
      <c r="AC273">
        <v>2</v>
      </c>
      <c r="AD273">
        <v>1</v>
      </c>
      <c r="AE273" s="5">
        <v>1</v>
      </c>
      <c r="AF273">
        <v>2</v>
      </c>
      <c r="AG273">
        <v>4</v>
      </c>
      <c r="AH273" s="35">
        <f t="shared" si="9"/>
        <v>42.219018698557775</v>
      </c>
    </row>
    <row r="274" spans="1:35" x14ac:dyDescent="0.25">
      <c r="A274">
        <v>30.492599999999999</v>
      </c>
      <c r="B274">
        <v>6</v>
      </c>
      <c r="C274">
        <v>1</v>
      </c>
      <c r="D274" s="5">
        <v>0</v>
      </c>
      <c r="E274">
        <v>2</v>
      </c>
      <c r="F274">
        <v>2</v>
      </c>
      <c r="G274">
        <v>1</v>
      </c>
      <c r="H274" s="5">
        <v>0</v>
      </c>
      <c r="I274">
        <v>3.2</v>
      </c>
      <c r="J274">
        <v>6</v>
      </c>
      <c r="L274">
        <v>35.200000000000003</v>
      </c>
      <c r="M274">
        <v>6</v>
      </c>
      <c r="N274">
        <v>1</v>
      </c>
      <c r="O274" s="5">
        <v>0</v>
      </c>
      <c r="P274">
        <v>2</v>
      </c>
      <c r="Q274">
        <v>2</v>
      </c>
      <c r="R274">
        <v>0</v>
      </c>
      <c r="S274" s="5">
        <v>0</v>
      </c>
      <c r="T274">
        <v>4</v>
      </c>
      <c r="U274">
        <v>6</v>
      </c>
      <c r="V274" s="35">
        <f t="shared" si="8"/>
        <v>30.841623123396563</v>
      </c>
      <c r="X274">
        <v>28.993500000000001</v>
      </c>
      <c r="Y274">
        <v>6</v>
      </c>
      <c r="Z274">
        <v>1</v>
      </c>
      <c r="AA274" s="5">
        <v>0</v>
      </c>
      <c r="AB274">
        <v>1</v>
      </c>
      <c r="AC274">
        <v>1</v>
      </c>
      <c r="AD274">
        <v>1</v>
      </c>
      <c r="AE274" s="5">
        <v>0</v>
      </c>
      <c r="AF274">
        <v>5.3</v>
      </c>
      <c r="AG274">
        <v>8</v>
      </c>
      <c r="AH274" s="35">
        <f t="shared" si="9"/>
        <v>28.070882931793335</v>
      </c>
    </row>
    <row r="275" spans="1:35" x14ac:dyDescent="0.25">
      <c r="A275">
        <v>39.493699999999997</v>
      </c>
      <c r="B275">
        <v>8</v>
      </c>
      <c r="C275">
        <v>1</v>
      </c>
      <c r="D275" s="5">
        <v>0</v>
      </c>
      <c r="E275">
        <v>2</v>
      </c>
      <c r="F275">
        <v>2</v>
      </c>
      <c r="G275">
        <v>1</v>
      </c>
      <c r="H275" s="5">
        <v>1</v>
      </c>
      <c r="I275">
        <v>3</v>
      </c>
      <c r="J275">
        <v>6</v>
      </c>
      <c r="L275">
        <v>38.6</v>
      </c>
      <c r="M275">
        <v>5</v>
      </c>
      <c r="N275">
        <v>0</v>
      </c>
      <c r="O275" s="5">
        <v>0</v>
      </c>
      <c r="P275">
        <v>2</v>
      </c>
      <c r="Q275">
        <v>2</v>
      </c>
      <c r="R275">
        <v>1</v>
      </c>
      <c r="S275" s="5">
        <v>0</v>
      </c>
      <c r="T275">
        <v>2.5</v>
      </c>
      <c r="U275">
        <v>4</v>
      </c>
      <c r="V275" s="35">
        <f t="shared" si="8"/>
        <v>40.325173193478975</v>
      </c>
      <c r="X275">
        <v>36.159599999999998</v>
      </c>
      <c r="Y275">
        <v>4</v>
      </c>
      <c r="Z275">
        <v>1</v>
      </c>
      <c r="AA275" s="5">
        <v>0</v>
      </c>
      <c r="AB275">
        <v>2</v>
      </c>
      <c r="AC275">
        <v>2</v>
      </c>
      <c r="AD275">
        <v>1</v>
      </c>
      <c r="AE275" s="5">
        <v>0</v>
      </c>
      <c r="AF275">
        <v>2.4</v>
      </c>
      <c r="AG275">
        <v>4</v>
      </c>
      <c r="AH275" s="35">
        <f t="shared" si="9"/>
        <v>40.032198355494636</v>
      </c>
    </row>
    <row r="276" spans="1:35" x14ac:dyDescent="0.25">
      <c r="A276">
        <v>42.774299999999997</v>
      </c>
      <c r="B276">
        <v>1</v>
      </c>
      <c r="C276">
        <v>0</v>
      </c>
      <c r="D276" s="5">
        <v>0</v>
      </c>
      <c r="E276">
        <v>2</v>
      </c>
      <c r="F276">
        <v>2</v>
      </c>
      <c r="G276">
        <v>1</v>
      </c>
      <c r="H276" s="5">
        <v>1</v>
      </c>
      <c r="I276">
        <v>2</v>
      </c>
      <c r="J276">
        <v>4</v>
      </c>
      <c r="L276">
        <v>51.6</v>
      </c>
      <c r="M276">
        <v>1</v>
      </c>
      <c r="N276">
        <v>0</v>
      </c>
      <c r="O276" s="5">
        <v>0</v>
      </c>
      <c r="P276">
        <v>2</v>
      </c>
      <c r="Q276">
        <v>2</v>
      </c>
      <c r="R276">
        <v>1</v>
      </c>
      <c r="S276" s="5">
        <v>0</v>
      </c>
      <c r="T276">
        <v>2.5</v>
      </c>
      <c r="U276">
        <v>4</v>
      </c>
      <c r="V276" s="35">
        <f t="shared" si="8"/>
        <v>41.118612311809741</v>
      </c>
      <c r="X276">
        <v>32.5</v>
      </c>
      <c r="Y276">
        <v>6</v>
      </c>
      <c r="Z276">
        <v>1</v>
      </c>
      <c r="AA276" s="5">
        <v>0</v>
      </c>
      <c r="AB276">
        <v>2</v>
      </c>
      <c r="AC276">
        <v>2</v>
      </c>
      <c r="AD276">
        <v>1</v>
      </c>
      <c r="AE276" s="5">
        <v>0</v>
      </c>
      <c r="AF276">
        <v>3.8</v>
      </c>
      <c r="AG276">
        <v>6</v>
      </c>
      <c r="AH276" s="35">
        <f t="shared" si="9"/>
        <v>33.375696862644361</v>
      </c>
    </row>
    <row r="277" spans="1:35" x14ac:dyDescent="0.25">
      <c r="A277">
        <v>25.617899999999999</v>
      </c>
      <c r="B277">
        <v>6</v>
      </c>
      <c r="C277">
        <v>1</v>
      </c>
      <c r="D277" s="5">
        <v>0</v>
      </c>
      <c r="E277">
        <v>2</v>
      </c>
      <c r="F277">
        <v>2</v>
      </c>
      <c r="G277">
        <v>1</v>
      </c>
      <c r="H277" s="5">
        <v>0</v>
      </c>
      <c r="I277">
        <v>5.7</v>
      </c>
      <c r="J277">
        <v>8</v>
      </c>
      <c r="L277">
        <v>25.4</v>
      </c>
      <c r="M277">
        <v>6</v>
      </c>
      <c r="N277">
        <v>1</v>
      </c>
      <c r="O277" s="5">
        <v>0</v>
      </c>
      <c r="P277">
        <v>2</v>
      </c>
      <c r="Q277">
        <v>2</v>
      </c>
      <c r="R277">
        <v>1</v>
      </c>
      <c r="S277" s="5">
        <v>0</v>
      </c>
      <c r="T277">
        <v>5.2</v>
      </c>
      <c r="U277">
        <v>10</v>
      </c>
      <c r="V277" s="35">
        <f t="shared" si="8"/>
        <v>25.76605245935724</v>
      </c>
      <c r="X277">
        <v>37.4</v>
      </c>
      <c r="Y277">
        <v>6</v>
      </c>
      <c r="Z277">
        <v>1</v>
      </c>
      <c r="AA277" s="5">
        <v>1</v>
      </c>
      <c r="AB277">
        <v>2</v>
      </c>
      <c r="AC277">
        <v>2</v>
      </c>
      <c r="AD277">
        <v>1</v>
      </c>
      <c r="AE277" s="5">
        <v>0</v>
      </c>
      <c r="AF277">
        <v>3.5</v>
      </c>
      <c r="AG277">
        <v>6</v>
      </c>
      <c r="AH277" s="35">
        <f t="shared" si="9"/>
        <v>34.280559541871568</v>
      </c>
    </row>
    <row r="278" spans="1:35" x14ac:dyDescent="0.25">
      <c r="A278">
        <v>29.799900000000001</v>
      </c>
      <c r="B278">
        <v>4</v>
      </c>
      <c r="C278">
        <v>1</v>
      </c>
      <c r="D278" s="5">
        <v>0</v>
      </c>
      <c r="E278">
        <v>2</v>
      </c>
      <c r="F278">
        <v>2</v>
      </c>
      <c r="G278">
        <v>0</v>
      </c>
      <c r="H278" s="5">
        <v>0</v>
      </c>
      <c r="I278">
        <v>3.7</v>
      </c>
      <c r="J278">
        <v>5</v>
      </c>
      <c r="L278">
        <v>26</v>
      </c>
      <c r="M278">
        <v>5</v>
      </c>
      <c r="N278">
        <v>1</v>
      </c>
      <c r="O278" s="5">
        <v>0</v>
      </c>
      <c r="P278">
        <v>1</v>
      </c>
      <c r="Q278">
        <v>1</v>
      </c>
      <c r="R278">
        <v>1</v>
      </c>
      <c r="S278" s="5">
        <v>0</v>
      </c>
      <c r="T278">
        <v>5.7</v>
      </c>
      <c r="U278">
        <v>8</v>
      </c>
      <c r="V278" s="35">
        <f t="shared" si="8"/>
        <v>26.053232615430396</v>
      </c>
      <c r="X278">
        <v>34.151400000000002</v>
      </c>
      <c r="Y278">
        <v>4</v>
      </c>
      <c r="Z278">
        <v>1</v>
      </c>
      <c r="AA278" s="5">
        <v>0</v>
      </c>
      <c r="AB278">
        <v>2</v>
      </c>
      <c r="AC278">
        <v>2</v>
      </c>
      <c r="AD278">
        <v>0</v>
      </c>
      <c r="AE278" s="5">
        <v>0</v>
      </c>
      <c r="AF278">
        <v>2.9</v>
      </c>
      <c r="AG278">
        <v>4</v>
      </c>
      <c r="AH278" s="35">
        <f t="shared" si="9"/>
        <v>36.942939883292567</v>
      </c>
    </row>
    <row r="279" spans="1:35" x14ac:dyDescent="0.25">
      <c r="A279">
        <v>35.5</v>
      </c>
      <c r="B279">
        <v>5</v>
      </c>
      <c r="C279">
        <v>1</v>
      </c>
      <c r="D279" s="5">
        <v>0</v>
      </c>
      <c r="E279">
        <v>2</v>
      </c>
      <c r="F279">
        <v>2</v>
      </c>
      <c r="G279">
        <v>1</v>
      </c>
      <c r="H279" s="5">
        <v>0</v>
      </c>
      <c r="I279">
        <v>3.5</v>
      </c>
      <c r="J279">
        <v>6</v>
      </c>
      <c r="L279">
        <v>34.799999999999997</v>
      </c>
      <c r="M279">
        <v>6</v>
      </c>
      <c r="N279">
        <v>1</v>
      </c>
      <c r="O279" s="5">
        <v>0</v>
      </c>
      <c r="P279">
        <v>2</v>
      </c>
      <c r="Q279">
        <v>2</v>
      </c>
      <c r="R279">
        <v>1</v>
      </c>
      <c r="S279" s="5">
        <v>0</v>
      </c>
      <c r="T279">
        <v>3</v>
      </c>
      <c r="U279">
        <v>6</v>
      </c>
      <c r="V279" s="35">
        <f t="shared" si="8"/>
        <v>35.910306473384281</v>
      </c>
      <c r="X279">
        <v>34.875399999999999</v>
      </c>
      <c r="Y279">
        <v>6</v>
      </c>
      <c r="Z279">
        <v>0</v>
      </c>
      <c r="AA279" s="5">
        <v>0</v>
      </c>
      <c r="AB279">
        <v>2</v>
      </c>
      <c r="AC279">
        <v>2</v>
      </c>
      <c r="AD279">
        <v>1</v>
      </c>
      <c r="AE279" s="5">
        <v>1</v>
      </c>
      <c r="AF279">
        <v>3.6</v>
      </c>
      <c r="AG279">
        <v>6</v>
      </c>
      <c r="AH279" s="35">
        <f t="shared" si="9"/>
        <v>36.687156600599877</v>
      </c>
    </row>
    <row r="280" spans="1:35" x14ac:dyDescent="0.25">
      <c r="A280">
        <v>36.1</v>
      </c>
      <c r="B280">
        <v>6</v>
      </c>
      <c r="C280">
        <v>1</v>
      </c>
      <c r="D280" s="5">
        <v>0</v>
      </c>
      <c r="E280">
        <v>2</v>
      </c>
      <c r="F280">
        <v>2</v>
      </c>
      <c r="G280">
        <v>1</v>
      </c>
      <c r="H280" s="5">
        <v>0</v>
      </c>
      <c r="I280">
        <v>3</v>
      </c>
      <c r="J280">
        <v>6</v>
      </c>
      <c r="L280">
        <v>22.9</v>
      </c>
      <c r="M280">
        <v>4</v>
      </c>
      <c r="N280">
        <v>1</v>
      </c>
      <c r="O280" s="5">
        <v>0</v>
      </c>
      <c r="P280">
        <v>1</v>
      </c>
      <c r="Q280">
        <v>1</v>
      </c>
      <c r="R280">
        <v>1</v>
      </c>
      <c r="S280" s="5">
        <v>0</v>
      </c>
      <c r="T280">
        <v>5.3</v>
      </c>
      <c r="U280">
        <v>8</v>
      </c>
      <c r="V280" s="35">
        <f t="shared" si="8"/>
        <v>27.8351322972416</v>
      </c>
      <c r="AH280" s="36"/>
    </row>
    <row r="281" spans="1:35" s="38" customFormat="1" x14ac:dyDescent="0.25">
      <c r="A281" s="38">
        <v>20.100000000000001</v>
      </c>
      <c r="B281" s="38">
        <v>7</v>
      </c>
      <c r="C281" s="38">
        <v>1</v>
      </c>
      <c r="D281" s="38">
        <v>0</v>
      </c>
      <c r="E281" s="38">
        <v>2</v>
      </c>
      <c r="F281" s="38">
        <v>2</v>
      </c>
      <c r="G281" s="38">
        <v>1</v>
      </c>
      <c r="H281" s="38">
        <v>0</v>
      </c>
      <c r="I281" s="38">
        <v>5.5</v>
      </c>
      <c r="J281" s="38">
        <v>8</v>
      </c>
      <c r="AA281" t="s">
        <v>10</v>
      </c>
      <c r="AB281"/>
      <c r="AC281"/>
      <c r="AD281"/>
      <c r="AE281"/>
      <c r="AF281"/>
      <c r="AG281"/>
      <c r="AH281"/>
      <c r="AI281"/>
    </row>
    <row r="282" spans="1:35" s="38" customFormat="1" ht="15.75" thickBot="1" x14ac:dyDescent="0.3">
      <c r="A282" s="38">
        <v>25.7761</v>
      </c>
      <c r="B282" s="38">
        <v>6</v>
      </c>
      <c r="C282" s="38">
        <v>1</v>
      </c>
      <c r="D282" s="38">
        <v>0</v>
      </c>
      <c r="E282" s="38">
        <v>2</v>
      </c>
      <c r="F282" s="38">
        <v>2</v>
      </c>
      <c r="G282" s="38">
        <v>1</v>
      </c>
      <c r="H282" s="38">
        <v>1</v>
      </c>
      <c r="I282" s="38">
        <v>4.8</v>
      </c>
      <c r="J282" s="38">
        <v>8</v>
      </c>
      <c r="N282" t="s">
        <v>10</v>
      </c>
      <c r="O282"/>
      <c r="P282"/>
      <c r="Q282"/>
      <c r="R282"/>
      <c r="S282"/>
      <c r="T282"/>
      <c r="U282" t="s">
        <v>92</v>
      </c>
      <c r="V282" s="42">
        <f>AVERAGE(V4:V280)</f>
        <v>34.127660458569295</v>
      </c>
      <c r="AA282"/>
      <c r="AB282"/>
      <c r="AC282"/>
      <c r="AD282"/>
      <c r="AE282"/>
      <c r="AF282"/>
      <c r="AG282" t="s">
        <v>93</v>
      </c>
      <c r="AH282" s="36">
        <f>AVERAGE(AH4:AH279)</f>
        <v>35.677643972997117</v>
      </c>
      <c r="AI282"/>
    </row>
    <row r="283" spans="1:35" s="38" customFormat="1" ht="15.75" thickBot="1" x14ac:dyDescent="0.3">
      <c r="A283" s="38">
        <v>37.6</v>
      </c>
      <c r="B283" s="38">
        <v>5</v>
      </c>
      <c r="C283" s="38">
        <v>1</v>
      </c>
      <c r="D283" s="38">
        <v>0</v>
      </c>
      <c r="E283" s="38">
        <v>2</v>
      </c>
      <c r="F283" s="38">
        <v>2</v>
      </c>
      <c r="G283" s="38">
        <v>1</v>
      </c>
      <c r="H283" s="38">
        <v>1</v>
      </c>
      <c r="I283" s="38">
        <v>3.5</v>
      </c>
      <c r="J283" s="38">
        <v>6</v>
      </c>
      <c r="N283"/>
      <c r="O283"/>
      <c r="P283"/>
      <c r="Q283"/>
      <c r="R283"/>
      <c r="S283"/>
      <c r="T283"/>
      <c r="U283"/>
      <c r="V283"/>
      <c r="AA283" s="4" t="s">
        <v>11</v>
      </c>
      <c r="AB283" s="4"/>
      <c r="AC283"/>
      <c r="AD283"/>
      <c r="AE283"/>
      <c r="AF283"/>
      <c r="AG283"/>
      <c r="AH283"/>
      <c r="AI283"/>
    </row>
    <row r="284" spans="1:35" s="38" customFormat="1" x14ac:dyDescent="0.25">
      <c r="A284" s="38">
        <v>31.61</v>
      </c>
      <c r="B284" s="38">
        <v>5</v>
      </c>
      <c r="C284" s="38">
        <v>0</v>
      </c>
      <c r="D284" s="38">
        <v>0</v>
      </c>
      <c r="E284" s="38">
        <v>2</v>
      </c>
      <c r="F284" s="38">
        <v>1</v>
      </c>
      <c r="G284" s="38">
        <v>1</v>
      </c>
      <c r="H284" s="38">
        <v>0</v>
      </c>
      <c r="I284" s="38">
        <v>4.5999999999999996</v>
      </c>
      <c r="J284" s="38">
        <v>8</v>
      </c>
      <c r="N284" s="4" t="s">
        <v>11</v>
      </c>
      <c r="O284" s="4"/>
      <c r="P284"/>
      <c r="Q284"/>
      <c r="R284"/>
      <c r="S284"/>
      <c r="T284"/>
      <c r="U284"/>
      <c r="V284"/>
      <c r="AA284" s="1" t="s">
        <v>12</v>
      </c>
      <c r="AB284" s="1">
        <v>0.8276267187293318</v>
      </c>
      <c r="AC284"/>
      <c r="AD284"/>
      <c r="AE284"/>
      <c r="AF284"/>
      <c r="AG284"/>
      <c r="AH284"/>
      <c r="AI284"/>
    </row>
    <row r="285" spans="1:35" s="38" customFormat="1" x14ac:dyDescent="0.25">
      <c r="A285" s="38">
        <v>39.6</v>
      </c>
      <c r="B285" s="38">
        <v>6</v>
      </c>
      <c r="C285" s="38">
        <v>0</v>
      </c>
      <c r="D285" s="38">
        <v>0</v>
      </c>
      <c r="E285" s="38">
        <v>2</v>
      </c>
      <c r="F285" s="38">
        <v>2</v>
      </c>
      <c r="G285" s="38">
        <v>1</v>
      </c>
      <c r="H285" s="38">
        <v>0</v>
      </c>
      <c r="I285" s="38">
        <v>2.5</v>
      </c>
      <c r="J285" s="38">
        <v>4</v>
      </c>
      <c r="N285" s="1" t="s">
        <v>12</v>
      </c>
      <c r="O285" s="1">
        <v>0.78280270868157986</v>
      </c>
      <c r="P285"/>
      <c r="Q285"/>
      <c r="R285"/>
      <c r="S285"/>
      <c r="T285"/>
      <c r="U285"/>
      <c r="V285"/>
      <c r="AA285" s="1" t="s">
        <v>13</v>
      </c>
      <c r="AB285" s="41">
        <v>0.68496598555468058</v>
      </c>
      <c r="AC285"/>
      <c r="AD285"/>
      <c r="AE285"/>
      <c r="AF285"/>
      <c r="AG285"/>
      <c r="AH285"/>
      <c r="AI285"/>
    </row>
    <row r="286" spans="1:35" s="38" customFormat="1" x14ac:dyDescent="0.25">
      <c r="A286" s="38">
        <v>33.700000000000003</v>
      </c>
      <c r="B286" s="38">
        <v>8</v>
      </c>
      <c r="C286" s="38">
        <v>0</v>
      </c>
      <c r="D286" s="38">
        <v>0</v>
      </c>
      <c r="E286" s="38">
        <v>2</v>
      </c>
      <c r="F286" s="38">
        <v>2</v>
      </c>
      <c r="G286" s="38">
        <v>1</v>
      </c>
      <c r="H286" s="38">
        <v>0</v>
      </c>
      <c r="I286" s="38">
        <v>3.5</v>
      </c>
      <c r="J286" s="38">
        <v>6</v>
      </c>
      <c r="N286" s="1" t="s">
        <v>13</v>
      </c>
      <c r="O286" s="41">
        <v>0.61278008071921841</v>
      </c>
      <c r="P286"/>
      <c r="Q286"/>
      <c r="R286"/>
      <c r="S286"/>
      <c r="T286"/>
      <c r="U286"/>
      <c r="V286"/>
      <c r="AA286" s="1" t="s">
        <v>14</v>
      </c>
      <c r="AB286" s="1">
        <v>0.67430693995314728</v>
      </c>
      <c r="AC286"/>
      <c r="AD286"/>
      <c r="AE286"/>
      <c r="AF286"/>
      <c r="AG286"/>
      <c r="AH286"/>
      <c r="AI286"/>
    </row>
    <row r="287" spans="1:35" s="38" customFormat="1" x14ac:dyDescent="0.25">
      <c r="A287" s="38">
        <v>34.6</v>
      </c>
      <c r="B287" s="38">
        <v>7</v>
      </c>
      <c r="C287" s="38">
        <v>1</v>
      </c>
      <c r="D287" s="38">
        <v>0</v>
      </c>
      <c r="E287" s="38">
        <v>2</v>
      </c>
      <c r="F287" s="38">
        <v>2</v>
      </c>
      <c r="G287" s="38">
        <v>1</v>
      </c>
      <c r="H287" s="38">
        <v>0</v>
      </c>
      <c r="I287" s="38">
        <v>3.5</v>
      </c>
      <c r="J287" s="38">
        <v>6</v>
      </c>
      <c r="N287" s="1" t="s">
        <v>14</v>
      </c>
      <c r="O287" s="1">
        <v>0.59972772388952922</v>
      </c>
      <c r="P287"/>
      <c r="Q287"/>
      <c r="R287"/>
      <c r="S287"/>
      <c r="T287"/>
      <c r="U287"/>
      <c r="V287"/>
      <c r="AA287" s="1" t="s">
        <v>15</v>
      </c>
      <c r="AB287" s="1">
        <v>4.6290246119505518</v>
      </c>
      <c r="AC287"/>
      <c r="AD287"/>
      <c r="AE287"/>
      <c r="AF287"/>
      <c r="AG287"/>
      <c r="AH287"/>
      <c r="AI287"/>
    </row>
    <row r="288" spans="1:35" s="38" customFormat="1" ht="15.75" thickBot="1" x14ac:dyDescent="0.3">
      <c r="A288" s="38">
        <v>34.255000000000003</v>
      </c>
      <c r="B288" s="38">
        <v>7</v>
      </c>
      <c r="C288" s="38">
        <v>1</v>
      </c>
      <c r="D288" s="38">
        <v>0</v>
      </c>
      <c r="E288" s="38">
        <v>2</v>
      </c>
      <c r="F288" s="38">
        <v>2</v>
      </c>
      <c r="G288" s="38">
        <v>1</v>
      </c>
      <c r="H288" s="38">
        <v>1</v>
      </c>
      <c r="I288" s="38">
        <v>3.8</v>
      </c>
      <c r="J288" s="38">
        <v>6</v>
      </c>
      <c r="N288" s="1" t="s">
        <v>15</v>
      </c>
      <c r="O288" s="1">
        <v>4.5087327884693229</v>
      </c>
      <c r="P288"/>
      <c r="Q288"/>
      <c r="R288"/>
      <c r="S288"/>
      <c r="T288"/>
      <c r="U288"/>
      <c r="V288"/>
      <c r="AA288" s="2" t="s">
        <v>16</v>
      </c>
      <c r="AB288" s="2">
        <v>276</v>
      </c>
      <c r="AC288"/>
      <c r="AD288"/>
      <c r="AE288"/>
      <c r="AF288"/>
      <c r="AG288"/>
      <c r="AH288"/>
      <c r="AI288"/>
    </row>
    <row r="289" spans="1:35" s="38" customFormat="1" ht="15.75" thickBot="1" x14ac:dyDescent="0.3">
      <c r="A289" s="38">
        <v>28.4</v>
      </c>
      <c r="B289" s="38">
        <v>6</v>
      </c>
      <c r="C289" s="38">
        <v>1</v>
      </c>
      <c r="D289" s="38">
        <v>0</v>
      </c>
      <c r="E289" s="38">
        <v>1</v>
      </c>
      <c r="F289" s="38">
        <v>1</v>
      </c>
      <c r="G289" s="38">
        <v>1</v>
      </c>
      <c r="H289" s="38">
        <v>0</v>
      </c>
      <c r="I289" s="38">
        <v>6.2</v>
      </c>
      <c r="J289" s="38">
        <v>8</v>
      </c>
      <c r="N289" s="2" t="s">
        <v>16</v>
      </c>
      <c r="O289" s="2">
        <v>277</v>
      </c>
      <c r="P289"/>
      <c r="Q289"/>
      <c r="R289"/>
      <c r="S289"/>
      <c r="T289"/>
      <c r="U289"/>
      <c r="V289"/>
      <c r="AA289"/>
      <c r="AB289"/>
      <c r="AC289"/>
      <c r="AD289"/>
      <c r="AE289"/>
      <c r="AF289"/>
      <c r="AG289"/>
      <c r="AH289"/>
      <c r="AI289"/>
    </row>
    <row r="290" spans="1:35" s="38" customFormat="1" ht="15.75" thickBot="1" x14ac:dyDescent="0.3">
      <c r="A290" s="38">
        <v>35.6</v>
      </c>
      <c r="B290" s="38">
        <v>6</v>
      </c>
      <c r="C290" s="38">
        <v>1</v>
      </c>
      <c r="D290" s="38">
        <v>0</v>
      </c>
      <c r="E290" s="38">
        <v>2</v>
      </c>
      <c r="F290" s="38">
        <v>2</v>
      </c>
      <c r="G290" s="38">
        <v>1</v>
      </c>
      <c r="H290" s="38">
        <v>0</v>
      </c>
      <c r="I290" s="38">
        <v>3.6</v>
      </c>
      <c r="J290" s="38">
        <v>6</v>
      </c>
      <c r="N290"/>
      <c r="O290"/>
      <c r="P290"/>
      <c r="Q290"/>
      <c r="R290"/>
      <c r="S290"/>
      <c r="T290"/>
      <c r="U290"/>
      <c r="V290"/>
      <c r="AA290" t="s">
        <v>17</v>
      </c>
      <c r="AB290"/>
      <c r="AC290"/>
      <c r="AD290"/>
      <c r="AE290"/>
      <c r="AF290"/>
      <c r="AG290"/>
      <c r="AH290"/>
      <c r="AI290"/>
    </row>
    <row r="291" spans="1:35" s="38" customFormat="1" ht="15.75" thickBot="1" x14ac:dyDescent="0.3">
      <c r="A291" s="38">
        <v>42.936300000000003</v>
      </c>
      <c r="B291" s="38">
        <v>5</v>
      </c>
      <c r="C291" s="38">
        <v>0</v>
      </c>
      <c r="D291" s="38">
        <v>0</v>
      </c>
      <c r="E291" s="38">
        <v>2</v>
      </c>
      <c r="F291" s="38">
        <v>2</v>
      </c>
      <c r="G291" s="38">
        <v>1</v>
      </c>
      <c r="H291" s="38">
        <v>0</v>
      </c>
      <c r="I291" s="38">
        <v>2</v>
      </c>
      <c r="J291" s="38">
        <v>4</v>
      </c>
      <c r="N291" t="s">
        <v>17</v>
      </c>
      <c r="O291"/>
      <c r="P291"/>
      <c r="Q291"/>
      <c r="R291"/>
      <c r="S291"/>
      <c r="T291"/>
      <c r="U291"/>
      <c r="V291"/>
      <c r="AA291" s="3"/>
      <c r="AB291" s="3" t="s">
        <v>22</v>
      </c>
      <c r="AC291" s="3" t="s">
        <v>23</v>
      </c>
      <c r="AD291" s="3" t="s">
        <v>24</v>
      </c>
      <c r="AE291" s="3" t="s">
        <v>25</v>
      </c>
      <c r="AF291" s="3" t="s">
        <v>26</v>
      </c>
      <c r="AG291"/>
      <c r="AH291"/>
      <c r="AI291"/>
    </row>
    <row r="292" spans="1:35" s="38" customFormat="1" x14ac:dyDescent="0.25">
      <c r="A292" s="38">
        <v>41.113199999999999</v>
      </c>
      <c r="B292" s="38">
        <v>6</v>
      </c>
      <c r="C292" s="38">
        <v>0</v>
      </c>
      <c r="D292" s="38">
        <v>0</v>
      </c>
      <c r="E292" s="38">
        <v>2</v>
      </c>
      <c r="F292" s="38">
        <v>2</v>
      </c>
      <c r="G292" s="38">
        <v>0</v>
      </c>
      <c r="H292" s="38">
        <v>0</v>
      </c>
      <c r="I292" s="38">
        <v>2</v>
      </c>
      <c r="J292" s="38">
        <v>4</v>
      </c>
      <c r="N292" s="3"/>
      <c r="O292" s="3" t="s">
        <v>22</v>
      </c>
      <c r="P292" s="3" t="s">
        <v>23</v>
      </c>
      <c r="Q292" s="3" t="s">
        <v>24</v>
      </c>
      <c r="R292" s="3" t="s">
        <v>25</v>
      </c>
      <c r="S292" s="3" t="s">
        <v>26</v>
      </c>
      <c r="T292"/>
      <c r="U292"/>
      <c r="V292"/>
      <c r="AA292" s="1" t="s">
        <v>18</v>
      </c>
      <c r="AB292" s="1">
        <v>9</v>
      </c>
      <c r="AC292" s="1">
        <v>12392.878005623315</v>
      </c>
      <c r="AD292" s="1">
        <v>1376.9864450692573</v>
      </c>
      <c r="AE292" s="1">
        <v>64.261474353402207</v>
      </c>
      <c r="AF292" s="1">
        <v>1.2732377305771917E-61</v>
      </c>
      <c r="AG292"/>
      <c r="AH292"/>
      <c r="AI292"/>
    </row>
    <row r="293" spans="1:35" s="38" customFormat="1" x14ac:dyDescent="0.25">
      <c r="A293" s="38">
        <v>25.555099999999999</v>
      </c>
      <c r="B293" s="38">
        <v>6</v>
      </c>
      <c r="C293" s="38">
        <v>1</v>
      </c>
      <c r="D293" s="38">
        <v>0</v>
      </c>
      <c r="E293" s="38">
        <v>2</v>
      </c>
      <c r="F293" s="38">
        <v>2</v>
      </c>
      <c r="G293" s="38">
        <v>1</v>
      </c>
      <c r="H293" s="38">
        <v>0</v>
      </c>
      <c r="I293" s="38">
        <v>5.7</v>
      </c>
      <c r="J293" s="38">
        <v>8</v>
      </c>
      <c r="N293" s="1" t="s">
        <v>18</v>
      </c>
      <c r="O293" s="1">
        <v>9</v>
      </c>
      <c r="P293" s="1">
        <v>8589.4865841401152</v>
      </c>
      <c r="Q293" s="1">
        <v>954.38739823779053</v>
      </c>
      <c r="R293" s="1">
        <v>46.947849244005589</v>
      </c>
      <c r="S293" s="1">
        <v>4.5080650307209509E-50</v>
      </c>
      <c r="T293"/>
      <c r="U293"/>
      <c r="V293"/>
      <c r="AA293" s="1" t="s">
        <v>19</v>
      </c>
      <c r="AB293" s="1">
        <v>266</v>
      </c>
      <c r="AC293" s="1">
        <v>5699.8131162396921</v>
      </c>
      <c r="AD293" s="1">
        <v>21.427868858043954</v>
      </c>
      <c r="AE293" s="1"/>
      <c r="AF293" s="1"/>
      <c r="AG293"/>
      <c r="AH293"/>
      <c r="AI293"/>
    </row>
    <row r="294" spans="1:35" s="38" customFormat="1" ht="15.75" thickBot="1" x14ac:dyDescent="0.3">
      <c r="A294" s="38">
        <v>24.1937</v>
      </c>
      <c r="B294" s="38">
        <v>4</v>
      </c>
      <c r="C294" s="38">
        <v>1</v>
      </c>
      <c r="D294" s="38">
        <v>0</v>
      </c>
      <c r="E294" s="38">
        <v>1</v>
      </c>
      <c r="F294" s="38">
        <v>1</v>
      </c>
      <c r="G294" s="38">
        <v>0</v>
      </c>
      <c r="H294" s="38">
        <v>0</v>
      </c>
      <c r="I294" s="38">
        <v>4.3</v>
      </c>
      <c r="J294" s="38">
        <v>6</v>
      </c>
      <c r="N294" s="1" t="s">
        <v>19</v>
      </c>
      <c r="O294" s="1">
        <v>267</v>
      </c>
      <c r="P294" s="1">
        <v>5427.7552525375004</v>
      </c>
      <c r="Q294" s="1">
        <v>20.328671357818354</v>
      </c>
      <c r="R294" s="1"/>
      <c r="S294" s="1"/>
      <c r="T294"/>
      <c r="U294"/>
      <c r="V294"/>
      <c r="AA294" s="2" t="s">
        <v>20</v>
      </c>
      <c r="AB294" s="2">
        <v>275</v>
      </c>
      <c r="AC294" s="2">
        <v>18092.691121863008</v>
      </c>
      <c r="AD294" s="2"/>
      <c r="AE294" s="2"/>
      <c r="AF294" s="2"/>
      <c r="AG294"/>
      <c r="AH294"/>
      <c r="AI294"/>
    </row>
    <row r="295" spans="1:35" s="38" customFormat="1" ht="15.75" thickBot="1" x14ac:dyDescent="0.3">
      <c r="A295" s="38">
        <v>32.274700000000003</v>
      </c>
      <c r="B295" s="38">
        <v>5</v>
      </c>
      <c r="C295" s="38">
        <v>1</v>
      </c>
      <c r="D295" s="38">
        <v>0</v>
      </c>
      <c r="E295" s="38">
        <v>2</v>
      </c>
      <c r="F295" s="38">
        <v>2</v>
      </c>
      <c r="G295" s="38">
        <v>1</v>
      </c>
      <c r="H295" s="38">
        <v>0</v>
      </c>
      <c r="I295" s="38">
        <v>3.2</v>
      </c>
      <c r="J295" s="38">
        <v>6</v>
      </c>
      <c r="N295" s="2" t="s">
        <v>20</v>
      </c>
      <c r="O295" s="2">
        <v>276</v>
      </c>
      <c r="P295" s="2">
        <v>14017.241836677615</v>
      </c>
      <c r="Q295" s="2"/>
      <c r="R295" s="2"/>
      <c r="S295" s="2"/>
      <c r="T295"/>
      <c r="U295"/>
      <c r="V295"/>
      <c r="AA295"/>
      <c r="AB295"/>
      <c r="AC295"/>
      <c r="AD295"/>
      <c r="AE295"/>
      <c r="AF295"/>
      <c r="AG295"/>
      <c r="AH295"/>
      <c r="AI295"/>
    </row>
    <row r="296" spans="1:35" s="38" customFormat="1" ht="15.75" thickBot="1" x14ac:dyDescent="0.3">
      <c r="A296" s="38">
        <v>22.925799999999999</v>
      </c>
      <c r="B296" s="38">
        <v>6</v>
      </c>
      <c r="C296" s="38">
        <v>1</v>
      </c>
      <c r="D296" s="38">
        <v>0</v>
      </c>
      <c r="E296" s="38">
        <v>2</v>
      </c>
      <c r="F296" s="38">
        <v>2</v>
      </c>
      <c r="G296" s="38">
        <v>0</v>
      </c>
      <c r="H296" s="38">
        <v>0</v>
      </c>
      <c r="I296" s="38">
        <v>5.9</v>
      </c>
      <c r="J296" s="38">
        <v>12</v>
      </c>
      <c r="N296"/>
      <c r="O296"/>
      <c r="P296"/>
      <c r="Q296"/>
      <c r="R296"/>
      <c r="S296"/>
      <c r="T296"/>
      <c r="U296"/>
      <c r="V296"/>
      <c r="AA296" s="3"/>
      <c r="AB296" s="3" t="s">
        <v>27</v>
      </c>
      <c r="AC296" s="3" t="s">
        <v>15</v>
      </c>
      <c r="AD296" s="3" t="s">
        <v>28</v>
      </c>
      <c r="AE296" s="3" t="s">
        <v>29</v>
      </c>
      <c r="AF296" s="3" t="s">
        <v>30</v>
      </c>
      <c r="AG296" s="3" t="s">
        <v>31</v>
      </c>
      <c r="AH296" s="3" t="s">
        <v>32</v>
      </c>
      <c r="AI296" s="3" t="s">
        <v>33</v>
      </c>
    </row>
    <row r="297" spans="1:35" s="38" customFormat="1" x14ac:dyDescent="0.25">
      <c r="A297" s="38">
        <v>30.5</v>
      </c>
      <c r="B297" s="38">
        <v>1</v>
      </c>
      <c r="C297" s="38">
        <v>0</v>
      </c>
      <c r="D297" s="38">
        <v>0</v>
      </c>
      <c r="E297" s="38">
        <v>1</v>
      </c>
      <c r="F297" s="38">
        <v>1</v>
      </c>
      <c r="G297" s="38">
        <v>1</v>
      </c>
      <c r="H297" s="38">
        <v>0</v>
      </c>
      <c r="I297" s="38">
        <v>6</v>
      </c>
      <c r="J297" s="38">
        <v>8</v>
      </c>
      <c r="N297" s="3"/>
      <c r="O297" s="3" t="s">
        <v>27</v>
      </c>
      <c r="P297" s="3" t="s">
        <v>15</v>
      </c>
      <c r="Q297" s="3" t="s">
        <v>28</v>
      </c>
      <c r="R297" s="3" t="s">
        <v>29</v>
      </c>
      <c r="S297" s="3" t="s">
        <v>30</v>
      </c>
      <c r="T297" s="3" t="s">
        <v>31</v>
      </c>
      <c r="U297" s="3" t="s">
        <v>32</v>
      </c>
      <c r="V297" s="3" t="s">
        <v>33</v>
      </c>
      <c r="AA297" s="1" t="s">
        <v>21</v>
      </c>
      <c r="AB297" s="1">
        <v>55.695293709750736</v>
      </c>
      <c r="AC297" s="1">
        <v>2.162175330412718</v>
      </c>
      <c r="AD297" s="1">
        <v>25.758916460821688</v>
      </c>
      <c r="AE297" s="1">
        <v>3.1072843562553799E-74</v>
      </c>
      <c r="AF297" s="1">
        <v>51.438138432993206</v>
      </c>
      <c r="AG297" s="1">
        <v>59.952448986508266</v>
      </c>
      <c r="AH297" s="1">
        <v>51.438138432993206</v>
      </c>
      <c r="AI297" s="1">
        <v>59.952448986508266</v>
      </c>
    </row>
    <row r="298" spans="1:35" s="38" customFormat="1" x14ac:dyDescent="0.25">
      <c r="A298" s="38">
        <v>52</v>
      </c>
      <c r="B298" s="38">
        <v>6</v>
      </c>
      <c r="C298" s="38">
        <v>0</v>
      </c>
      <c r="D298" s="38">
        <v>0</v>
      </c>
      <c r="E298" s="38">
        <v>2</v>
      </c>
      <c r="F298" s="38">
        <v>2</v>
      </c>
      <c r="G298" s="38">
        <v>1</v>
      </c>
      <c r="H298" s="38">
        <v>1</v>
      </c>
      <c r="I298" s="38">
        <v>1.6</v>
      </c>
      <c r="J298" s="38">
        <v>4</v>
      </c>
      <c r="N298" s="1" t="s">
        <v>21</v>
      </c>
      <c r="O298" s="1">
        <v>52.895270698411018</v>
      </c>
      <c r="P298" s="1">
        <v>2.1879192487154144</v>
      </c>
      <c r="Q298" s="1">
        <v>24.176061675707292</v>
      </c>
      <c r="R298" s="1">
        <v>3.3890369685274879E-69</v>
      </c>
      <c r="S298" s="1">
        <v>48.587501382777418</v>
      </c>
      <c r="T298" s="1">
        <v>57.203040014044618</v>
      </c>
      <c r="U298" s="1">
        <v>48.587501382777418</v>
      </c>
      <c r="V298" s="1">
        <v>57.203040014044618</v>
      </c>
      <c r="AA298" t="s">
        <v>3</v>
      </c>
      <c r="AB298" s="1">
        <v>-0.29987860621368467</v>
      </c>
      <c r="AC298" s="1">
        <v>0.24271608553306159</v>
      </c>
      <c r="AD298" s="1">
        <v>-1.2355118761703854</v>
      </c>
      <c r="AE298" s="1">
        <v>0.21773012152333099</v>
      </c>
      <c r="AF298" s="1">
        <v>-0.77776772544795669</v>
      </c>
      <c r="AG298" s="1">
        <v>0.17801051302058735</v>
      </c>
      <c r="AH298" s="1">
        <v>-0.77776772544795669</v>
      </c>
      <c r="AI298" s="1">
        <v>0.17801051302058735</v>
      </c>
    </row>
    <row r="299" spans="1:35" s="38" customFormat="1" x14ac:dyDescent="0.25">
      <c r="A299" s="38">
        <v>35.241799999999998</v>
      </c>
      <c r="B299" s="38">
        <v>1</v>
      </c>
      <c r="C299" s="38">
        <v>0</v>
      </c>
      <c r="D299" s="38">
        <v>0</v>
      </c>
      <c r="E299" s="38">
        <v>2</v>
      </c>
      <c r="F299" s="38">
        <v>2</v>
      </c>
      <c r="G299" s="38">
        <v>1</v>
      </c>
      <c r="H299" s="38">
        <v>0</v>
      </c>
      <c r="I299" s="38">
        <v>2.4</v>
      </c>
      <c r="J299" s="38">
        <v>4</v>
      </c>
      <c r="N299" t="s">
        <v>3</v>
      </c>
      <c r="O299" s="1">
        <v>8.6202917021383177E-2</v>
      </c>
      <c r="P299" s="1">
        <v>0.22453400783194571</v>
      </c>
      <c r="Q299" s="1">
        <v>0.38391920161110937</v>
      </c>
      <c r="R299" s="1">
        <v>0.70134388599967612</v>
      </c>
      <c r="S299" s="1">
        <v>-0.35587953635187675</v>
      </c>
      <c r="T299" s="1">
        <v>0.52828537039464307</v>
      </c>
      <c r="U299" s="1">
        <v>-0.35587953635187675</v>
      </c>
      <c r="V299" s="1">
        <v>0.52828537039464307</v>
      </c>
      <c r="AA299" t="s">
        <v>4</v>
      </c>
      <c r="AB299" s="1">
        <v>-0.83936880905026623</v>
      </c>
      <c r="AC299" s="1">
        <v>0.64103624240402823</v>
      </c>
      <c r="AD299" s="1">
        <v>-1.3093936871688359</v>
      </c>
      <c r="AE299" s="1">
        <v>0.19153090694076114</v>
      </c>
      <c r="AF299" s="1">
        <v>-2.101519377303311</v>
      </c>
      <c r="AG299" s="1">
        <v>0.42278175920277872</v>
      </c>
      <c r="AH299" s="1">
        <v>-2.101519377303311</v>
      </c>
      <c r="AI299" s="1">
        <v>0.42278175920277872</v>
      </c>
    </row>
    <row r="300" spans="1:35" s="38" customFormat="1" x14ac:dyDescent="0.25">
      <c r="A300" s="38">
        <v>36.087600000000002</v>
      </c>
      <c r="B300" s="38">
        <v>7</v>
      </c>
      <c r="C300" s="38">
        <v>1</v>
      </c>
      <c r="D300" s="38">
        <v>0</v>
      </c>
      <c r="E300" s="38">
        <v>2</v>
      </c>
      <c r="F300" s="38">
        <v>2</v>
      </c>
      <c r="G300" s="38">
        <v>1</v>
      </c>
      <c r="H300" s="38">
        <v>0</v>
      </c>
      <c r="I300" s="38">
        <v>3.5</v>
      </c>
      <c r="J300" s="38">
        <v>6</v>
      </c>
      <c r="N300" t="s">
        <v>4</v>
      </c>
      <c r="O300" s="1">
        <v>-2.1256006157114333</v>
      </c>
      <c r="P300" s="1">
        <v>0.62885706241895334</v>
      </c>
      <c r="Q300" s="1">
        <v>-3.3801013660165093</v>
      </c>
      <c r="R300" s="1">
        <v>8.3285731027676327E-4</v>
      </c>
      <c r="S300" s="1">
        <v>-3.3637501310549998</v>
      </c>
      <c r="T300" s="1">
        <v>-0.8874511003678669</v>
      </c>
      <c r="U300" s="1">
        <v>-3.3637501310549998</v>
      </c>
      <c r="V300" s="1">
        <v>-0.8874511003678669</v>
      </c>
      <c r="AA300" t="s">
        <v>5</v>
      </c>
      <c r="AB300" s="1">
        <v>-1.6335846963132516</v>
      </c>
      <c r="AC300" s="1">
        <v>1.107811567435802</v>
      </c>
      <c r="AD300" s="1">
        <v>-1.4746051985126236</v>
      </c>
      <c r="AE300" s="1">
        <v>0.1415012661101368</v>
      </c>
      <c r="AF300" s="1">
        <v>-3.8147796223797403</v>
      </c>
      <c r="AG300" s="1">
        <v>0.54761022975323681</v>
      </c>
      <c r="AH300" s="1">
        <v>-3.8147796223797403</v>
      </c>
      <c r="AI300" s="1">
        <v>0.54761022975323681</v>
      </c>
    </row>
    <row r="301" spans="1:35" s="38" customFormat="1" x14ac:dyDescent="0.25">
      <c r="A301" s="38">
        <v>34.700000000000003</v>
      </c>
      <c r="B301" s="38">
        <v>1</v>
      </c>
      <c r="C301" s="38">
        <v>1</v>
      </c>
      <c r="D301" s="38">
        <v>0</v>
      </c>
      <c r="E301" s="38">
        <v>2</v>
      </c>
      <c r="F301" s="38">
        <v>2</v>
      </c>
      <c r="G301" s="38">
        <v>1</v>
      </c>
      <c r="H301" s="38">
        <v>0</v>
      </c>
      <c r="I301" s="38">
        <v>2.4</v>
      </c>
      <c r="J301" s="38">
        <v>4</v>
      </c>
      <c r="N301" t="s">
        <v>5</v>
      </c>
      <c r="O301" s="1">
        <v>-1.8063202290642313</v>
      </c>
      <c r="P301" s="1">
        <v>1.7289218015045293</v>
      </c>
      <c r="Q301" s="1">
        <v>-1.0447668758022191</v>
      </c>
      <c r="R301" s="1">
        <v>0.29707568281643743</v>
      </c>
      <c r="S301" s="1">
        <v>-5.2103746931510457</v>
      </c>
      <c r="T301" s="1">
        <v>1.5977342350225834</v>
      </c>
      <c r="U301" s="1">
        <v>-5.2103746931510457</v>
      </c>
      <c r="V301" s="1">
        <v>1.5977342350225834</v>
      </c>
      <c r="AA301" t="s">
        <v>6</v>
      </c>
      <c r="AB301" s="1">
        <v>0.21756247001186468</v>
      </c>
      <c r="AC301" s="1">
        <v>2.2671948720705366</v>
      </c>
      <c r="AD301" s="1">
        <v>9.5961080669335563E-2</v>
      </c>
      <c r="AE301" s="1">
        <v>0.92362373809008647</v>
      </c>
      <c r="AF301" s="1">
        <v>-4.2463681267868472</v>
      </c>
      <c r="AG301" s="1">
        <v>4.6814930668105772</v>
      </c>
      <c r="AH301" s="1">
        <v>-4.2463681267868472</v>
      </c>
      <c r="AI301" s="1">
        <v>4.6814930668105772</v>
      </c>
    </row>
    <row r="302" spans="1:35" s="38" customFormat="1" x14ac:dyDescent="0.25">
      <c r="A302" s="38">
        <v>42.457900000000002</v>
      </c>
      <c r="B302" s="38">
        <v>1</v>
      </c>
      <c r="C302" s="38">
        <v>0</v>
      </c>
      <c r="D302" s="38">
        <v>0</v>
      </c>
      <c r="E302" s="38">
        <v>2</v>
      </c>
      <c r="F302" s="38">
        <v>2</v>
      </c>
      <c r="G302" s="38">
        <v>1</v>
      </c>
      <c r="H302" s="38">
        <v>0</v>
      </c>
      <c r="I302" s="38">
        <v>2</v>
      </c>
      <c r="J302" s="38">
        <v>4</v>
      </c>
      <c r="N302" t="s">
        <v>6</v>
      </c>
      <c r="O302" s="1">
        <v>2.1622444766281377</v>
      </c>
      <c r="P302" s="1">
        <v>2.2914442293629138</v>
      </c>
      <c r="Q302" s="1">
        <v>0.94361645329212429</v>
      </c>
      <c r="R302" s="1">
        <v>0.34621874127477426</v>
      </c>
      <c r="S302" s="1">
        <v>-2.3493539955416076</v>
      </c>
      <c r="T302" s="1">
        <v>6.6738429487978834</v>
      </c>
      <c r="U302" s="1">
        <v>-2.3493539955416076</v>
      </c>
      <c r="V302" s="1">
        <v>6.6738429487978834</v>
      </c>
      <c r="AA302" t="s">
        <v>7</v>
      </c>
      <c r="AB302" s="1">
        <v>-2.016236794853882</v>
      </c>
      <c r="AC302" s="1">
        <v>2.1739129949368952</v>
      </c>
      <c r="AD302" s="1">
        <v>-0.92746894634226595</v>
      </c>
      <c r="AE302" s="1">
        <v>0.35452388370172228</v>
      </c>
      <c r="AF302" s="1">
        <v>-6.2965026213263471</v>
      </c>
      <c r="AG302" s="1">
        <v>2.2640290316185827</v>
      </c>
      <c r="AH302" s="1">
        <v>-6.2965026213263471</v>
      </c>
      <c r="AI302" s="1">
        <v>2.2640290316185827</v>
      </c>
    </row>
    <row r="303" spans="1:35" s="38" customFormat="1" x14ac:dyDescent="0.25">
      <c r="A303" s="38">
        <v>40.5</v>
      </c>
      <c r="B303" s="38">
        <v>6</v>
      </c>
      <c r="C303" s="38">
        <v>0</v>
      </c>
      <c r="D303" s="38">
        <v>0</v>
      </c>
      <c r="E303" s="38">
        <v>2</v>
      </c>
      <c r="F303" s="38">
        <v>2</v>
      </c>
      <c r="G303" s="38">
        <v>1</v>
      </c>
      <c r="H303" s="38">
        <v>1</v>
      </c>
      <c r="I303" s="38">
        <v>2</v>
      </c>
      <c r="J303" s="38">
        <v>4</v>
      </c>
      <c r="N303" t="s">
        <v>7</v>
      </c>
      <c r="O303" s="1">
        <v>-3.714873080767632</v>
      </c>
      <c r="P303" s="1">
        <v>2.2711031036015119</v>
      </c>
      <c r="Q303" s="1">
        <v>-1.6357130924072059</v>
      </c>
      <c r="R303" s="1">
        <v>0.10307790600202514</v>
      </c>
      <c r="S303" s="1">
        <v>-8.1864221418579426</v>
      </c>
      <c r="T303" s="1">
        <v>0.75667598032267813</v>
      </c>
      <c r="U303" s="1">
        <v>-8.1864221418579426</v>
      </c>
      <c r="V303" s="1">
        <v>0.75667598032267813</v>
      </c>
      <c r="AA303" t="s">
        <v>8</v>
      </c>
      <c r="AB303" s="1">
        <v>2.4723947315820136</v>
      </c>
      <c r="AC303" s="1">
        <v>0.80512571491351226</v>
      </c>
      <c r="AD303" s="1">
        <v>3.0708182409098703</v>
      </c>
      <c r="AE303" s="1">
        <v>2.3558905865606154E-3</v>
      </c>
      <c r="AF303" s="1">
        <v>0.88716473774844973</v>
      </c>
      <c r="AG303" s="1">
        <v>4.0576247254155771</v>
      </c>
      <c r="AH303" s="1">
        <v>0.88716473774844973</v>
      </c>
      <c r="AI303" s="1">
        <v>4.0576247254155771</v>
      </c>
    </row>
    <row r="304" spans="1:35" s="38" customFormat="1" x14ac:dyDescent="0.25">
      <c r="A304" s="38">
        <v>40.799999999999997</v>
      </c>
      <c r="B304" s="38">
        <v>6</v>
      </c>
      <c r="C304" s="38">
        <v>0</v>
      </c>
      <c r="D304" s="38">
        <v>0</v>
      </c>
      <c r="E304" s="38">
        <v>2</v>
      </c>
      <c r="F304" s="38">
        <v>2</v>
      </c>
      <c r="G304" s="38">
        <v>1</v>
      </c>
      <c r="H304" s="38">
        <v>0</v>
      </c>
      <c r="I304" s="38">
        <v>2.5</v>
      </c>
      <c r="J304" s="38">
        <v>5</v>
      </c>
      <c r="N304" t="s">
        <v>8</v>
      </c>
      <c r="O304" s="1">
        <v>2.5426272948736357</v>
      </c>
      <c r="P304" s="1">
        <v>0.78776127523025685</v>
      </c>
      <c r="Q304" s="1">
        <v>3.2276622053177779</v>
      </c>
      <c r="R304" s="1">
        <v>1.4039191507785446E-3</v>
      </c>
      <c r="S304" s="1">
        <v>0.99161308286663163</v>
      </c>
      <c r="T304" s="1">
        <v>4.0936415068806395</v>
      </c>
      <c r="U304" s="1">
        <v>0.99161308286663163</v>
      </c>
      <c r="V304" s="1">
        <v>4.0936415068806395</v>
      </c>
      <c r="AA304" t="s">
        <v>9</v>
      </c>
      <c r="AB304" s="1">
        <v>1.2742468549925055</v>
      </c>
      <c r="AC304" s="1">
        <v>0.74844617187271578</v>
      </c>
      <c r="AD304" s="1">
        <v>1.7025230442480102</v>
      </c>
      <c r="AE304" s="1">
        <v>8.9825566594141051E-2</v>
      </c>
      <c r="AF304" s="1">
        <v>-0.1993855212258977</v>
      </c>
      <c r="AG304" s="1">
        <v>2.7478792312109084</v>
      </c>
      <c r="AH304" s="1">
        <v>-0.1993855212258977</v>
      </c>
      <c r="AI304" s="1">
        <v>2.7478792312109084</v>
      </c>
    </row>
    <row r="305" spans="1:35" s="38" customFormat="1" x14ac:dyDescent="0.25">
      <c r="A305" s="38">
        <v>35.540399999999998</v>
      </c>
      <c r="B305" s="38">
        <v>6</v>
      </c>
      <c r="C305" s="38">
        <v>1</v>
      </c>
      <c r="D305" s="38">
        <v>0</v>
      </c>
      <c r="E305" s="38">
        <v>2</v>
      </c>
      <c r="F305" s="38">
        <v>2</v>
      </c>
      <c r="G305" s="38">
        <v>1</v>
      </c>
      <c r="H305" s="38">
        <v>1</v>
      </c>
      <c r="I305" s="38">
        <v>3</v>
      </c>
      <c r="J305" s="38">
        <v>6</v>
      </c>
      <c r="N305" t="s">
        <v>9</v>
      </c>
      <c r="O305" s="1">
        <v>-0.39946160413206122</v>
      </c>
      <c r="P305" s="1">
        <v>0.78194504400174003</v>
      </c>
      <c r="Q305" s="1">
        <v>-0.51085636669266021</v>
      </c>
      <c r="R305" s="1">
        <v>0.60987376899792567</v>
      </c>
      <c r="S305" s="1">
        <v>-1.9390243046477043</v>
      </c>
      <c r="T305" s="1">
        <v>1.140101096383582</v>
      </c>
      <c r="U305" s="1">
        <v>-1.9390243046477043</v>
      </c>
      <c r="V305" s="1">
        <v>1.140101096383582</v>
      </c>
      <c r="AA305" t="s">
        <v>0</v>
      </c>
      <c r="AB305" s="1">
        <v>-4.4565277412314117</v>
      </c>
      <c r="AC305" s="1">
        <v>0.54956779370913889</v>
      </c>
      <c r="AD305" s="1">
        <v>-8.1091501216864401</v>
      </c>
      <c r="AE305" s="1">
        <v>1.8799934581543815E-14</v>
      </c>
      <c r="AF305" s="1">
        <v>-5.538584038894502</v>
      </c>
      <c r="AG305" s="1">
        <v>-3.3744714435683218</v>
      </c>
      <c r="AH305" s="1">
        <v>-5.538584038894502</v>
      </c>
      <c r="AI305" s="1">
        <v>-3.3744714435683218</v>
      </c>
    </row>
    <row r="306" spans="1:35" s="38" customFormat="1" ht="15.75" thickBot="1" x14ac:dyDescent="0.3">
      <c r="A306" s="38">
        <v>26.212499999999999</v>
      </c>
      <c r="B306" s="38">
        <v>4</v>
      </c>
      <c r="C306" s="38">
        <v>1</v>
      </c>
      <c r="D306" s="38">
        <v>0</v>
      </c>
      <c r="E306" s="38">
        <v>1</v>
      </c>
      <c r="F306" s="38">
        <v>1</v>
      </c>
      <c r="G306" s="38">
        <v>1</v>
      </c>
      <c r="H306" s="38">
        <v>0</v>
      </c>
      <c r="I306" s="38">
        <v>4.8</v>
      </c>
      <c r="J306" s="38">
        <v>8</v>
      </c>
      <c r="N306" t="s">
        <v>0</v>
      </c>
      <c r="O306" s="1">
        <v>-2.7646120339753777</v>
      </c>
      <c r="P306" s="1">
        <v>0.5779546449903471</v>
      </c>
      <c r="Q306" s="1">
        <v>-4.7834411539707444</v>
      </c>
      <c r="R306" s="1">
        <v>2.8533575688299461E-6</v>
      </c>
      <c r="S306" s="1">
        <v>-3.9025403587885963</v>
      </c>
      <c r="T306" s="1">
        <v>-1.6266837091621591</v>
      </c>
      <c r="U306" s="1">
        <v>-3.9025403587885963</v>
      </c>
      <c r="V306" s="1">
        <v>-1.6266837091621591</v>
      </c>
      <c r="AA306" t="s">
        <v>1</v>
      </c>
      <c r="AB306" s="2">
        <v>-0.27612982022803356</v>
      </c>
      <c r="AC306" s="2">
        <v>0.3597898559066961</v>
      </c>
      <c r="AD306" s="2">
        <v>-0.76747527951327787</v>
      </c>
      <c r="AE306" s="2">
        <v>0.44347968450287278</v>
      </c>
      <c r="AF306" s="2">
        <v>-0.9845280995223652</v>
      </c>
      <c r="AG306" s="2">
        <v>0.43226845906629807</v>
      </c>
      <c r="AH306" s="2">
        <v>-0.9845280995223652</v>
      </c>
      <c r="AI306" s="2">
        <v>0.43226845906629807</v>
      </c>
    </row>
    <row r="307" spans="1:35" s="38" customFormat="1" ht="15.75" thickBot="1" x14ac:dyDescent="0.3">
      <c r="A307" s="38">
        <v>47.408099999999997</v>
      </c>
      <c r="B307" s="38">
        <v>1</v>
      </c>
      <c r="C307" s="38">
        <v>0</v>
      </c>
      <c r="D307" s="38">
        <v>0</v>
      </c>
      <c r="E307" s="38">
        <v>2</v>
      </c>
      <c r="F307" s="38">
        <v>2</v>
      </c>
      <c r="G307" s="38">
        <v>1</v>
      </c>
      <c r="H307" s="38">
        <v>0</v>
      </c>
      <c r="I307" s="38">
        <v>2.4</v>
      </c>
      <c r="J307" s="38">
        <v>4</v>
      </c>
      <c r="N307" t="s">
        <v>1</v>
      </c>
      <c r="O307" s="2">
        <v>-1.161352999766694</v>
      </c>
      <c r="P307" s="2">
        <v>0.39681113019396136</v>
      </c>
      <c r="Q307" s="2">
        <v>-2.9267147804020124</v>
      </c>
      <c r="R307" s="2">
        <v>3.7205617594854353E-3</v>
      </c>
      <c r="S307" s="2">
        <v>-1.9426299192668324</v>
      </c>
      <c r="T307" s="2">
        <v>-0.3800760802665557</v>
      </c>
      <c r="U307" s="2">
        <v>-1.9426299192668324</v>
      </c>
      <c r="V307" s="2">
        <v>-0.3800760802665557</v>
      </c>
      <c r="AA307"/>
      <c r="AB307"/>
      <c r="AC307"/>
      <c r="AD307"/>
      <c r="AE307"/>
      <c r="AF307"/>
      <c r="AG307"/>
      <c r="AH307"/>
      <c r="AI307"/>
    </row>
    <row r="308" spans="1:35" s="38" customFormat="1" x14ac:dyDescent="0.25">
      <c r="A308" s="38">
        <v>19.899999999999999</v>
      </c>
      <c r="B308" s="38">
        <v>7</v>
      </c>
      <c r="C308" s="38">
        <v>0</v>
      </c>
      <c r="D308" s="38">
        <v>0</v>
      </c>
      <c r="E308" s="38">
        <v>2</v>
      </c>
      <c r="F308" s="38">
        <v>2</v>
      </c>
      <c r="G308" s="38">
        <v>1</v>
      </c>
      <c r="H308" s="38">
        <v>0</v>
      </c>
      <c r="I308" s="38">
        <v>6.5</v>
      </c>
      <c r="J308" s="38">
        <v>12</v>
      </c>
      <c r="N308"/>
      <c r="O308"/>
      <c r="P308"/>
      <c r="Q308"/>
      <c r="R308"/>
      <c r="S308"/>
      <c r="T308"/>
      <c r="U308"/>
      <c r="V308"/>
      <c r="AA308"/>
      <c r="AB308"/>
      <c r="AC308"/>
      <c r="AD308"/>
      <c r="AE308"/>
      <c r="AF308"/>
      <c r="AG308"/>
      <c r="AH308"/>
      <c r="AI308"/>
    </row>
    <row r="309" spans="1:35" s="38" customFormat="1" x14ac:dyDescent="0.25">
      <c r="A309" s="38">
        <v>33.4</v>
      </c>
      <c r="B309" s="38">
        <v>5</v>
      </c>
      <c r="C309" s="38">
        <v>0</v>
      </c>
      <c r="D309" s="38">
        <v>0</v>
      </c>
      <c r="E309" s="38">
        <v>2</v>
      </c>
      <c r="F309" s="38">
        <v>2</v>
      </c>
      <c r="G309" s="38">
        <v>1</v>
      </c>
      <c r="H309" s="38">
        <v>0</v>
      </c>
      <c r="I309" s="38">
        <v>2</v>
      </c>
      <c r="J309" s="38">
        <v>4</v>
      </c>
      <c r="N309"/>
      <c r="O309"/>
      <c r="P309"/>
      <c r="Q309"/>
      <c r="R309"/>
      <c r="S309"/>
      <c r="T309"/>
      <c r="U309"/>
      <c r="V309"/>
      <c r="AA309"/>
      <c r="AB309"/>
      <c r="AC309"/>
      <c r="AD309"/>
      <c r="AE309"/>
      <c r="AF309"/>
      <c r="AG309"/>
      <c r="AH309"/>
      <c r="AI309"/>
    </row>
    <row r="310" spans="1:35" s="38" customFormat="1" x14ac:dyDescent="0.25">
      <c r="A310" s="38">
        <v>38.7896</v>
      </c>
      <c r="B310" s="38">
        <v>6</v>
      </c>
      <c r="C310" s="38">
        <v>0</v>
      </c>
      <c r="D310" s="38">
        <v>0</v>
      </c>
      <c r="E310" s="38">
        <v>2</v>
      </c>
      <c r="F310" s="38">
        <v>2</v>
      </c>
      <c r="G310" s="38">
        <v>1</v>
      </c>
      <c r="H310" s="38">
        <v>1</v>
      </c>
      <c r="I310" s="38">
        <v>3</v>
      </c>
      <c r="J310" s="38">
        <v>6</v>
      </c>
      <c r="N310"/>
      <c r="O310"/>
      <c r="P310"/>
      <c r="Q310"/>
      <c r="R310"/>
      <c r="S310"/>
      <c r="T310"/>
      <c r="U310"/>
      <c r="V310"/>
      <c r="AA310" t="s">
        <v>86</v>
      </c>
      <c r="AB310"/>
      <c r="AC310"/>
      <c r="AD310"/>
      <c r="AE310"/>
      <c r="AF310"/>
      <c r="AG310"/>
      <c r="AH310"/>
      <c r="AI310"/>
    </row>
    <row r="311" spans="1:35" s="38" customFormat="1" ht="15.75" thickBot="1" x14ac:dyDescent="0.3">
      <c r="A311" s="38">
        <v>32.088799999999999</v>
      </c>
      <c r="B311" s="38">
        <v>8</v>
      </c>
      <c r="C311" s="38">
        <v>1</v>
      </c>
      <c r="D311" s="38">
        <v>0</v>
      </c>
      <c r="E311" s="38">
        <v>2</v>
      </c>
      <c r="F311" s="38">
        <v>2</v>
      </c>
      <c r="G311" s="38">
        <v>1</v>
      </c>
      <c r="H311" s="38">
        <v>0</v>
      </c>
      <c r="I311" s="38">
        <v>5</v>
      </c>
      <c r="J311" s="38">
        <v>8</v>
      </c>
      <c r="N311" t="s">
        <v>86</v>
      </c>
      <c r="O311"/>
      <c r="P311"/>
      <c r="Q311"/>
      <c r="R311"/>
      <c r="S311"/>
      <c r="T311"/>
      <c r="U311"/>
      <c r="V311"/>
      <c r="AA311"/>
      <c r="AB311"/>
      <c r="AC311"/>
      <c r="AD311"/>
      <c r="AE311"/>
      <c r="AF311"/>
      <c r="AG311"/>
      <c r="AH311"/>
      <c r="AI311"/>
    </row>
    <row r="312" spans="1:35" s="38" customFormat="1" ht="15.75" thickBot="1" x14ac:dyDescent="0.3">
      <c r="A312" s="38">
        <v>41.315600000000003</v>
      </c>
      <c r="B312" s="38">
        <v>6</v>
      </c>
      <c r="C312" s="38">
        <v>0</v>
      </c>
      <c r="D312" s="38">
        <v>0</v>
      </c>
      <c r="E312" s="38">
        <v>2</v>
      </c>
      <c r="F312" s="38">
        <v>2</v>
      </c>
      <c r="G312" s="38">
        <v>1</v>
      </c>
      <c r="H312" s="38">
        <v>0</v>
      </c>
      <c r="I312" s="38">
        <v>2</v>
      </c>
      <c r="J312" s="38">
        <v>4</v>
      </c>
      <c r="N312"/>
      <c r="O312"/>
      <c r="P312"/>
      <c r="Q312"/>
      <c r="R312"/>
      <c r="S312"/>
      <c r="T312"/>
      <c r="U312"/>
      <c r="V312"/>
      <c r="AA312" s="3" t="s">
        <v>87</v>
      </c>
      <c r="AB312" s="3" t="s">
        <v>88</v>
      </c>
      <c r="AC312" s="3" t="s">
        <v>89</v>
      </c>
      <c r="AD312" s="3" t="s">
        <v>90</v>
      </c>
      <c r="AE312"/>
      <c r="AF312"/>
      <c r="AG312"/>
      <c r="AH312"/>
      <c r="AI312"/>
    </row>
    <row r="313" spans="1:35" s="38" customFormat="1" x14ac:dyDescent="0.25">
      <c r="A313" s="38">
        <v>38.169600000000003</v>
      </c>
      <c r="B313" s="38">
        <v>6</v>
      </c>
      <c r="C313" s="38">
        <v>1</v>
      </c>
      <c r="D313" s="38">
        <v>0</v>
      </c>
      <c r="E313" s="38">
        <v>2</v>
      </c>
      <c r="F313" s="38">
        <v>2</v>
      </c>
      <c r="G313" s="38">
        <v>1</v>
      </c>
      <c r="H313" s="38">
        <v>1</v>
      </c>
      <c r="I313" s="38">
        <v>3</v>
      </c>
      <c r="J313" s="38">
        <v>6</v>
      </c>
      <c r="N313" s="3" t="s">
        <v>87</v>
      </c>
      <c r="O313" s="3" t="s">
        <v>88</v>
      </c>
      <c r="P313" s="3" t="s">
        <v>89</v>
      </c>
      <c r="Q313" s="3" t="s">
        <v>90</v>
      </c>
      <c r="R313"/>
      <c r="S313"/>
      <c r="T313"/>
      <c r="U313"/>
      <c r="V313"/>
      <c r="AA313" s="1">
        <v>1</v>
      </c>
      <c r="AB313" s="1">
        <v>36.345036219557826</v>
      </c>
      <c r="AC313" s="1">
        <v>-1.4696362195578274</v>
      </c>
      <c r="AD313" s="1">
        <v>-0.32280918655575075</v>
      </c>
      <c r="AE313"/>
      <c r="AF313"/>
      <c r="AG313"/>
      <c r="AH313"/>
      <c r="AI313"/>
    </row>
    <row r="314" spans="1:35" s="38" customFormat="1" x14ac:dyDescent="0.25">
      <c r="A314" s="38">
        <v>25.753499999999999</v>
      </c>
      <c r="B314" s="38">
        <v>5</v>
      </c>
      <c r="C314" s="38">
        <v>1</v>
      </c>
      <c r="D314" s="38">
        <v>1</v>
      </c>
      <c r="E314" s="38">
        <v>1</v>
      </c>
      <c r="F314" s="38">
        <v>1</v>
      </c>
      <c r="G314" s="38">
        <v>0</v>
      </c>
      <c r="H314" s="38">
        <v>0</v>
      </c>
      <c r="I314" s="38">
        <v>4</v>
      </c>
      <c r="J314" s="38">
        <v>6</v>
      </c>
      <c r="N314" s="1">
        <v>1</v>
      </c>
      <c r="O314" s="1">
        <v>27.763834306075097</v>
      </c>
      <c r="P314" s="1">
        <v>2.7736656939249045</v>
      </c>
      <c r="Q314" s="1">
        <v>0.62545854161475822</v>
      </c>
      <c r="R314"/>
      <c r="S314"/>
      <c r="T314"/>
      <c r="U314"/>
      <c r="V314"/>
      <c r="AA314" s="1">
        <v>2</v>
      </c>
      <c r="AB314" s="1">
        <v>29.6055744805738</v>
      </c>
      <c r="AC314" s="1">
        <v>2.1944255194262006</v>
      </c>
      <c r="AD314" s="1">
        <v>0.48201092723224026</v>
      </c>
      <c r="AE314"/>
      <c r="AF314"/>
      <c r="AG314"/>
      <c r="AH314"/>
      <c r="AI314"/>
    </row>
    <row r="315" spans="1:35" s="38" customFormat="1" x14ac:dyDescent="0.25">
      <c r="A315" s="38">
        <v>40.279600000000002</v>
      </c>
      <c r="B315" s="38">
        <v>5</v>
      </c>
      <c r="C315" s="38">
        <v>1</v>
      </c>
      <c r="D315" s="38">
        <v>0</v>
      </c>
      <c r="E315" s="38">
        <v>2</v>
      </c>
      <c r="F315" s="38">
        <v>2</v>
      </c>
      <c r="G315" s="38">
        <v>1</v>
      </c>
      <c r="H315" s="38">
        <v>0</v>
      </c>
      <c r="I315" s="38">
        <v>2.4</v>
      </c>
      <c r="J315" s="38">
        <v>4</v>
      </c>
      <c r="N315" s="1">
        <v>2</v>
      </c>
      <c r="O315" s="1">
        <v>26.314270403445782</v>
      </c>
      <c r="P315" s="1">
        <v>5.6857295965542178</v>
      </c>
      <c r="Q315" s="1">
        <v>1.2821257259898715</v>
      </c>
      <c r="R315"/>
      <c r="S315"/>
      <c r="T315"/>
      <c r="U315"/>
      <c r="V315"/>
      <c r="AA315" s="1">
        <v>3</v>
      </c>
      <c r="AB315" s="1">
        <v>30.744532687632162</v>
      </c>
      <c r="AC315" s="1">
        <v>3.0554673123678349</v>
      </c>
      <c r="AD315" s="1">
        <v>0.67114086093353553</v>
      </c>
      <c r="AE315"/>
      <c r="AF315"/>
      <c r="AG315"/>
      <c r="AH315"/>
      <c r="AI315"/>
    </row>
    <row r="316" spans="1:35" s="38" customFormat="1" x14ac:dyDescent="0.25">
      <c r="A316" s="38">
        <v>29.789200000000001</v>
      </c>
      <c r="B316" s="38">
        <v>6</v>
      </c>
      <c r="C316" s="38">
        <v>1</v>
      </c>
      <c r="D316" s="38">
        <v>0</v>
      </c>
      <c r="E316" s="38">
        <v>2</v>
      </c>
      <c r="F316" s="38">
        <v>2</v>
      </c>
      <c r="G316" s="38">
        <v>1</v>
      </c>
      <c r="H316" s="38">
        <v>0</v>
      </c>
      <c r="I316" s="38">
        <v>3</v>
      </c>
      <c r="J316" s="38">
        <v>6</v>
      </c>
      <c r="N316" s="1">
        <v>3</v>
      </c>
      <c r="O316" s="1">
        <v>32.260615252981793</v>
      </c>
      <c r="P316" s="1">
        <v>-0.36061525298179475</v>
      </c>
      <c r="Q316" s="1">
        <v>-8.131834009702292E-2</v>
      </c>
      <c r="R316"/>
      <c r="S316"/>
      <c r="T316"/>
      <c r="U316"/>
      <c r="V316"/>
      <c r="AA316" s="1">
        <v>4</v>
      </c>
      <c r="AB316" s="1">
        <v>36.905337200253904</v>
      </c>
      <c r="AC316" s="1">
        <v>-0.75053720025390191</v>
      </c>
      <c r="AD316" s="1">
        <v>-0.16485732990895399</v>
      </c>
      <c r="AE316"/>
      <c r="AF316"/>
      <c r="AG316"/>
      <c r="AH316"/>
      <c r="AI316"/>
    </row>
    <row r="317" spans="1:35" s="38" customFormat="1" x14ac:dyDescent="0.25">
      <c r="A317" s="38">
        <v>38.957500000000003</v>
      </c>
      <c r="B317" s="38">
        <v>5</v>
      </c>
      <c r="C317" s="38">
        <v>0</v>
      </c>
      <c r="D317" s="38">
        <v>0</v>
      </c>
      <c r="E317" s="38">
        <v>2</v>
      </c>
      <c r="F317" s="38">
        <v>2</v>
      </c>
      <c r="G317" s="38">
        <v>1</v>
      </c>
      <c r="H317" s="38">
        <v>0</v>
      </c>
      <c r="I317" s="38">
        <v>2.4</v>
      </c>
      <c r="J317" s="38">
        <v>4</v>
      </c>
      <c r="N317" s="1">
        <v>4</v>
      </c>
      <c r="O317" s="1">
        <v>32.611488619899475</v>
      </c>
      <c r="P317" s="1">
        <v>-4.8257886198994768</v>
      </c>
      <c r="Q317" s="1">
        <v>-1.08820998830335</v>
      </c>
      <c r="R317"/>
      <c r="S317"/>
      <c r="T317"/>
      <c r="U317"/>
      <c r="V317"/>
      <c r="AA317" s="1">
        <v>5</v>
      </c>
      <c r="AB317" s="1">
        <v>36.014031652007617</v>
      </c>
      <c r="AC317" s="1">
        <v>0.38596834799238167</v>
      </c>
      <c r="AD317" s="1">
        <v>8.4778890717033747E-2</v>
      </c>
      <c r="AE317"/>
      <c r="AF317"/>
      <c r="AG317"/>
      <c r="AH317"/>
      <c r="AI317"/>
    </row>
    <row r="318" spans="1:35" s="38" customFormat="1" x14ac:dyDescent="0.25">
      <c r="A318" s="38">
        <v>38.034700000000001</v>
      </c>
      <c r="B318" s="38">
        <v>1</v>
      </c>
      <c r="C318" s="38">
        <v>1</v>
      </c>
      <c r="D318" s="38">
        <v>0</v>
      </c>
      <c r="E318" s="38">
        <v>2</v>
      </c>
      <c r="F318" s="38">
        <v>2</v>
      </c>
      <c r="G318" s="38">
        <v>1</v>
      </c>
      <c r="H318" s="38">
        <v>0</v>
      </c>
      <c r="I318" s="38">
        <v>3.5</v>
      </c>
      <c r="J318" s="38">
        <v>6</v>
      </c>
      <c r="N318" s="1">
        <v>5</v>
      </c>
      <c r="O318" s="1">
        <v>25.845467666781126</v>
      </c>
      <c r="P318" s="1">
        <v>0.25453233321887581</v>
      </c>
      <c r="Q318" s="1">
        <v>5.7396759197610059E-2</v>
      </c>
      <c r="R318"/>
      <c r="S318"/>
      <c r="T318"/>
      <c r="U318"/>
      <c r="V318"/>
      <c r="AA318" s="1">
        <v>6</v>
      </c>
      <c r="AB318" s="1">
        <v>22.163999761454154</v>
      </c>
      <c r="AC318" s="1">
        <v>3.8360002385458465</v>
      </c>
      <c r="AD318" s="1">
        <v>0.84258682533370022</v>
      </c>
      <c r="AE318"/>
      <c r="AF318"/>
      <c r="AG318"/>
      <c r="AH318"/>
      <c r="AI318"/>
    </row>
    <row r="319" spans="1:35" s="38" customFormat="1" x14ac:dyDescent="0.25">
      <c r="A319" s="38">
        <v>26.1066</v>
      </c>
      <c r="B319" s="38">
        <v>6</v>
      </c>
      <c r="C319" s="38">
        <v>0</v>
      </c>
      <c r="D319" s="38">
        <v>0</v>
      </c>
      <c r="E319" s="38">
        <v>2</v>
      </c>
      <c r="F319" s="38">
        <v>2</v>
      </c>
      <c r="G319" s="38">
        <v>1</v>
      </c>
      <c r="H319" s="38">
        <v>0</v>
      </c>
      <c r="I319" s="38">
        <v>3.6</v>
      </c>
      <c r="J319" s="38">
        <v>6</v>
      </c>
      <c r="N319" s="1">
        <v>6</v>
      </c>
      <c r="O319" s="1">
        <v>35.46022032400527</v>
      </c>
      <c r="P319" s="1">
        <v>4.8397796759947269</v>
      </c>
      <c r="Q319" s="1">
        <v>1.0913649559550582</v>
      </c>
      <c r="R319"/>
      <c r="S319"/>
      <c r="T319"/>
      <c r="U319"/>
      <c r="V319"/>
      <c r="AA319" s="1">
        <v>7</v>
      </c>
      <c r="AB319" s="1">
        <v>14.373611250584425</v>
      </c>
      <c r="AC319" s="1">
        <v>15.626388749415575</v>
      </c>
      <c r="AD319" s="1">
        <v>3.4323744705478743</v>
      </c>
      <c r="AE319"/>
      <c r="AF319"/>
      <c r="AG319"/>
      <c r="AH319"/>
      <c r="AI319"/>
    </row>
    <row r="320" spans="1:35" s="38" customFormat="1" x14ac:dyDescent="0.25">
      <c r="A320" s="38">
        <v>30.9</v>
      </c>
      <c r="B320" s="38">
        <v>6</v>
      </c>
      <c r="C320" s="38">
        <v>1</v>
      </c>
      <c r="D320" s="38">
        <v>0</v>
      </c>
      <c r="E320" s="38">
        <v>2</v>
      </c>
      <c r="F320" s="38">
        <v>2</v>
      </c>
      <c r="G320" s="38">
        <v>1</v>
      </c>
      <c r="H320" s="38">
        <v>0</v>
      </c>
      <c r="I320" s="38">
        <v>3.6</v>
      </c>
      <c r="J320" s="38">
        <v>6</v>
      </c>
      <c r="N320" s="1">
        <v>7</v>
      </c>
      <c r="O320" s="1">
        <v>32.937355256605258</v>
      </c>
      <c r="P320" s="1">
        <v>1.3176447433947445</v>
      </c>
      <c r="Q320" s="1">
        <v>0.29712743009192016</v>
      </c>
      <c r="R320"/>
      <c r="S320"/>
      <c r="T320"/>
      <c r="U320"/>
      <c r="V320"/>
      <c r="AA320" s="1">
        <v>8</v>
      </c>
      <c r="AB320" s="1">
        <v>40.249099700147909</v>
      </c>
      <c r="AC320" s="1">
        <v>-0.52239970014790771</v>
      </c>
      <c r="AD320" s="1">
        <v>-0.11474637057628581</v>
      </c>
      <c r="AE320"/>
      <c r="AF320"/>
      <c r="AG320"/>
      <c r="AH320"/>
      <c r="AI320"/>
    </row>
    <row r="321" spans="1:35" s="38" customFormat="1" x14ac:dyDescent="0.25">
      <c r="A321" s="38">
        <v>30.2</v>
      </c>
      <c r="B321" s="38">
        <v>6</v>
      </c>
      <c r="C321" s="38">
        <v>1</v>
      </c>
      <c r="D321" s="38">
        <v>1</v>
      </c>
      <c r="E321" s="38">
        <v>2</v>
      </c>
      <c r="F321" s="38">
        <v>2</v>
      </c>
      <c r="G321" s="38">
        <v>1</v>
      </c>
      <c r="H321" s="38">
        <v>0</v>
      </c>
      <c r="I321" s="38">
        <v>3.5</v>
      </c>
      <c r="J321" s="38">
        <v>6</v>
      </c>
      <c r="N321" s="1">
        <v>8</v>
      </c>
      <c r="O321" s="1">
        <v>40.131563203362049</v>
      </c>
      <c r="P321" s="1">
        <v>0.26843679663794973</v>
      </c>
      <c r="Q321" s="1">
        <v>6.0532200296758321E-2</v>
      </c>
      <c r="R321"/>
      <c r="S321"/>
      <c r="T321"/>
      <c r="U321"/>
      <c r="V321"/>
      <c r="AA321" s="1">
        <v>9</v>
      </c>
      <c r="AB321" s="1">
        <v>40.731270697876184</v>
      </c>
      <c r="AC321" s="1">
        <v>-3.7312706978761838</v>
      </c>
      <c r="AD321" s="1">
        <v>-0.81958272582797154</v>
      </c>
      <c r="AE321"/>
      <c r="AF321"/>
      <c r="AG321"/>
      <c r="AH321"/>
      <c r="AI321"/>
    </row>
    <row r="322" spans="1:35" s="38" customFormat="1" x14ac:dyDescent="0.25">
      <c r="A322" s="38">
        <v>40.1</v>
      </c>
      <c r="B322" s="38">
        <v>5</v>
      </c>
      <c r="C322" s="38">
        <v>1</v>
      </c>
      <c r="D322" s="38">
        <v>0</v>
      </c>
      <c r="E322" s="38">
        <v>2</v>
      </c>
      <c r="F322" s="38">
        <v>2</v>
      </c>
      <c r="G322" s="38">
        <v>1</v>
      </c>
      <c r="H322" s="38">
        <v>0</v>
      </c>
      <c r="I322" s="38">
        <v>3.3</v>
      </c>
      <c r="J322" s="38">
        <v>6</v>
      </c>
      <c r="N322" s="1">
        <v>9</v>
      </c>
      <c r="O322" s="1">
        <v>36.844609587883923</v>
      </c>
      <c r="P322" s="1">
        <v>3.9800904121160769</v>
      </c>
      <c r="Q322" s="1">
        <v>0.89750597922072517</v>
      </c>
      <c r="R322"/>
      <c r="S322"/>
      <c r="T322"/>
      <c r="U322"/>
      <c r="V322"/>
      <c r="AA322" s="1">
        <v>10</v>
      </c>
      <c r="AB322" s="1">
        <v>24.055302186611151</v>
      </c>
      <c r="AC322" s="1">
        <v>-3.0653021866111523</v>
      </c>
      <c r="AD322" s="1">
        <v>-0.67330111509175072</v>
      </c>
      <c r="AE322"/>
      <c r="AF322"/>
      <c r="AG322"/>
      <c r="AH322"/>
      <c r="AI322"/>
    </row>
    <row r="323" spans="1:35" s="38" customFormat="1" x14ac:dyDescent="0.25">
      <c r="A323" s="38">
        <v>33.200000000000003</v>
      </c>
      <c r="B323" s="38">
        <v>6</v>
      </c>
      <c r="C323" s="38">
        <v>1</v>
      </c>
      <c r="D323" s="38">
        <v>0</v>
      </c>
      <c r="E323" s="38">
        <v>2</v>
      </c>
      <c r="F323" s="38">
        <v>2</v>
      </c>
      <c r="G323" s="38">
        <v>1</v>
      </c>
      <c r="H323" s="38">
        <v>0</v>
      </c>
      <c r="I323" s="38">
        <v>3.6</v>
      </c>
      <c r="J323" s="38">
        <v>6</v>
      </c>
      <c r="N323" s="1">
        <v>10</v>
      </c>
      <c r="O323" s="1">
        <v>40.150160000272933</v>
      </c>
      <c r="P323" s="1">
        <v>-3.1501600002729333</v>
      </c>
      <c r="Q323" s="1">
        <v>-0.71035759065677795</v>
      </c>
      <c r="R323"/>
      <c r="S323"/>
      <c r="T323"/>
      <c r="U323"/>
      <c r="V323"/>
      <c r="AA323" s="1">
        <v>11</v>
      </c>
      <c r="AB323" s="1">
        <v>35.453730671311547</v>
      </c>
      <c r="AC323" s="1">
        <v>-0.93893067131154595</v>
      </c>
      <c r="AD323" s="1">
        <v>-0.20623841615003072</v>
      </c>
      <c r="AE323"/>
      <c r="AF323"/>
      <c r="AG323"/>
      <c r="AH323"/>
      <c r="AI323"/>
    </row>
    <row r="324" spans="1:35" s="38" customFormat="1" x14ac:dyDescent="0.25">
      <c r="A324" s="38">
        <v>60.1</v>
      </c>
      <c r="B324" s="38">
        <v>6</v>
      </c>
      <c r="C324" s="38">
        <v>0</v>
      </c>
      <c r="D324" s="38">
        <v>0</v>
      </c>
      <c r="E324" s="38">
        <v>2</v>
      </c>
      <c r="F324" s="38">
        <v>2</v>
      </c>
      <c r="G324" s="38">
        <v>0</v>
      </c>
      <c r="H324" s="38">
        <v>0</v>
      </c>
      <c r="I324" s="38">
        <v>2</v>
      </c>
      <c r="J324" s="38">
        <v>4</v>
      </c>
      <c r="N324" s="1">
        <v>11</v>
      </c>
      <c r="O324" s="1">
        <v>18.265121046587169</v>
      </c>
      <c r="P324" s="1">
        <v>5.9348789534128308</v>
      </c>
      <c r="Q324" s="1">
        <v>1.3383086299809184</v>
      </c>
      <c r="R324"/>
      <c r="S324"/>
      <c r="T324"/>
      <c r="U324"/>
      <c r="V324"/>
      <c r="AA324" s="1">
        <v>12</v>
      </c>
      <c r="AB324" s="1">
        <v>42.753493390991643</v>
      </c>
      <c r="AC324" s="1">
        <v>1.9545066090083552</v>
      </c>
      <c r="AD324" s="1">
        <v>0.42931215233770981</v>
      </c>
      <c r="AE324"/>
      <c r="AF324"/>
      <c r="AG324"/>
      <c r="AH324"/>
      <c r="AI324"/>
    </row>
    <row r="325" spans="1:35" s="38" customFormat="1" x14ac:dyDescent="0.25">
      <c r="A325" s="38">
        <v>34.285299999999999</v>
      </c>
      <c r="B325" s="38">
        <v>6</v>
      </c>
      <c r="C325" s="38">
        <v>1</v>
      </c>
      <c r="D325" s="38">
        <v>0</v>
      </c>
      <c r="E325" s="38">
        <v>2</v>
      </c>
      <c r="F325" s="38">
        <v>2</v>
      </c>
      <c r="G325" s="38">
        <v>1</v>
      </c>
      <c r="H325" s="38">
        <v>0</v>
      </c>
      <c r="I325" s="38">
        <v>3</v>
      </c>
      <c r="J325" s="38">
        <v>6</v>
      </c>
      <c r="N325" s="1">
        <v>12</v>
      </c>
      <c r="O325" s="1">
        <v>28.716218317002237</v>
      </c>
      <c r="P325" s="1">
        <v>-0.69501831700223704</v>
      </c>
      <c r="Q325" s="1">
        <v>-0.15672586061827404</v>
      </c>
      <c r="R325"/>
      <c r="S325"/>
      <c r="T325"/>
      <c r="U325"/>
      <c r="V325"/>
      <c r="AA325" s="1">
        <v>13</v>
      </c>
      <c r="AB325" s="1">
        <v>36.905337200253904</v>
      </c>
      <c r="AC325" s="1">
        <v>-0.75053720025390191</v>
      </c>
      <c r="AD325" s="1">
        <v>-0.16485732990895399</v>
      </c>
      <c r="AE325"/>
      <c r="AF325"/>
      <c r="AG325"/>
      <c r="AH325"/>
      <c r="AI325"/>
    </row>
    <row r="326" spans="1:35" s="38" customFormat="1" x14ac:dyDescent="0.25">
      <c r="A326" s="38">
        <v>26.228300000000001</v>
      </c>
      <c r="B326" s="38">
        <v>4</v>
      </c>
      <c r="C326" s="38">
        <v>1</v>
      </c>
      <c r="D326" s="38">
        <v>0</v>
      </c>
      <c r="E326" s="38">
        <v>1</v>
      </c>
      <c r="F326" s="38">
        <v>1</v>
      </c>
      <c r="G326" s="38">
        <v>1</v>
      </c>
      <c r="H326" s="38">
        <v>0</v>
      </c>
      <c r="I326" s="38">
        <v>4.8</v>
      </c>
      <c r="J326" s="38">
        <v>8</v>
      </c>
      <c r="N326" s="1">
        <v>13</v>
      </c>
      <c r="O326" s="1">
        <v>39.167315587417313</v>
      </c>
      <c r="P326" s="1">
        <v>-2.1673155874173133</v>
      </c>
      <c r="Q326" s="1">
        <v>-0.48872726424602314</v>
      </c>
      <c r="R326"/>
      <c r="S326"/>
      <c r="T326"/>
      <c r="U326"/>
      <c r="V326"/>
      <c r="AA326" s="1">
        <v>14</v>
      </c>
      <c r="AB326" s="1">
        <v>44.296492890861316</v>
      </c>
      <c r="AC326" s="1">
        <v>6.1035071091386826</v>
      </c>
      <c r="AD326" s="1">
        <v>1.3406502499176964</v>
      </c>
      <c r="AE326"/>
      <c r="AF326"/>
      <c r="AG326"/>
      <c r="AH326"/>
      <c r="AI326"/>
    </row>
    <row r="327" spans="1:35" s="38" customFormat="1" x14ac:dyDescent="0.25">
      <c r="A327" s="38">
        <v>37.700000000000003</v>
      </c>
      <c r="B327" s="38">
        <v>5</v>
      </c>
      <c r="C327" s="38">
        <v>0</v>
      </c>
      <c r="D327" s="38">
        <v>1</v>
      </c>
      <c r="E327" s="38">
        <v>2</v>
      </c>
      <c r="F327" s="38">
        <v>2</v>
      </c>
      <c r="G327" s="38">
        <v>0</v>
      </c>
      <c r="H327" s="38">
        <v>0</v>
      </c>
      <c r="I327" s="38">
        <v>2.2999999999999998</v>
      </c>
      <c r="J327" s="38">
        <v>4</v>
      </c>
      <c r="N327" s="1">
        <v>14</v>
      </c>
      <c r="O327" s="1">
        <v>39.167315587417313</v>
      </c>
      <c r="P327" s="1">
        <v>-3.1366155874173103</v>
      </c>
      <c r="Q327" s="1">
        <v>-0.70730334056086308</v>
      </c>
      <c r="R327"/>
      <c r="S327"/>
      <c r="T327"/>
      <c r="U327"/>
      <c r="V327"/>
      <c r="AA327" s="1">
        <v>15</v>
      </c>
      <c r="AB327" s="1">
        <v>38.891644824062688</v>
      </c>
      <c r="AC327" s="1">
        <v>1.3083551759373151</v>
      </c>
      <c r="AD327" s="1">
        <v>0.28738341124812772</v>
      </c>
      <c r="AE327"/>
      <c r="AF327"/>
      <c r="AG327"/>
      <c r="AH327"/>
      <c r="AI327"/>
    </row>
    <row r="328" spans="1:35" s="38" customFormat="1" x14ac:dyDescent="0.25">
      <c r="A328" s="38">
        <v>27.8</v>
      </c>
      <c r="B328" s="38">
        <v>4</v>
      </c>
      <c r="C328" s="38">
        <v>1</v>
      </c>
      <c r="D328" s="38">
        <v>0</v>
      </c>
      <c r="E328" s="38">
        <v>1</v>
      </c>
      <c r="F328" s="38">
        <v>1</v>
      </c>
      <c r="G328" s="38">
        <v>0</v>
      </c>
      <c r="H328" s="38">
        <v>0</v>
      </c>
      <c r="I328" s="38">
        <v>3.7</v>
      </c>
      <c r="J328" s="38">
        <v>6</v>
      </c>
      <c r="N328" s="1">
        <v>15</v>
      </c>
      <c r="O328" s="1">
        <v>25.845467666781126</v>
      </c>
      <c r="P328" s="1">
        <v>0.15453233321887438</v>
      </c>
      <c r="Q328" s="1">
        <v>3.4846869966737914E-2</v>
      </c>
      <c r="R328"/>
      <c r="S328"/>
      <c r="T328"/>
      <c r="U328"/>
      <c r="V328"/>
      <c r="AA328" s="1">
        <v>16</v>
      </c>
      <c r="AB328" s="1">
        <v>40.731270697876184</v>
      </c>
      <c r="AC328" s="1">
        <v>7.3687293021238176</v>
      </c>
      <c r="AD328" s="1">
        <v>1.6185593960686389</v>
      </c>
      <c r="AE328"/>
      <c r="AF328"/>
      <c r="AG328"/>
      <c r="AH328"/>
      <c r="AI328"/>
    </row>
    <row r="329" spans="1:35" s="38" customFormat="1" x14ac:dyDescent="0.25">
      <c r="A329" s="38">
        <v>26.560400000000001</v>
      </c>
      <c r="B329" s="38">
        <v>6</v>
      </c>
      <c r="C329" s="38">
        <v>0</v>
      </c>
      <c r="D329" s="38">
        <v>0</v>
      </c>
      <c r="E329" s="38">
        <v>2</v>
      </c>
      <c r="F329" s="38">
        <v>2</v>
      </c>
      <c r="G329" s="38">
        <v>1</v>
      </c>
      <c r="H329" s="38">
        <v>0</v>
      </c>
      <c r="I329" s="38">
        <v>4.7</v>
      </c>
      <c r="J329" s="38">
        <v>8</v>
      </c>
      <c r="N329" s="1">
        <v>16</v>
      </c>
      <c r="O329" s="1">
        <v>35.462303570896232</v>
      </c>
      <c r="P329" s="1">
        <v>-0.66230357089623482</v>
      </c>
      <c r="Q329" s="1">
        <v>-0.14934872160920959</v>
      </c>
      <c r="R329"/>
      <c r="S329"/>
      <c r="T329"/>
      <c r="U329"/>
      <c r="V329"/>
      <c r="AA329" s="1">
        <v>17</v>
      </c>
      <c r="AB329" s="1">
        <v>35.271752503940654</v>
      </c>
      <c r="AC329" s="1">
        <v>2.6282474960593447</v>
      </c>
      <c r="AD329" s="1">
        <v>0.57730098440644895</v>
      </c>
      <c r="AE329"/>
      <c r="AF329"/>
      <c r="AG329"/>
      <c r="AH329"/>
      <c r="AI329"/>
    </row>
    <row r="330" spans="1:35" s="38" customFormat="1" x14ac:dyDescent="0.25">
      <c r="A330" s="38">
        <v>37.070999999999998</v>
      </c>
      <c r="B330" s="38">
        <v>5</v>
      </c>
      <c r="C330" s="38">
        <v>0</v>
      </c>
      <c r="D330" s="38">
        <v>0</v>
      </c>
      <c r="E330" s="38">
        <v>2</v>
      </c>
      <c r="F330" s="38">
        <v>2</v>
      </c>
      <c r="G330" s="38">
        <v>0</v>
      </c>
      <c r="H330" s="38">
        <v>1</v>
      </c>
      <c r="I330" s="38">
        <v>2.5</v>
      </c>
      <c r="J330" s="38">
        <v>4</v>
      </c>
      <c r="N330" s="1">
        <v>17</v>
      </c>
      <c r="O330" s="1">
        <v>28.161212663316199</v>
      </c>
      <c r="P330" s="1">
        <v>-4.8613126633161983</v>
      </c>
      <c r="Q330" s="1">
        <v>-1.0962206207441476</v>
      </c>
      <c r="R330"/>
      <c r="S330"/>
      <c r="T330"/>
      <c r="U330"/>
      <c r="V330"/>
      <c r="AA330" s="1">
        <v>18</v>
      </c>
      <c r="AB330" s="1">
        <v>28.501495292234978</v>
      </c>
      <c r="AC330" s="1">
        <v>-1.9014952922349764</v>
      </c>
      <c r="AD330" s="1">
        <v>-0.41766808707983782</v>
      </c>
      <c r="AE330"/>
      <c r="AF330"/>
      <c r="AG330"/>
      <c r="AH330"/>
      <c r="AI330"/>
    </row>
    <row r="331" spans="1:35" s="38" customFormat="1" x14ac:dyDescent="0.25">
      <c r="A331" s="38">
        <v>38</v>
      </c>
      <c r="B331" s="38">
        <v>1</v>
      </c>
      <c r="C331" s="38">
        <v>1</v>
      </c>
      <c r="D331" s="38">
        <v>0</v>
      </c>
      <c r="E331" s="38">
        <v>2</v>
      </c>
      <c r="F331" s="38">
        <v>2</v>
      </c>
      <c r="G331" s="38">
        <v>1</v>
      </c>
      <c r="H331" s="38">
        <v>0</v>
      </c>
      <c r="I331" s="38">
        <v>2</v>
      </c>
      <c r="J331" s="38">
        <v>4</v>
      </c>
      <c r="N331" s="1">
        <v>18</v>
      </c>
      <c r="O331" s="1">
        <v>35.346437644910765</v>
      </c>
      <c r="P331" s="1">
        <v>-1.0464376449107675</v>
      </c>
      <c r="Q331" s="1">
        <v>-0.23597052979752189</v>
      </c>
      <c r="R331"/>
      <c r="S331"/>
      <c r="T331"/>
      <c r="U331"/>
      <c r="V331"/>
      <c r="AA331" s="1">
        <v>19</v>
      </c>
      <c r="AB331" s="1">
        <v>33.043488633324948</v>
      </c>
      <c r="AC331" s="1">
        <v>-1.543488633324948</v>
      </c>
      <c r="AD331" s="1">
        <v>-0.33903104969172859</v>
      </c>
      <c r="AE331"/>
      <c r="AF331"/>
      <c r="AG331"/>
      <c r="AH331"/>
      <c r="AI331"/>
    </row>
    <row r="332" spans="1:35" s="38" customFormat="1" x14ac:dyDescent="0.25">
      <c r="A332" s="38">
        <v>27.566500000000001</v>
      </c>
      <c r="B332" s="38">
        <v>5</v>
      </c>
      <c r="C332" s="38">
        <v>1</v>
      </c>
      <c r="D332" s="38">
        <v>0</v>
      </c>
      <c r="E332" s="38">
        <v>2</v>
      </c>
      <c r="F332" s="38">
        <v>2</v>
      </c>
      <c r="G332" s="38">
        <v>1</v>
      </c>
      <c r="H332" s="38">
        <v>0</v>
      </c>
      <c r="I332" s="38">
        <v>4</v>
      </c>
      <c r="J332" s="38">
        <v>6</v>
      </c>
      <c r="N332" s="1">
        <v>19</v>
      </c>
      <c r="O332" s="1">
        <v>31.97339501796376</v>
      </c>
      <c r="P332" s="1">
        <v>-2.1734950179637593</v>
      </c>
      <c r="Q332" s="1">
        <v>-0.49012071898934539</v>
      </c>
      <c r="R332"/>
      <c r="S332"/>
      <c r="T332"/>
      <c r="U332"/>
      <c r="V332"/>
      <c r="AA332" s="1">
        <v>20</v>
      </c>
      <c r="AB332" s="1">
        <v>33.711804587079286</v>
      </c>
      <c r="AC332" s="1">
        <v>-5.2118045870792855</v>
      </c>
      <c r="AD332" s="1">
        <v>-1.1447856121488265</v>
      </c>
      <c r="AE332"/>
      <c r="AF332"/>
      <c r="AG332"/>
      <c r="AH332"/>
      <c r="AI332"/>
    </row>
    <row r="333" spans="1:35" s="38" customFormat="1" x14ac:dyDescent="0.25">
      <c r="A333" s="38">
        <v>31.4</v>
      </c>
      <c r="B333" s="38">
        <v>6</v>
      </c>
      <c r="C333" s="38">
        <v>1</v>
      </c>
      <c r="D333" s="38">
        <v>1</v>
      </c>
      <c r="E333" s="38">
        <v>2</v>
      </c>
      <c r="F333" s="38">
        <v>2</v>
      </c>
      <c r="G333" s="38">
        <v>0</v>
      </c>
      <c r="H333" s="38">
        <v>0</v>
      </c>
      <c r="I333" s="38">
        <v>3.5</v>
      </c>
      <c r="J333" s="38">
        <v>6</v>
      </c>
      <c r="N333" s="1">
        <v>20</v>
      </c>
      <c r="O333" s="1">
        <v>39.443776790814844</v>
      </c>
      <c r="P333" s="1">
        <v>7.4562232091851541</v>
      </c>
      <c r="Q333" s="1">
        <v>1.6813700744778086</v>
      </c>
      <c r="R333"/>
      <c r="S333"/>
      <c r="T333"/>
      <c r="U333"/>
      <c r="V333"/>
      <c r="AA333" s="1">
        <v>21</v>
      </c>
      <c r="AB333" s="1">
        <v>28.501495292234978</v>
      </c>
      <c r="AC333" s="1">
        <v>-5.6014952922349792</v>
      </c>
      <c r="AD333" s="1">
        <v>-1.2303821277120417</v>
      </c>
      <c r="AE333"/>
      <c r="AF333"/>
      <c r="AG333"/>
      <c r="AH333"/>
      <c r="AI333"/>
    </row>
    <row r="334" spans="1:35" s="38" customFormat="1" x14ac:dyDescent="0.25">
      <c r="A334" s="38">
        <v>40.997799999999998</v>
      </c>
      <c r="B334" s="38">
        <v>7</v>
      </c>
      <c r="C334" s="38">
        <v>0</v>
      </c>
      <c r="D334" s="38">
        <v>0</v>
      </c>
      <c r="E334" s="38">
        <v>2</v>
      </c>
      <c r="F334" s="38">
        <v>2</v>
      </c>
      <c r="G334" s="38">
        <v>1</v>
      </c>
      <c r="H334" s="38">
        <v>1</v>
      </c>
      <c r="I334" s="38">
        <v>3.4</v>
      </c>
      <c r="J334" s="38">
        <v>6</v>
      </c>
      <c r="N334" s="1">
        <v>21</v>
      </c>
      <c r="O334" s="1">
        <v>34.823292152632291</v>
      </c>
      <c r="P334" s="1">
        <v>-8.0032921526322909</v>
      </c>
      <c r="Q334" s="1">
        <v>-1.8047335152416386</v>
      </c>
      <c r="R334"/>
      <c r="S334"/>
      <c r="T334"/>
      <c r="U334"/>
      <c r="V334"/>
      <c r="AA334" s="1">
        <v>22</v>
      </c>
      <c r="AB334" s="1">
        <v>41.270760900712766</v>
      </c>
      <c r="AC334" s="1">
        <v>-7.0194609007127653</v>
      </c>
      <c r="AD334" s="1">
        <v>-1.5418417382913614</v>
      </c>
      <c r="AE334"/>
      <c r="AF334"/>
      <c r="AG334"/>
      <c r="AH334"/>
      <c r="AI334"/>
    </row>
    <row r="335" spans="1:35" s="38" customFormat="1" x14ac:dyDescent="0.25">
      <c r="A335" s="38">
        <v>50.5</v>
      </c>
      <c r="B335" s="38">
        <v>5</v>
      </c>
      <c r="C335" s="38">
        <v>1</v>
      </c>
      <c r="D335" s="38">
        <v>0</v>
      </c>
      <c r="E335" s="38">
        <v>2</v>
      </c>
      <c r="F335" s="38">
        <v>2</v>
      </c>
      <c r="G335" s="38">
        <v>1</v>
      </c>
      <c r="H335" s="38">
        <v>1</v>
      </c>
      <c r="I335" s="38">
        <v>1.8</v>
      </c>
      <c r="J335" s="38">
        <v>4</v>
      </c>
      <c r="N335" s="1">
        <v>22</v>
      </c>
      <c r="O335" s="1">
        <v>27.763834306075097</v>
      </c>
      <c r="P335" s="1">
        <v>1.0361656939249038</v>
      </c>
      <c r="Q335" s="1">
        <v>0.23365421622836016</v>
      </c>
      <c r="R335"/>
      <c r="S335"/>
      <c r="T335"/>
      <c r="U335"/>
      <c r="V335"/>
      <c r="AA335" s="1">
        <v>23</v>
      </c>
      <c r="AB335" s="1">
        <v>41.270760900712766</v>
      </c>
      <c r="AC335" s="1">
        <v>-2.070760900712763</v>
      </c>
      <c r="AD335" s="1">
        <v>-0.45484769156795957</v>
      </c>
      <c r="AE335"/>
      <c r="AF335"/>
      <c r="AG335"/>
      <c r="AH335"/>
      <c r="AI335"/>
    </row>
    <row r="336" spans="1:35" s="38" customFormat="1" x14ac:dyDescent="0.25">
      <c r="A336" s="38">
        <v>39.299999999999997</v>
      </c>
      <c r="B336" s="38">
        <v>5</v>
      </c>
      <c r="C336" s="38">
        <v>0</v>
      </c>
      <c r="D336" s="38">
        <v>0</v>
      </c>
      <c r="E336" s="38">
        <v>2</v>
      </c>
      <c r="F336" s="38">
        <v>2</v>
      </c>
      <c r="G336" s="38">
        <v>1</v>
      </c>
      <c r="H336" s="38">
        <v>0</v>
      </c>
      <c r="I336" s="38">
        <v>2.4</v>
      </c>
      <c r="J336" s="38">
        <v>5</v>
      </c>
      <c r="N336" s="1">
        <v>23</v>
      </c>
      <c r="O336" s="1">
        <v>36.327505991308136</v>
      </c>
      <c r="P336" s="1">
        <v>-1.3286059913081374</v>
      </c>
      <c r="Q336" s="1">
        <v>-0.29959917935471153</v>
      </c>
      <c r="R336"/>
      <c r="S336"/>
      <c r="T336"/>
      <c r="U336"/>
      <c r="V336"/>
      <c r="AA336" s="1">
        <v>24</v>
      </c>
      <c r="AB336" s="1">
        <v>40.249099700147909</v>
      </c>
      <c r="AC336" s="1">
        <v>-8.1997001479052756E-3</v>
      </c>
      <c r="AD336" s="1">
        <v>-1.8010841727504247E-3</v>
      </c>
      <c r="AE336"/>
      <c r="AF336"/>
      <c r="AG336"/>
      <c r="AH336"/>
      <c r="AI336"/>
    </row>
    <row r="337" spans="1:35" s="38" customFormat="1" x14ac:dyDescent="0.25">
      <c r="A337" s="38">
        <v>29.7</v>
      </c>
      <c r="B337" s="38">
        <v>6</v>
      </c>
      <c r="C337" s="38">
        <v>1</v>
      </c>
      <c r="D337" s="38">
        <v>0</v>
      </c>
      <c r="E337" s="38">
        <v>2</v>
      </c>
      <c r="F337" s="38">
        <v>2</v>
      </c>
      <c r="G337" s="38">
        <v>1</v>
      </c>
      <c r="H337" s="38">
        <v>0</v>
      </c>
      <c r="I337" s="38">
        <v>3.2</v>
      </c>
      <c r="J337" s="38">
        <v>6</v>
      </c>
      <c r="N337" s="1">
        <v>24</v>
      </c>
      <c r="O337" s="1">
        <v>37.587904186607666</v>
      </c>
      <c r="P337" s="1">
        <v>-1.8798041866076645</v>
      </c>
      <c r="Q337" s="1">
        <v>-0.42389376183731942</v>
      </c>
      <c r="R337"/>
      <c r="S337"/>
      <c r="T337"/>
      <c r="U337"/>
      <c r="V337"/>
      <c r="AA337" s="1">
        <v>25</v>
      </c>
      <c r="AB337" s="1">
        <v>30.875533330760138</v>
      </c>
      <c r="AC337" s="1">
        <v>-6.3755333307601383</v>
      </c>
      <c r="AD337" s="1">
        <v>-1.4004014741695572</v>
      </c>
      <c r="AE337"/>
      <c r="AF337"/>
      <c r="AG337"/>
      <c r="AH337"/>
      <c r="AI337"/>
    </row>
    <row r="338" spans="1:35" s="38" customFormat="1" x14ac:dyDescent="0.25">
      <c r="A338" s="38">
        <v>42.9</v>
      </c>
      <c r="B338" s="38">
        <v>1</v>
      </c>
      <c r="C338" s="38">
        <v>0</v>
      </c>
      <c r="D338" s="38">
        <v>0</v>
      </c>
      <c r="E338" s="38">
        <v>2</v>
      </c>
      <c r="F338" s="38">
        <v>2</v>
      </c>
      <c r="G338" s="38">
        <v>1</v>
      </c>
      <c r="H338" s="38">
        <v>0</v>
      </c>
      <c r="I338" s="38">
        <v>2.5</v>
      </c>
      <c r="J338" s="38">
        <v>4</v>
      </c>
      <c r="N338" s="1">
        <v>25</v>
      </c>
      <c r="O338" s="1">
        <v>35.346437644910765</v>
      </c>
      <c r="P338" s="1">
        <v>-2.9464376449107661</v>
      </c>
      <c r="Q338" s="1">
        <v>-0.66441842518408623</v>
      </c>
      <c r="R338"/>
      <c r="S338"/>
      <c r="T338"/>
      <c r="U338"/>
      <c r="V338"/>
      <c r="AA338" s="1">
        <v>26</v>
      </c>
      <c r="AB338" s="1">
        <v>25.065984038809855</v>
      </c>
      <c r="AC338" s="1">
        <v>-0.91688403880985447</v>
      </c>
      <c r="AD338" s="1">
        <v>-0.20139581945198129</v>
      </c>
      <c r="AE338"/>
      <c r="AF338"/>
      <c r="AG338"/>
      <c r="AH338"/>
      <c r="AI338"/>
    </row>
    <row r="339" spans="1:35" s="38" customFormat="1" x14ac:dyDescent="0.25">
      <c r="A339" s="38">
        <v>42.9</v>
      </c>
      <c r="B339" s="38">
        <v>1</v>
      </c>
      <c r="C339" s="38">
        <v>0</v>
      </c>
      <c r="D339" s="38">
        <v>0</v>
      </c>
      <c r="E339" s="38">
        <v>2</v>
      </c>
      <c r="F339" s="38">
        <v>2</v>
      </c>
      <c r="G339" s="38">
        <v>1</v>
      </c>
      <c r="H339" s="38">
        <v>0</v>
      </c>
      <c r="I339" s="38">
        <v>2.5</v>
      </c>
      <c r="J339" s="38">
        <v>4</v>
      </c>
      <c r="N339" s="1">
        <v>26</v>
      </c>
      <c r="O339" s="1">
        <v>39.443776790814844</v>
      </c>
      <c r="P339" s="1">
        <v>-0.84377679081484303</v>
      </c>
      <c r="Q339" s="1">
        <v>-0.19027073168455216</v>
      </c>
      <c r="R339"/>
      <c r="S339"/>
      <c r="T339"/>
      <c r="U339"/>
      <c r="V339"/>
      <c r="AA339" s="1">
        <v>27</v>
      </c>
      <c r="AB339" s="1">
        <v>36.905337200253904</v>
      </c>
      <c r="AC339" s="1">
        <v>-5.5136372002539034</v>
      </c>
      <c r="AD339" s="1">
        <v>-1.2110838831346968</v>
      </c>
      <c r="AE339"/>
      <c r="AF339"/>
      <c r="AG339"/>
      <c r="AH339"/>
      <c r="AI339"/>
    </row>
    <row r="340" spans="1:35" s="38" customFormat="1" x14ac:dyDescent="0.25">
      <c r="A340" s="38">
        <v>44.6</v>
      </c>
      <c r="B340" s="38">
        <v>5</v>
      </c>
      <c r="C340" s="38">
        <v>1</v>
      </c>
      <c r="D340" s="38">
        <v>0</v>
      </c>
      <c r="E340" s="38">
        <v>2</v>
      </c>
      <c r="F340" s="38">
        <v>2</v>
      </c>
      <c r="G340" s="38">
        <v>1</v>
      </c>
      <c r="H340" s="38">
        <v>0</v>
      </c>
      <c r="I340" s="38">
        <v>2.4</v>
      </c>
      <c r="J340" s="38">
        <v>4</v>
      </c>
      <c r="N340" s="1">
        <v>27</v>
      </c>
      <c r="O340" s="1">
        <v>28.716218317002237</v>
      </c>
      <c r="P340" s="1">
        <v>-2.4867183170022358</v>
      </c>
      <c r="Q340" s="1">
        <v>-0.56075222596780427</v>
      </c>
      <c r="R340"/>
      <c r="S340"/>
      <c r="T340"/>
      <c r="U340"/>
      <c r="V340"/>
      <c r="AA340" s="1">
        <v>28</v>
      </c>
      <c r="AB340" s="1">
        <v>40.041487062786736</v>
      </c>
      <c r="AC340" s="1">
        <v>7.2863129372132676</v>
      </c>
      <c r="AD340" s="1">
        <v>1.6004564401387276</v>
      </c>
      <c r="AE340"/>
      <c r="AF340"/>
      <c r="AG340"/>
      <c r="AH340"/>
      <c r="AI340"/>
    </row>
    <row r="341" spans="1:35" s="38" customFormat="1" x14ac:dyDescent="0.25">
      <c r="A341" s="38">
        <v>34.200000000000003</v>
      </c>
      <c r="B341" s="38">
        <v>6</v>
      </c>
      <c r="C341" s="38">
        <v>1</v>
      </c>
      <c r="D341" s="38">
        <v>1</v>
      </c>
      <c r="E341" s="38">
        <v>2</v>
      </c>
      <c r="F341" s="38">
        <v>2</v>
      </c>
      <c r="G341" s="38">
        <v>0</v>
      </c>
      <c r="H341" s="38">
        <v>0</v>
      </c>
      <c r="I341" s="38">
        <v>3.5</v>
      </c>
      <c r="J341" s="38">
        <v>6</v>
      </c>
      <c r="N341" s="1">
        <v>28</v>
      </c>
      <c r="O341" s="1">
        <v>35.462303570896232</v>
      </c>
      <c r="P341" s="1">
        <v>-2.3623035708962306</v>
      </c>
      <c r="Q341" s="1">
        <v>-0.5326968385340296</v>
      </c>
      <c r="R341"/>
      <c r="S341"/>
      <c r="T341"/>
      <c r="U341"/>
      <c r="V341"/>
      <c r="AA341" s="1">
        <v>29</v>
      </c>
      <c r="AB341" s="1">
        <v>30.441382962182935</v>
      </c>
      <c r="AC341" s="1">
        <v>-5.7765829621829354</v>
      </c>
      <c r="AD341" s="1">
        <v>-1.2688405622277934</v>
      </c>
      <c r="AE341"/>
      <c r="AF341"/>
      <c r="AG341"/>
      <c r="AH341"/>
      <c r="AI341"/>
    </row>
    <row r="342" spans="1:35" s="38" customFormat="1" x14ac:dyDescent="0.25">
      <c r="A342" s="38">
        <v>31.7</v>
      </c>
      <c r="B342" s="38">
        <v>4</v>
      </c>
      <c r="C342" s="38">
        <v>1</v>
      </c>
      <c r="D342" s="38">
        <v>0</v>
      </c>
      <c r="E342" s="38">
        <v>2</v>
      </c>
      <c r="F342" s="38">
        <v>2</v>
      </c>
      <c r="G342" s="38">
        <v>1</v>
      </c>
      <c r="H342" s="38">
        <v>0</v>
      </c>
      <c r="I342" s="38">
        <v>2.7</v>
      </c>
      <c r="J342" s="38">
        <v>4</v>
      </c>
      <c r="N342" s="1">
        <v>29</v>
      </c>
      <c r="O342" s="1">
        <v>33.803536350511003</v>
      </c>
      <c r="P342" s="1">
        <v>-0.80353635051100269</v>
      </c>
      <c r="Q342" s="1">
        <v>-0.18119655697002107</v>
      </c>
      <c r="R342"/>
      <c r="S342"/>
      <c r="T342"/>
      <c r="U342"/>
      <c r="V342"/>
      <c r="AA342" s="1">
        <v>30</v>
      </c>
      <c r="AB342" s="1">
        <v>34.377194723424516</v>
      </c>
      <c r="AC342" s="1">
        <v>1.5228052765754825</v>
      </c>
      <c r="AD342" s="1">
        <v>0.33448789984370281</v>
      </c>
      <c r="AE342"/>
      <c r="AF342"/>
      <c r="AG342"/>
      <c r="AH342"/>
      <c r="AI342"/>
    </row>
    <row r="343" spans="1:35" s="38" customFormat="1" x14ac:dyDescent="0.25">
      <c r="A343" s="38">
        <v>35.5</v>
      </c>
      <c r="B343" s="38">
        <v>6</v>
      </c>
      <c r="C343" s="38">
        <v>1</v>
      </c>
      <c r="D343" s="38">
        <v>0</v>
      </c>
      <c r="E343" s="38">
        <v>2</v>
      </c>
      <c r="F343" s="38">
        <v>2</v>
      </c>
      <c r="G343" s="38">
        <v>1</v>
      </c>
      <c r="H343" s="38">
        <v>0</v>
      </c>
      <c r="I343" s="38">
        <v>3</v>
      </c>
      <c r="J343" s="38">
        <v>6</v>
      </c>
      <c r="N343" s="1">
        <v>30</v>
      </c>
      <c r="O343" s="1">
        <v>29.269140723797314</v>
      </c>
      <c r="P343" s="1">
        <v>-1.5691407237973145</v>
      </c>
      <c r="Q343" s="1">
        <v>-0.35383949509279483</v>
      </c>
      <c r="R343"/>
      <c r="S343"/>
      <c r="T343"/>
      <c r="U343"/>
      <c r="V343"/>
      <c r="AA343" s="1">
        <v>31</v>
      </c>
      <c r="AB343" s="1">
        <v>34.377194723424516</v>
      </c>
      <c r="AC343" s="1">
        <v>-7.0771947234245154</v>
      </c>
      <c r="AD343" s="1">
        <v>-1.5545231135176343</v>
      </c>
      <c r="AE343"/>
      <c r="AF343"/>
      <c r="AG343"/>
      <c r="AH343"/>
      <c r="AI343"/>
    </row>
    <row r="344" spans="1:35" s="38" customFormat="1" x14ac:dyDescent="0.25">
      <c r="A344" s="38">
        <v>37.1</v>
      </c>
      <c r="B344" s="38">
        <v>5</v>
      </c>
      <c r="C344" s="38">
        <v>1</v>
      </c>
      <c r="D344" s="38">
        <v>0</v>
      </c>
      <c r="E344" s="38">
        <v>2</v>
      </c>
      <c r="F344" s="38">
        <v>2</v>
      </c>
      <c r="G344" s="38">
        <v>0</v>
      </c>
      <c r="H344" s="38">
        <v>0</v>
      </c>
      <c r="I344" s="38">
        <v>2</v>
      </c>
      <c r="J344" s="38">
        <v>4</v>
      </c>
      <c r="N344" s="1">
        <v>31</v>
      </c>
      <c r="O344" s="1">
        <v>34.16620047092993</v>
      </c>
      <c r="P344" s="1">
        <v>0.33379952907007038</v>
      </c>
      <c r="Q344" s="1">
        <v>7.5271424058472661E-2</v>
      </c>
      <c r="R344"/>
      <c r="S344"/>
      <c r="T344"/>
      <c r="U344"/>
      <c r="V344"/>
      <c r="AA344" s="1">
        <v>32</v>
      </c>
      <c r="AB344" s="1">
        <v>39.985739317539363</v>
      </c>
      <c r="AC344" s="1">
        <v>0.90156068246064081</v>
      </c>
      <c r="AD344" s="1">
        <v>0.19803000678857141</v>
      </c>
      <c r="AE344"/>
      <c r="AF344"/>
      <c r="AG344"/>
      <c r="AH344"/>
      <c r="AI344"/>
    </row>
    <row r="345" spans="1:35" s="38" customFormat="1" x14ac:dyDescent="0.25">
      <c r="A345" s="38">
        <v>28.4633</v>
      </c>
      <c r="B345" s="38">
        <v>6</v>
      </c>
      <c r="C345" s="38">
        <v>1</v>
      </c>
      <c r="D345" s="38">
        <v>1</v>
      </c>
      <c r="E345" s="38">
        <v>2</v>
      </c>
      <c r="F345" s="38">
        <v>1</v>
      </c>
      <c r="G345" s="38">
        <v>0</v>
      </c>
      <c r="H345" s="38">
        <v>0</v>
      </c>
      <c r="I345" s="38">
        <v>4.5999999999999996</v>
      </c>
      <c r="J345" s="38">
        <v>8</v>
      </c>
      <c r="N345" s="1">
        <v>32</v>
      </c>
      <c r="O345" s="1">
        <v>25.373870420900086</v>
      </c>
      <c r="P345" s="1">
        <v>-1.3233704209000869</v>
      </c>
      <c r="Q345" s="1">
        <v>-0.29841856402709183</v>
      </c>
      <c r="R345"/>
      <c r="S345"/>
      <c r="T345"/>
      <c r="U345"/>
      <c r="V345"/>
      <c r="AA345" s="1">
        <v>33</v>
      </c>
      <c r="AB345" s="1">
        <v>42.470275325567506</v>
      </c>
      <c r="AC345" s="1">
        <v>-1.6381753255675093</v>
      </c>
      <c r="AD345" s="1">
        <v>-0.35982921300160692</v>
      </c>
      <c r="AE345"/>
      <c r="AF345"/>
      <c r="AG345"/>
      <c r="AH345"/>
      <c r="AI345"/>
    </row>
    <row r="346" spans="1:35" s="38" customFormat="1" x14ac:dyDescent="0.25">
      <c r="A346" s="38">
        <v>47.9</v>
      </c>
      <c r="B346" s="38">
        <v>4</v>
      </c>
      <c r="C346" s="38">
        <v>1</v>
      </c>
      <c r="D346" s="38">
        <v>0</v>
      </c>
      <c r="E346" s="38">
        <v>2</v>
      </c>
      <c r="F346" s="38">
        <v>2</v>
      </c>
      <c r="G346" s="38">
        <v>1</v>
      </c>
      <c r="H346" s="38">
        <v>0</v>
      </c>
      <c r="I346" s="38">
        <v>1.6</v>
      </c>
      <c r="J346" s="38">
        <v>4</v>
      </c>
      <c r="N346" s="1">
        <v>33</v>
      </c>
      <c r="O346" s="1">
        <v>39.271370956772081</v>
      </c>
      <c r="P346" s="1">
        <v>0.92862904322792161</v>
      </c>
      <c r="Q346" s="1">
        <v>0.20940482061360113</v>
      </c>
      <c r="R346"/>
      <c r="S346"/>
      <c r="T346"/>
      <c r="U346"/>
      <c r="V346"/>
      <c r="AA346" s="1">
        <v>34</v>
      </c>
      <c r="AB346" s="1">
        <v>37.744706009304167</v>
      </c>
      <c r="AC346" s="1">
        <v>-2.4769060093041659</v>
      </c>
      <c r="AD346" s="1">
        <v>-0.54405845705074984</v>
      </c>
      <c r="AE346"/>
      <c r="AF346"/>
      <c r="AG346"/>
      <c r="AH346"/>
      <c r="AI346"/>
    </row>
    <row r="347" spans="1:35" s="38" customFormat="1" x14ac:dyDescent="0.25">
      <c r="A347" s="38">
        <v>34.7288</v>
      </c>
      <c r="B347" s="38">
        <v>6</v>
      </c>
      <c r="C347" s="38">
        <v>1</v>
      </c>
      <c r="D347" s="38">
        <v>0</v>
      </c>
      <c r="E347" s="38">
        <v>2</v>
      </c>
      <c r="F347" s="38">
        <v>2</v>
      </c>
      <c r="G347" s="38">
        <v>1</v>
      </c>
      <c r="H347" s="38">
        <v>0</v>
      </c>
      <c r="I347" s="38">
        <v>3</v>
      </c>
      <c r="J347" s="38">
        <v>6</v>
      </c>
      <c r="N347" s="1">
        <v>34</v>
      </c>
      <c r="O347" s="1">
        <v>39.357573873793463</v>
      </c>
      <c r="P347" s="1">
        <v>-5.7575738737934614</v>
      </c>
      <c r="Q347" s="1">
        <v>-1.2983265309260414</v>
      </c>
      <c r="R347"/>
      <c r="S347"/>
      <c r="T347"/>
      <c r="U347"/>
      <c r="V347"/>
      <c r="AA347" s="1">
        <v>35</v>
      </c>
      <c r="AB347" s="1">
        <v>34.231420555515058</v>
      </c>
      <c r="AC347" s="1">
        <v>5.7685794444849421</v>
      </c>
      <c r="AD347" s="1">
        <v>1.2670825700095212</v>
      </c>
      <c r="AE347"/>
      <c r="AF347"/>
      <c r="AG347"/>
      <c r="AH347"/>
      <c r="AI347"/>
    </row>
    <row r="348" spans="1:35" s="38" customFormat="1" x14ac:dyDescent="0.25">
      <c r="A348" s="38">
        <v>34.4</v>
      </c>
      <c r="B348" s="38">
        <v>6</v>
      </c>
      <c r="C348" s="38">
        <v>1</v>
      </c>
      <c r="D348" s="38">
        <v>0</v>
      </c>
      <c r="E348" s="38">
        <v>2</v>
      </c>
      <c r="F348" s="38">
        <v>2</v>
      </c>
      <c r="G348" s="38">
        <v>1</v>
      </c>
      <c r="H348" s="38">
        <v>0</v>
      </c>
      <c r="I348" s="38">
        <v>3</v>
      </c>
      <c r="J348" s="38">
        <v>6</v>
      </c>
      <c r="N348" s="1">
        <v>35</v>
      </c>
      <c r="O348" s="1">
        <v>34.079997553908541</v>
      </c>
      <c r="P348" s="1">
        <v>2.4764024460914555</v>
      </c>
      <c r="Q348" s="1">
        <v>0.55842600850422353</v>
      </c>
      <c r="R348"/>
      <c r="S348"/>
      <c r="T348"/>
      <c r="U348"/>
      <c r="V348"/>
      <c r="AA348" s="1">
        <v>36</v>
      </c>
      <c r="AB348" s="1">
        <v>29.6055744805738</v>
      </c>
      <c r="AC348" s="1">
        <v>1.7691255194262006</v>
      </c>
      <c r="AD348" s="1">
        <v>0.38859274304821972</v>
      </c>
      <c r="AE348"/>
      <c r="AF348"/>
      <c r="AG348"/>
      <c r="AH348"/>
      <c r="AI348"/>
    </row>
    <row r="349" spans="1:35" s="38" customFormat="1" x14ac:dyDescent="0.25">
      <c r="A349" s="38">
        <v>39</v>
      </c>
      <c r="B349" s="38">
        <v>6</v>
      </c>
      <c r="C349" s="38">
        <v>0</v>
      </c>
      <c r="D349" s="38">
        <v>0</v>
      </c>
      <c r="E349" s="38">
        <v>2</v>
      </c>
      <c r="F349" s="38">
        <v>2</v>
      </c>
      <c r="G349" s="38">
        <v>1</v>
      </c>
      <c r="H349" s="38">
        <v>0</v>
      </c>
      <c r="I349" s="38">
        <v>2</v>
      </c>
      <c r="J349" s="38">
        <v>4</v>
      </c>
      <c r="N349" s="1">
        <v>36</v>
      </c>
      <c r="O349" s="1">
        <v>37.55824117764358</v>
      </c>
      <c r="P349" s="1">
        <v>-3.4582411776435791</v>
      </c>
      <c r="Q349" s="1">
        <v>-0.77982955489502437</v>
      </c>
      <c r="R349"/>
      <c r="S349"/>
      <c r="T349"/>
      <c r="U349"/>
      <c r="V349"/>
      <c r="AA349" s="1">
        <v>37</v>
      </c>
      <c r="AB349" s="1">
        <v>34.231420555515058</v>
      </c>
      <c r="AC349" s="1">
        <v>5.7685794444849421</v>
      </c>
      <c r="AD349" s="1">
        <v>1.2670825700095212</v>
      </c>
      <c r="AE349"/>
      <c r="AF349"/>
      <c r="AG349"/>
      <c r="AH349"/>
      <c r="AI349"/>
    </row>
    <row r="350" spans="1:35" s="38" customFormat="1" x14ac:dyDescent="0.25">
      <c r="A350" s="38">
        <v>48.862200000000001</v>
      </c>
      <c r="B350" s="38">
        <v>4</v>
      </c>
      <c r="C350" s="38">
        <v>1</v>
      </c>
      <c r="D350" s="38">
        <v>0</v>
      </c>
      <c r="E350" s="38">
        <v>2</v>
      </c>
      <c r="F350" s="38">
        <v>2</v>
      </c>
      <c r="G350" s="38">
        <v>1</v>
      </c>
      <c r="H350" s="38">
        <v>0</v>
      </c>
      <c r="I350" s="38">
        <v>1.5</v>
      </c>
      <c r="J350" s="38">
        <v>4</v>
      </c>
      <c r="N350" s="1">
        <v>37</v>
      </c>
      <c r="O350" s="1">
        <v>42.58901930309505</v>
      </c>
      <c r="P350" s="1">
        <v>-7.2890193030950527</v>
      </c>
      <c r="Q350" s="1">
        <v>-1.6436657788647997</v>
      </c>
      <c r="R350"/>
      <c r="S350"/>
      <c r="T350"/>
      <c r="U350"/>
      <c r="V350"/>
      <c r="AA350" s="1">
        <v>38</v>
      </c>
      <c r="AB350" s="1">
        <v>32.804435810483554</v>
      </c>
      <c r="AC350" s="1">
        <v>1.395564189516449</v>
      </c>
      <c r="AD350" s="1">
        <v>0.30653908416851872</v>
      </c>
      <c r="AE350"/>
      <c r="AF350"/>
      <c r="AG350"/>
      <c r="AH350"/>
      <c r="AI350"/>
    </row>
    <row r="351" spans="1:35" s="38" customFormat="1" x14ac:dyDescent="0.25">
      <c r="A351" s="38">
        <v>42.2</v>
      </c>
      <c r="B351" s="38">
        <v>5</v>
      </c>
      <c r="C351" s="38">
        <v>0</v>
      </c>
      <c r="D351" s="38">
        <v>0</v>
      </c>
      <c r="E351" s="38">
        <v>2</v>
      </c>
      <c r="F351" s="38">
        <v>2</v>
      </c>
      <c r="G351" s="38">
        <v>1</v>
      </c>
      <c r="H351" s="38">
        <v>0</v>
      </c>
      <c r="I351" s="38">
        <v>2.4</v>
      </c>
      <c r="J351" s="38">
        <v>4</v>
      </c>
      <c r="N351" s="1">
        <v>38</v>
      </c>
      <c r="O351" s="1">
        <v>33.213816460002789</v>
      </c>
      <c r="P351" s="1">
        <v>3.6861835399972094</v>
      </c>
      <c r="Q351" s="1">
        <v>0.83123030511600049</v>
      </c>
      <c r="R351"/>
      <c r="S351"/>
      <c r="T351"/>
      <c r="U351"/>
      <c r="V351"/>
      <c r="AA351" s="1">
        <v>39</v>
      </c>
      <c r="AB351" s="1">
        <v>44.970982533426451</v>
      </c>
      <c r="AC351" s="1">
        <v>2.2315174665735498</v>
      </c>
      <c r="AD351" s="1">
        <v>0.49015826405414253</v>
      </c>
      <c r="AE351"/>
      <c r="AF351"/>
      <c r="AG351"/>
      <c r="AH351"/>
      <c r="AI351"/>
    </row>
    <row r="352" spans="1:35" s="38" customFormat="1" x14ac:dyDescent="0.25">
      <c r="A352" s="38">
        <v>35.700000000000003</v>
      </c>
      <c r="B352" s="38">
        <v>4</v>
      </c>
      <c r="C352" s="38">
        <v>1</v>
      </c>
      <c r="D352" s="38">
        <v>0</v>
      </c>
      <c r="E352" s="38">
        <v>2</v>
      </c>
      <c r="F352" s="38">
        <v>2</v>
      </c>
      <c r="G352" s="38">
        <v>0</v>
      </c>
      <c r="H352" s="38">
        <v>0</v>
      </c>
      <c r="I352" s="38">
        <v>2.7</v>
      </c>
      <c r="J352" s="38">
        <v>6</v>
      </c>
      <c r="N352" s="1">
        <v>39</v>
      </c>
      <c r="O352" s="1">
        <v>32.450873539357943</v>
      </c>
      <c r="P352" s="1">
        <v>-4.9508735393579428</v>
      </c>
      <c r="Q352" s="1">
        <v>-1.1164164990857595</v>
      </c>
      <c r="R352"/>
      <c r="S352"/>
      <c r="T352"/>
      <c r="U352"/>
      <c r="V352"/>
      <c r="AA352" s="1">
        <v>40</v>
      </c>
      <c r="AB352" s="1">
        <v>39.741608456573054</v>
      </c>
      <c r="AC352" s="1">
        <v>-1.5416084565730515</v>
      </c>
      <c r="AD352" s="1">
        <v>-0.33861806427412411</v>
      </c>
      <c r="AE352"/>
      <c r="AF352"/>
      <c r="AG352"/>
      <c r="AH352"/>
      <c r="AI352"/>
    </row>
    <row r="353" spans="1:35" s="38" customFormat="1" x14ac:dyDescent="0.25">
      <c r="A353" s="38">
        <v>37.6</v>
      </c>
      <c r="B353" s="38">
        <v>6</v>
      </c>
      <c r="C353" s="38">
        <v>1</v>
      </c>
      <c r="D353" s="38">
        <v>0</v>
      </c>
      <c r="E353" s="38">
        <v>2</v>
      </c>
      <c r="F353" s="38">
        <v>2</v>
      </c>
      <c r="G353" s="38">
        <v>0</v>
      </c>
      <c r="H353" s="38">
        <v>0</v>
      </c>
      <c r="I353" s="38">
        <v>3.5</v>
      </c>
      <c r="J353" s="38">
        <v>6</v>
      </c>
      <c r="N353" s="1">
        <v>40</v>
      </c>
      <c r="O353" s="1">
        <v>32.611488619899475</v>
      </c>
      <c r="P353" s="1">
        <v>-2.7114886198994768</v>
      </c>
      <c r="Q353" s="1">
        <v>-0.6114376802950271</v>
      </c>
      <c r="R353"/>
      <c r="S353"/>
      <c r="T353"/>
      <c r="U353"/>
      <c r="V353"/>
      <c r="AA353" s="1">
        <v>41</v>
      </c>
      <c r="AB353" s="1">
        <v>30.441382962182935</v>
      </c>
      <c r="AC353" s="1">
        <v>-2.6413829621829343</v>
      </c>
      <c r="AD353" s="1">
        <v>-0.58018622163587863</v>
      </c>
      <c r="AE353"/>
      <c r="AF353"/>
      <c r="AG353"/>
      <c r="AH353"/>
      <c r="AI353"/>
    </row>
    <row r="354" spans="1:35" s="38" customFormat="1" x14ac:dyDescent="0.25">
      <c r="A354" s="38">
        <v>33.200000000000003</v>
      </c>
      <c r="B354" s="38">
        <v>5</v>
      </c>
      <c r="C354" s="38">
        <v>1</v>
      </c>
      <c r="D354" s="38">
        <v>0</v>
      </c>
      <c r="E354" s="38">
        <v>2</v>
      </c>
      <c r="F354" s="38">
        <v>2</v>
      </c>
      <c r="G354" s="38">
        <v>0</v>
      </c>
      <c r="H354" s="38">
        <v>1</v>
      </c>
      <c r="I354" s="38">
        <v>3.8</v>
      </c>
      <c r="J354" s="38">
        <v>6</v>
      </c>
      <c r="N354" s="1">
        <v>41</v>
      </c>
      <c r="O354" s="1">
        <v>33.164411026694552</v>
      </c>
      <c r="P354" s="1">
        <v>-0.76441102669455319</v>
      </c>
      <c r="Q354" s="1">
        <v>-0.17237383978819179</v>
      </c>
      <c r="R354"/>
      <c r="S354"/>
      <c r="T354"/>
      <c r="U354"/>
      <c r="V354"/>
      <c r="AA354" s="1">
        <v>42</v>
      </c>
      <c r="AB354" s="1">
        <v>36.570102298515046</v>
      </c>
      <c r="AC354" s="1">
        <v>-1.0701022985150459</v>
      </c>
      <c r="AD354" s="1">
        <v>-0.2350505845718841</v>
      </c>
      <c r="AE354"/>
      <c r="AF354"/>
      <c r="AG354"/>
      <c r="AH354"/>
      <c r="AI354"/>
    </row>
    <row r="355" spans="1:35" s="38" customFormat="1" x14ac:dyDescent="0.25">
      <c r="A355" s="38">
        <v>17.5</v>
      </c>
      <c r="B355" s="38">
        <v>7</v>
      </c>
      <c r="C355" s="38">
        <v>0</v>
      </c>
      <c r="D355" s="38">
        <v>0</v>
      </c>
      <c r="E355" s="38">
        <v>2</v>
      </c>
      <c r="F355" s="38">
        <v>2</v>
      </c>
      <c r="G355" s="38">
        <v>1</v>
      </c>
      <c r="H355" s="38">
        <v>0</v>
      </c>
      <c r="I355" s="38">
        <v>6.5</v>
      </c>
      <c r="J355" s="38">
        <v>12</v>
      </c>
      <c r="N355" s="1">
        <v>42</v>
      </c>
      <c r="O355" s="1">
        <v>25.428440987618927</v>
      </c>
      <c r="P355" s="1">
        <v>1.6715590123810742</v>
      </c>
      <c r="Q355" s="1">
        <v>0.37693470572058724</v>
      </c>
      <c r="R355"/>
      <c r="S355"/>
      <c r="T355"/>
      <c r="U355"/>
      <c r="V355"/>
      <c r="AA355" s="1">
        <v>43</v>
      </c>
      <c r="AB355" s="1">
        <v>32.74868806523618</v>
      </c>
      <c r="AC355" s="1">
        <v>-3.8304880652361817</v>
      </c>
      <c r="AD355" s="1">
        <v>-0.84137606299771028</v>
      </c>
      <c r="AE355"/>
      <c r="AF355"/>
      <c r="AG355"/>
      <c r="AH355"/>
      <c r="AI355"/>
    </row>
    <row r="356" spans="1:35" s="38" customFormat="1" x14ac:dyDescent="0.25">
      <c r="A356" s="38">
        <v>36.756300000000003</v>
      </c>
      <c r="B356" s="38">
        <v>7</v>
      </c>
      <c r="C356" s="38">
        <v>0</v>
      </c>
      <c r="D356" s="38">
        <v>0</v>
      </c>
      <c r="E356" s="38">
        <v>2</v>
      </c>
      <c r="F356" s="38">
        <v>2</v>
      </c>
      <c r="G356" s="38">
        <v>1</v>
      </c>
      <c r="H356" s="38">
        <v>1</v>
      </c>
      <c r="I356" s="38">
        <v>3.6</v>
      </c>
      <c r="J356" s="38">
        <v>6</v>
      </c>
      <c r="N356" s="1">
        <v>43</v>
      </c>
      <c r="O356" s="1">
        <v>42.675222220116432</v>
      </c>
      <c r="P356" s="1">
        <v>-0.67522222011643152</v>
      </c>
      <c r="Q356" s="1">
        <v>-0.15226186269848882</v>
      </c>
      <c r="R356"/>
      <c r="S356"/>
      <c r="T356"/>
      <c r="U356"/>
      <c r="V356"/>
      <c r="AA356" s="1">
        <v>44</v>
      </c>
      <c r="AB356" s="1">
        <v>33.340115007268778</v>
      </c>
      <c r="AC356" s="1">
        <v>-2.240115007268777</v>
      </c>
      <c r="AD356" s="1">
        <v>-0.49204673487520145</v>
      </c>
      <c r="AE356"/>
      <c r="AF356"/>
      <c r="AG356"/>
      <c r="AH356"/>
      <c r="AI356"/>
    </row>
    <row r="357" spans="1:35" s="38" customFormat="1" x14ac:dyDescent="0.25">
      <c r="A357" s="38">
        <v>17.5</v>
      </c>
      <c r="B357" s="38">
        <v>7</v>
      </c>
      <c r="C357" s="38">
        <v>0</v>
      </c>
      <c r="D357" s="38">
        <v>0</v>
      </c>
      <c r="E357" s="38">
        <v>2</v>
      </c>
      <c r="F357" s="38">
        <v>2</v>
      </c>
      <c r="G357" s="38">
        <v>1</v>
      </c>
      <c r="H357" s="38">
        <v>0</v>
      </c>
      <c r="I357" s="38">
        <v>6.5</v>
      </c>
      <c r="J357" s="38">
        <v>12</v>
      </c>
      <c r="N357" s="1">
        <v>44</v>
      </c>
      <c r="O357" s="1">
        <v>25.845467666781126</v>
      </c>
      <c r="P357" s="1">
        <v>1.554532333218873</v>
      </c>
      <c r="Q357" s="1">
        <v>0.35054531919894311</v>
      </c>
      <c r="R357"/>
      <c r="S357"/>
      <c r="T357"/>
      <c r="U357"/>
      <c r="V357"/>
      <c r="AA357" s="1">
        <v>45</v>
      </c>
      <c r="AB357" s="1">
        <v>40.970882294499077</v>
      </c>
      <c r="AC357" s="1">
        <v>0.62911770550092427</v>
      </c>
      <c r="AD357" s="1">
        <v>0.13818724120835588</v>
      </c>
      <c r="AE357"/>
      <c r="AF357"/>
      <c r="AG357"/>
      <c r="AH357"/>
      <c r="AI357"/>
    </row>
    <row r="358" spans="1:35" s="38" customFormat="1" x14ac:dyDescent="0.25">
      <c r="A358" s="38">
        <v>47.7592</v>
      </c>
      <c r="B358" s="38">
        <v>6</v>
      </c>
      <c r="C358" s="38">
        <v>0</v>
      </c>
      <c r="D358" s="38">
        <v>0</v>
      </c>
      <c r="E358" s="38">
        <v>2</v>
      </c>
      <c r="F358" s="38">
        <v>2</v>
      </c>
      <c r="G358" s="38">
        <v>1</v>
      </c>
      <c r="H358" s="38">
        <v>0</v>
      </c>
      <c r="I358" s="38">
        <v>1.6</v>
      </c>
      <c r="J358" s="38">
        <v>4</v>
      </c>
      <c r="N358" s="1">
        <v>45</v>
      </c>
      <c r="O358" s="1">
        <v>38.140826593402743</v>
      </c>
      <c r="P358" s="1">
        <v>-1.0223265934027452</v>
      </c>
      <c r="Q358" s="1">
        <v>-0.23053351439006442</v>
      </c>
      <c r="R358"/>
      <c r="S358"/>
      <c r="T358"/>
      <c r="U358"/>
      <c r="V358"/>
      <c r="AA358" s="1">
        <v>46</v>
      </c>
      <c r="AB358" s="1">
        <v>30.441382962182935</v>
      </c>
      <c r="AC358" s="1">
        <v>-2.6413829621829343</v>
      </c>
      <c r="AD358" s="1">
        <v>-0.58018622163587863</v>
      </c>
      <c r="AE358"/>
      <c r="AF358"/>
      <c r="AG358"/>
      <c r="AH358"/>
      <c r="AI358"/>
    </row>
    <row r="359" spans="1:35" s="38" customFormat="1" x14ac:dyDescent="0.25">
      <c r="A359" s="38">
        <v>41.8</v>
      </c>
      <c r="B359" s="38">
        <v>4</v>
      </c>
      <c r="C359" s="38">
        <v>1</v>
      </c>
      <c r="D359" s="38">
        <v>1</v>
      </c>
      <c r="E359" s="38">
        <v>2</v>
      </c>
      <c r="F359" s="38">
        <v>2</v>
      </c>
      <c r="G359" s="38">
        <v>1</v>
      </c>
      <c r="H359" s="38">
        <v>0</v>
      </c>
      <c r="I359" s="38">
        <v>2</v>
      </c>
      <c r="J359" s="38">
        <v>4</v>
      </c>
      <c r="N359" s="1">
        <v>46</v>
      </c>
      <c r="O359" s="1">
        <v>39.271370956772081</v>
      </c>
      <c r="P359" s="1">
        <v>3.5286290432279159</v>
      </c>
      <c r="Q359" s="1">
        <v>0.79570194061626731</v>
      </c>
      <c r="R359"/>
      <c r="S359"/>
      <c r="T359"/>
      <c r="U359"/>
      <c r="V359"/>
      <c r="AA359" s="1">
        <v>47</v>
      </c>
      <c r="AB359" s="1">
        <v>33.043488633324948</v>
      </c>
      <c r="AC359" s="1">
        <v>1.6565113666750548</v>
      </c>
      <c r="AD359" s="1">
        <v>0.36385676923342086</v>
      </c>
      <c r="AE359"/>
      <c r="AF359"/>
      <c r="AG359"/>
      <c r="AH359"/>
      <c r="AI359"/>
    </row>
    <row r="360" spans="1:35" s="38" customFormat="1" x14ac:dyDescent="0.25">
      <c r="A360" s="38">
        <v>31.9</v>
      </c>
      <c r="B360" s="38">
        <v>4</v>
      </c>
      <c r="C360" s="38">
        <v>1</v>
      </c>
      <c r="D360" s="38">
        <v>0</v>
      </c>
      <c r="E360" s="38">
        <v>2</v>
      </c>
      <c r="F360" s="38">
        <v>2</v>
      </c>
      <c r="G360" s="38">
        <v>0</v>
      </c>
      <c r="H360" s="38">
        <v>0</v>
      </c>
      <c r="I360" s="38">
        <v>4.5999999999999996</v>
      </c>
      <c r="J360" s="38">
        <v>8</v>
      </c>
      <c r="N360" s="1">
        <v>47</v>
      </c>
      <c r="O360" s="1">
        <v>39.443776790814844</v>
      </c>
      <c r="P360" s="1">
        <v>0.85622320918515271</v>
      </c>
      <c r="Q360" s="1">
        <v>0.19307738524026788</v>
      </c>
      <c r="R360"/>
      <c r="S360"/>
      <c r="T360"/>
      <c r="U360"/>
      <c r="V360"/>
      <c r="AA360" s="1">
        <v>48</v>
      </c>
      <c r="AB360" s="1">
        <v>21.346657407520496</v>
      </c>
      <c r="AC360" s="1">
        <v>5.7691425924795041</v>
      </c>
      <c r="AD360" s="1">
        <v>1.2672062668425303</v>
      </c>
      <c r="AE360"/>
      <c r="AF360"/>
      <c r="AG360"/>
      <c r="AH360"/>
      <c r="AI360"/>
    </row>
    <row r="361" spans="1:35" s="38" customFormat="1" x14ac:dyDescent="0.25">
      <c r="A361" s="38">
        <v>34.514800000000001</v>
      </c>
      <c r="B361" s="38">
        <v>6</v>
      </c>
      <c r="C361" s="38">
        <v>0</v>
      </c>
      <c r="D361" s="38">
        <v>0</v>
      </c>
      <c r="E361" s="38">
        <v>2</v>
      </c>
      <c r="F361" s="38">
        <v>2</v>
      </c>
      <c r="G361" s="38">
        <v>1</v>
      </c>
      <c r="H361" s="38">
        <v>1</v>
      </c>
      <c r="I361" s="38">
        <v>3.8</v>
      </c>
      <c r="J361" s="38">
        <v>6</v>
      </c>
      <c r="N361" s="1">
        <v>48</v>
      </c>
      <c r="O361" s="1">
        <v>33.993794636887159</v>
      </c>
      <c r="P361" s="1">
        <v>6.2053631128407005E-3</v>
      </c>
      <c r="Q361" s="1">
        <v>1.3993025083189577E-3</v>
      </c>
      <c r="R361"/>
      <c r="S361"/>
      <c r="T361"/>
      <c r="U361"/>
      <c r="V361"/>
      <c r="AA361" s="1">
        <v>49</v>
      </c>
      <c r="AB361" s="1">
        <v>33.288178268072755</v>
      </c>
      <c r="AC361" s="1">
        <v>-5.6987782680727541</v>
      </c>
      <c r="AD361" s="1">
        <v>-1.2517505710574048</v>
      </c>
      <c r="AE361"/>
      <c r="AF361"/>
      <c r="AG361"/>
      <c r="AH361"/>
      <c r="AI361"/>
    </row>
    <row r="362" spans="1:35" s="38" customFormat="1" x14ac:dyDescent="0.25">
      <c r="A362" s="38">
        <v>61.2</v>
      </c>
      <c r="B362" s="38">
        <v>1</v>
      </c>
      <c r="C362" s="38">
        <v>1</v>
      </c>
      <c r="D362" s="38">
        <v>0</v>
      </c>
      <c r="E362" s="38">
        <v>1</v>
      </c>
      <c r="F362" s="38">
        <v>1</v>
      </c>
      <c r="G362" s="38">
        <v>1</v>
      </c>
      <c r="H362" s="38">
        <v>1</v>
      </c>
      <c r="I362" s="38">
        <v>1.3</v>
      </c>
      <c r="J362" s="38">
        <v>4</v>
      </c>
      <c r="N362" s="1">
        <v>49</v>
      </c>
      <c r="O362" s="1">
        <v>43.38160542957452</v>
      </c>
      <c r="P362" s="1">
        <v>8.2738945704254832</v>
      </c>
      <c r="Q362" s="1">
        <v>1.8657540607100644</v>
      </c>
      <c r="R362"/>
      <c r="S362"/>
      <c r="T362"/>
      <c r="U362"/>
      <c r="V362"/>
      <c r="AA362" s="1">
        <v>50</v>
      </c>
      <c r="AB362" s="1">
        <v>33.043488633324948</v>
      </c>
      <c r="AC362" s="1">
        <v>1.8565113666750506</v>
      </c>
      <c r="AD362" s="1">
        <v>0.40778725791624171</v>
      </c>
      <c r="AE362"/>
      <c r="AF362"/>
      <c r="AG362"/>
      <c r="AH362"/>
      <c r="AI362"/>
    </row>
    <row r="363" spans="1:35" s="38" customFormat="1" x14ac:dyDescent="0.25">
      <c r="A363" s="38">
        <v>25.4</v>
      </c>
      <c r="B363" s="38">
        <v>5</v>
      </c>
      <c r="C363" s="38">
        <v>1</v>
      </c>
      <c r="D363" s="38">
        <v>0</v>
      </c>
      <c r="E363" s="38">
        <v>1</v>
      </c>
      <c r="F363" s="38">
        <v>1</v>
      </c>
      <c r="G363" s="38">
        <v>1</v>
      </c>
      <c r="H363" s="38">
        <v>0</v>
      </c>
      <c r="I363" s="38">
        <v>5.7</v>
      </c>
      <c r="J363" s="38">
        <v>8</v>
      </c>
      <c r="N363" s="1">
        <v>50</v>
      </c>
      <c r="O363" s="1">
        <v>36.635520175680526</v>
      </c>
      <c r="P363" s="1">
        <v>-5.9355201756805265</v>
      </c>
      <c r="Q363" s="1">
        <v>-1.3384532248920074</v>
      </c>
      <c r="R363"/>
      <c r="S363"/>
      <c r="T363"/>
      <c r="U363"/>
      <c r="V363"/>
      <c r="AA363" s="1">
        <v>51</v>
      </c>
      <c r="AB363" s="1">
        <v>36.030612095678464</v>
      </c>
      <c r="AC363" s="1">
        <v>-3.6306120956784653</v>
      </c>
      <c r="AD363" s="1">
        <v>-0.79747281790459379</v>
      </c>
      <c r="AE363"/>
      <c r="AF363"/>
      <c r="AG363"/>
      <c r="AH363"/>
      <c r="AI363"/>
    </row>
    <row r="364" spans="1:35" s="38" customFormat="1" x14ac:dyDescent="0.25">
      <c r="A364" s="38">
        <v>33.9</v>
      </c>
      <c r="B364" s="38">
        <v>7</v>
      </c>
      <c r="C364" s="38">
        <v>1</v>
      </c>
      <c r="D364" s="38">
        <v>0</v>
      </c>
      <c r="E364" s="38">
        <v>2</v>
      </c>
      <c r="F364" s="38">
        <v>2</v>
      </c>
      <c r="G364" s="38">
        <v>1</v>
      </c>
      <c r="H364" s="38">
        <v>0</v>
      </c>
      <c r="I364" s="38">
        <v>3.5</v>
      </c>
      <c r="J364" s="38">
        <v>6</v>
      </c>
      <c r="N364" s="1">
        <v>51</v>
      </c>
      <c r="O364" s="1">
        <v>28.082143873832003</v>
      </c>
      <c r="P364" s="1">
        <v>0.91785612616799739</v>
      </c>
      <c r="Q364" s="1">
        <v>0.20697553974965455</v>
      </c>
      <c r="R364"/>
      <c r="S364"/>
      <c r="T364"/>
      <c r="U364"/>
      <c r="V364"/>
      <c r="AA364" s="1">
        <v>52</v>
      </c>
      <c r="AB364" s="1">
        <v>39.16472703220613</v>
      </c>
      <c r="AC364" s="1">
        <v>2.1960729677938673</v>
      </c>
      <c r="AD364" s="1">
        <v>0.48237279329159688</v>
      </c>
      <c r="AE364"/>
      <c r="AF364"/>
      <c r="AG364"/>
      <c r="AH364"/>
      <c r="AI364"/>
    </row>
    <row r="365" spans="1:35" s="38" customFormat="1" x14ac:dyDescent="0.25">
      <c r="A365" s="38">
        <v>27.372</v>
      </c>
      <c r="B365" s="38">
        <v>6</v>
      </c>
      <c r="C365" s="38">
        <v>0</v>
      </c>
      <c r="D365" s="38">
        <v>0</v>
      </c>
      <c r="E365" s="38">
        <v>2</v>
      </c>
      <c r="F365" s="38">
        <v>2</v>
      </c>
      <c r="G365" s="38">
        <v>1</v>
      </c>
      <c r="H365" s="38">
        <v>1</v>
      </c>
      <c r="I365" s="38">
        <v>3.8</v>
      </c>
      <c r="J365" s="38">
        <v>6</v>
      </c>
      <c r="N365" s="1">
        <v>52</v>
      </c>
      <c r="O365" s="1">
        <v>39.357573873793463</v>
      </c>
      <c r="P365" s="1">
        <v>3.2424261262065386</v>
      </c>
      <c r="Q365" s="1">
        <v>0.73116349985242268</v>
      </c>
      <c r="R365"/>
      <c r="S365"/>
      <c r="T365"/>
      <c r="U365"/>
      <c r="V365"/>
      <c r="AA365" s="1">
        <v>53</v>
      </c>
      <c r="AB365" s="1">
        <v>24.055302186611151</v>
      </c>
      <c r="AC365" s="1">
        <v>-2.9553021866111493</v>
      </c>
      <c r="AD365" s="1">
        <v>-0.64913934631619807</v>
      </c>
      <c r="AE365"/>
      <c r="AF365"/>
      <c r="AG365"/>
      <c r="AH365"/>
      <c r="AI365"/>
    </row>
    <row r="366" spans="1:35" s="38" customFormat="1" x14ac:dyDescent="0.25">
      <c r="A366" s="38">
        <v>24.149100000000001</v>
      </c>
      <c r="B366" s="38">
        <v>6</v>
      </c>
      <c r="C366" s="38">
        <v>1</v>
      </c>
      <c r="D366" s="38">
        <v>0</v>
      </c>
      <c r="E366" s="38">
        <v>2</v>
      </c>
      <c r="F366" s="38">
        <v>2</v>
      </c>
      <c r="G366" s="38">
        <v>1</v>
      </c>
      <c r="H366" s="38">
        <v>0</v>
      </c>
      <c r="I366" s="38">
        <v>5.7</v>
      </c>
      <c r="J366" s="38">
        <v>8</v>
      </c>
      <c r="N366" s="1">
        <v>53</v>
      </c>
      <c r="O366" s="1">
        <v>38.441987346579474</v>
      </c>
      <c r="P366" s="1">
        <v>-3.0128873465794754</v>
      </c>
      <c r="Q366" s="1">
        <v>-0.67940275930462501</v>
      </c>
      <c r="R366"/>
      <c r="S366"/>
      <c r="T366"/>
      <c r="U366"/>
      <c r="V366"/>
      <c r="AA366" s="1">
        <v>54</v>
      </c>
      <c r="AB366" s="1">
        <v>42.162066448959045</v>
      </c>
      <c r="AC366" s="1">
        <v>9.7379335510409533</v>
      </c>
      <c r="AD366" s="1">
        <v>2.1389608982903767</v>
      </c>
      <c r="AE366"/>
      <c r="AF366"/>
      <c r="AG366"/>
      <c r="AH366"/>
      <c r="AI366"/>
    </row>
    <row r="367" spans="1:35" s="38" customFormat="1" x14ac:dyDescent="0.25">
      <c r="A367" s="38">
        <v>35.731099999999998</v>
      </c>
      <c r="B367" s="38">
        <v>7</v>
      </c>
      <c r="C367" s="38">
        <v>1</v>
      </c>
      <c r="D367" s="38">
        <v>0</v>
      </c>
      <c r="E367" s="38">
        <v>2</v>
      </c>
      <c r="F367" s="38">
        <v>2</v>
      </c>
      <c r="G367" s="38">
        <v>1</v>
      </c>
      <c r="H367" s="38">
        <v>0</v>
      </c>
      <c r="I367" s="38">
        <v>3</v>
      </c>
      <c r="J367" s="38">
        <v>6</v>
      </c>
      <c r="N367" s="1">
        <v>54</v>
      </c>
      <c r="O367" s="1">
        <v>33.594333032755095</v>
      </c>
      <c r="P367" s="1">
        <v>6.3056669672449033</v>
      </c>
      <c r="Q367" s="1">
        <v>1.4219209163814004</v>
      </c>
      <c r="R367"/>
      <c r="S367"/>
      <c r="T367"/>
      <c r="U367"/>
      <c r="V367"/>
      <c r="AA367" s="1">
        <v>55</v>
      </c>
      <c r="AB367" s="1">
        <v>36.251198790844391</v>
      </c>
      <c r="AC367" s="1">
        <v>2.0488012091556058</v>
      </c>
      <c r="AD367" s="1">
        <v>0.45002419166080981</v>
      </c>
      <c r="AE367"/>
      <c r="AF367"/>
      <c r="AG367"/>
      <c r="AH367"/>
      <c r="AI367"/>
    </row>
    <row r="368" spans="1:35" s="38" customFormat="1" x14ac:dyDescent="0.25">
      <c r="A368" s="38">
        <v>32.8232</v>
      </c>
      <c r="B368" s="38">
        <v>5</v>
      </c>
      <c r="C368" s="38">
        <v>1</v>
      </c>
      <c r="D368" s="38">
        <v>1</v>
      </c>
      <c r="E368" s="38">
        <v>2</v>
      </c>
      <c r="F368" s="38">
        <v>2</v>
      </c>
      <c r="G368" s="38">
        <v>0</v>
      </c>
      <c r="H368" s="38">
        <v>0</v>
      </c>
      <c r="I368" s="38">
        <v>2.2999999999999998</v>
      </c>
      <c r="J368" s="38">
        <v>4</v>
      </c>
      <c r="N368" s="1">
        <v>55</v>
      </c>
      <c r="O368" s="1">
        <v>40.132594925242799</v>
      </c>
      <c r="P368" s="1">
        <v>18.402405074757198</v>
      </c>
      <c r="Q368" s="1">
        <v>4.1497219601740829</v>
      </c>
      <c r="R368"/>
      <c r="S368"/>
      <c r="T368"/>
      <c r="U368"/>
      <c r="V368"/>
      <c r="AA368" s="1">
        <v>56</v>
      </c>
      <c r="AB368" s="1">
        <v>34.231420555515058</v>
      </c>
      <c r="AC368" s="1">
        <v>-2.6314205555150565</v>
      </c>
      <c r="AD368" s="1">
        <v>-0.57799795466899428</v>
      </c>
      <c r="AE368"/>
      <c r="AF368"/>
      <c r="AG368"/>
      <c r="AH368"/>
      <c r="AI368"/>
    </row>
    <row r="369" spans="1:35" s="38" customFormat="1" x14ac:dyDescent="0.25">
      <c r="A369" s="38">
        <v>30.3</v>
      </c>
      <c r="B369" s="38">
        <v>5</v>
      </c>
      <c r="C369" s="38">
        <v>0</v>
      </c>
      <c r="D369" s="38">
        <v>0</v>
      </c>
      <c r="E369" s="38">
        <v>2</v>
      </c>
      <c r="F369" s="38">
        <v>2</v>
      </c>
      <c r="G369" s="38">
        <v>1</v>
      </c>
      <c r="H369" s="38">
        <v>0</v>
      </c>
      <c r="I369" s="38">
        <v>2.7</v>
      </c>
      <c r="J369" s="38">
        <v>4</v>
      </c>
      <c r="N369" s="1">
        <v>56</v>
      </c>
      <c r="O369" s="1">
        <v>42.742480105758062</v>
      </c>
      <c r="P369" s="1">
        <v>5.8575198942419391</v>
      </c>
      <c r="Q369" s="1">
        <v>1.3208642478278376</v>
      </c>
      <c r="R369"/>
      <c r="S369"/>
      <c r="T369"/>
      <c r="U369"/>
      <c r="V369"/>
      <c r="AA369" s="1">
        <v>57</v>
      </c>
      <c r="AB369" s="1">
        <v>31.037887942340447</v>
      </c>
      <c r="AC369" s="1">
        <v>-3.2323879423404485</v>
      </c>
      <c r="AD369" s="1">
        <v>-0.71000190959738363</v>
      </c>
      <c r="AE369"/>
      <c r="AF369"/>
      <c r="AG369"/>
      <c r="AH369"/>
      <c r="AI369"/>
    </row>
    <row r="370" spans="1:35" s="38" customFormat="1" x14ac:dyDescent="0.25">
      <c r="A370" s="38">
        <v>27.1</v>
      </c>
      <c r="B370" s="38">
        <v>5</v>
      </c>
      <c r="C370" s="38">
        <v>1</v>
      </c>
      <c r="D370" s="38">
        <v>0</v>
      </c>
      <c r="E370" s="38">
        <v>1</v>
      </c>
      <c r="F370" s="38">
        <v>1</v>
      </c>
      <c r="G370" s="38">
        <v>1</v>
      </c>
      <c r="H370" s="38">
        <v>0</v>
      </c>
      <c r="I370" s="38">
        <v>5.7</v>
      </c>
      <c r="J370" s="38">
        <v>8</v>
      </c>
      <c r="N370" s="1">
        <v>57</v>
      </c>
      <c r="O370" s="1">
        <v>27.210911899280021</v>
      </c>
      <c r="P370" s="1">
        <v>-1.7027118992800219</v>
      </c>
      <c r="Q370" s="1">
        <v>-0.38395964720851872</v>
      </c>
      <c r="R370"/>
      <c r="S370"/>
      <c r="T370"/>
      <c r="U370"/>
      <c r="V370"/>
      <c r="AA370" s="1">
        <v>58</v>
      </c>
      <c r="AB370" s="1">
        <v>36.014031652007617</v>
      </c>
      <c r="AC370" s="1">
        <v>-6.2709316520076186</v>
      </c>
      <c r="AD370" s="1">
        <v>-1.3774254598463485</v>
      </c>
      <c r="AE370"/>
      <c r="AF370"/>
      <c r="AG370"/>
      <c r="AH370"/>
      <c r="AI370"/>
    </row>
    <row r="371" spans="1:35" s="38" customFormat="1" x14ac:dyDescent="0.25">
      <c r="A371" s="38">
        <v>44.8</v>
      </c>
      <c r="B371" s="38">
        <v>5</v>
      </c>
      <c r="C371" s="38">
        <v>0</v>
      </c>
      <c r="D371" s="38">
        <v>0</v>
      </c>
      <c r="E371" s="38">
        <v>2</v>
      </c>
      <c r="F371" s="38">
        <v>2</v>
      </c>
      <c r="G371" s="38">
        <v>1</v>
      </c>
      <c r="H371" s="38">
        <v>0</v>
      </c>
      <c r="I371" s="38">
        <v>2.4</v>
      </c>
      <c r="J371" s="38">
        <v>4</v>
      </c>
      <c r="N371" s="1">
        <v>58</v>
      </c>
      <c r="O371" s="1">
        <v>35.253214158692835</v>
      </c>
      <c r="P371" s="1">
        <v>-0.52271415869283544</v>
      </c>
      <c r="Q371" s="1">
        <v>-0.11787146377931795</v>
      </c>
      <c r="R371"/>
      <c r="S371"/>
      <c r="T371"/>
      <c r="U371"/>
      <c r="V371"/>
      <c r="AA371" s="1">
        <v>59</v>
      </c>
      <c r="AB371" s="1">
        <v>40.731270697876184</v>
      </c>
      <c r="AC371" s="1">
        <v>1.8687293021238176</v>
      </c>
      <c r="AD371" s="1">
        <v>0.41047095729103927</v>
      </c>
      <c r="AE371"/>
      <c r="AF371"/>
      <c r="AG371"/>
      <c r="AH371"/>
      <c r="AI371"/>
    </row>
    <row r="372" spans="1:35" s="38" customFormat="1" x14ac:dyDescent="0.25">
      <c r="A372" s="38">
        <v>23.9</v>
      </c>
      <c r="B372" s="38">
        <v>5</v>
      </c>
      <c r="C372" s="38">
        <v>1</v>
      </c>
      <c r="D372" s="38">
        <v>0</v>
      </c>
      <c r="E372" s="38">
        <v>2</v>
      </c>
      <c r="F372" s="38">
        <v>1</v>
      </c>
      <c r="G372" s="38">
        <v>1</v>
      </c>
      <c r="H372" s="38">
        <v>0</v>
      </c>
      <c r="I372" s="38">
        <v>5.5</v>
      </c>
      <c r="J372" s="38">
        <v>12</v>
      </c>
      <c r="N372" s="1">
        <v>59</v>
      </c>
      <c r="O372" s="1">
        <v>34.909381164101156</v>
      </c>
      <c r="P372" s="1">
        <v>1.490618835898843</v>
      </c>
      <c r="Q372" s="1">
        <v>0.33613289634970012</v>
      </c>
      <c r="R372"/>
      <c r="S372"/>
      <c r="T372"/>
      <c r="U372"/>
      <c r="V372"/>
      <c r="AA372" s="1">
        <v>60</v>
      </c>
      <c r="AB372" s="1">
        <v>46.946660749614516</v>
      </c>
      <c r="AC372" s="1">
        <v>10.853339250385481</v>
      </c>
      <c r="AD372" s="1">
        <v>2.383962485549425</v>
      </c>
      <c r="AE372"/>
      <c r="AF372"/>
      <c r="AG372"/>
      <c r="AH372"/>
      <c r="AI372"/>
    </row>
    <row r="373" spans="1:35" s="38" customFormat="1" x14ac:dyDescent="0.25">
      <c r="A373" s="38">
        <v>38.299999999999997</v>
      </c>
      <c r="B373" s="38">
        <v>6</v>
      </c>
      <c r="C373" s="38">
        <v>1</v>
      </c>
      <c r="D373" s="38">
        <v>0</v>
      </c>
      <c r="E373" s="38">
        <v>2</v>
      </c>
      <c r="F373" s="38">
        <v>2</v>
      </c>
      <c r="G373" s="38">
        <v>1</v>
      </c>
      <c r="H373" s="38">
        <v>0</v>
      </c>
      <c r="I373" s="38">
        <v>3</v>
      </c>
      <c r="J373" s="38">
        <v>6</v>
      </c>
      <c r="N373" s="1">
        <v>60</v>
      </c>
      <c r="O373" s="1">
        <v>37.587904186607666</v>
      </c>
      <c r="P373" s="1">
        <v>-1.8798041866076645</v>
      </c>
      <c r="Q373" s="1">
        <v>-0.42389376183731942</v>
      </c>
      <c r="R373"/>
      <c r="S373"/>
      <c r="T373"/>
      <c r="U373"/>
      <c r="V373"/>
      <c r="AA373" s="1">
        <v>61</v>
      </c>
      <c r="AB373" s="1">
        <v>43.413517613009809</v>
      </c>
      <c r="AC373" s="1">
        <v>-3.1790176130098118</v>
      </c>
      <c r="AD373" s="1">
        <v>-0.69827898635409358</v>
      </c>
      <c r="AE373"/>
      <c r="AF373"/>
      <c r="AG373"/>
      <c r="AH373"/>
      <c r="AI373"/>
    </row>
    <row r="374" spans="1:35" s="38" customFormat="1" x14ac:dyDescent="0.25">
      <c r="A374" s="38">
        <v>29.6</v>
      </c>
      <c r="B374" s="38">
        <v>6</v>
      </c>
      <c r="C374" s="38">
        <v>1</v>
      </c>
      <c r="D374" s="38">
        <v>0</v>
      </c>
      <c r="E374" s="38">
        <v>2</v>
      </c>
      <c r="F374" s="38">
        <v>2</v>
      </c>
      <c r="G374" s="38">
        <v>1</v>
      </c>
      <c r="H374" s="38">
        <v>1</v>
      </c>
      <c r="I374" s="38">
        <v>3</v>
      </c>
      <c r="J374" s="38">
        <v>6</v>
      </c>
      <c r="N374" s="1">
        <v>61</v>
      </c>
      <c r="O374" s="1">
        <v>42.797130041804593</v>
      </c>
      <c r="P374" s="1">
        <v>26.843269958195407</v>
      </c>
      <c r="Q374" s="1">
        <v>6.0531276415169577</v>
      </c>
      <c r="R374"/>
      <c r="S374"/>
      <c r="T374"/>
      <c r="U374"/>
      <c r="V374"/>
      <c r="AA374" s="1">
        <v>62</v>
      </c>
      <c r="AB374" s="1">
        <v>34.377194723424516</v>
      </c>
      <c r="AC374" s="1">
        <v>0.6228052765754839</v>
      </c>
      <c r="AD374" s="1">
        <v>0.13680070077100498</v>
      </c>
      <c r="AE374"/>
      <c r="AF374"/>
      <c r="AG374"/>
      <c r="AH374"/>
      <c r="AI374"/>
    </row>
    <row r="375" spans="1:35" s="38" customFormat="1" x14ac:dyDescent="0.25">
      <c r="A375" s="38">
        <v>34.299999999999997</v>
      </c>
      <c r="B375" s="38">
        <v>4</v>
      </c>
      <c r="C375" s="38">
        <v>1</v>
      </c>
      <c r="D375" s="38">
        <v>0</v>
      </c>
      <c r="E375" s="38">
        <v>2</v>
      </c>
      <c r="F375" s="38">
        <v>2</v>
      </c>
      <c r="G375" s="38">
        <v>0</v>
      </c>
      <c r="H375" s="38">
        <v>0</v>
      </c>
      <c r="I375" s="38">
        <v>2.9</v>
      </c>
      <c r="J375" s="38">
        <v>4</v>
      </c>
      <c r="N375" s="1">
        <v>62</v>
      </c>
      <c r="O375" s="1">
        <v>31.97339501796376</v>
      </c>
      <c r="P375" s="1">
        <v>-0.12669501796376181</v>
      </c>
      <c r="Q375" s="1">
        <v>-2.8569586211861446E-2</v>
      </c>
      <c r="R375"/>
      <c r="S375"/>
      <c r="T375"/>
      <c r="U375"/>
      <c r="V375"/>
      <c r="AA375" s="1">
        <v>63</v>
      </c>
      <c r="AB375" s="1">
        <v>33.043488633324948</v>
      </c>
      <c r="AC375" s="1">
        <v>-4.3488633324948012E-2</v>
      </c>
      <c r="AD375" s="1">
        <v>-9.5523845705650784E-3</v>
      </c>
      <c r="AE375"/>
      <c r="AF375"/>
      <c r="AG375"/>
      <c r="AH375"/>
      <c r="AI375"/>
    </row>
    <row r="376" spans="1:35" s="38" customFormat="1" x14ac:dyDescent="0.25">
      <c r="A376" s="38">
        <v>43</v>
      </c>
      <c r="B376" s="38">
        <v>6</v>
      </c>
      <c r="C376" s="38">
        <v>0</v>
      </c>
      <c r="D376" s="38">
        <v>0</v>
      </c>
      <c r="E376" s="38">
        <v>2</v>
      </c>
      <c r="F376" s="38">
        <v>2</v>
      </c>
      <c r="G376" s="38">
        <v>1</v>
      </c>
      <c r="H376" s="38">
        <v>0</v>
      </c>
      <c r="I376" s="38">
        <v>2</v>
      </c>
      <c r="J376" s="38">
        <v>4</v>
      </c>
      <c r="N376" s="1">
        <v>63</v>
      </c>
      <c r="O376" s="1">
        <v>34.16620047092993</v>
      </c>
      <c r="P376" s="1">
        <v>-8.3662004709299289</v>
      </c>
      <c r="Q376" s="1">
        <v>-1.8865689390273759</v>
      </c>
      <c r="R376"/>
      <c r="S376"/>
      <c r="T376"/>
      <c r="U376"/>
      <c r="V376"/>
      <c r="AA376" s="1">
        <v>64</v>
      </c>
      <c r="AB376" s="1">
        <v>34.231420555515058</v>
      </c>
      <c r="AC376" s="1">
        <v>2.9685794444849449</v>
      </c>
      <c r="AD376" s="1">
        <v>0.65205572845001647</v>
      </c>
      <c r="AE376"/>
      <c r="AF376"/>
      <c r="AG376"/>
      <c r="AH376"/>
      <c r="AI376"/>
    </row>
    <row r="377" spans="1:35" s="38" customFormat="1" x14ac:dyDescent="0.25">
      <c r="A377" s="38">
        <v>41.521000000000001</v>
      </c>
      <c r="B377" s="38">
        <v>6</v>
      </c>
      <c r="C377" s="38">
        <v>0</v>
      </c>
      <c r="D377" s="38">
        <v>0</v>
      </c>
      <c r="E377" s="38">
        <v>2</v>
      </c>
      <c r="F377" s="38">
        <v>2</v>
      </c>
      <c r="G377" s="38">
        <v>1</v>
      </c>
      <c r="H377" s="38">
        <v>0</v>
      </c>
      <c r="I377" s="38">
        <v>2</v>
      </c>
      <c r="J377" s="38">
        <v>4</v>
      </c>
      <c r="N377" s="1">
        <v>64</v>
      </c>
      <c r="O377" s="1">
        <v>39.081112670395932</v>
      </c>
      <c r="P377" s="1">
        <v>-8.9123126703959308</v>
      </c>
      <c r="Q377" s="1">
        <v>-2.0097166350832372</v>
      </c>
      <c r="R377"/>
      <c r="S377"/>
      <c r="T377"/>
      <c r="U377"/>
      <c r="V377"/>
      <c r="AA377" s="1">
        <v>65</v>
      </c>
      <c r="AB377" s="1">
        <v>45.281635867821038</v>
      </c>
      <c r="AC377" s="1">
        <v>0.98056413217896221</v>
      </c>
      <c r="AD377" s="1">
        <v>0.21538330755734439</v>
      </c>
      <c r="AE377"/>
      <c r="AF377"/>
      <c r="AG377"/>
      <c r="AH377"/>
      <c r="AI377"/>
    </row>
    <row r="378" spans="1:35" s="38" customFormat="1" x14ac:dyDescent="0.25">
      <c r="A378" s="38">
        <v>27.1846</v>
      </c>
      <c r="B378" s="38">
        <v>6</v>
      </c>
      <c r="C378" s="38">
        <v>0</v>
      </c>
      <c r="D378" s="38">
        <v>0</v>
      </c>
      <c r="E378" s="38">
        <v>2</v>
      </c>
      <c r="F378" s="38">
        <v>2</v>
      </c>
      <c r="G378" s="38">
        <v>1</v>
      </c>
      <c r="H378" s="38">
        <v>0</v>
      </c>
      <c r="I378" s="38">
        <v>4</v>
      </c>
      <c r="J378" s="38">
        <v>6</v>
      </c>
      <c r="N378" s="1">
        <v>65</v>
      </c>
      <c r="O378" s="1">
        <v>33.993794636887159</v>
      </c>
      <c r="P378" s="1">
        <v>1.7556053631128421</v>
      </c>
      <c r="Q378" s="1">
        <v>0.39588706471319096</v>
      </c>
      <c r="R378"/>
      <c r="S378"/>
      <c r="T378"/>
      <c r="U378"/>
      <c r="V378"/>
      <c r="AA378" s="1">
        <v>66</v>
      </c>
      <c r="AB378" s="1">
        <v>43.413517613009809</v>
      </c>
      <c r="AC378" s="1">
        <v>-1.8474176130098101</v>
      </c>
      <c r="AD378" s="1">
        <v>-0.40578979270386567</v>
      </c>
      <c r="AE378"/>
      <c r="AF378"/>
      <c r="AG378"/>
      <c r="AH378"/>
      <c r="AI378"/>
    </row>
    <row r="379" spans="1:35" s="38" customFormat="1" x14ac:dyDescent="0.25">
      <c r="A379" s="38">
        <v>28.993500000000001</v>
      </c>
      <c r="B379" s="38">
        <v>6</v>
      </c>
      <c r="C379" s="38">
        <v>1</v>
      </c>
      <c r="D379" s="38">
        <v>0</v>
      </c>
      <c r="E379" s="38">
        <v>1</v>
      </c>
      <c r="F379" s="38">
        <v>1</v>
      </c>
      <c r="G379" s="38">
        <v>1</v>
      </c>
      <c r="H379" s="38">
        <v>0</v>
      </c>
      <c r="I379" s="38">
        <v>5.3</v>
      </c>
      <c r="J379" s="38">
        <v>8</v>
      </c>
      <c r="N379" s="1">
        <v>66</v>
      </c>
      <c r="O379" s="1">
        <v>35.77458358451306</v>
      </c>
      <c r="P379" s="1">
        <v>-0.42518358451305716</v>
      </c>
      <c r="Q379" s="1">
        <v>-9.5878427335544678E-2</v>
      </c>
      <c r="R379"/>
      <c r="S379"/>
      <c r="T379"/>
      <c r="U379"/>
      <c r="V379"/>
      <c r="AA379" s="1">
        <v>67</v>
      </c>
      <c r="AB379" s="1">
        <v>38.179584055246409</v>
      </c>
      <c r="AC379" s="1">
        <v>-9.9840552464058874E-3</v>
      </c>
      <c r="AD379" s="1">
        <v>-2.1930221300545073E-3</v>
      </c>
      <c r="AE379"/>
      <c r="AF379"/>
      <c r="AG379"/>
      <c r="AH379"/>
      <c r="AI379"/>
    </row>
    <row r="380" spans="1:35" s="38" customFormat="1" x14ac:dyDescent="0.25">
      <c r="A380" s="38">
        <v>38.700000000000003</v>
      </c>
      <c r="B380" s="38">
        <v>6</v>
      </c>
      <c r="C380" s="38">
        <v>1</v>
      </c>
      <c r="D380" s="38">
        <v>0</v>
      </c>
      <c r="E380" s="38">
        <v>2</v>
      </c>
      <c r="F380" s="38">
        <v>2</v>
      </c>
      <c r="G380" s="38">
        <v>1</v>
      </c>
      <c r="H380" s="38">
        <v>0</v>
      </c>
      <c r="I380" s="38">
        <v>2.7</v>
      </c>
      <c r="J380" s="38">
        <v>4</v>
      </c>
      <c r="N380" s="1">
        <v>67</v>
      </c>
      <c r="O380" s="1">
        <v>25.211325651103877</v>
      </c>
      <c r="P380" s="1">
        <v>-1.3113256511038784</v>
      </c>
      <c r="Q380" s="1">
        <v>-0.2957024817799333</v>
      </c>
      <c r="R380"/>
      <c r="S380"/>
      <c r="T380"/>
      <c r="U380"/>
      <c r="V380"/>
      <c r="AA380" s="1">
        <v>68</v>
      </c>
      <c r="AB380" s="1">
        <v>26.41900558952873</v>
      </c>
      <c r="AC380" s="1">
        <v>0.68099441047127129</v>
      </c>
      <c r="AD380" s="1">
        <v>0.14958208621136543</v>
      </c>
      <c r="AE380"/>
      <c r="AF380"/>
      <c r="AG380"/>
      <c r="AH380"/>
      <c r="AI380"/>
    </row>
    <row r="381" spans="1:35" s="38" customFormat="1" x14ac:dyDescent="0.25">
      <c r="A381" s="38">
        <v>27.8</v>
      </c>
      <c r="B381" s="38">
        <v>5</v>
      </c>
      <c r="C381" s="38">
        <v>1</v>
      </c>
      <c r="D381" s="38">
        <v>1</v>
      </c>
      <c r="E381" s="38">
        <v>1</v>
      </c>
      <c r="F381" s="38">
        <v>1</v>
      </c>
      <c r="G381" s="38">
        <v>0</v>
      </c>
      <c r="H381" s="38">
        <v>0</v>
      </c>
      <c r="I381" s="38">
        <v>4</v>
      </c>
      <c r="J381" s="38">
        <v>6</v>
      </c>
      <c r="N381" s="1">
        <v>68</v>
      </c>
      <c r="O381" s="1">
        <v>30.461188454408848</v>
      </c>
      <c r="P381" s="1">
        <v>-2.4900884544088484</v>
      </c>
      <c r="Q381" s="1">
        <v>-0.56151218821992355</v>
      </c>
      <c r="R381"/>
      <c r="S381"/>
      <c r="T381"/>
      <c r="U381"/>
      <c r="V381"/>
      <c r="AA381" s="1">
        <v>69</v>
      </c>
      <c r="AB381" s="1">
        <v>40.249099700147909</v>
      </c>
      <c r="AC381" s="1">
        <v>-0.23219970014790903</v>
      </c>
      <c r="AD381" s="1">
        <v>-5.1003231497511667E-2</v>
      </c>
      <c r="AE381"/>
      <c r="AF381"/>
      <c r="AG381"/>
      <c r="AH381"/>
      <c r="AI381"/>
    </row>
    <row r="382" spans="1:35" s="38" customFormat="1" x14ac:dyDescent="0.25">
      <c r="A382" s="38">
        <v>35.161999999999999</v>
      </c>
      <c r="B382" s="38">
        <v>7</v>
      </c>
      <c r="C382" s="38">
        <v>1</v>
      </c>
      <c r="D382" s="38">
        <v>0</v>
      </c>
      <c r="E382" s="38">
        <v>2</v>
      </c>
      <c r="F382" s="38">
        <v>2</v>
      </c>
      <c r="G382" s="38">
        <v>1</v>
      </c>
      <c r="H382" s="38">
        <v>1</v>
      </c>
      <c r="I382" s="38">
        <v>3.7</v>
      </c>
      <c r="J382" s="38">
        <v>6</v>
      </c>
      <c r="N382" s="1">
        <v>69</v>
      </c>
      <c r="O382" s="1">
        <v>35.346437644910765</v>
      </c>
      <c r="P382" s="1">
        <v>-1.166837644910764</v>
      </c>
      <c r="Q382" s="1">
        <v>-0.26312059643149077</v>
      </c>
      <c r="R382"/>
      <c r="S382"/>
      <c r="T382"/>
      <c r="U382"/>
      <c r="V382"/>
      <c r="AA382" s="1">
        <v>70</v>
      </c>
      <c r="AB382" s="1">
        <v>32.18926008246531</v>
      </c>
      <c r="AC382" s="1">
        <v>-7.0892600824653087</v>
      </c>
      <c r="AD382" s="1">
        <v>-1.557173299111613</v>
      </c>
      <c r="AE382"/>
      <c r="AF382"/>
      <c r="AG382"/>
      <c r="AH382"/>
      <c r="AI382"/>
    </row>
    <row r="383" spans="1:35" s="38" customFormat="1" x14ac:dyDescent="0.25">
      <c r="A383" s="38">
        <v>39.347999999999999</v>
      </c>
      <c r="B383" s="38">
        <v>5</v>
      </c>
      <c r="C383" s="38">
        <v>1</v>
      </c>
      <c r="D383" s="38">
        <v>0</v>
      </c>
      <c r="E383" s="38">
        <v>2</v>
      </c>
      <c r="F383" s="38">
        <v>2</v>
      </c>
      <c r="G383" s="38">
        <v>1</v>
      </c>
      <c r="H383" s="38">
        <v>0</v>
      </c>
      <c r="I383" s="38">
        <v>2.4</v>
      </c>
      <c r="J383" s="38">
        <v>5</v>
      </c>
      <c r="N383" s="1">
        <v>70</v>
      </c>
      <c r="O383" s="1">
        <v>32.260615252981793</v>
      </c>
      <c r="P383" s="1">
        <v>-0.36061525298179475</v>
      </c>
      <c r="Q383" s="1">
        <v>-8.131834009702292E-2</v>
      </c>
      <c r="R383"/>
      <c r="S383"/>
      <c r="T383"/>
      <c r="U383"/>
      <c r="V383"/>
      <c r="AA383" s="1">
        <v>71</v>
      </c>
      <c r="AB383" s="1">
        <v>43.413517613009809</v>
      </c>
      <c r="AC383" s="1">
        <v>4.0993823869901931</v>
      </c>
      <c r="AD383" s="1">
        <v>0.90043935779115847</v>
      </c>
      <c r="AE383"/>
      <c r="AF383"/>
      <c r="AG383"/>
      <c r="AH383"/>
      <c r="AI383"/>
    </row>
    <row r="384" spans="1:35" s="38" customFormat="1" x14ac:dyDescent="0.25">
      <c r="A384" s="38">
        <v>41.2</v>
      </c>
      <c r="B384" s="38">
        <v>4</v>
      </c>
      <c r="C384" s="38">
        <v>1</v>
      </c>
      <c r="D384" s="38">
        <v>0</v>
      </c>
      <c r="E384" s="38">
        <v>1</v>
      </c>
      <c r="F384" s="38">
        <v>1</v>
      </c>
      <c r="G384" s="38">
        <v>1</v>
      </c>
      <c r="H384" s="38">
        <v>0</v>
      </c>
      <c r="I384" s="38">
        <v>3.5</v>
      </c>
      <c r="J384" s="38">
        <v>6</v>
      </c>
      <c r="N384" s="1">
        <v>71</v>
      </c>
      <c r="O384" s="1">
        <v>25.845467666781126</v>
      </c>
      <c r="P384" s="1">
        <v>-4.5567666781124672E-2</v>
      </c>
      <c r="Q384" s="1">
        <v>-1.027545838423639E-2</v>
      </c>
      <c r="R384"/>
      <c r="S384"/>
      <c r="T384"/>
      <c r="U384"/>
      <c r="V384"/>
      <c r="AA384" s="1">
        <v>72</v>
      </c>
      <c r="AB384" s="1">
        <v>29.222633173827578</v>
      </c>
      <c r="AC384" s="1">
        <v>-0.92263317382757748</v>
      </c>
      <c r="AD384" s="1">
        <v>-0.20265863100614176</v>
      </c>
      <c r="AE384"/>
      <c r="AF384"/>
      <c r="AG384"/>
      <c r="AH384"/>
      <c r="AI384"/>
    </row>
    <row r="385" spans="1:35" s="38" customFormat="1" x14ac:dyDescent="0.25">
      <c r="A385" s="38">
        <v>31.411200000000001</v>
      </c>
      <c r="B385" s="38">
        <v>4</v>
      </c>
      <c r="C385" s="38">
        <v>1</v>
      </c>
      <c r="D385" s="38">
        <v>0</v>
      </c>
      <c r="E385" s="38">
        <v>2</v>
      </c>
      <c r="F385" s="38">
        <v>2</v>
      </c>
      <c r="G385" s="38">
        <v>0</v>
      </c>
      <c r="H385" s="38">
        <v>0</v>
      </c>
      <c r="I385" s="38">
        <v>3.7</v>
      </c>
      <c r="J385" s="38">
        <v>5</v>
      </c>
      <c r="N385" s="1">
        <v>72</v>
      </c>
      <c r="O385" s="1">
        <v>43.38160542957452</v>
      </c>
      <c r="P385" s="1">
        <v>3.1230945704254793</v>
      </c>
      <c r="Q385" s="1">
        <v>0.70425436620631776</v>
      </c>
      <c r="R385"/>
      <c r="S385"/>
      <c r="T385"/>
      <c r="U385"/>
      <c r="V385"/>
      <c r="AA385" s="1">
        <v>73</v>
      </c>
      <c r="AB385" s="1">
        <v>43.053371997205332</v>
      </c>
      <c r="AC385" s="1">
        <v>-2.8136719972053328</v>
      </c>
      <c r="AD385" s="1">
        <v>-0.61802992915200738</v>
      </c>
      <c r="AE385"/>
      <c r="AF385"/>
      <c r="AG385"/>
      <c r="AH385"/>
      <c r="AI385"/>
    </row>
    <row r="386" spans="1:35" s="38" customFormat="1" x14ac:dyDescent="0.25">
      <c r="A386" s="38">
        <v>28.4</v>
      </c>
      <c r="B386" s="38">
        <v>6</v>
      </c>
      <c r="C386" s="38">
        <v>0</v>
      </c>
      <c r="D386" s="38">
        <v>0</v>
      </c>
      <c r="E386" s="38">
        <v>2</v>
      </c>
      <c r="F386" s="38">
        <v>2</v>
      </c>
      <c r="G386" s="38">
        <v>1</v>
      </c>
      <c r="H386" s="38">
        <v>0</v>
      </c>
      <c r="I386" s="38">
        <v>4</v>
      </c>
      <c r="J386" s="38">
        <v>8</v>
      </c>
      <c r="N386" s="1">
        <v>73</v>
      </c>
      <c r="O386" s="1">
        <v>39.012762205707936</v>
      </c>
      <c r="P386" s="1">
        <v>-5.412762205707935</v>
      </c>
      <c r="Q386" s="1">
        <v>-1.2205718817176339</v>
      </c>
      <c r="R386"/>
      <c r="S386"/>
      <c r="T386"/>
      <c r="U386"/>
      <c r="V386"/>
      <c r="AA386" s="1">
        <v>74</v>
      </c>
      <c r="AB386" s="1">
        <v>40.431392091662502</v>
      </c>
      <c r="AC386" s="1">
        <v>1.8686079083374949</v>
      </c>
      <c r="AD386" s="1">
        <v>0.41044429284925821</v>
      </c>
      <c r="AE386"/>
      <c r="AF386"/>
      <c r="AG386"/>
      <c r="AH386"/>
      <c r="AI386"/>
    </row>
    <row r="387" spans="1:35" s="38" customFormat="1" x14ac:dyDescent="0.25">
      <c r="A387" s="38">
        <v>37.071100000000001</v>
      </c>
      <c r="B387" s="38">
        <v>4</v>
      </c>
      <c r="C387" s="38">
        <v>1</v>
      </c>
      <c r="D387" s="38">
        <v>0</v>
      </c>
      <c r="E387" s="38">
        <v>2</v>
      </c>
      <c r="F387" s="38">
        <v>2</v>
      </c>
      <c r="G387" s="38">
        <v>1</v>
      </c>
      <c r="H387" s="38">
        <v>0</v>
      </c>
      <c r="I387" s="38">
        <v>2.4</v>
      </c>
      <c r="J387" s="38">
        <v>4</v>
      </c>
      <c r="N387" s="1">
        <v>74</v>
      </c>
      <c r="O387" s="1">
        <v>37.919759670629233</v>
      </c>
      <c r="P387" s="1">
        <v>2.6802403293707684</v>
      </c>
      <c r="Q387" s="1">
        <v>0.60439122539426238</v>
      </c>
      <c r="R387"/>
      <c r="S387"/>
      <c r="T387"/>
      <c r="U387"/>
      <c r="V387"/>
      <c r="AA387" s="1">
        <v>75</v>
      </c>
      <c r="AB387" s="1">
        <v>35.868257484098166</v>
      </c>
      <c r="AC387" s="1">
        <v>0.33174251590183701</v>
      </c>
      <c r="AD387" s="1">
        <v>7.2868054202182411E-2</v>
      </c>
      <c r="AE387"/>
      <c r="AF387"/>
      <c r="AG387"/>
      <c r="AH387"/>
      <c r="AI387"/>
    </row>
    <row r="388" spans="1:35" s="38" customFormat="1" x14ac:dyDescent="0.25">
      <c r="A388" s="38">
        <v>40.187600000000003</v>
      </c>
      <c r="B388" s="38">
        <v>6</v>
      </c>
      <c r="C388" s="38">
        <v>0</v>
      </c>
      <c r="D388" s="38">
        <v>0</v>
      </c>
      <c r="E388" s="38">
        <v>2</v>
      </c>
      <c r="F388" s="38">
        <v>2</v>
      </c>
      <c r="G388" s="38">
        <v>1</v>
      </c>
      <c r="H388" s="38">
        <v>0</v>
      </c>
      <c r="I388" s="38">
        <v>2.5</v>
      </c>
      <c r="J388" s="38">
        <v>4</v>
      </c>
      <c r="N388" s="1">
        <v>75</v>
      </c>
      <c r="O388" s="1">
        <v>28.333618497358962</v>
      </c>
      <c r="P388" s="1">
        <v>0.68488150264103709</v>
      </c>
      <c r="Q388" s="1">
        <v>0.15444002020828435</v>
      </c>
      <c r="R388"/>
      <c r="S388"/>
      <c r="T388"/>
      <c r="U388"/>
      <c r="V388"/>
      <c r="AA388" s="1">
        <v>76</v>
      </c>
      <c r="AB388" s="1">
        <v>43.405187342615029</v>
      </c>
      <c r="AC388" s="1">
        <v>1.4948126573849692</v>
      </c>
      <c r="AD388" s="1">
        <v>0.32833925264094588</v>
      </c>
      <c r="AE388"/>
      <c r="AF388"/>
      <c r="AG388"/>
      <c r="AH388"/>
      <c r="AI388"/>
    </row>
    <row r="389" spans="1:35" s="38" customFormat="1" x14ac:dyDescent="0.25">
      <c r="A389" s="38">
        <v>32.974800000000002</v>
      </c>
      <c r="B389" s="38">
        <v>6</v>
      </c>
      <c r="C389" s="38">
        <v>0</v>
      </c>
      <c r="D389" s="38">
        <v>0</v>
      </c>
      <c r="E389" s="38">
        <v>2</v>
      </c>
      <c r="F389" s="38">
        <v>2</v>
      </c>
      <c r="G389" s="38">
        <v>1</v>
      </c>
      <c r="H389" s="38">
        <v>1</v>
      </c>
      <c r="I389" s="38">
        <v>3.7</v>
      </c>
      <c r="J389" s="38">
        <v>6</v>
      </c>
      <c r="N389" s="1">
        <v>76</v>
      </c>
      <c r="O389" s="1">
        <v>33.803536350511003</v>
      </c>
      <c r="P389" s="1">
        <v>3.3964636494890001</v>
      </c>
      <c r="Q389" s="1">
        <v>0.76589879072659617</v>
      </c>
      <c r="R389"/>
      <c r="S389"/>
      <c r="T389"/>
      <c r="U389"/>
      <c r="V389"/>
      <c r="AA389" s="1">
        <v>77</v>
      </c>
      <c r="AB389" s="1">
        <v>28.776980399704435</v>
      </c>
      <c r="AC389" s="1">
        <v>-3.1675803997044341</v>
      </c>
      <c r="AD389" s="1">
        <v>-0.695766774505719</v>
      </c>
      <c r="AE389"/>
      <c r="AF389"/>
      <c r="AG389"/>
      <c r="AH389"/>
      <c r="AI389"/>
    </row>
    <row r="390" spans="1:35" s="38" customFormat="1" x14ac:dyDescent="0.25">
      <c r="A390" s="38">
        <v>41.695999999999998</v>
      </c>
      <c r="B390" s="38">
        <v>6</v>
      </c>
      <c r="C390" s="38">
        <v>1</v>
      </c>
      <c r="D390" s="38">
        <v>0</v>
      </c>
      <c r="E390" s="38">
        <v>2</v>
      </c>
      <c r="F390" s="38">
        <v>2</v>
      </c>
      <c r="G390" s="38">
        <v>1</v>
      </c>
      <c r="H390" s="38">
        <v>0</v>
      </c>
      <c r="I390" s="38">
        <v>2.4</v>
      </c>
      <c r="J390" s="38">
        <v>4</v>
      </c>
      <c r="N390" s="1">
        <v>77</v>
      </c>
      <c r="O390" s="1">
        <v>28.161212663316199</v>
      </c>
      <c r="P390" s="1">
        <v>-0.26121266331620063</v>
      </c>
      <c r="Q390" s="1">
        <v>-5.8903166234813398E-2</v>
      </c>
      <c r="R390"/>
      <c r="S390"/>
      <c r="T390"/>
      <c r="U390"/>
      <c r="V390"/>
      <c r="AA390" s="1">
        <v>78</v>
      </c>
      <c r="AB390" s="1">
        <v>27.349995654672934</v>
      </c>
      <c r="AC390" s="1">
        <v>4.5500043453270642</v>
      </c>
      <c r="AD390" s="1">
        <v>0.99941957199590303</v>
      </c>
      <c r="AE390"/>
      <c r="AF390"/>
      <c r="AG390"/>
      <c r="AH390"/>
      <c r="AI390"/>
    </row>
    <row r="391" spans="1:35" s="38" customFormat="1" x14ac:dyDescent="0.25">
      <c r="A391" s="38">
        <v>29.5</v>
      </c>
      <c r="B391" s="38">
        <v>5</v>
      </c>
      <c r="C391" s="38">
        <v>1</v>
      </c>
      <c r="D391" s="38">
        <v>0</v>
      </c>
      <c r="E391" s="38">
        <v>2</v>
      </c>
      <c r="F391" s="38">
        <v>2</v>
      </c>
      <c r="G391" s="38">
        <v>0</v>
      </c>
      <c r="H391" s="38">
        <v>1</v>
      </c>
      <c r="I391" s="38">
        <v>3.6</v>
      </c>
      <c r="J391" s="38">
        <v>6</v>
      </c>
      <c r="N391" s="1">
        <v>78</v>
      </c>
      <c r="O391" s="1">
        <v>39.824293363567158</v>
      </c>
      <c r="P391" s="1">
        <v>2.5748066364328395</v>
      </c>
      <c r="Q391" s="1">
        <v>0.58061604442474191</v>
      </c>
      <c r="R391"/>
      <c r="S391"/>
      <c r="T391"/>
      <c r="U391"/>
      <c r="V391"/>
      <c r="AA391" s="1">
        <v>79</v>
      </c>
      <c r="AB391" s="1">
        <v>41.185253742394103</v>
      </c>
      <c r="AC391" s="1">
        <v>4.4876462576058955</v>
      </c>
      <c r="AD391" s="1">
        <v>0.98572246566131705</v>
      </c>
      <c r="AE391"/>
      <c r="AF391"/>
      <c r="AG391"/>
      <c r="AH391"/>
      <c r="AI391"/>
    </row>
    <row r="392" spans="1:35" s="38" customFormat="1" x14ac:dyDescent="0.25">
      <c r="A392" s="38">
        <v>41.699800000000003</v>
      </c>
      <c r="B392" s="38">
        <v>4</v>
      </c>
      <c r="C392" s="38">
        <v>1</v>
      </c>
      <c r="D392" s="38">
        <v>0</v>
      </c>
      <c r="E392" s="38">
        <v>2</v>
      </c>
      <c r="F392" s="38">
        <v>2</v>
      </c>
      <c r="G392" s="38">
        <v>1</v>
      </c>
      <c r="H392" s="38">
        <v>0</v>
      </c>
      <c r="I392" s="38">
        <v>2.4</v>
      </c>
      <c r="J392" s="38">
        <v>4</v>
      </c>
      <c r="N392" s="1">
        <v>79</v>
      </c>
      <c r="O392" s="1">
        <v>33.164411026694552</v>
      </c>
      <c r="P392" s="1">
        <v>-0.76441102669455319</v>
      </c>
      <c r="Q392" s="1">
        <v>-0.17237383978819179</v>
      </c>
      <c r="R392"/>
      <c r="S392"/>
      <c r="T392"/>
      <c r="U392"/>
      <c r="V392"/>
      <c r="AA392" s="1">
        <v>80</v>
      </c>
      <c r="AB392" s="1">
        <v>42.753493390991643</v>
      </c>
      <c r="AC392" s="1">
        <v>-8.6534933909916418</v>
      </c>
      <c r="AD392" s="1">
        <v>-1.9007609673991579</v>
      </c>
      <c r="AE392"/>
      <c r="AF392"/>
      <c r="AG392"/>
      <c r="AH392"/>
      <c r="AI392"/>
    </row>
    <row r="393" spans="1:35" s="38" customFormat="1" x14ac:dyDescent="0.25">
      <c r="A393" s="38">
        <v>31.6</v>
      </c>
      <c r="B393" s="38">
        <v>6</v>
      </c>
      <c r="C393" s="38">
        <v>1</v>
      </c>
      <c r="D393" s="38">
        <v>0</v>
      </c>
      <c r="E393" s="38">
        <v>2</v>
      </c>
      <c r="F393" s="38">
        <v>2</v>
      </c>
      <c r="G393" s="38">
        <v>1</v>
      </c>
      <c r="H393" s="38">
        <v>0</v>
      </c>
      <c r="I393" s="38">
        <v>4.3</v>
      </c>
      <c r="J393" s="38">
        <v>8</v>
      </c>
      <c r="N393" s="1">
        <v>80</v>
      </c>
      <c r="O393" s="1">
        <v>33.803536350511003</v>
      </c>
      <c r="P393" s="1">
        <v>4.2964636494889987</v>
      </c>
      <c r="Q393" s="1">
        <v>0.9688477938044423</v>
      </c>
      <c r="R393"/>
      <c r="S393"/>
      <c r="T393"/>
      <c r="U393"/>
      <c r="V393"/>
      <c r="AA393" s="1">
        <v>81</v>
      </c>
      <c r="AB393" s="1">
        <v>29.616349208754698</v>
      </c>
      <c r="AC393" s="1">
        <v>-2.9141492087546972</v>
      </c>
      <c r="AD393" s="1">
        <v>-0.64009999417626162</v>
      </c>
      <c r="AE393"/>
      <c r="AF393"/>
      <c r="AG393"/>
      <c r="AH393"/>
      <c r="AI393"/>
    </row>
    <row r="394" spans="1:35" s="38" customFormat="1" x14ac:dyDescent="0.25">
      <c r="A394" s="38">
        <v>38.995899999999999</v>
      </c>
      <c r="B394" s="38">
        <v>5</v>
      </c>
      <c r="C394" s="38">
        <v>0</v>
      </c>
      <c r="D394" s="38">
        <v>0</v>
      </c>
      <c r="E394" s="38">
        <v>2</v>
      </c>
      <c r="F394" s="38">
        <v>2</v>
      </c>
      <c r="G394" s="38">
        <v>1</v>
      </c>
      <c r="H394" s="38">
        <v>0</v>
      </c>
      <c r="I394" s="38">
        <v>2</v>
      </c>
      <c r="J394" s="38">
        <v>4</v>
      </c>
      <c r="N394" s="1">
        <v>81</v>
      </c>
      <c r="O394" s="1">
        <v>35.062955872316692</v>
      </c>
      <c r="P394" s="1">
        <v>2.0139441276833097</v>
      </c>
      <c r="Q394" s="1">
        <v>0.45414216996423412</v>
      </c>
      <c r="R394"/>
      <c r="S394"/>
      <c r="T394"/>
      <c r="U394"/>
      <c r="V394"/>
      <c r="AA394" s="1">
        <v>82</v>
      </c>
      <c r="AB394" s="1">
        <v>27.440022077335012</v>
      </c>
      <c r="AC394" s="1">
        <v>-2.8678220773350134</v>
      </c>
      <c r="AD394" s="1">
        <v>-0.62992412656356156</v>
      </c>
      <c r="AE394"/>
      <c r="AF394"/>
      <c r="AG394"/>
      <c r="AH394"/>
      <c r="AI394"/>
    </row>
    <row r="395" spans="1:35" s="38" customFormat="1" x14ac:dyDescent="0.25">
      <c r="A395" s="38">
        <v>28.4</v>
      </c>
      <c r="B395" s="38">
        <v>6</v>
      </c>
      <c r="C395" s="38">
        <v>1</v>
      </c>
      <c r="D395" s="38">
        <v>0</v>
      </c>
      <c r="E395" s="38">
        <v>1</v>
      </c>
      <c r="F395" s="38">
        <v>1</v>
      </c>
      <c r="G395" s="38">
        <v>1</v>
      </c>
      <c r="H395" s="38">
        <v>0</v>
      </c>
      <c r="I395" s="38">
        <v>6.2</v>
      </c>
      <c r="J395" s="38">
        <v>8</v>
      </c>
      <c r="N395" s="1">
        <v>82</v>
      </c>
      <c r="O395" s="1">
        <v>40.131563203362049</v>
      </c>
      <c r="P395" s="1">
        <v>-2.3315632033620517</v>
      </c>
      <c r="Q395" s="1">
        <v>-0.52576491970590944</v>
      </c>
      <c r="R395"/>
      <c r="S395"/>
      <c r="T395"/>
      <c r="U395"/>
      <c r="V395"/>
      <c r="AA395" s="1">
        <v>83</v>
      </c>
      <c r="AB395" s="1">
        <v>34.760136030170742</v>
      </c>
      <c r="AC395" s="1">
        <v>2.3048639698292561</v>
      </c>
      <c r="AD395" s="1">
        <v>0.5062690027101393</v>
      </c>
      <c r="AE395"/>
      <c r="AF395"/>
      <c r="AG395"/>
      <c r="AH395"/>
      <c r="AI395"/>
    </row>
    <row r="396" spans="1:35" s="38" customFormat="1" x14ac:dyDescent="0.25">
      <c r="A396" s="38">
        <v>40.1</v>
      </c>
      <c r="B396" s="38">
        <v>4</v>
      </c>
      <c r="C396" s="38">
        <v>1</v>
      </c>
      <c r="D396" s="38">
        <v>0</v>
      </c>
      <c r="E396" s="38">
        <v>2</v>
      </c>
      <c r="F396" s="38">
        <v>2</v>
      </c>
      <c r="G396" s="38">
        <v>1</v>
      </c>
      <c r="H396" s="38">
        <v>0</v>
      </c>
      <c r="I396" s="38">
        <v>2.4</v>
      </c>
      <c r="J396" s="38">
        <v>4</v>
      </c>
      <c r="N396" s="1">
        <v>83</v>
      </c>
      <c r="O396" s="1">
        <v>40.150160000272933</v>
      </c>
      <c r="P396" s="1">
        <v>-2.35126000027293</v>
      </c>
      <c r="Q396" s="1">
        <v>-0.53020652559134229</v>
      </c>
      <c r="R396"/>
      <c r="S396"/>
      <c r="T396"/>
      <c r="U396"/>
      <c r="V396"/>
      <c r="AA396" s="1">
        <v>84</v>
      </c>
      <c r="AB396" s="1">
        <v>24.195090456259038</v>
      </c>
      <c r="AC396" s="1">
        <v>-0.79509045625903951</v>
      </c>
      <c r="AD396" s="1">
        <v>-0.17464356145253679</v>
      </c>
      <c r="AE396"/>
      <c r="AF396"/>
      <c r="AG396"/>
      <c r="AH396"/>
      <c r="AI396"/>
    </row>
    <row r="397" spans="1:35" s="38" customFormat="1" x14ac:dyDescent="0.25">
      <c r="A397" s="38">
        <v>47.7592</v>
      </c>
      <c r="B397" s="38">
        <v>6</v>
      </c>
      <c r="C397" s="38">
        <v>0</v>
      </c>
      <c r="D397" s="38">
        <v>0</v>
      </c>
      <c r="E397" s="38">
        <v>2</v>
      </c>
      <c r="F397" s="38">
        <v>2</v>
      </c>
      <c r="G397" s="38">
        <v>1</v>
      </c>
      <c r="H397" s="38">
        <v>0</v>
      </c>
      <c r="I397" s="38">
        <v>1.6</v>
      </c>
      <c r="J397" s="38">
        <v>4</v>
      </c>
      <c r="N397" s="1">
        <v>84</v>
      </c>
      <c r="O397" s="1">
        <v>33.803536350511003</v>
      </c>
      <c r="P397" s="1">
        <v>1.7964636494889987</v>
      </c>
      <c r="Q397" s="1">
        <v>0.40510056303264669</v>
      </c>
      <c r="R397"/>
      <c r="S397"/>
      <c r="T397"/>
      <c r="U397"/>
      <c r="V397"/>
      <c r="AA397" s="1">
        <v>85</v>
      </c>
      <c r="AB397" s="1">
        <v>21.346657407520496</v>
      </c>
      <c r="AC397" s="1">
        <v>3.4735425924795038</v>
      </c>
      <c r="AD397" s="1">
        <v>0.76297211774110174</v>
      </c>
      <c r="AE397"/>
      <c r="AF397"/>
      <c r="AG397"/>
      <c r="AH397"/>
      <c r="AI397"/>
    </row>
    <row r="398" spans="1:35" s="38" customFormat="1" x14ac:dyDescent="0.25">
      <c r="A398" s="38">
        <v>39.710299999999997</v>
      </c>
      <c r="B398" s="38">
        <v>6</v>
      </c>
      <c r="C398" s="38">
        <v>1</v>
      </c>
      <c r="D398" s="38">
        <v>0</v>
      </c>
      <c r="E398" s="38">
        <v>2</v>
      </c>
      <c r="F398" s="38">
        <v>2</v>
      </c>
      <c r="G398" s="38">
        <v>1</v>
      </c>
      <c r="H398" s="38">
        <v>1</v>
      </c>
      <c r="I398" s="38">
        <v>3</v>
      </c>
      <c r="J398" s="38">
        <v>6</v>
      </c>
      <c r="N398" s="1">
        <v>85</v>
      </c>
      <c r="O398" s="1">
        <v>28.161212663316199</v>
      </c>
      <c r="P398" s="1">
        <v>-4.8613126633161983</v>
      </c>
      <c r="Q398" s="1">
        <v>-1.0962206207441476</v>
      </c>
      <c r="R398"/>
      <c r="S398"/>
      <c r="T398"/>
      <c r="U398"/>
      <c r="V398"/>
      <c r="AA398" s="1">
        <v>86</v>
      </c>
      <c r="AB398" s="1">
        <v>34.314483256047595</v>
      </c>
      <c r="AC398" s="1">
        <v>-0.46628325604759624</v>
      </c>
      <c r="AD398" s="1">
        <v>-0.10242025651394114</v>
      </c>
      <c r="AE398"/>
      <c r="AF398"/>
      <c r="AG398"/>
      <c r="AH398"/>
      <c r="AI398"/>
    </row>
    <row r="399" spans="1:35" s="38" customFormat="1" x14ac:dyDescent="0.25">
      <c r="A399" s="38">
        <v>43.003500000000003</v>
      </c>
      <c r="B399" s="38">
        <v>6</v>
      </c>
      <c r="C399" s="38">
        <v>0</v>
      </c>
      <c r="D399" s="38">
        <v>0</v>
      </c>
      <c r="E399" s="38">
        <v>2</v>
      </c>
      <c r="F399" s="38">
        <v>2</v>
      </c>
      <c r="G399" s="38">
        <v>1</v>
      </c>
      <c r="H399" s="38">
        <v>0</v>
      </c>
      <c r="I399" s="38">
        <v>2.4</v>
      </c>
      <c r="J399" s="38">
        <v>4</v>
      </c>
      <c r="N399" s="1">
        <v>86</v>
      </c>
      <c r="O399" s="1">
        <v>42.675222220116432</v>
      </c>
      <c r="P399" s="1">
        <v>0.86617777988357147</v>
      </c>
      <c r="Q399" s="1">
        <v>0.19532212990617012</v>
      </c>
      <c r="R399"/>
      <c r="S399"/>
      <c r="T399"/>
      <c r="U399"/>
      <c r="V399"/>
      <c r="AA399" s="1">
        <v>87</v>
      </c>
      <c r="AB399" s="1">
        <v>41.270760900712766</v>
      </c>
      <c r="AC399" s="1">
        <v>-2.6707609007127644</v>
      </c>
      <c r="AD399" s="1">
        <v>-0.58663915761642527</v>
      </c>
      <c r="AE399"/>
      <c r="AF399"/>
      <c r="AG399"/>
      <c r="AH399"/>
      <c r="AI399"/>
    </row>
    <row r="400" spans="1:35" s="38" customFormat="1" x14ac:dyDescent="0.25">
      <c r="A400" s="38">
        <v>38.870199999999997</v>
      </c>
      <c r="B400" s="38">
        <v>6</v>
      </c>
      <c r="C400" s="38">
        <v>0</v>
      </c>
      <c r="D400" s="38">
        <v>0</v>
      </c>
      <c r="E400" s="38">
        <v>2</v>
      </c>
      <c r="F400" s="38">
        <v>2</v>
      </c>
      <c r="G400" s="38">
        <v>1</v>
      </c>
      <c r="H400" s="38">
        <v>0</v>
      </c>
      <c r="I400" s="38">
        <v>2</v>
      </c>
      <c r="J400" s="38">
        <v>4</v>
      </c>
      <c r="N400" s="1">
        <v>87</v>
      </c>
      <c r="O400" s="1">
        <v>23.49309865828365</v>
      </c>
      <c r="P400" s="1">
        <v>2.5069013417163504</v>
      </c>
      <c r="Q400" s="1">
        <v>0.56530347568427652</v>
      </c>
      <c r="R400"/>
      <c r="S400"/>
      <c r="T400"/>
      <c r="U400"/>
      <c r="V400"/>
      <c r="AA400" s="1">
        <v>88</v>
      </c>
      <c r="AB400" s="1">
        <v>34.377194723424516</v>
      </c>
      <c r="AC400" s="1">
        <v>-0.17749472342451611</v>
      </c>
      <c r="AD400" s="1">
        <v>-3.8987149693306453E-2</v>
      </c>
      <c r="AE400"/>
      <c r="AF400"/>
      <c r="AG400"/>
      <c r="AH400"/>
      <c r="AI400"/>
    </row>
    <row r="401" spans="1:35" s="38" customFormat="1" x14ac:dyDescent="0.25">
      <c r="A401" s="38">
        <v>24.299600000000002</v>
      </c>
      <c r="B401" s="38">
        <v>5</v>
      </c>
      <c r="C401" s="38">
        <v>1</v>
      </c>
      <c r="D401" s="38">
        <v>0</v>
      </c>
      <c r="E401" s="38">
        <v>2</v>
      </c>
      <c r="F401" s="38">
        <v>2</v>
      </c>
      <c r="G401" s="38">
        <v>1</v>
      </c>
      <c r="H401" s="38">
        <v>0</v>
      </c>
      <c r="I401" s="38">
        <v>5.6</v>
      </c>
      <c r="J401" s="38">
        <v>8</v>
      </c>
      <c r="N401" s="1">
        <v>88</v>
      </c>
      <c r="O401" s="1">
        <v>32.364670622336561</v>
      </c>
      <c r="P401" s="1">
        <v>-1.8646706223365612</v>
      </c>
      <c r="Q401" s="1">
        <v>-0.42048115985750284</v>
      </c>
      <c r="R401"/>
      <c r="S401"/>
      <c r="T401"/>
      <c r="U401"/>
      <c r="V401"/>
      <c r="AA401" s="1">
        <v>89</v>
      </c>
      <c r="AB401" s="1">
        <v>35.89938344543468</v>
      </c>
      <c r="AC401" s="1">
        <v>-0.99938344543468105</v>
      </c>
      <c r="AD401" s="1">
        <v>-0.21951701569733859</v>
      </c>
      <c r="AE401"/>
      <c r="AF401"/>
      <c r="AG401"/>
      <c r="AH401"/>
      <c r="AI401"/>
    </row>
    <row r="402" spans="1:35" s="38" customFormat="1" x14ac:dyDescent="0.25">
      <c r="A402" s="38">
        <v>24.749099999999999</v>
      </c>
      <c r="B402" s="38">
        <v>6</v>
      </c>
      <c r="C402" s="38">
        <v>1</v>
      </c>
      <c r="D402" s="38">
        <v>0</v>
      </c>
      <c r="E402" s="38">
        <v>2</v>
      </c>
      <c r="F402" s="38">
        <v>2</v>
      </c>
      <c r="G402" s="38">
        <v>1</v>
      </c>
      <c r="H402" s="38">
        <v>0</v>
      </c>
      <c r="I402" s="38">
        <v>5.7</v>
      </c>
      <c r="J402" s="38">
        <v>8</v>
      </c>
      <c r="N402" s="1">
        <v>89</v>
      </c>
      <c r="O402" s="1">
        <v>29.815169700101094</v>
      </c>
      <c r="P402" s="1">
        <v>-1.3151697001010945</v>
      </c>
      <c r="Q402" s="1">
        <v>-0.29656931057078595</v>
      </c>
      <c r="R402"/>
      <c r="S402"/>
      <c r="T402"/>
      <c r="U402"/>
      <c r="V402"/>
      <c r="AA402" s="1">
        <v>90</v>
      </c>
      <c r="AB402" s="1">
        <v>33.63999361348246</v>
      </c>
      <c r="AC402" s="1">
        <v>-4.13999361348246</v>
      </c>
      <c r="AD402" s="1">
        <v>-0.90935971292022877</v>
      </c>
      <c r="AE402"/>
      <c r="AF402"/>
      <c r="AG402"/>
      <c r="AH402"/>
      <c r="AI402"/>
    </row>
    <row r="403" spans="1:35" s="38" customFormat="1" x14ac:dyDescent="0.25">
      <c r="A403" s="38">
        <v>35.2288</v>
      </c>
      <c r="B403" s="38">
        <v>7</v>
      </c>
      <c r="C403" s="38">
        <v>1</v>
      </c>
      <c r="D403" s="38">
        <v>0</v>
      </c>
      <c r="E403" s="38">
        <v>2</v>
      </c>
      <c r="F403" s="38">
        <v>2</v>
      </c>
      <c r="G403" s="38">
        <v>1</v>
      </c>
      <c r="H403" s="38">
        <v>1</v>
      </c>
      <c r="I403" s="38">
        <v>3.7</v>
      </c>
      <c r="J403" s="38">
        <v>6</v>
      </c>
      <c r="N403" s="1">
        <v>90</v>
      </c>
      <c r="O403" s="1">
        <v>36.635520175680526</v>
      </c>
      <c r="P403" s="1">
        <v>-0.43552017568052293</v>
      </c>
      <c r="Q403" s="1">
        <v>-9.8209317194056289E-2</v>
      </c>
      <c r="R403"/>
      <c r="S403"/>
      <c r="T403"/>
      <c r="U403"/>
      <c r="V403"/>
      <c r="AA403" s="1">
        <v>91</v>
      </c>
      <c r="AB403" s="1">
        <v>34.231420555515058</v>
      </c>
      <c r="AC403" s="1">
        <v>-2.6314205555150565</v>
      </c>
      <c r="AD403" s="1">
        <v>-0.57799795466899428</v>
      </c>
      <c r="AE403"/>
      <c r="AF403"/>
      <c r="AG403"/>
      <c r="AH403"/>
      <c r="AI403"/>
    </row>
    <row r="404" spans="1:35" s="38" customFormat="1" x14ac:dyDescent="0.25">
      <c r="A404" s="38">
        <v>31</v>
      </c>
      <c r="B404" s="38">
        <v>6</v>
      </c>
      <c r="C404" s="38">
        <v>1</v>
      </c>
      <c r="D404" s="38">
        <v>0</v>
      </c>
      <c r="E404" s="38">
        <v>2</v>
      </c>
      <c r="F404" s="38">
        <v>2</v>
      </c>
      <c r="G404" s="38">
        <v>1</v>
      </c>
      <c r="H404" s="38">
        <v>0</v>
      </c>
      <c r="I404" s="38">
        <v>4.2</v>
      </c>
      <c r="J404" s="38">
        <v>8</v>
      </c>
      <c r="N404" s="1">
        <v>91</v>
      </c>
      <c r="O404" s="1">
        <v>37.920791392509983</v>
      </c>
      <c r="P404" s="1">
        <v>-0.4207913925099831</v>
      </c>
      <c r="Q404" s="1">
        <v>-9.488799290404426E-2</v>
      </c>
      <c r="R404"/>
      <c r="S404"/>
      <c r="T404"/>
      <c r="U404"/>
      <c r="V404"/>
      <c r="AA404" s="1">
        <v>92</v>
      </c>
      <c r="AB404" s="1">
        <v>39.327081643786428</v>
      </c>
      <c r="AC404" s="1">
        <v>-2.2696816437864271</v>
      </c>
      <c r="AD404" s="1">
        <v>-0.49854111882984009</v>
      </c>
      <c r="AE404"/>
      <c r="AF404"/>
      <c r="AG404"/>
      <c r="AH404"/>
      <c r="AI404"/>
    </row>
    <row r="405" spans="1:35" s="38" customFormat="1" x14ac:dyDescent="0.25">
      <c r="A405" s="38">
        <v>35.587699999999998</v>
      </c>
      <c r="B405" s="38">
        <v>4</v>
      </c>
      <c r="C405" s="38">
        <v>1</v>
      </c>
      <c r="D405" s="38">
        <v>0</v>
      </c>
      <c r="E405" s="38">
        <v>2</v>
      </c>
      <c r="F405" s="38">
        <v>2</v>
      </c>
      <c r="G405" s="38">
        <v>1</v>
      </c>
      <c r="H405" s="38">
        <v>0</v>
      </c>
      <c r="I405" s="38">
        <v>2.4</v>
      </c>
      <c r="J405" s="38">
        <v>4</v>
      </c>
      <c r="N405" s="1">
        <v>92</v>
      </c>
      <c r="O405" s="1">
        <v>39.081112670395932</v>
      </c>
      <c r="P405" s="1">
        <v>-8.8811126703959324</v>
      </c>
      <c r="Q405" s="1">
        <v>-2.0026810696432054</v>
      </c>
      <c r="R405"/>
      <c r="S405"/>
      <c r="T405"/>
      <c r="U405"/>
      <c r="V405"/>
      <c r="AA405" s="1">
        <v>93</v>
      </c>
      <c r="AB405" s="1">
        <v>27.901738079807608</v>
      </c>
      <c r="AC405" s="1">
        <v>2.498261920192391</v>
      </c>
      <c r="AD405" s="1">
        <v>0.54874933505868251</v>
      </c>
      <c r="AE405"/>
      <c r="AF405"/>
      <c r="AG405"/>
      <c r="AH405"/>
      <c r="AI405"/>
    </row>
    <row r="406" spans="1:35" s="38" customFormat="1" x14ac:dyDescent="0.25">
      <c r="A406" s="38">
        <v>38.377800000000001</v>
      </c>
      <c r="B406" s="38">
        <v>4</v>
      </c>
      <c r="C406" s="38">
        <v>1</v>
      </c>
      <c r="D406" s="38">
        <v>0</v>
      </c>
      <c r="E406" s="38">
        <v>2</v>
      </c>
      <c r="F406" s="38">
        <v>2</v>
      </c>
      <c r="G406" s="38">
        <v>1</v>
      </c>
      <c r="H406" s="38">
        <v>0</v>
      </c>
      <c r="I406" s="38">
        <v>2.5</v>
      </c>
      <c r="J406" s="38">
        <v>4</v>
      </c>
      <c r="N406" s="1">
        <v>93</v>
      </c>
      <c r="O406" s="1">
        <v>28.525960030626088</v>
      </c>
      <c r="P406" s="1">
        <v>-4.7259600306260872</v>
      </c>
      <c r="Q406" s="1">
        <v>-1.0656987520014587</v>
      </c>
      <c r="R406"/>
      <c r="S406"/>
      <c r="T406"/>
      <c r="U406"/>
      <c r="V406"/>
      <c r="AA406" s="1">
        <v>94</v>
      </c>
      <c r="AB406" s="1">
        <v>29.976414727440478</v>
      </c>
      <c r="AC406" s="1">
        <v>5.2235852725595251</v>
      </c>
      <c r="AD406" s="1">
        <v>1.1473732684996543</v>
      </c>
      <c r="AE406"/>
      <c r="AF406"/>
      <c r="AG406"/>
      <c r="AH406"/>
      <c r="AI406"/>
    </row>
    <row r="407" spans="1:35" s="38" customFormat="1" x14ac:dyDescent="0.25">
      <c r="A407" s="38">
        <v>36.700000000000003</v>
      </c>
      <c r="B407" s="38">
        <v>6</v>
      </c>
      <c r="C407" s="38">
        <v>0</v>
      </c>
      <c r="D407" s="38">
        <v>0</v>
      </c>
      <c r="E407" s="38">
        <v>2</v>
      </c>
      <c r="F407" s="38">
        <v>2</v>
      </c>
      <c r="G407" s="38">
        <v>1</v>
      </c>
      <c r="H407" s="38">
        <v>0</v>
      </c>
      <c r="I407" s="38">
        <v>2.4</v>
      </c>
      <c r="J407" s="38">
        <v>4</v>
      </c>
      <c r="N407" s="1">
        <v>94</v>
      </c>
      <c r="O407" s="1">
        <v>27.553813792225334</v>
      </c>
      <c r="P407" s="1">
        <v>-0.77091379222533263</v>
      </c>
      <c r="Q407" s="1">
        <v>-0.17384020621232588</v>
      </c>
      <c r="R407"/>
      <c r="S407"/>
      <c r="T407"/>
      <c r="U407"/>
      <c r="V407"/>
      <c r="AA407" s="1">
        <v>95</v>
      </c>
      <c r="AB407" s="1">
        <v>29.6055744805738</v>
      </c>
      <c r="AC407" s="1">
        <v>-3.2175744805737985</v>
      </c>
      <c r="AD407" s="1">
        <v>-0.70674809652491744</v>
      </c>
      <c r="AE407"/>
      <c r="AF407"/>
      <c r="AG407"/>
      <c r="AH407"/>
      <c r="AI407"/>
    </row>
    <row r="408" spans="1:35" s="38" customFormat="1" x14ac:dyDescent="0.25">
      <c r="A408" s="38">
        <v>33.305199999999999</v>
      </c>
      <c r="B408" s="38">
        <v>4</v>
      </c>
      <c r="C408" s="38">
        <v>1</v>
      </c>
      <c r="D408" s="38">
        <v>1</v>
      </c>
      <c r="E408" s="38">
        <v>1</v>
      </c>
      <c r="F408" s="38">
        <v>1</v>
      </c>
      <c r="G408" s="38">
        <v>0</v>
      </c>
      <c r="H408" s="38">
        <v>0</v>
      </c>
      <c r="I408" s="38">
        <v>4.5999999999999996</v>
      </c>
      <c r="J408" s="38">
        <v>8</v>
      </c>
      <c r="N408" s="1">
        <v>95</v>
      </c>
      <c r="O408" s="1">
        <v>26.173591022128605</v>
      </c>
      <c r="P408" s="1">
        <v>4.1263089778713962</v>
      </c>
      <c r="Q408" s="1">
        <v>0.93047810383351914</v>
      </c>
      <c r="R408"/>
      <c r="S408"/>
      <c r="T408"/>
      <c r="U408"/>
      <c r="V408"/>
      <c r="AA408" s="1">
        <v>96</v>
      </c>
      <c r="AB408" s="1">
        <v>42.151291720778154</v>
      </c>
      <c r="AC408" s="1">
        <v>-7.7512917207781555</v>
      </c>
      <c r="AD408" s="1">
        <v>-1.7025901660844756</v>
      </c>
      <c r="AE408"/>
      <c r="AF408"/>
      <c r="AG408"/>
      <c r="AH408"/>
      <c r="AI408"/>
    </row>
    <row r="409" spans="1:35" s="38" customFormat="1" x14ac:dyDescent="0.25">
      <c r="A409" s="38">
        <v>31.947500000000002</v>
      </c>
      <c r="B409" s="38">
        <v>5</v>
      </c>
      <c r="C409" s="38">
        <v>1</v>
      </c>
      <c r="D409" s="38">
        <v>0</v>
      </c>
      <c r="E409" s="38">
        <v>2</v>
      </c>
      <c r="F409" s="38">
        <v>2</v>
      </c>
      <c r="G409" s="38">
        <v>1</v>
      </c>
      <c r="H409" s="38">
        <v>1</v>
      </c>
      <c r="I409" s="38">
        <v>3.5</v>
      </c>
      <c r="J409" s="38">
        <v>6</v>
      </c>
      <c r="N409" s="1">
        <v>96</v>
      </c>
      <c r="O409" s="1">
        <v>32.450873539357943</v>
      </c>
      <c r="P409" s="1">
        <v>-5.2508735393579435</v>
      </c>
      <c r="Q409" s="1">
        <v>-1.1840661667783752</v>
      </c>
      <c r="R409"/>
      <c r="S409"/>
      <c r="T409"/>
      <c r="U409"/>
      <c r="V409"/>
      <c r="AA409" s="1">
        <v>97</v>
      </c>
      <c r="AB409" s="1">
        <v>46.946660749614516</v>
      </c>
      <c r="AC409" s="1">
        <v>10.853339250385481</v>
      </c>
      <c r="AD409" s="1">
        <v>2.383962485549425</v>
      </c>
      <c r="AE409"/>
      <c r="AF409"/>
      <c r="AG409"/>
      <c r="AH409"/>
      <c r="AI409"/>
    </row>
    <row r="410" spans="1:35" s="38" customFormat="1" x14ac:dyDescent="0.25">
      <c r="A410" s="38">
        <v>38.512</v>
      </c>
      <c r="B410" s="38">
        <v>6</v>
      </c>
      <c r="C410" s="38">
        <v>1</v>
      </c>
      <c r="D410" s="38">
        <v>0</v>
      </c>
      <c r="E410" s="38">
        <v>2</v>
      </c>
      <c r="F410" s="38">
        <v>2</v>
      </c>
      <c r="G410" s="38">
        <v>1</v>
      </c>
      <c r="H410" s="38">
        <v>0</v>
      </c>
      <c r="I410" s="38">
        <v>2</v>
      </c>
      <c r="J410" s="38">
        <v>4</v>
      </c>
      <c r="N410" s="1">
        <v>97</v>
      </c>
      <c r="O410" s="1">
        <v>40.463418687383616</v>
      </c>
      <c r="P410" s="1">
        <v>6.1605813126163866</v>
      </c>
      <c r="Q410" s="1">
        <v>1.3892042619727847</v>
      </c>
      <c r="R410"/>
      <c r="S410"/>
      <c r="T410"/>
      <c r="U410"/>
      <c r="V410"/>
      <c r="AA410" s="1">
        <v>98</v>
      </c>
      <c r="AB410" s="1">
        <v>36.369658003468686</v>
      </c>
      <c r="AC410" s="1">
        <v>1.9303419965313111</v>
      </c>
      <c r="AD410" s="1">
        <v>0.42400433616297201</v>
      </c>
      <c r="AE410"/>
      <c r="AF410"/>
      <c r="AG410"/>
      <c r="AH410"/>
      <c r="AI410"/>
    </row>
    <row r="411" spans="1:35" s="38" customFormat="1" x14ac:dyDescent="0.25">
      <c r="A411" s="38">
        <v>44.6</v>
      </c>
      <c r="B411" s="38">
        <v>6</v>
      </c>
      <c r="C411" s="38">
        <v>0</v>
      </c>
      <c r="D411" s="38">
        <v>0</v>
      </c>
      <c r="E411" s="38">
        <v>2</v>
      </c>
      <c r="F411" s="38">
        <v>2</v>
      </c>
      <c r="G411" s="38">
        <v>1</v>
      </c>
      <c r="H411" s="38">
        <v>0</v>
      </c>
      <c r="I411" s="38">
        <v>2.4</v>
      </c>
      <c r="J411" s="38">
        <v>4</v>
      </c>
      <c r="N411" s="1">
        <v>98</v>
      </c>
      <c r="O411" s="1">
        <v>35.794212103304694</v>
      </c>
      <c r="P411" s="1">
        <v>7.1272878966953073</v>
      </c>
      <c r="Q411" s="1">
        <v>1.607195525870126</v>
      </c>
      <c r="R411"/>
      <c r="S411"/>
      <c r="T411"/>
      <c r="U411"/>
      <c r="V411"/>
      <c r="AA411" s="1">
        <v>99</v>
      </c>
      <c r="AB411" s="1">
        <v>43.053371997205332</v>
      </c>
      <c r="AC411" s="1">
        <v>4.3466280027946667</v>
      </c>
      <c r="AD411" s="1">
        <v>0.95474746142603717</v>
      </c>
      <c r="AE411"/>
      <c r="AF411"/>
      <c r="AG411"/>
      <c r="AH411"/>
      <c r="AI411"/>
    </row>
    <row r="412" spans="1:35" s="38" customFormat="1" x14ac:dyDescent="0.25">
      <c r="A412" s="38">
        <v>31.9</v>
      </c>
      <c r="B412" s="38">
        <v>4</v>
      </c>
      <c r="C412" s="38">
        <v>1</v>
      </c>
      <c r="D412" s="38">
        <v>0</v>
      </c>
      <c r="E412" s="38">
        <v>2</v>
      </c>
      <c r="F412" s="38">
        <v>2</v>
      </c>
      <c r="G412" s="38">
        <v>0</v>
      </c>
      <c r="H412" s="38">
        <v>0</v>
      </c>
      <c r="I412" s="38">
        <v>4.5999999999999996</v>
      </c>
      <c r="J412" s="38">
        <v>8</v>
      </c>
      <c r="N412" s="1">
        <v>99</v>
      </c>
      <c r="O412" s="1">
        <v>33.993794636887159</v>
      </c>
      <c r="P412" s="1">
        <v>-0.69379463688716214</v>
      </c>
      <c r="Q412" s="1">
        <v>-0.15644992210778444</v>
      </c>
      <c r="R412"/>
      <c r="S412"/>
      <c r="T412"/>
      <c r="U412"/>
      <c r="V412"/>
      <c r="AA412" s="1">
        <v>100</v>
      </c>
      <c r="AB412" s="1">
        <v>40.131513485448814</v>
      </c>
      <c r="AC412" s="1">
        <v>4.9684865145511878</v>
      </c>
      <c r="AD412" s="1">
        <v>1.0913402029912185</v>
      </c>
      <c r="AE412"/>
      <c r="AF412"/>
      <c r="AG412"/>
      <c r="AH412"/>
      <c r="AI412"/>
    </row>
    <row r="413" spans="1:35" s="38" customFormat="1" x14ac:dyDescent="0.25">
      <c r="A413" s="38">
        <v>36.200000000000003</v>
      </c>
      <c r="B413" s="38">
        <v>6</v>
      </c>
      <c r="C413" s="38">
        <v>0</v>
      </c>
      <c r="D413" s="38">
        <v>0</v>
      </c>
      <c r="E413" s="38">
        <v>2</v>
      </c>
      <c r="F413" s="38">
        <v>2</v>
      </c>
      <c r="G413" s="38">
        <v>1</v>
      </c>
      <c r="H413" s="38">
        <v>0</v>
      </c>
      <c r="I413" s="38">
        <v>2</v>
      </c>
      <c r="J413" s="38">
        <v>4</v>
      </c>
      <c r="N413" s="1">
        <v>100</v>
      </c>
      <c r="O413" s="1">
        <v>28.161212663316199</v>
      </c>
      <c r="P413" s="1">
        <v>-3.8613126633161983</v>
      </c>
      <c r="Q413" s="1">
        <v>-0.87072172843542939</v>
      </c>
      <c r="R413"/>
      <c r="S413"/>
      <c r="T413"/>
      <c r="U413"/>
      <c r="V413"/>
      <c r="AA413" s="1">
        <v>101</v>
      </c>
      <c r="AB413" s="1">
        <v>49.606008211706317</v>
      </c>
      <c r="AC413" s="1">
        <v>12.661391788293685</v>
      </c>
      <c r="AD413" s="1">
        <v>2.7811056433220429</v>
      </c>
      <c r="AE413"/>
      <c r="AF413"/>
      <c r="AG413"/>
      <c r="AH413"/>
      <c r="AI413"/>
    </row>
    <row r="414" spans="1:35" s="38" customFormat="1" x14ac:dyDescent="0.25">
      <c r="A414" s="38">
        <v>51.9</v>
      </c>
      <c r="B414" s="38">
        <v>5</v>
      </c>
      <c r="C414" s="38">
        <v>0</v>
      </c>
      <c r="D414" s="38">
        <v>0</v>
      </c>
      <c r="E414" s="38">
        <v>2</v>
      </c>
      <c r="F414" s="38">
        <v>2</v>
      </c>
      <c r="G414" s="38">
        <v>1</v>
      </c>
      <c r="H414" s="38">
        <v>0</v>
      </c>
      <c r="I414" s="38">
        <v>2.2000000000000002</v>
      </c>
      <c r="J414" s="38">
        <v>4</v>
      </c>
      <c r="N414" s="1">
        <v>101</v>
      </c>
      <c r="O414" s="1">
        <v>41.483060583952387</v>
      </c>
      <c r="P414" s="1">
        <v>5.0169394160476131</v>
      </c>
      <c r="Q414" s="1">
        <v>1.1313142810986845</v>
      </c>
      <c r="R414"/>
      <c r="S414"/>
      <c r="T414"/>
      <c r="U414"/>
      <c r="V414"/>
      <c r="AA414" s="1">
        <v>102</v>
      </c>
      <c r="AB414" s="1">
        <v>40.731270697876184</v>
      </c>
      <c r="AC414" s="1">
        <v>0.76872930212381618</v>
      </c>
      <c r="AD414" s="1">
        <v>0.16885326953551905</v>
      </c>
      <c r="AE414"/>
      <c r="AF414"/>
      <c r="AG414"/>
      <c r="AH414"/>
      <c r="AI414"/>
    </row>
    <row r="415" spans="1:35" s="38" customFormat="1" x14ac:dyDescent="0.25">
      <c r="A415" s="38">
        <v>34.5</v>
      </c>
      <c r="B415" s="38">
        <v>5</v>
      </c>
      <c r="C415" s="38">
        <v>1</v>
      </c>
      <c r="D415" s="38">
        <v>0</v>
      </c>
      <c r="E415" s="38">
        <v>1</v>
      </c>
      <c r="F415" s="38">
        <v>1</v>
      </c>
      <c r="G415" s="38">
        <v>1</v>
      </c>
      <c r="H415" s="38">
        <v>0</v>
      </c>
      <c r="I415" s="38">
        <v>5.7</v>
      </c>
      <c r="J415" s="38">
        <v>8</v>
      </c>
      <c r="N415" s="1">
        <v>102</v>
      </c>
      <c r="O415" s="1">
        <v>34.079997553908541</v>
      </c>
      <c r="P415" s="1">
        <v>4.2200024460914562</v>
      </c>
      <c r="Q415" s="1">
        <v>0.95160587713370481</v>
      </c>
      <c r="R415"/>
      <c r="S415"/>
      <c r="T415"/>
      <c r="U415"/>
      <c r="V415"/>
      <c r="AA415" s="1">
        <v>103</v>
      </c>
      <c r="AB415" s="1">
        <v>38.891644824062688</v>
      </c>
      <c r="AC415" s="1">
        <v>5.3083551759373151</v>
      </c>
      <c r="AD415" s="1">
        <v>1.1659931849045637</v>
      </c>
      <c r="AE415"/>
      <c r="AF415"/>
      <c r="AG415"/>
      <c r="AH415"/>
      <c r="AI415"/>
    </row>
    <row r="416" spans="1:35" s="38" customFormat="1" x14ac:dyDescent="0.25">
      <c r="A416" s="38">
        <v>19.899999999999999</v>
      </c>
      <c r="B416" s="38">
        <v>7</v>
      </c>
      <c r="C416" s="38">
        <v>0</v>
      </c>
      <c r="D416" s="38">
        <v>0</v>
      </c>
      <c r="E416" s="38">
        <v>2</v>
      </c>
      <c r="F416" s="38">
        <v>2</v>
      </c>
      <c r="G416" s="38">
        <v>1</v>
      </c>
      <c r="H416" s="38">
        <v>0</v>
      </c>
      <c r="I416" s="38">
        <v>6.5</v>
      </c>
      <c r="J416" s="38">
        <v>12</v>
      </c>
      <c r="N416" s="1">
        <v>103</v>
      </c>
      <c r="O416" s="1">
        <v>38.970210203595357</v>
      </c>
      <c r="P416" s="1">
        <v>-2.2655102035953547</v>
      </c>
      <c r="Q416" s="1">
        <v>-0.51087004142485126</v>
      </c>
      <c r="R416"/>
      <c r="S416"/>
      <c r="T416"/>
      <c r="U416"/>
      <c r="V416"/>
      <c r="AA416" s="1">
        <v>104</v>
      </c>
      <c r="AB416" s="1">
        <v>35.707189323664394</v>
      </c>
      <c r="AC416" s="1">
        <v>-0.41848932366439584</v>
      </c>
      <c r="AD416" s="1">
        <v>-9.1922202485602456E-2</v>
      </c>
      <c r="AE416"/>
      <c r="AF416"/>
      <c r="AG416"/>
      <c r="AH416"/>
      <c r="AI416"/>
    </row>
    <row r="417" spans="1:35" s="38" customFormat="1" x14ac:dyDescent="0.25">
      <c r="A417" s="38">
        <v>33.700000000000003</v>
      </c>
      <c r="B417" s="38">
        <v>6</v>
      </c>
      <c r="C417" s="38">
        <v>0</v>
      </c>
      <c r="D417" s="38">
        <v>0</v>
      </c>
      <c r="E417" s="38">
        <v>1</v>
      </c>
      <c r="F417" s="38">
        <v>1</v>
      </c>
      <c r="G417" s="38">
        <v>0</v>
      </c>
      <c r="H417" s="38">
        <v>0</v>
      </c>
      <c r="I417" s="38">
        <v>7</v>
      </c>
      <c r="J417" s="38">
        <v>8</v>
      </c>
      <c r="N417" s="1">
        <v>104</v>
      </c>
      <c r="O417" s="1">
        <v>34.909381164101156</v>
      </c>
      <c r="P417" s="1">
        <v>1.490618835898843</v>
      </c>
      <c r="Q417" s="1">
        <v>0.33613289634970012</v>
      </c>
      <c r="R417"/>
      <c r="S417"/>
      <c r="T417"/>
      <c r="U417"/>
      <c r="V417"/>
      <c r="AA417" s="1">
        <v>105</v>
      </c>
      <c r="AB417" s="1">
        <v>34.231420555515058</v>
      </c>
      <c r="AC417" s="1">
        <v>-1.2314205555150579</v>
      </c>
      <c r="AD417" s="1">
        <v>-0.27048453388924193</v>
      </c>
      <c r="AE417"/>
      <c r="AF417"/>
      <c r="AG417"/>
      <c r="AH417"/>
      <c r="AI417"/>
    </row>
    <row r="418" spans="1:35" s="38" customFormat="1" x14ac:dyDescent="0.25">
      <c r="A418" s="38">
        <v>22.299900000000001</v>
      </c>
      <c r="B418" s="38">
        <v>4</v>
      </c>
      <c r="C418" s="38">
        <v>1</v>
      </c>
      <c r="D418" s="38">
        <v>0</v>
      </c>
      <c r="E418" s="38">
        <v>1</v>
      </c>
      <c r="F418" s="38">
        <v>1</v>
      </c>
      <c r="G418" s="38">
        <v>1</v>
      </c>
      <c r="H418" s="38">
        <v>0</v>
      </c>
      <c r="I418" s="38">
        <v>5.3</v>
      </c>
      <c r="J418" s="38">
        <v>8</v>
      </c>
      <c r="N418" s="1">
        <v>105</v>
      </c>
      <c r="O418" s="1">
        <v>35.462303570896232</v>
      </c>
      <c r="P418" s="1">
        <v>2.8376964291037652</v>
      </c>
      <c r="Q418" s="1">
        <v>0.63989740147130425</v>
      </c>
      <c r="R418"/>
      <c r="S418"/>
      <c r="T418"/>
      <c r="U418"/>
      <c r="V418"/>
      <c r="AA418" s="1">
        <v>106</v>
      </c>
      <c r="AB418" s="1">
        <v>40.249099700147909</v>
      </c>
      <c r="AC418" s="1">
        <v>0.15090029985208986</v>
      </c>
      <c r="AD418" s="1">
        <v>3.3145619574433252E-2</v>
      </c>
      <c r="AE418"/>
      <c r="AF418"/>
      <c r="AG418"/>
      <c r="AH418"/>
      <c r="AI418"/>
    </row>
    <row r="419" spans="1:35" s="38" customFormat="1" x14ac:dyDescent="0.25">
      <c r="A419" s="38">
        <v>47.9</v>
      </c>
      <c r="B419" s="38">
        <v>4</v>
      </c>
      <c r="C419" s="38">
        <v>1</v>
      </c>
      <c r="D419" s="38">
        <v>0</v>
      </c>
      <c r="E419" s="38">
        <v>2</v>
      </c>
      <c r="F419" s="38">
        <v>2</v>
      </c>
      <c r="G419" s="38">
        <v>1</v>
      </c>
      <c r="H419" s="38">
        <v>0</v>
      </c>
      <c r="I419" s="38">
        <v>1.6</v>
      </c>
      <c r="J419" s="38">
        <v>4</v>
      </c>
      <c r="N419" s="1">
        <v>106</v>
      </c>
      <c r="O419" s="1">
        <v>38.196220874026764</v>
      </c>
      <c r="P419" s="1">
        <v>1.1517791259732348</v>
      </c>
      <c r="Q419" s="1">
        <v>0.2597249170912681</v>
      </c>
      <c r="R419"/>
      <c r="S419"/>
      <c r="T419"/>
      <c r="U419"/>
      <c r="V419"/>
      <c r="AA419" s="1">
        <v>107</v>
      </c>
      <c r="AB419" s="1">
        <v>31.037887942340447</v>
      </c>
      <c r="AC419" s="1">
        <v>-3.1856879423404472</v>
      </c>
      <c r="AD419" s="1">
        <v>-0.69974414048994438</v>
      </c>
      <c r="AE419"/>
      <c r="AF419"/>
      <c r="AG419"/>
      <c r="AH419"/>
      <c r="AI419"/>
    </row>
    <row r="420" spans="1:35" s="38" customFormat="1" x14ac:dyDescent="0.25">
      <c r="A420" s="38">
        <v>31.6</v>
      </c>
      <c r="B420" s="38">
        <v>6</v>
      </c>
      <c r="C420" s="38">
        <v>1</v>
      </c>
      <c r="D420" s="38">
        <v>0</v>
      </c>
      <c r="E420" s="38">
        <v>2</v>
      </c>
      <c r="F420" s="38">
        <v>2</v>
      </c>
      <c r="G420" s="38">
        <v>1</v>
      </c>
      <c r="H420" s="38">
        <v>0</v>
      </c>
      <c r="I420" s="38">
        <v>3.6</v>
      </c>
      <c r="J420" s="38">
        <v>6</v>
      </c>
      <c r="N420" s="1">
        <v>107</v>
      </c>
      <c r="O420" s="1">
        <v>27.141570766747428</v>
      </c>
      <c r="P420" s="1">
        <v>4.7584292332525706</v>
      </c>
      <c r="Q420" s="1">
        <v>1.0730205212278781</v>
      </c>
      <c r="R420"/>
      <c r="S420"/>
      <c r="T420"/>
      <c r="U420"/>
      <c r="V420"/>
      <c r="AA420" s="1">
        <v>108</v>
      </c>
      <c r="AB420" s="1">
        <v>34.377194723424516</v>
      </c>
      <c r="AC420" s="1">
        <v>1.8228052765754867</v>
      </c>
      <c r="AD420" s="1">
        <v>0.40038363286793643</v>
      </c>
      <c r="AE420"/>
      <c r="AF420"/>
      <c r="AG420"/>
      <c r="AH420"/>
      <c r="AI420"/>
    </row>
    <row r="421" spans="1:35" s="38" customFormat="1" x14ac:dyDescent="0.25">
      <c r="A421" s="38">
        <v>34.1</v>
      </c>
      <c r="B421" s="38">
        <v>6</v>
      </c>
      <c r="C421" s="38">
        <v>0</v>
      </c>
      <c r="D421" s="38">
        <v>0</v>
      </c>
      <c r="E421" s="38">
        <v>2</v>
      </c>
      <c r="F421" s="38">
        <v>2</v>
      </c>
      <c r="G421" s="38">
        <v>1</v>
      </c>
      <c r="H421" s="38">
        <v>0</v>
      </c>
      <c r="I421" s="38">
        <v>3</v>
      </c>
      <c r="J421" s="38">
        <v>6</v>
      </c>
      <c r="N421" s="1">
        <v>108</v>
      </c>
      <c r="O421" s="1">
        <v>28.161212663316199</v>
      </c>
      <c r="P421" s="1">
        <v>-0.26121266331620063</v>
      </c>
      <c r="Q421" s="1">
        <v>-5.8903166234813398E-2</v>
      </c>
      <c r="R421"/>
      <c r="S421"/>
      <c r="T421"/>
      <c r="U421"/>
      <c r="V421"/>
      <c r="AA421" s="1">
        <v>109</v>
      </c>
      <c r="AB421" s="1">
        <v>40.731270697876184</v>
      </c>
      <c r="AC421" s="1">
        <v>0.76872930212381618</v>
      </c>
      <c r="AD421" s="1">
        <v>0.16885326953551905</v>
      </c>
      <c r="AE421"/>
      <c r="AF421"/>
      <c r="AG421"/>
      <c r="AH421"/>
      <c r="AI421"/>
    </row>
    <row r="422" spans="1:35" s="38" customFormat="1" x14ac:dyDescent="0.25">
      <c r="A422" s="38">
        <v>44.081800000000001</v>
      </c>
      <c r="B422" s="38">
        <v>1</v>
      </c>
      <c r="C422" s="38">
        <v>0</v>
      </c>
      <c r="D422" s="38">
        <v>0</v>
      </c>
      <c r="E422" s="38">
        <v>2</v>
      </c>
      <c r="F422" s="38">
        <v>2</v>
      </c>
      <c r="G422" s="38">
        <v>1</v>
      </c>
      <c r="H422" s="38">
        <v>0</v>
      </c>
      <c r="I422" s="38">
        <v>2.4</v>
      </c>
      <c r="J422" s="38">
        <v>4</v>
      </c>
      <c r="N422" s="1">
        <v>109</v>
      </c>
      <c r="O422" s="1">
        <v>24.102580776265484</v>
      </c>
      <c r="P422" s="1">
        <v>-4.4025807762654843</v>
      </c>
      <c r="Q422" s="1">
        <v>-0.99277708834752354</v>
      </c>
      <c r="R422"/>
      <c r="S422"/>
      <c r="T422"/>
      <c r="U422"/>
      <c r="V422"/>
      <c r="AA422" s="1">
        <v>110</v>
      </c>
      <c r="AB422" s="1">
        <v>32.74868806523618</v>
      </c>
      <c r="AC422" s="1">
        <v>-4.0937880652361791</v>
      </c>
      <c r="AD422" s="1">
        <v>-0.89921055134864458</v>
      </c>
      <c r="AE422"/>
      <c r="AF422"/>
      <c r="AG422"/>
      <c r="AH422"/>
      <c r="AI422"/>
    </row>
    <row r="423" spans="1:35" s="38" customFormat="1" x14ac:dyDescent="0.25">
      <c r="A423" s="38">
        <v>40.193100000000001</v>
      </c>
      <c r="B423" s="38">
        <v>6</v>
      </c>
      <c r="C423" s="38">
        <v>0</v>
      </c>
      <c r="D423" s="38">
        <v>0</v>
      </c>
      <c r="E423" s="38">
        <v>2</v>
      </c>
      <c r="F423" s="38">
        <v>2</v>
      </c>
      <c r="G423" s="38">
        <v>1</v>
      </c>
      <c r="H423" s="38">
        <v>0</v>
      </c>
      <c r="I423" s="38">
        <v>2.5</v>
      </c>
      <c r="J423" s="38">
        <v>4</v>
      </c>
      <c r="N423" s="1">
        <v>110</v>
      </c>
      <c r="O423" s="1">
        <v>41.08371288537284</v>
      </c>
      <c r="P423" s="1">
        <v>-9.7837128853728395</v>
      </c>
      <c r="Q423" s="1">
        <v>-2.206216418318109</v>
      </c>
      <c r="R423"/>
      <c r="S423"/>
      <c r="T423"/>
      <c r="U423"/>
      <c r="V423"/>
      <c r="AA423" s="1">
        <v>111</v>
      </c>
      <c r="AB423" s="1">
        <v>32.504557204269872</v>
      </c>
      <c r="AC423" s="1">
        <v>-0.40455720426987085</v>
      </c>
      <c r="AD423" s="1">
        <v>-8.886197841865795E-2</v>
      </c>
      <c r="AE423"/>
      <c r="AF423"/>
      <c r="AG423"/>
      <c r="AH423"/>
      <c r="AI423"/>
    </row>
    <row r="424" spans="1:35" s="38" customFormat="1" x14ac:dyDescent="0.25">
      <c r="A424" s="38">
        <v>37.5</v>
      </c>
      <c r="B424" s="38">
        <v>5</v>
      </c>
      <c r="C424" s="38">
        <v>1</v>
      </c>
      <c r="D424" s="38">
        <v>0</v>
      </c>
      <c r="E424" s="38">
        <v>2</v>
      </c>
      <c r="F424" s="38">
        <v>2</v>
      </c>
      <c r="G424" s="38">
        <v>1</v>
      </c>
      <c r="H424" s="38">
        <v>0</v>
      </c>
      <c r="I424" s="38">
        <v>2</v>
      </c>
      <c r="J424" s="38">
        <v>4</v>
      </c>
      <c r="N424" s="1">
        <v>111</v>
      </c>
      <c r="O424" s="1">
        <v>25.865403366005481</v>
      </c>
      <c r="P424" s="1">
        <v>-2.2654033660054793</v>
      </c>
      <c r="Q424" s="1">
        <v>-0.5108459496666774</v>
      </c>
      <c r="R424"/>
      <c r="S424"/>
      <c r="T424"/>
      <c r="U424"/>
      <c r="V424"/>
      <c r="AA424" s="1">
        <v>112</v>
      </c>
      <c r="AB424" s="1">
        <v>40.131513485448814</v>
      </c>
      <c r="AC424" s="1">
        <v>0.16848651455118357</v>
      </c>
      <c r="AD424" s="1">
        <v>3.7008474603494303E-2</v>
      </c>
      <c r="AE424"/>
      <c r="AF424"/>
      <c r="AG424"/>
      <c r="AH424"/>
      <c r="AI424"/>
    </row>
    <row r="425" spans="1:35" s="38" customFormat="1" x14ac:dyDescent="0.25">
      <c r="A425" s="38">
        <v>28.8</v>
      </c>
      <c r="B425" s="38">
        <v>5</v>
      </c>
      <c r="C425" s="38">
        <v>1</v>
      </c>
      <c r="D425" s="38">
        <v>0</v>
      </c>
      <c r="E425" s="38">
        <v>1</v>
      </c>
      <c r="F425" s="38">
        <v>1</v>
      </c>
      <c r="G425" s="38">
        <v>0</v>
      </c>
      <c r="H425" s="38">
        <v>0</v>
      </c>
      <c r="I425" s="38">
        <v>3.7</v>
      </c>
      <c r="J425" s="38">
        <v>6</v>
      </c>
      <c r="N425" s="1">
        <v>112</v>
      </c>
      <c r="O425" s="1">
        <v>40.377215770362234</v>
      </c>
      <c r="P425" s="1">
        <v>6.9191842296377644</v>
      </c>
      <c r="Q425" s="1">
        <v>1.5602683794632677</v>
      </c>
      <c r="R425"/>
      <c r="S425"/>
      <c r="T425"/>
      <c r="U425"/>
      <c r="V425"/>
      <c r="AA425" s="1">
        <v>113</v>
      </c>
      <c r="AB425" s="1">
        <v>40.281098659409629</v>
      </c>
      <c r="AC425" s="1">
        <v>18.253901340590367</v>
      </c>
      <c r="AD425" s="1">
        <v>4.0095140313007542</v>
      </c>
      <c r="AE425"/>
      <c r="AF425"/>
      <c r="AG425"/>
      <c r="AH425"/>
      <c r="AI425"/>
    </row>
    <row r="426" spans="1:35" s="38" customFormat="1" x14ac:dyDescent="0.25">
      <c r="A426" s="38">
        <v>38.6</v>
      </c>
      <c r="B426" s="38">
        <v>5</v>
      </c>
      <c r="C426" s="38">
        <v>1</v>
      </c>
      <c r="D426" s="38">
        <v>0</v>
      </c>
      <c r="E426" s="38">
        <v>2</v>
      </c>
      <c r="F426" s="38">
        <v>2</v>
      </c>
      <c r="G426" s="38">
        <v>1</v>
      </c>
      <c r="H426" s="38">
        <v>0</v>
      </c>
      <c r="I426" s="38">
        <v>2.5</v>
      </c>
      <c r="J426" s="38">
        <v>4</v>
      </c>
      <c r="N426" s="1">
        <v>113</v>
      </c>
      <c r="O426" s="1">
        <v>40.132594925242799</v>
      </c>
      <c r="P426" s="1">
        <v>0.91300507475720138</v>
      </c>
      <c r="Q426" s="1">
        <v>0.20588163302998741</v>
      </c>
      <c r="R426"/>
      <c r="S426"/>
      <c r="T426"/>
      <c r="U426"/>
      <c r="V426"/>
      <c r="AA426" s="1">
        <v>114</v>
      </c>
      <c r="AB426" s="1">
        <v>40.970882294499077</v>
      </c>
      <c r="AC426" s="1">
        <v>0.42501770550092033</v>
      </c>
      <c r="AD426" s="1">
        <v>9.3356177507535346E-2</v>
      </c>
      <c r="AE426"/>
      <c r="AF426"/>
      <c r="AG426"/>
      <c r="AH426"/>
      <c r="AI426"/>
    </row>
    <row r="427" spans="1:35" s="38" customFormat="1" x14ac:dyDescent="0.25">
      <c r="A427" s="38">
        <v>60.1</v>
      </c>
      <c r="B427" s="38">
        <v>6</v>
      </c>
      <c r="C427" s="38">
        <v>0</v>
      </c>
      <c r="D427" s="38">
        <v>0</v>
      </c>
      <c r="E427" s="38">
        <v>2</v>
      </c>
      <c r="F427" s="38">
        <v>2</v>
      </c>
      <c r="G427" s="38">
        <v>0</v>
      </c>
      <c r="H427" s="38">
        <v>0</v>
      </c>
      <c r="I427" s="38">
        <v>2</v>
      </c>
      <c r="J427" s="38">
        <v>4</v>
      </c>
      <c r="N427" s="1">
        <v>114</v>
      </c>
      <c r="O427" s="1">
        <v>34.079997553908541</v>
      </c>
      <c r="P427" s="1">
        <v>0.92000244609145909</v>
      </c>
      <c r="Q427" s="1">
        <v>0.20745953251493529</v>
      </c>
      <c r="R427"/>
      <c r="S427"/>
      <c r="T427"/>
      <c r="U427"/>
      <c r="V427"/>
      <c r="AA427" s="1">
        <v>115</v>
      </c>
      <c r="AB427" s="1">
        <v>40.731270697876184</v>
      </c>
      <c r="AC427" s="1">
        <v>0.96852930212381949</v>
      </c>
      <c r="AD427" s="1">
        <v>0.21273982772965874</v>
      </c>
      <c r="AE427"/>
      <c r="AF427"/>
      <c r="AG427"/>
      <c r="AH427"/>
      <c r="AI427"/>
    </row>
    <row r="428" spans="1:35" s="38" customFormat="1" x14ac:dyDescent="0.25">
      <c r="A428" s="38">
        <v>29.8</v>
      </c>
      <c r="B428" s="38">
        <v>7</v>
      </c>
      <c r="C428" s="38">
        <v>1</v>
      </c>
      <c r="D428" s="38">
        <v>0</v>
      </c>
      <c r="E428" s="38">
        <v>2</v>
      </c>
      <c r="F428" s="38">
        <v>2</v>
      </c>
      <c r="G428" s="38">
        <v>1</v>
      </c>
      <c r="H428" s="38">
        <v>0</v>
      </c>
      <c r="I428" s="38">
        <v>5.5</v>
      </c>
      <c r="J428" s="38">
        <v>8</v>
      </c>
      <c r="N428" s="1">
        <v>115</v>
      </c>
      <c r="O428" s="1">
        <v>40.861901618021825</v>
      </c>
      <c r="P428" s="1">
        <v>-2.9619016180218267</v>
      </c>
      <c r="Q428" s="1">
        <v>-0.66790553399132224</v>
      </c>
      <c r="R428"/>
      <c r="S428"/>
      <c r="T428"/>
      <c r="U428"/>
      <c r="V428"/>
      <c r="AA428" s="1">
        <v>116</v>
      </c>
      <c r="AB428" s="1">
        <v>36.369658003468686</v>
      </c>
      <c r="AC428" s="1">
        <v>1.9303419965313111</v>
      </c>
      <c r="AD428" s="1">
        <v>0.42400433616297201</v>
      </c>
      <c r="AE428"/>
      <c r="AF428"/>
      <c r="AG428"/>
      <c r="AH428"/>
      <c r="AI428"/>
    </row>
    <row r="429" spans="1:35" s="38" customFormat="1" x14ac:dyDescent="0.25">
      <c r="A429" s="38">
        <v>31.3</v>
      </c>
      <c r="B429" s="38">
        <v>4</v>
      </c>
      <c r="C429" s="38">
        <v>1</v>
      </c>
      <c r="D429" s="38">
        <v>0</v>
      </c>
      <c r="E429" s="38">
        <v>2</v>
      </c>
      <c r="F429" s="38">
        <v>2</v>
      </c>
      <c r="G429" s="38">
        <v>0</v>
      </c>
      <c r="H429" s="38">
        <v>0</v>
      </c>
      <c r="I429" s="38">
        <v>2.7</v>
      </c>
      <c r="J429" s="38">
        <v>6</v>
      </c>
      <c r="N429" s="1">
        <v>116</v>
      </c>
      <c r="O429" s="1">
        <v>31.97339501796376</v>
      </c>
      <c r="P429" s="1">
        <v>-0.37339501796375885</v>
      </c>
      <c r="Q429" s="1">
        <v>-8.4200162944421564E-2</v>
      </c>
      <c r="R429"/>
      <c r="S429"/>
      <c r="T429"/>
      <c r="U429"/>
      <c r="V429"/>
      <c r="AA429" s="1">
        <v>117</v>
      </c>
      <c r="AB429" s="1">
        <v>36.045157613344145</v>
      </c>
      <c r="AC429" s="1">
        <v>0.39434238665585752</v>
      </c>
      <c r="AD429" s="1">
        <v>8.6618268770710438E-2</v>
      </c>
      <c r="AE429"/>
      <c r="AF429"/>
      <c r="AG429"/>
      <c r="AH429"/>
      <c r="AI429"/>
    </row>
    <row r="430" spans="1:35" s="38" customFormat="1" x14ac:dyDescent="0.25">
      <c r="A430" s="38">
        <v>32.348999999999997</v>
      </c>
      <c r="B430" s="38">
        <v>5</v>
      </c>
      <c r="C430" s="38">
        <v>1</v>
      </c>
      <c r="D430" s="38">
        <v>0</v>
      </c>
      <c r="E430" s="38">
        <v>2</v>
      </c>
      <c r="F430" s="38">
        <v>2</v>
      </c>
      <c r="G430" s="38">
        <v>1</v>
      </c>
      <c r="H430" s="38">
        <v>0</v>
      </c>
      <c r="I430" s="38">
        <v>3.5</v>
      </c>
      <c r="J430" s="38">
        <v>6</v>
      </c>
      <c r="N430" s="1">
        <v>117</v>
      </c>
      <c r="O430" s="1">
        <v>26.860345712795056</v>
      </c>
      <c r="P430" s="1">
        <v>-2.8603457127950556</v>
      </c>
      <c r="Q430" s="1">
        <v>-0.64500478985527609</v>
      </c>
      <c r="R430"/>
      <c r="S430"/>
      <c r="T430"/>
      <c r="U430"/>
      <c r="V430"/>
      <c r="AA430" s="1">
        <v>118</v>
      </c>
      <c r="AB430" s="1">
        <v>31.844613079370408</v>
      </c>
      <c r="AC430" s="1">
        <v>-2.5446130793704071</v>
      </c>
      <c r="AD430" s="1">
        <v>-0.55893048042721005</v>
      </c>
      <c r="AE430"/>
      <c r="AF430"/>
      <c r="AG430"/>
      <c r="AH430"/>
      <c r="AI430"/>
    </row>
    <row r="431" spans="1:35" s="38" customFormat="1" x14ac:dyDescent="0.25">
      <c r="A431" s="38">
        <v>26</v>
      </c>
      <c r="B431" s="38">
        <v>5</v>
      </c>
      <c r="C431" s="38">
        <v>1</v>
      </c>
      <c r="D431" s="38">
        <v>0</v>
      </c>
      <c r="E431" s="38">
        <v>1</v>
      </c>
      <c r="F431" s="38">
        <v>1</v>
      </c>
      <c r="G431" s="38">
        <v>0</v>
      </c>
      <c r="H431" s="38">
        <v>0</v>
      </c>
      <c r="I431" s="38">
        <v>6.1</v>
      </c>
      <c r="J431" s="38">
        <v>8</v>
      </c>
      <c r="N431" s="1">
        <v>118</v>
      </c>
      <c r="O431" s="1">
        <v>36.205598169619975</v>
      </c>
      <c r="P431" s="1">
        <v>-1.4128981696199716</v>
      </c>
      <c r="Q431" s="1">
        <v>-0.3186069721943191</v>
      </c>
      <c r="R431"/>
      <c r="S431"/>
      <c r="T431"/>
      <c r="U431"/>
      <c r="V431"/>
      <c r="AA431" s="1">
        <v>119</v>
      </c>
      <c r="AB431" s="1">
        <v>42.162066448959045</v>
      </c>
      <c r="AC431" s="1">
        <v>9.7379335510409533</v>
      </c>
      <c r="AD431" s="1">
        <v>2.1389608982903767</v>
      </c>
      <c r="AE431"/>
      <c r="AF431"/>
      <c r="AG431"/>
      <c r="AH431"/>
      <c r="AI431"/>
    </row>
    <row r="432" spans="1:35" s="38" customFormat="1" x14ac:dyDescent="0.25">
      <c r="A432" s="38">
        <v>22.299900000000001</v>
      </c>
      <c r="B432" s="38">
        <v>4</v>
      </c>
      <c r="C432" s="38">
        <v>1</v>
      </c>
      <c r="D432" s="38">
        <v>0</v>
      </c>
      <c r="E432" s="38">
        <v>1</v>
      </c>
      <c r="F432" s="38">
        <v>1</v>
      </c>
      <c r="G432" s="38">
        <v>1</v>
      </c>
      <c r="H432" s="38">
        <v>0</v>
      </c>
      <c r="I432" s="38">
        <v>5.3</v>
      </c>
      <c r="J432" s="38">
        <v>8</v>
      </c>
      <c r="N432" s="1">
        <v>119</v>
      </c>
      <c r="O432" s="1">
        <v>34.354375510415124</v>
      </c>
      <c r="P432" s="1">
        <v>2.9456244895848727</v>
      </c>
      <c r="Q432" s="1">
        <v>0.66423505955882234</v>
      </c>
      <c r="R432"/>
      <c r="S432"/>
      <c r="T432"/>
      <c r="U432"/>
      <c r="V432"/>
      <c r="AA432" s="1">
        <v>120</v>
      </c>
      <c r="AB432" s="1">
        <v>43.053371997205332</v>
      </c>
      <c r="AC432" s="1">
        <v>-1.1533719972053333</v>
      </c>
      <c r="AD432" s="1">
        <v>-0.25334097735156236</v>
      </c>
      <c r="AE432"/>
      <c r="AF432"/>
      <c r="AG432"/>
      <c r="AH432"/>
      <c r="AI432"/>
    </row>
    <row r="433" spans="1:35" s="38" customFormat="1" x14ac:dyDescent="0.25">
      <c r="A433" s="38">
        <v>30.299299999999999</v>
      </c>
      <c r="B433" s="38">
        <v>6</v>
      </c>
      <c r="C433" s="38">
        <v>1</v>
      </c>
      <c r="D433" s="38">
        <v>0</v>
      </c>
      <c r="E433" s="38">
        <v>2</v>
      </c>
      <c r="F433" s="38">
        <v>2</v>
      </c>
      <c r="G433" s="38">
        <v>1</v>
      </c>
      <c r="H433" s="38">
        <v>0</v>
      </c>
      <c r="I433" s="38">
        <v>2.8</v>
      </c>
      <c r="J433" s="38">
        <v>6</v>
      </c>
      <c r="N433" s="1">
        <v>120</v>
      </c>
      <c r="O433" s="1">
        <v>35.529675362090373</v>
      </c>
      <c r="P433" s="1">
        <v>-7.4169753620903727</v>
      </c>
      <c r="Q433" s="1">
        <v>-1.6725197284324334</v>
      </c>
      <c r="R433"/>
      <c r="S433"/>
      <c r="T433"/>
      <c r="U433"/>
      <c r="V433"/>
      <c r="AA433" s="1">
        <v>121</v>
      </c>
      <c r="AB433" s="1">
        <v>41.716413674835913</v>
      </c>
      <c r="AC433" s="1">
        <v>-2.5164136748359098</v>
      </c>
      <c r="AD433" s="1">
        <v>-0.55273641231838477</v>
      </c>
      <c r="AE433"/>
      <c r="AF433"/>
      <c r="AG433"/>
      <c r="AH433"/>
      <c r="AI433"/>
    </row>
    <row r="434" spans="1:35" s="38" customFormat="1" x14ac:dyDescent="0.25">
      <c r="A434" s="38">
        <v>37.064999999999998</v>
      </c>
      <c r="B434" s="38">
        <v>7</v>
      </c>
      <c r="C434" s="38">
        <v>1</v>
      </c>
      <c r="D434" s="38">
        <v>0</v>
      </c>
      <c r="E434" s="38">
        <v>2</v>
      </c>
      <c r="F434" s="38">
        <v>2</v>
      </c>
      <c r="G434" s="38">
        <v>1</v>
      </c>
      <c r="H434" s="38">
        <v>1</v>
      </c>
      <c r="I434" s="38">
        <v>3.7</v>
      </c>
      <c r="J434" s="38">
        <v>6</v>
      </c>
      <c r="N434" s="1">
        <v>121</v>
      </c>
      <c r="O434" s="1">
        <v>35.062841966764168</v>
      </c>
      <c r="P434" s="1">
        <v>0.47755803323583024</v>
      </c>
      <c r="Q434" s="1">
        <v>0.10768880750780976</v>
      </c>
      <c r="R434"/>
      <c r="S434"/>
      <c r="T434"/>
      <c r="U434"/>
      <c r="V434"/>
      <c r="AA434" s="1">
        <v>122</v>
      </c>
      <c r="AB434" s="1">
        <v>40.131513485448814</v>
      </c>
      <c r="AC434" s="1">
        <v>3.0970865145511866</v>
      </c>
      <c r="AD434" s="1">
        <v>0.68028262038605458</v>
      </c>
      <c r="AE434"/>
      <c r="AF434"/>
      <c r="AG434"/>
      <c r="AH434"/>
      <c r="AI434"/>
    </row>
    <row r="435" spans="1:35" s="38" customFormat="1" x14ac:dyDescent="0.25">
      <c r="A435" s="38">
        <v>25.802600000000002</v>
      </c>
      <c r="B435" s="38">
        <v>6</v>
      </c>
      <c r="C435" s="38">
        <v>1</v>
      </c>
      <c r="D435" s="38">
        <v>0</v>
      </c>
      <c r="E435" s="38">
        <v>1</v>
      </c>
      <c r="F435" s="38">
        <v>1</v>
      </c>
      <c r="G435" s="38">
        <v>1</v>
      </c>
      <c r="H435" s="38">
        <v>0</v>
      </c>
      <c r="I435" s="38">
        <v>6.2</v>
      </c>
      <c r="J435" s="38">
        <v>8</v>
      </c>
      <c r="N435" s="1">
        <v>122</v>
      </c>
      <c r="O435" s="1">
        <v>37.188442582475602</v>
      </c>
      <c r="P435" s="1">
        <v>1.6011574175243979</v>
      </c>
      <c r="Q435" s="1">
        <v>0.36105922406363961</v>
      </c>
      <c r="R435"/>
      <c r="S435"/>
      <c r="T435"/>
      <c r="U435"/>
      <c r="V435"/>
      <c r="AA435" s="1">
        <v>123</v>
      </c>
      <c r="AB435" s="1">
        <v>44.835983093697898</v>
      </c>
      <c r="AC435" s="1">
        <v>4.0640169063021006</v>
      </c>
      <c r="AD435" s="1">
        <v>0.89267124354550453</v>
      </c>
      <c r="AE435"/>
      <c r="AF435"/>
      <c r="AG435"/>
      <c r="AH435"/>
      <c r="AI435"/>
    </row>
    <row r="436" spans="1:35" s="38" customFormat="1" x14ac:dyDescent="0.25">
      <c r="A436" s="38">
        <v>30</v>
      </c>
      <c r="B436" s="38">
        <v>5</v>
      </c>
      <c r="C436" s="38">
        <v>1</v>
      </c>
      <c r="D436" s="38">
        <v>0</v>
      </c>
      <c r="E436" s="38">
        <v>2</v>
      </c>
      <c r="F436" s="38">
        <v>2</v>
      </c>
      <c r="G436" s="38">
        <v>1</v>
      </c>
      <c r="H436" s="38">
        <v>0</v>
      </c>
      <c r="I436" s="38">
        <v>4</v>
      </c>
      <c r="J436" s="38">
        <v>6</v>
      </c>
      <c r="N436" s="1">
        <v>123</v>
      </c>
      <c r="O436" s="1">
        <v>28.082143873832003</v>
      </c>
      <c r="P436" s="1">
        <v>-1.419943873832004</v>
      </c>
      <c r="Q436" s="1">
        <v>-0.32019577068966726</v>
      </c>
      <c r="R436"/>
      <c r="S436"/>
      <c r="T436"/>
      <c r="U436"/>
      <c r="V436"/>
      <c r="AA436" s="1">
        <v>124</v>
      </c>
      <c r="AB436" s="1">
        <v>32.74868806523618</v>
      </c>
      <c r="AC436" s="1">
        <v>-2.7486880652361805</v>
      </c>
      <c r="AD436" s="1">
        <v>-0.60375604971232688</v>
      </c>
      <c r="AE436"/>
      <c r="AF436"/>
      <c r="AG436"/>
      <c r="AH436"/>
      <c r="AI436"/>
    </row>
    <row r="437" spans="1:35" s="38" customFormat="1" x14ac:dyDescent="0.25">
      <c r="A437" s="38">
        <v>34.5</v>
      </c>
      <c r="B437" s="38">
        <v>6</v>
      </c>
      <c r="C437" s="38">
        <v>1</v>
      </c>
      <c r="D437" s="38">
        <v>0</v>
      </c>
      <c r="E437" s="38">
        <v>2</v>
      </c>
      <c r="F437" s="38">
        <v>2</v>
      </c>
      <c r="G437" s="38">
        <v>1</v>
      </c>
      <c r="H437" s="38">
        <v>0</v>
      </c>
      <c r="I437" s="38">
        <v>3.5</v>
      </c>
      <c r="J437" s="38">
        <v>6</v>
      </c>
      <c r="N437" s="1">
        <v>124</v>
      </c>
      <c r="O437" s="1">
        <v>36.205598169619975</v>
      </c>
      <c r="P437" s="1">
        <v>-0.70559816961997512</v>
      </c>
      <c r="Q437" s="1">
        <v>-0.15911160566436347</v>
      </c>
      <c r="R437"/>
      <c r="S437"/>
      <c r="T437"/>
      <c r="U437"/>
      <c r="V437"/>
      <c r="AA437" s="1">
        <v>125</v>
      </c>
      <c r="AB437" s="1">
        <v>39.685860711325674</v>
      </c>
      <c r="AC437" s="1">
        <v>-0.48586071132567099</v>
      </c>
      <c r="AD437" s="1">
        <v>-0.1067204924016007</v>
      </c>
      <c r="AE437"/>
      <c r="AF437"/>
      <c r="AG437"/>
      <c r="AH437"/>
      <c r="AI437"/>
    </row>
    <row r="438" spans="1:35" s="38" customFormat="1" x14ac:dyDescent="0.25">
      <c r="A438" s="38">
        <v>27.6</v>
      </c>
      <c r="B438" s="38">
        <v>4</v>
      </c>
      <c r="C438" s="38">
        <v>1</v>
      </c>
      <c r="D438" s="38">
        <v>0</v>
      </c>
      <c r="E438" s="38">
        <v>1</v>
      </c>
      <c r="F438" s="38">
        <v>1</v>
      </c>
      <c r="G438" s="38">
        <v>0</v>
      </c>
      <c r="H438" s="38">
        <v>0</v>
      </c>
      <c r="I438" s="38">
        <v>4.3</v>
      </c>
      <c r="J438" s="38">
        <v>6</v>
      </c>
      <c r="N438" s="1">
        <v>125</v>
      </c>
      <c r="O438" s="1">
        <v>34.16620047092993</v>
      </c>
      <c r="P438" s="1">
        <v>-5.4662004709299303</v>
      </c>
      <c r="Q438" s="1">
        <v>-1.2326221513320932</v>
      </c>
      <c r="R438"/>
      <c r="S438"/>
      <c r="T438"/>
      <c r="U438"/>
      <c r="V438"/>
      <c r="AA438" s="1">
        <v>126</v>
      </c>
      <c r="AB438" s="1">
        <v>36.905337200253904</v>
      </c>
      <c r="AC438" s="1">
        <v>-0.75053720025390191</v>
      </c>
      <c r="AD438" s="1">
        <v>-0.16485732990895399</v>
      </c>
      <c r="AE438"/>
      <c r="AF438"/>
      <c r="AG438"/>
      <c r="AH438"/>
      <c r="AI438"/>
    </row>
    <row r="439" spans="1:35" s="38" customFormat="1" x14ac:dyDescent="0.25">
      <c r="A439" s="38">
        <v>31.3</v>
      </c>
      <c r="B439" s="38">
        <v>6</v>
      </c>
      <c r="C439" s="38">
        <v>1</v>
      </c>
      <c r="D439" s="38">
        <v>0</v>
      </c>
      <c r="E439" s="38">
        <v>2</v>
      </c>
      <c r="F439" s="38">
        <v>2</v>
      </c>
      <c r="G439" s="38">
        <v>1</v>
      </c>
      <c r="H439" s="38">
        <v>0</v>
      </c>
      <c r="I439" s="38">
        <v>3</v>
      </c>
      <c r="J439" s="38">
        <v>6</v>
      </c>
      <c r="N439" s="1">
        <v>126</v>
      </c>
      <c r="O439" s="1">
        <v>40.861901618021825</v>
      </c>
      <c r="P439" s="1">
        <v>-2.9619016180218267</v>
      </c>
      <c r="Q439" s="1">
        <v>-0.66790553399132224</v>
      </c>
      <c r="R439"/>
      <c r="S439"/>
      <c r="T439"/>
      <c r="U439"/>
      <c r="V439"/>
      <c r="AA439" s="1">
        <v>127</v>
      </c>
      <c r="AB439" s="1">
        <v>41.91412458194138</v>
      </c>
      <c r="AC439" s="1">
        <v>-7.0141245819413811</v>
      </c>
      <c r="AD439" s="1">
        <v>-1.5406696028343903</v>
      </c>
      <c r="AE439"/>
      <c r="AF439"/>
      <c r="AG439"/>
      <c r="AH439"/>
      <c r="AI439"/>
    </row>
    <row r="440" spans="1:35" s="38" customFormat="1" x14ac:dyDescent="0.25">
      <c r="A440" s="38">
        <v>37.6</v>
      </c>
      <c r="B440" s="38">
        <v>5</v>
      </c>
      <c r="C440" s="38">
        <v>1</v>
      </c>
      <c r="D440" s="38">
        <v>0</v>
      </c>
      <c r="E440" s="38">
        <v>2</v>
      </c>
      <c r="F440" s="38">
        <v>2</v>
      </c>
      <c r="G440" s="38">
        <v>1</v>
      </c>
      <c r="H440" s="38">
        <v>0</v>
      </c>
      <c r="I440" s="38">
        <v>2.5</v>
      </c>
      <c r="J440" s="38">
        <v>5</v>
      </c>
      <c r="N440" s="1">
        <v>127</v>
      </c>
      <c r="O440" s="1">
        <v>29.815169700101094</v>
      </c>
      <c r="P440" s="1">
        <v>-4.0616697001010955</v>
      </c>
      <c r="Q440" s="1">
        <v>-0.91590201829668083</v>
      </c>
      <c r="R440"/>
      <c r="S440"/>
      <c r="T440"/>
      <c r="U440"/>
      <c r="V440"/>
      <c r="AA440" s="1">
        <v>128</v>
      </c>
      <c r="AB440" s="1">
        <v>28.622875961400215</v>
      </c>
      <c r="AC440" s="1">
        <v>4.9280240385997836</v>
      </c>
      <c r="AD440" s="1">
        <v>1.0824525212819078</v>
      </c>
      <c r="AE440"/>
      <c r="AF440"/>
      <c r="AG440"/>
      <c r="AH440"/>
      <c r="AI440"/>
    </row>
    <row r="441" spans="1:35" s="38" customFormat="1" x14ac:dyDescent="0.25">
      <c r="A441" s="38">
        <v>33.848199999999999</v>
      </c>
      <c r="B441" s="38">
        <v>7</v>
      </c>
      <c r="C441" s="38">
        <v>1</v>
      </c>
      <c r="D441" s="38">
        <v>0</v>
      </c>
      <c r="E441" s="38">
        <v>2</v>
      </c>
      <c r="F441" s="38">
        <v>2</v>
      </c>
      <c r="G441" s="38">
        <v>1</v>
      </c>
      <c r="H441" s="38">
        <v>1</v>
      </c>
      <c r="I441" s="38">
        <v>3.8</v>
      </c>
      <c r="J441" s="38">
        <v>6</v>
      </c>
      <c r="N441" s="1">
        <v>128</v>
      </c>
      <c r="O441" s="1">
        <v>38.736301002310391</v>
      </c>
      <c r="P441" s="1">
        <v>6.0001989976896084</v>
      </c>
      <c r="Q441" s="1">
        <v>1.3530382276108881</v>
      </c>
      <c r="R441"/>
      <c r="S441"/>
      <c r="T441"/>
      <c r="U441"/>
      <c r="V441"/>
      <c r="AA441" s="1">
        <v>129</v>
      </c>
      <c r="AB441" s="1">
        <v>35.516442138688461</v>
      </c>
      <c r="AC441" s="1">
        <v>2.4334578613115383</v>
      </c>
      <c r="AD441" s="1">
        <v>0.53451496518235142</v>
      </c>
      <c r="AE441"/>
      <c r="AF441"/>
      <c r="AG441"/>
      <c r="AH441"/>
      <c r="AI441"/>
    </row>
    <row r="442" spans="1:35" s="38" customFormat="1" x14ac:dyDescent="0.25">
      <c r="A442" s="38">
        <v>36.4</v>
      </c>
      <c r="B442" s="38">
        <v>6</v>
      </c>
      <c r="C442" s="38">
        <v>1</v>
      </c>
      <c r="D442" s="38">
        <v>0</v>
      </c>
      <c r="E442" s="38">
        <v>2</v>
      </c>
      <c r="F442" s="38">
        <v>2</v>
      </c>
      <c r="G442" s="38">
        <v>1</v>
      </c>
      <c r="H442" s="38">
        <v>0</v>
      </c>
      <c r="I442" s="38">
        <v>3.5</v>
      </c>
      <c r="J442" s="38">
        <v>6</v>
      </c>
      <c r="N442" s="1">
        <v>129</v>
      </c>
      <c r="O442" s="1">
        <v>32.260615252981793</v>
      </c>
      <c r="P442" s="1">
        <v>-0.36061525298179475</v>
      </c>
      <c r="Q442" s="1">
        <v>-8.131834009702292E-2</v>
      </c>
      <c r="R442"/>
      <c r="S442"/>
      <c r="T442"/>
      <c r="U442"/>
      <c r="V442"/>
      <c r="AA442" s="1">
        <v>130</v>
      </c>
      <c r="AB442" s="1">
        <v>36.905337200253904</v>
      </c>
      <c r="AC442" s="1">
        <v>-5.5136372002539034</v>
      </c>
      <c r="AD442" s="1">
        <v>-1.2110838831346968</v>
      </c>
      <c r="AE442"/>
      <c r="AF442"/>
      <c r="AG442"/>
      <c r="AH442"/>
      <c r="AI442"/>
    </row>
    <row r="443" spans="1:35" s="38" customFormat="1" x14ac:dyDescent="0.25">
      <c r="A443" s="38">
        <v>24.8</v>
      </c>
      <c r="B443" s="38">
        <v>6</v>
      </c>
      <c r="C443" s="38">
        <v>0</v>
      </c>
      <c r="D443" s="38">
        <v>0</v>
      </c>
      <c r="E443" s="38">
        <v>2</v>
      </c>
      <c r="F443" s="38">
        <v>2</v>
      </c>
      <c r="G443" s="38">
        <v>1</v>
      </c>
      <c r="H443" s="38">
        <v>0</v>
      </c>
      <c r="I443" s="38">
        <v>5.2</v>
      </c>
      <c r="J443" s="38">
        <v>10</v>
      </c>
      <c r="N443" s="1">
        <v>130</v>
      </c>
      <c r="O443" s="1">
        <v>40.377215770362234</v>
      </c>
      <c r="P443" s="1">
        <v>2.2227842296377673</v>
      </c>
      <c r="Q443" s="1">
        <v>0.50123538162460413</v>
      </c>
      <c r="R443"/>
      <c r="S443"/>
      <c r="T443"/>
      <c r="U443"/>
      <c r="V443"/>
      <c r="AA443" s="1">
        <v>131</v>
      </c>
      <c r="AB443" s="1">
        <v>43.944677545451611</v>
      </c>
      <c r="AC443" s="1">
        <v>2.9553224545483872</v>
      </c>
      <c r="AD443" s="1">
        <v>0.64914379821813539</v>
      </c>
      <c r="AE443"/>
      <c r="AF443"/>
      <c r="AG443"/>
      <c r="AH443"/>
      <c r="AI443"/>
    </row>
    <row r="444" spans="1:35" s="38" customFormat="1" x14ac:dyDescent="0.25">
      <c r="A444" s="38">
        <v>32.700000000000003</v>
      </c>
      <c r="B444" s="38">
        <v>4</v>
      </c>
      <c r="C444" s="38">
        <v>1</v>
      </c>
      <c r="D444" s="38">
        <v>0</v>
      </c>
      <c r="E444" s="38">
        <v>2</v>
      </c>
      <c r="F444" s="38">
        <v>2</v>
      </c>
      <c r="G444" s="38">
        <v>0</v>
      </c>
      <c r="H444" s="38">
        <v>0</v>
      </c>
      <c r="I444" s="38">
        <v>2.7</v>
      </c>
      <c r="J444" s="38">
        <v>6</v>
      </c>
      <c r="N444" s="1">
        <v>131</v>
      </c>
      <c r="O444" s="1">
        <v>25.675145079629324</v>
      </c>
      <c r="P444" s="1">
        <v>-2.2433450796293251</v>
      </c>
      <c r="Q444" s="1">
        <v>-0.50587183052262608</v>
      </c>
      <c r="R444"/>
      <c r="S444"/>
      <c r="T444"/>
      <c r="U444"/>
      <c r="V444"/>
      <c r="AA444" s="1">
        <v>132</v>
      </c>
      <c r="AB444" s="1">
        <v>28.403138599178128</v>
      </c>
      <c r="AC444" s="1">
        <v>-2.8031385991781264</v>
      </c>
      <c r="AD444" s="1">
        <v>-0.61571624253787816</v>
      </c>
      <c r="AE444"/>
      <c r="AF444"/>
      <c r="AG444"/>
      <c r="AH444"/>
      <c r="AI444"/>
    </row>
    <row r="445" spans="1:35" s="38" customFormat="1" x14ac:dyDescent="0.25">
      <c r="A445" s="38">
        <v>38</v>
      </c>
      <c r="B445" s="38">
        <v>1</v>
      </c>
      <c r="C445" s="38">
        <v>1</v>
      </c>
      <c r="D445" s="38">
        <v>0</v>
      </c>
      <c r="E445" s="38">
        <v>2</v>
      </c>
      <c r="F445" s="38">
        <v>2</v>
      </c>
      <c r="G445" s="38">
        <v>1</v>
      </c>
      <c r="H445" s="38">
        <v>0</v>
      </c>
      <c r="I445" s="38">
        <v>2</v>
      </c>
      <c r="J445" s="38">
        <v>4</v>
      </c>
      <c r="N445" s="1">
        <v>132</v>
      </c>
      <c r="O445" s="1">
        <v>40.377215770362234</v>
      </c>
      <c r="P445" s="1">
        <v>7.3227842296377688</v>
      </c>
      <c r="Q445" s="1">
        <v>1.6512797323990673</v>
      </c>
      <c r="R445"/>
      <c r="S445"/>
      <c r="T445"/>
      <c r="U445"/>
      <c r="V445"/>
      <c r="AA445" s="1">
        <v>133</v>
      </c>
      <c r="AB445" s="1">
        <v>30.113938722073858</v>
      </c>
      <c r="AC445" s="1">
        <v>-6.9618387220738569</v>
      </c>
      <c r="AD445" s="1">
        <v>-1.5291848859584809</v>
      </c>
      <c r="AE445"/>
      <c r="AF445"/>
      <c r="AG445"/>
      <c r="AH445"/>
      <c r="AI445"/>
    </row>
    <row r="446" spans="1:35" s="38" customFormat="1" x14ac:dyDescent="0.25">
      <c r="A446" s="38">
        <v>29</v>
      </c>
      <c r="B446" s="38">
        <v>6</v>
      </c>
      <c r="C446" s="38">
        <v>1</v>
      </c>
      <c r="D446" s="38">
        <v>0</v>
      </c>
      <c r="E446" s="38">
        <v>1</v>
      </c>
      <c r="F446" s="38">
        <v>1</v>
      </c>
      <c r="G446" s="38">
        <v>1</v>
      </c>
      <c r="H446" s="38">
        <v>0</v>
      </c>
      <c r="I446" s="38">
        <v>5.3</v>
      </c>
      <c r="J446" s="38">
        <v>8</v>
      </c>
      <c r="N446" s="1">
        <v>133</v>
      </c>
      <c r="O446" s="1">
        <v>28.888624151045008</v>
      </c>
      <c r="P446" s="1">
        <v>5.1612758489549933</v>
      </c>
      <c r="Q446" s="1">
        <v>1.1638619868390903</v>
      </c>
      <c r="R446"/>
      <c r="S446"/>
      <c r="T446"/>
      <c r="U446"/>
      <c r="V446"/>
      <c r="AA446" s="1">
        <v>134</v>
      </c>
      <c r="AB446" s="1">
        <v>12.40089049465309</v>
      </c>
      <c r="AC446" s="1">
        <v>5.3991095053469103</v>
      </c>
      <c r="AD446" s="1">
        <v>1.1859275951097903</v>
      </c>
      <c r="AE446"/>
      <c r="AF446"/>
      <c r="AG446"/>
      <c r="AH446"/>
      <c r="AI446"/>
    </row>
    <row r="447" spans="1:35" s="38" customFormat="1" x14ac:dyDescent="0.25">
      <c r="A447" s="38">
        <v>23.577999999999999</v>
      </c>
      <c r="B447" s="38">
        <v>6</v>
      </c>
      <c r="C447" s="38">
        <v>0</v>
      </c>
      <c r="D447" s="38">
        <v>0</v>
      </c>
      <c r="E447" s="38">
        <v>2</v>
      </c>
      <c r="F447" s="38">
        <v>2</v>
      </c>
      <c r="G447" s="38">
        <v>1</v>
      </c>
      <c r="H447" s="38">
        <v>1</v>
      </c>
      <c r="I447" s="38">
        <v>4.8</v>
      </c>
      <c r="J447" s="38">
        <v>8</v>
      </c>
      <c r="N447" s="1">
        <v>134</v>
      </c>
      <c r="O447" s="1">
        <v>31.947663746303824</v>
      </c>
      <c r="P447" s="1">
        <v>-5.0659637463038258</v>
      </c>
      <c r="Q447" s="1">
        <v>-1.1423692132676373</v>
      </c>
      <c r="R447"/>
      <c r="S447"/>
      <c r="T447"/>
      <c r="U447"/>
      <c r="V447"/>
      <c r="AA447" s="1">
        <v>135</v>
      </c>
      <c r="AB447" s="1">
        <v>39.018952864296672</v>
      </c>
      <c r="AC447" s="1">
        <v>-0.22935286429667201</v>
      </c>
      <c r="AD447" s="1">
        <v>-5.0377917046788567E-2</v>
      </c>
      <c r="AE447"/>
      <c r="AF447"/>
      <c r="AG447"/>
      <c r="AH447"/>
      <c r="AI447"/>
    </row>
    <row r="448" spans="1:35" s="38" customFormat="1" x14ac:dyDescent="0.25">
      <c r="A448" s="38">
        <v>39.347999999999999</v>
      </c>
      <c r="B448" s="38">
        <v>5</v>
      </c>
      <c r="C448" s="38">
        <v>1</v>
      </c>
      <c r="D448" s="38">
        <v>0</v>
      </c>
      <c r="E448" s="38">
        <v>2</v>
      </c>
      <c r="F448" s="38">
        <v>2</v>
      </c>
      <c r="G448" s="38">
        <v>1</v>
      </c>
      <c r="H448" s="38">
        <v>0</v>
      </c>
      <c r="I448" s="38">
        <v>2.4</v>
      </c>
      <c r="J448" s="38">
        <v>5</v>
      </c>
      <c r="N448" s="1">
        <v>135</v>
      </c>
      <c r="O448" s="1">
        <v>41.483174489504897</v>
      </c>
      <c r="P448" s="1">
        <v>-1.3831744895048956</v>
      </c>
      <c r="Q448" s="1">
        <v>-0.31190431525303081</v>
      </c>
      <c r="R448"/>
      <c r="S448"/>
      <c r="T448"/>
      <c r="U448"/>
      <c r="V448"/>
      <c r="AA448" s="1">
        <v>136</v>
      </c>
      <c r="AB448" s="1">
        <v>27.901738079807608</v>
      </c>
      <c r="AC448" s="1">
        <v>1.0982619201923924</v>
      </c>
      <c r="AD448" s="1">
        <v>0.24123591427893018</v>
      </c>
      <c r="AE448"/>
      <c r="AF448"/>
      <c r="AG448"/>
      <c r="AH448"/>
      <c r="AI448"/>
    </row>
    <row r="449" spans="1:35" s="38" customFormat="1" x14ac:dyDescent="0.25">
      <c r="A449" s="38">
        <v>22.9</v>
      </c>
      <c r="B449" s="38">
        <v>4</v>
      </c>
      <c r="C449" s="38">
        <v>1</v>
      </c>
      <c r="D449" s="38">
        <v>0</v>
      </c>
      <c r="E449" s="38">
        <v>1</v>
      </c>
      <c r="F449" s="38">
        <v>1</v>
      </c>
      <c r="G449" s="38">
        <v>1</v>
      </c>
      <c r="H449" s="38">
        <v>0</v>
      </c>
      <c r="I449" s="38">
        <v>5.3</v>
      </c>
      <c r="J449" s="38">
        <v>8</v>
      </c>
      <c r="N449" s="1">
        <v>136</v>
      </c>
      <c r="O449" s="1">
        <v>25.704902191016465</v>
      </c>
      <c r="P449" s="1">
        <v>4.395097808983536</v>
      </c>
      <c r="Q449" s="1">
        <v>0.99108968751426185</v>
      </c>
      <c r="R449"/>
      <c r="S449"/>
      <c r="T449"/>
      <c r="U449"/>
      <c r="V449"/>
      <c r="AA449" s="1">
        <v>137</v>
      </c>
      <c r="AB449" s="1">
        <v>29.976414727440478</v>
      </c>
      <c r="AC449" s="1">
        <v>5.2235852725595251</v>
      </c>
      <c r="AD449" s="1">
        <v>1.1473732684996543</v>
      </c>
      <c r="AE449"/>
      <c r="AF449"/>
      <c r="AG449"/>
      <c r="AH449"/>
      <c r="AI449"/>
    </row>
    <row r="450" spans="1:35" s="38" customFormat="1" x14ac:dyDescent="0.25">
      <c r="A450" s="38">
        <v>23.1</v>
      </c>
      <c r="B450" s="38">
        <v>5</v>
      </c>
      <c r="C450" s="38">
        <v>1</v>
      </c>
      <c r="D450" s="38">
        <v>0</v>
      </c>
      <c r="E450" s="38">
        <v>2</v>
      </c>
      <c r="F450" s="38">
        <v>1</v>
      </c>
      <c r="G450" s="38">
        <v>1</v>
      </c>
      <c r="H450" s="38">
        <v>0</v>
      </c>
      <c r="I450" s="38">
        <v>6</v>
      </c>
      <c r="J450" s="38">
        <v>12</v>
      </c>
      <c r="N450" s="1">
        <v>137</v>
      </c>
      <c r="O450" s="1">
        <v>28.161212663316199</v>
      </c>
      <c r="P450" s="1">
        <v>-5.3993126633161985</v>
      </c>
      <c r="Q450" s="1">
        <v>-1.2175390248062381</v>
      </c>
      <c r="R450"/>
      <c r="S450"/>
      <c r="T450"/>
      <c r="U450"/>
      <c r="V450"/>
      <c r="AA450" s="1">
        <v>138</v>
      </c>
      <c r="AB450" s="1">
        <v>31.538748574895148</v>
      </c>
      <c r="AC450" s="1">
        <v>-2.3987485748951478</v>
      </c>
      <c r="AD450" s="1">
        <v>-0.52689098561183112</v>
      </c>
      <c r="AE450"/>
      <c r="AF450"/>
      <c r="AG450"/>
      <c r="AH450"/>
      <c r="AI450"/>
    </row>
    <row r="451" spans="1:35" s="38" customFormat="1" x14ac:dyDescent="0.25">
      <c r="A451" s="38">
        <v>34.283099999999997</v>
      </c>
      <c r="B451" s="38">
        <v>4</v>
      </c>
      <c r="C451" s="38">
        <v>1</v>
      </c>
      <c r="D451" s="38">
        <v>0</v>
      </c>
      <c r="E451" s="38">
        <v>2</v>
      </c>
      <c r="F451" s="38">
        <v>2</v>
      </c>
      <c r="G451" s="38">
        <v>1</v>
      </c>
      <c r="H451" s="38">
        <v>0</v>
      </c>
      <c r="I451" s="38">
        <v>2.4</v>
      </c>
      <c r="J451" s="38">
        <v>4</v>
      </c>
      <c r="N451" s="1">
        <v>138</v>
      </c>
      <c r="O451" s="1">
        <v>19.566215808213339</v>
      </c>
      <c r="P451" s="1">
        <v>10.433784191786661</v>
      </c>
      <c r="Q451" s="1">
        <v>2.3528067778361068</v>
      </c>
      <c r="R451"/>
      <c r="S451"/>
      <c r="T451"/>
      <c r="U451"/>
      <c r="V451"/>
      <c r="AA451" s="1">
        <v>139</v>
      </c>
      <c r="AB451" s="1">
        <v>40.281098659409629</v>
      </c>
      <c r="AC451" s="1">
        <v>19.818901340590372</v>
      </c>
      <c r="AD451" s="1">
        <v>4.3532701052438361</v>
      </c>
      <c r="AE451"/>
      <c r="AF451"/>
      <c r="AG451"/>
      <c r="AH451"/>
      <c r="AI451"/>
    </row>
    <row r="452" spans="1:35" s="38" customFormat="1" x14ac:dyDescent="0.25">
      <c r="A452" s="38">
        <v>26.6</v>
      </c>
      <c r="B452" s="38">
        <v>4</v>
      </c>
      <c r="C452" s="38">
        <v>1</v>
      </c>
      <c r="D452" s="38">
        <v>0</v>
      </c>
      <c r="E452" s="38">
        <v>1</v>
      </c>
      <c r="F452" s="38">
        <v>1</v>
      </c>
      <c r="G452" s="38">
        <v>1</v>
      </c>
      <c r="H452" s="38">
        <v>0</v>
      </c>
      <c r="I452" s="38">
        <v>5.3</v>
      </c>
      <c r="J452" s="38">
        <v>8</v>
      </c>
      <c r="N452" s="1">
        <v>139</v>
      </c>
      <c r="O452" s="1">
        <v>39.012762205707936</v>
      </c>
      <c r="P452" s="1">
        <v>-3.7127622057079392</v>
      </c>
      <c r="Q452" s="1">
        <v>-0.8372237647928138</v>
      </c>
      <c r="R452"/>
      <c r="S452"/>
      <c r="T452"/>
      <c r="U452"/>
      <c r="V452"/>
      <c r="AA452" s="1">
        <v>140</v>
      </c>
      <c r="AB452" s="1">
        <v>41.185253742394103</v>
      </c>
      <c r="AC452" s="1">
        <v>-3.1553537423941052</v>
      </c>
      <c r="AD452" s="1">
        <v>-0.6930811593527183</v>
      </c>
      <c r="AE452"/>
      <c r="AF452"/>
      <c r="AG452"/>
      <c r="AH452"/>
      <c r="AI452"/>
    </row>
    <row r="453" spans="1:35" s="38" customFormat="1" x14ac:dyDescent="0.25">
      <c r="A453" s="38">
        <v>40.4</v>
      </c>
      <c r="B453" s="38">
        <v>6</v>
      </c>
      <c r="C453" s="38">
        <v>0</v>
      </c>
      <c r="D453" s="38">
        <v>0</v>
      </c>
      <c r="E453" s="38">
        <v>2</v>
      </c>
      <c r="F453" s="38">
        <v>2</v>
      </c>
      <c r="G453" s="38">
        <v>1</v>
      </c>
      <c r="H453" s="38">
        <v>0</v>
      </c>
      <c r="I453" s="38">
        <v>2.5</v>
      </c>
      <c r="J453" s="38">
        <v>5</v>
      </c>
      <c r="N453" s="1">
        <v>140</v>
      </c>
      <c r="O453" s="1">
        <v>30.136119210667474</v>
      </c>
      <c r="P453" s="1">
        <v>-0.32621921066747461</v>
      </c>
      <c r="Q453" s="1">
        <v>-7.3562070655339928E-2</v>
      </c>
      <c r="R453"/>
      <c r="S453"/>
      <c r="T453"/>
      <c r="U453"/>
      <c r="V453"/>
      <c r="AA453" s="1">
        <v>141</v>
      </c>
      <c r="AB453" s="1">
        <v>26.587883830665263</v>
      </c>
      <c r="AC453" s="1">
        <v>-2.9696838306652609</v>
      </c>
      <c r="AD453" s="1">
        <v>-0.65229830957299573</v>
      </c>
      <c r="AE453"/>
      <c r="AF453"/>
      <c r="AG453"/>
      <c r="AH453"/>
      <c r="AI453"/>
    </row>
    <row r="454" spans="1:35" s="38" customFormat="1" x14ac:dyDescent="0.25">
      <c r="A454" s="38">
        <v>29.799900000000001</v>
      </c>
      <c r="B454" s="38">
        <v>4</v>
      </c>
      <c r="C454" s="38">
        <v>1</v>
      </c>
      <c r="D454" s="38">
        <v>0</v>
      </c>
      <c r="E454" s="38">
        <v>2</v>
      </c>
      <c r="F454" s="38">
        <v>2</v>
      </c>
      <c r="G454" s="38">
        <v>0</v>
      </c>
      <c r="H454" s="38">
        <v>0</v>
      </c>
      <c r="I454" s="38">
        <v>3.7</v>
      </c>
      <c r="J454" s="38">
        <v>5</v>
      </c>
      <c r="N454" s="1">
        <v>141</v>
      </c>
      <c r="O454" s="1">
        <v>37.55824117764358</v>
      </c>
      <c r="P454" s="1">
        <v>-2.3000411776435783</v>
      </c>
      <c r="Q454" s="1">
        <v>-0.51865673782306676</v>
      </c>
      <c r="R454"/>
      <c r="S454"/>
      <c r="T454"/>
      <c r="U454"/>
      <c r="V454"/>
      <c r="AA454" s="1">
        <v>142</v>
      </c>
      <c r="AB454" s="1">
        <v>21.878975055191468</v>
      </c>
      <c r="AC454" s="1">
        <v>1.9210249448085328</v>
      </c>
      <c r="AD454" s="1">
        <v>0.42195782298664813</v>
      </c>
      <c r="AE454"/>
      <c r="AF454"/>
      <c r="AG454"/>
      <c r="AH454"/>
      <c r="AI454"/>
    </row>
    <row r="455" spans="1:35" s="38" customFormat="1" x14ac:dyDescent="0.25">
      <c r="A455" s="38">
        <v>26.662199999999999</v>
      </c>
      <c r="B455" s="38">
        <v>6</v>
      </c>
      <c r="C455" s="38">
        <v>1</v>
      </c>
      <c r="D455" s="38">
        <v>1</v>
      </c>
      <c r="E455" s="38">
        <v>2</v>
      </c>
      <c r="F455" s="38">
        <v>1</v>
      </c>
      <c r="G455" s="38">
        <v>0</v>
      </c>
      <c r="H455" s="38">
        <v>0</v>
      </c>
      <c r="I455" s="38">
        <v>4.5999999999999996</v>
      </c>
      <c r="J455" s="38">
        <v>8</v>
      </c>
      <c r="N455" s="1">
        <v>142</v>
      </c>
      <c r="O455" s="1">
        <v>25.428440987618927</v>
      </c>
      <c r="P455" s="1">
        <v>10.37155901238107</v>
      </c>
      <c r="Q455" s="1">
        <v>2.3387750688064348</v>
      </c>
      <c r="R455"/>
      <c r="S455"/>
      <c r="T455"/>
      <c r="U455"/>
      <c r="V455"/>
      <c r="AA455" s="1">
        <v>143</v>
      </c>
      <c r="AB455" s="1">
        <v>28.714268932327517</v>
      </c>
      <c r="AC455" s="1">
        <v>4.1665310676724836</v>
      </c>
      <c r="AD455" s="1">
        <v>0.91518872957505737</v>
      </c>
      <c r="AE455"/>
      <c r="AF455"/>
      <c r="AG455"/>
      <c r="AH455"/>
      <c r="AI455"/>
    </row>
    <row r="456" spans="1:35" s="38" customFormat="1" x14ac:dyDescent="0.25">
      <c r="A456" s="38">
        <v>40.997799999999998</v>
      </c>
      <c r="B456" s="38">
        <v>7</v>
      </c>
      <c r="C456" s="38">
        <v>0</v>
      </c>
      <c r="D456" s="38">
        <v>0</v>
      </c>
      <c r="E456" s="38">
        <v>2</v>
      </c>
      <c r="F456" s="38">
        <v>2</v>
      </c>
      <c r="G456" s="38">
        <v>1</v>
      </c>
      <c r="H456" s="38">
        <v>1</v>
      </c>
      <c r="I456" s="38">
        <v>3.4</v>
      </c>
      <c r="J456" s="38">
        <v>6</v>
      </c>
      <c r="N456" s="1">
        <v>143</v>
      </c>
      <c r="O456" s="1">
        <v>34.976752955295296</v>
      </c>
      <c r="P456" s="1">
        <v>0.38264704470470434</v>
      </c>
      <c r="Q456" s="1">
        <v>8.6286484726115414E-2</v>
      </c>
      <c r="R456"/>
      <c r="S456"/>
      <c r="T456"/>
      <c r="U456"/>
      <c r="V456"/>
      <c r="AA456" s="1">
        <v>144</v>
      </c>
      <c r="AB456" s="1">
        <v>27.515085283201703</v>
      </c>
      <c r="AC456" s="1">
        <v>5.7901147167982963</v>
      </c>
      <c r="AD456" s="1">
        <v>1.2718128451927375</v>
      </c>
      <c r="AE456"/>
      <c r="AF456"/>
      <c r="AG456"/>
      <c r="AH456"/>
      <c r="AI456"/>
    </row>
    <row r="457" spans="1:35" s="38" customFormat="1" x14ac:dyDescent="0.25">
      <c r="A457" s="38">
        <v>35.6</v>
      </c>
      <c r="B457" s="38">
        <v>6</v>
      </c>
      <c r="C457" s="38">
        <v>1</v>
      </c>
      <c r="D457" s="38">
        <v>0</v>
      </c>
      <c r="E457" s="38">
        <v>2</v>
      </c>
      <c r="F457" s="38">
        <v>2</v>
      </c>
      <c r="G457" s="38">
        <v>1</v>
      </c>
      <c r="H457" s="38">
        <v>0</v>
      </c>
      <c r="I457" s="38">
        <v>3.6</v>
      </c>
      <c r="J457" s="38">
        <v>6</v>
      </c>
      <c r="N457" s="1">
        <v>144</v>
      </c>
      <c r="O457" s="1">
        <v>31.97339501796376</v>
      </c>
      <c r="P457" s="1">
        <v>-0.15169501796376039</v>
      </c>
      <c r="Q457" s="1">
        <v>-3.420705851957908E-2</v>
      </c>
      <c r="R457"/>
      <c r="S457"/>
      <c r="T457"/>
      <c r="U457"/>
      <c r="V457"/>
      <c r="AA457" s="1">
        <v>145</v>
      </c>
      <c r="AB457" s="1">
        <v>36.905337200253904</v>
      </c>
      <c r="AC457" s="1">
        <v>-0.8053372002539021</v>
      </c>
      <c r="AD457" s="1">
        <v>-0.1768942838080472</v>
      </c>
      <c r="AE457"/>
      <c r="AF457"/>
      <c r="AG457"/>
      <c r="AH457"/>
      <c r="AI457"/>
    </row>
    <row r="458" spans="1:35" s="38" customFormat="1" x14ac:dyDescent="0.25">
      <c r="A458" s="38">
        <v>40.4</v>
      </c>
      <c r="B458" s="38">
        <v>6</v>
      </c>
      <c r="C458" s="38">
        <v>0</v>
      </c>
      <c r="D458" s="38">
        <v>0</v>
      </c>
      <c r="E458" s="38">
        <v>2</v>
      </c>
      <c r="F458" s="38">
        <v>2</v>
      </c>
      <c r="G458" s="38">
        <v>1</v>
      </c>
      <c r="H458" s="38">
        <v>0</v>
      </c>
      <c r="I458" s="38">
        <v>3.6</v>
      </c>
      <c r="J458" s="38">
        <v>6</v>
      </c>
      <c r="N458" s="1">
        <v>145</v>
      </c>
      <c r="O458" s="1">
        <v>33.631130516468239</v>
      </c>
      <c r="P458" s="1">
        <v>-2.6311305164682395</v>
      </c>
      <c r="Q458" s="1">
        <v>-0.59331701698325368</v>
      </c>
      <c r="R458"/>
      <c r="S458"/>
      <c r="T458"/>
      <c r="U458"/>
      <c r="V458"/>
      <c r="AA458" s="1">
        <v>146</v>
      </c>
      <c r="AB458" s="1">
        <v>28.414390326113836</v>
      </c>
      <c r="AC458" s="1">
        <v>-1.1632903261138345</v>
      </c>
      <c r="AD458" s="1">
        <v>-0.25551956253089947</v>
      </c>
      <c r="AE458"/>
      <c r="AF458"/>
      <c r="AG458"/>
      <c r="AH458"/>
      <c r="AI458"/>
    </row>
    <row r="459" spans="1:35" s="38" customFormat="1" x14ac:dyDescent="0.25">
      <c r="A459" s="38">
        <v>25.56</v>
      </c>
      <c r="B459" s="38">
        <v>6</v>
      </c>
      <c r="C459" s="38">
        <v>1</v>
      </c>
      <c r="D459" s="38">
        <v>0</v>
      </c>
      <c r="E459" s="38">
        <v>2</v>
      </c>
      <c r="F459" s="38">
        <v>2</v>
      </c>
      <c r="G459" s="38">
        <v>1</v>
      </c>
      <c r="H459" s="38">
        <v>1</v>
      </c>
      <c r="I459" s="38">
        <v>4.8</v>
      </c>
      <c r="J459" s="38">
        <v>8</v>
      </c>
      <c r="N459" s="1">
        <v>146</v>
      </c>
      <c r="O459" s="1">
        <v>39.357573873793463</v>
      </c>
      <c r="P459" s="1">
        <v>0.64242612620653716</v>
      </c>
      <c r="Q459" s="1">
        <v>0.14486637984975495</v>
      </c>
      <c r="R459"/>
      <c r="S459"/>
      <c r="T459"/>
      <c r="U459"/>
      <c r="V459"/>
      <c r="AA459" s="1">
        <v>147</v>
      </c>
      <c r="AB459" s="1">
        <v>32.18926008246531</v>
      </c>
      <c r="AC459" s="1">
        <v>-7.0892600824653087</v>
      </c>
      <c r="AD459" s="1">
        <v>-1.557173299111613</v>
      </c>
      <c r="AE459"/>
      <c r="AF459"/>
      <c r="AG459"/>
      <c r="AH459"/>
      <c r="AI459"/>
    </row>
    <row r="460" spans="1:35" s="38" customFormat="1" x14ac:dyDescent="0.25">
      <c r="A460" s="38">
        <v>41.799799999999998</v>
      </c>
      <c r="B460" s="38">
        <v>5</v>
      </c>
      <c r="C460" s="38">
        <v>1</v>
      </c>
      <c r="D460" s="38">
        <v>0</v>
      </c>
      <c r="E460" s="38">
        <v>2</v>
      </c>
      <c r="F460" s="38">
        <v>2</v>
      </c>
      <c r="G460" s="38">
        <v>1</v>
      </c>
      <c r="H460" s="38">
        <v>0</v>
      </c>
      <c r="I460" s="38">
        <v>2</v>
      </c>
      <c r="J460" s="38">
        <v>4</v>
      </c>
      <c r="N460" s="1">
        <v>147</v>
      </c>
      <c r="O460" s="1">
        <v>25.428440987618927</v>
      </c>
      <c r="P460" s="1">
        <v>8.3715590123810699</v>
      </c>
      <c r="Q460" s="1">
        <v>1.8877772841889984</v>
      </c>
      <c r="R460"/>
      <c r="S460"/>
      <c r="T460"/>
      <c r="U460"/>
      <c r="V460"/>
      <c r="AA460" s="1">
        <v>148</v>
      </c>
      <c r="AB460" s="1">
        <v>42.753493390991643</v>
      </c>
      <c r="AC460" s="1">
        <v>-1.0456933909916444</v>
      </c>
      <c r="AD460" s="1">
        <v>-0.22968910839329992</v>
      </c>
      <c r="AE460"/>
      <c r="AF460"/>
      <c r="AG460"/>
      <c r="AH460"/>
      <c r="AI460"/>
    </row>
    <row r="461" spans="1:35" s="38" customFormat="1" x14ac:dyDescent="0.25">
      <c r="A461" s="38">
        <v>23.2715</v>
      </c>
      <c r="B461" s="38">
        <v>6</v>
      </c>
      <c r="C461" s="38">
        <v>1</v>
      </c>
      <c r="D461" s="38">
        <v>0</v>
      </c>
      <c r="E461" s="38">
        <v>2</v>
      </c>
      <c r="F461" s="38">
        <v>2</v>
      </c>
      <c r="G461" s="38">
        <v>1</v>
      </c>
      <c r="H461" s="38">
        <v>0</v>
      </c>
      <c r="I461" s="38">
        <v>6</v>
      </c>
      <c r="J461" s="38">
        <v>12</v>
      </c>
      <c r="N461" s="1">
        <v>148</v>
      </c>
      <c r="O461" s="1">
        <v>29.889434921786531</v>
      </c>
      <c r="P461" s="1">
        <v>-6.3114349217865318</v>
      </c>
      <c r="Q461" s="1">
        <v>-1.4232215837414246</v>
      </c>
      <c r="R461"/>
      <c r="S461"/>
      <c r="T461"/>
      <c r="U461"/>
      <c r="V461"/>
      <c r="AA461" s="1">
        <v>149</v>
      </c>
      <c r="AB461" s="1">
        <v>44.304823161256088</v>
      </c>
      <c r="AC461" s="1">
        <v>-1.0439231612560889</v>
      </c>
      <c r="AD461" s="1">
        <v>-0.22930027310648085</v>
      </c>
      <c r="AE461"/>
      <c r="AF461"/>
      <c r="AG461"/>
      <c r="AH461"/>
      <c r="AI461"/>
    </row>
    <row r="462" spans="1:35" s="38" customFormat="1" x14ac:dyDescent="0.25">
      <c r="A462" s="38">
        <v>35.9</v>
      </c>
      <c r="B462" s="38">
        <v>5</v>
      </c>
      <c r="C462" s="38">
        <v>1</v>
      </c>
      <c r="D462" s="38">
        <v>0</v>
      </c>
      <c r="E462" s="38">
        <v>2</v>
      </c>
      <c r="F462" s="38">
        <v>2</v>
      </c>
      <c r="G462" s="38">
        <v>1</v>
      </c>
      <c r="H462" s="38">
        <v>0</v>
      </c>
      <c r="I462" s="38">
        <v>2.7</v>
      </c>
      <c r="J462" s="38">
        <v>6</v>
      </c>
      <c r="N462" s="1">
        <v>149</v>
      </c>
      <c r="O462" s="1">
        <v>32.364670622336561</v>
      </c>
      <c r="P462" s="1">
        <v>-7.9646706223365626</v>
      </c>
      <c r="Q462" s="1">
        <v>-1.7960244029406844</v>
      </c>
      <c r="R462"/>
      <c r="S462"/>
      <c r="T462"/>
      <c r="U462"/>
      <c r="V462"/>
      <c r="AA462" s="1">
        <v>150</v>
      </c>
      <c r="AB462" s="1">
        <v>43.188371436933885</v>
      </c>
      <c r="AC462" s="1">
        <v>-5.3894714369338814</v>
      </c>
      <c r="AD462" s="1">
        <v>-1.1838105698330761</v>
      </c>
      <c r="AE462"/>
      <c r="AF462"/>
      <c r="AG462"/>
      <c r="AH462"/>
      <c r="AI462"/>
    </row>
    <row r="463" spans="1:35" s="38" customFormat="1" x14ac:dyDescent="0.25">
      <c r="A463" s="38">
        <v>31.9</v>
      </c>
      <c r="B463" s="38">
        <v>6</v>
      </c>
      <c r="C463" s="38">
        <v>1</v>
      </c>
      <c r="D463" s="38">
        <v>0</v>
      </c>
      <c r="E463" s="38">
        <v>2</v>
      </c>
      <c r="F463" s="38">
        <v>2</v>
      </c>
      <c r="G463" s="38">
        <v>0</v>
      </c>
      <c r="H463" s="38">
        <v>0</v>
      </c>
      <c r="I463" s="38">
        <v>3.5</v>
      </c>
      <c r="J463" s="38">
        <v>6</v>
      </c>
      <c r="N463" s="1">
        <v>150</v>
      </c>
      <c r="O463" s="1">
        <v>35.462303570896232</v>
      </c>
      <c r="P463" s="1">
        <v>-3.3623035708962306</v>
      </c>
      <c r="Q463" s="1">
        <v>-0.75819573084274783</v>
      </c>
      <c r="R463"/>
      <c r="S463"/>
      <c r="T463"/>
      <c r="U463"/>
      <c r="V463"/>
      <c r="AA463" s="1">
        <v>151</v>
      </c>
      <c r="AB463" s="1">
        <v>25.065984038809855</v>
      </c>
      <c r="AC463" s="1">
        <v>0.12921596119014467</v>
      </c>
      <c r="AD463" s="1">
        <v>2.8382601603517958E-2</v>
      </c>
      <c r="AE463"/>
      <c r="AF463"/>
      <c r="AG463"/>
      <c r="AH463"/>
      <c r="AI463"/>
    </row>
    <row r="464" spans="1:35" s="38" customFormat="1" x14ac:dyDescent="0.25">
      <c r="A464" s="38">
        <v>41.2</v>
      </c>
      <c r="B464" s="38">
        <v>4</v>
      </c>
      <c r="C464" s="38">
        <v>1</v>
      </c>
      <c r="D464" s="38">
        <v>0</v>
      </c>
      <c r="E464" s="38">
        <v>1</v>
      </c>
      <c r="F464" s="38">
        <v>1</v>
      </c>
      <c r="G464" s="38">
        <v>1</v>
      </c>
      <c r="H464" s="38">
        <v>0</v>
      </c>
      <c r="I464" s="38">
        <v>3.5</v>
      </c>
      <c r="J464" s="38">
        <v>6</v>
      </c>
      <c r="N464" s="1">
        <v>151</v>
      </c>
      <c r="O464" s="1">
        <v>33.993794636887159</v>
      </c>
      <c r="P464" s="1">
        <v>-3.4438946368871584</v>
      </c>
      <c r="Q464" s="1">
        <v>-0.77659442584598959</v>
      </c>
      <c r="R464"/>
      <c r="S464"/>
      <c r="T464"/>
      <c r="U464"/>
      <c r="V464"/>
      <c r="AA464" s="1">
        <v>152</v>
      </c>
      <c r="AB464" s="1">
        <v>42.753493390991643</v>
      </c>
      <c r="AC464" s="1">
        <v>-0.75349339099164325</v>
      </c>
      <c r="AD464" s="1">
        <v>-0.16550666442769704</v>
      </c>
      <c r="AE464"/>
      <c r="AF464"/>
      <c r="AG464"/>
      <c r="AH464"/>
      <c r="AI464"/>
    </row>
    <row r="465" spans="1:35" s="38" customFormat="1" x14ac:dyDescent="0.25">
      <c r="A465" s="38">
        <v>33.762799999999999</v>
      </c>
      <c r="B465" s="38">
        <v>5</v>
      </c>
      <c r="C465" s="38">
        <v>1</v>
      </c>
      <c r="D465" s="38">
        <v>0</v>
      </c>
      <c r="E465" s="38">
        <v>2</v>
      </c>
      <c r="F465" s="38">
        <v>2</v>
      </c>
      <c r="G465" s="38">
        <v>1</v>
      </c>
      <c r="H465" s="38">
        <v>0</v>
      </c>
      <c r="I465" s="38">
        <v>3.2</v>
      </c>
      <c r="J465" s="38">
        <v>6</v>
      </c>
      <c r="N465" s="1">
        <v>152</v>
      </c>
      <c r="O465" s="1">
        <v>29.82206313059239</v>
      </c>
      <c r="P465" s="1">
        <v>-5.2220631305923888</v>
      </c>
      <c r="Q465" s="1">
        <v>-1.177569451514781</v>
      </c>
      <c r="R465"/>
      <c r="S465"/>
      <c r="T465"/>
      <c r="U465"/>
      <c r="V465"/>
      <c r="AA465" s="1">
        <v>153</v>
      </c>
      <c r="AB465" s="1">
        <v>44.379555591393853</v>
      </c>
      <c r="AC465" s="1">
        <v>6.8119444086061449</v>
      </c>
      <c r="AD465" s="1">
        <v>1.4962602337514175</v>
      </c>
      <c r="AE465"/>
      <c r="AF465"/>
      <c r="AG465"/>
      <c r="AH465"/>
      <c r="AI465"/>
    </row>
    <row r="466" spans="1:35" s="38" customFormat="1" x14ac:dyDescent="0.25">
      <c r="A466" s="38">
        <v>33.299999999999997</v>
      </c>
      <c r="B466" s="38">
        <v>7</v>
      </c>
      <c r="C466" s="38">
        <v>1</v>
      </c>
      <c r="D466" s="38">
        <v>0</v>
      </c>
      <c r="E466" s="38">
        <v>2</v>
      </c>
      <c r="F466" s="38">
        <v>2</v>
      </c>
      <c r="G466" s="38">
        <v>1</v>
      </c>
      <c r="H466" s="38">
        <v>0</v>
      </c>
      <c r="I466" s="38">
        <v>3</v>
      </c>
      <c r="J466" s="38">
        <v>6</v>
      </c>
      <c r="N466" s="1">
        <v>153</v>
      </c>
      <c r="O466" s="1">
        <v>31.97339501796376</v>
      </c>
      <c r="P466" s="1">
        <v>-4.9733950179637603</v>
      </c>
      <c r="Q466" s="1">
        <v>-1.1214950675645257</v>
      </c>
      <c r="R466"/>
      <c r="S466"/>
      <c r="T466"/>
      <c r="U466"/>
      <c r="V466"/>
      <c r="AA466" s="1">
        <v>154</v>
      </c>
      <c r="AB466" s="1">
        <v>41.185253742394103</v>
      </c>
      <c r="AC466" s="1">
        <v>-5.3246537423941049</v>
      </c>
      <c r="AD466" s="1">
        <v>-1.1695732048509448</v>
      </c>
      <c r="AE466"/>
      <c r="AF466"/>
      <c r="AG466"/>
      <c r="AH466"/>
      <c r="AI466"/>
    </row>
    <row r="467" spans="1:35" s="38" customFormat="1" x14ac:dyDescent="0.25">
      <c r="A467" s="38">
        <v>40.239699999999999</v>
      </c>
      <c r="B467" s="38">
        <v>5</v>
      </c>
      <c r="C467" s="38">
        <v>0</v>
      </c>
      <c r="D467" s="38">
        <v>0</v>
      </c>
      <c r="E467" s="38">
        <v>2</v>
      </c>
      <c r="F467" s="38">
        <v>2</v>
      </c>
      <c r="G467" s="38">
        <v>1</v>
      </c>
      <c r="H467" s="38">
        <v>0</v>
      </c>
      <c r="I467" s="38">
        <v>2</v>
      </c>
      <c r="J467" s="38">
        <v>4</v>
      </c>
      <c r="N467" s="1">
        <v>154</v>
      </c>
      <c r="O467" s="1">
        <v>28.333618497358962</v>
      </c>
      <c r="P467" s="1">
        <v>1.0308815026410372</v>
      </c>
      <c r="Q467" s="1">
        <v>0.23246263694710087</v>
      </c>
      <c r="R467"/>
      <c r="S467"/>
      <c r="T467"/>
      <c r="U467"/>
      <c r="V467"/>
      <c r="AA467" s="1">
        <v>155</v>
      </c>
      <c r="AB467" s="1">
        <v>30.113938722073858</v>
      </c>
      <c r="AC467" s="1">
        <v>5.8661277926141508E-2</v>
      </c>
      <c r="AD467" s="1">
        <v>1.2885093030271119E-2</v>
      </c>
      <c r="AE467"/>
      <c r="AF467"/>
      <c r="AG467"/>
      <c r="AH467"/>
      <c r="AI467"/>
    </row>
    <row r="468" spans="1:35" s="38" customFormat="1" x14ac:dyDescent="0.25">
      <c r="A468" s="38">
        <v>32.299999999999997</v>
      </c>
      <c r="B468" s="38">
        <v>7</v>
      </c>
      <c r="C468" s="38">
        <v>1</v>
      </c>
      <c r="D468" s="38">
        <v>0</v>
      </c>
      <c r="E468" s="38">
        <v>2</v>
      </c>
      <c r="F468" s="38">
        <v>2</v>
      </c>
      <c r="G468" s="38">
        <v>1</v>
      </c>
      <c r="H468" s="38">
        <v>0</v>
      </c>
      <c r="I468" s="38">
        <v>5.5</v>
      </c>
      <c r="J468" s="38">
        <v>8</v>
      </c>
      <c r="N468" s="1">
        <v>155</v>
      </c>
      <c r="O468" s="1">
        <v>41.845838609923824</v>
      </c>
      <c r="P468" s="1">
        <v>-7.1458386099238211</v>
      </c>
      <c r="Q468" s="1">
        <v>-1.6113786911546926</v>
      </c>
      <c r="R468"/>
      <c r="S468"/>
      <c r="T468"/>
      <c r="U468"/>
      <c r="V468"/>
      <c r="AA468" s="1">
        <v>156</v>
      </c>
      <c r="AB468" s="1">
        <v>38.542174128837019</v>
      </c>
      <c r="AC468" s="1">
        <v>1.2578258711629786</v>
      </c>
      <c r="AD468" s="1">
        <v>0.27628452599042852</v>
      </c>
      <c r="AE468"/>
      <c r="AF468"/>
      <c r="AG468"/>
      <c r="AH468"/>
      <c r="AI468"/>
    </row>
    <row r="469" spans="1:35" s="38" customFormat="1" x14ac:dyDescent="0.25">
      <c r="A469" s="38">
        <v>46.6</v>
      </c>
      <c r="B469" s="38">
        <v>1</v>
      </c>
      <c r="C469" s="38">
        <v>1</v>
      </c>
      <c r="D469" s="38">
        <v>0</v>
      </c>
      <c r="E469" s="38">
        <v>2</v>
      </c>
      <c r="F469" s="38">
        <v>2</v>
      </c>
      <c r="G469" s="38">
        <v>1</v>
      </c>
      <c r="H469" s="38">
        <v>0</v>
      </c>
      <c r="I469" s="38">
        <v>2.5</v>
      </c>
      <c r="J469" s="38">
        <v>4</v>
      </c>
      <c r="N469" s="1">
        <v>156</v>
      </c>
      <c r="O469" s="1">
        <v>43.141941709890126</v>
      </c>
      <c r="P469" s="1">
        <v>1.5973582901098737</v>
      </c>
      <c r="Q469" s="1">
        <v>0.36020252503992473</v>
      </c>
      <c r="R469"/>
      <c r="S469"/>
      <c r="T469"/>
      <c r="U469"/>
      <c r="V469"/>
      <c r="AA469" s="1">
        <v>157</v>
      </c>
      <c r="AB469" s="1">
        <v>24.320452658473023</v>
      </c>
      <c r="AC469" s="1">
        <v>-9.985265847302216E-2</v>
      </c>
      <c r="AD469" s="1">
        <v>-2.1932880414993854E-2</v>
      </c>
      <c r="AE469"/>
      <c r="AF469"/>
      <c r="AG469"/>
      <c r="AH469"/>
      <c r="AI469"/>
    </row>
    <row r="470" spans="1:35" s="38" customFormat="1" x14ac:dyDescent="0.25">
      <c r="A470" s="38">
        <v>39.299999999999997</v>
      </c>
      <c r="B470" s="38">
        <v>5</v>
      </c>
      <c r="C470" s="38">
        <v>0</v>
      </c>
      <c r="D470" s="38">
        <v>0</v>
      </c>
      <c r="E470" s="38">
        <v>2</v>
      </c>
      <c r="F470" s="38">
        <v>2</v>
      </c>
      <c r="G470" s="38">
        <v>1</v>
      </c>
      <c r="H470" s="38">
        <v>0</v>
      </c>
      <c r="I470" s="38">
        <v>2.4</v>
      </c>
      <c r="J470" s="38">
        <v>5</v>
      </c>
      <c r="N470" s="1">
        <v>157</v>
      </c>
      <c r="O470" s="1">
        <v>42.675222220116432</v>
      </c>
      <c r="P470" s="1">
        <v>-2.2749222201164301</v>
      </c>
      <c r="Q470" s="1">
        <v>-0.51299244072474504</v>
      </c>
      <c r="R470"/>
      <c r="S470"/>
      <c r="T470"/>
      <c r="U470"/>
      <c r="V470"/>
      <c r="AA470" s="1">
        <v>158</v>
      </c>
      <c r="AB470" s="1">
        <v>26.41900558952873</v>
      </c>
      <c r="AC470" s="1">
        <v>8.0809944104712699</v>
      </c>
      <c r="AD470" s="1">
        <v>1.7750101674757717</v>
      </c>
      <c r="AE470"/>
      <c r="AF470"/>
      <c r="AG470"/>
      <c r="AH470"/>
      <c r="AI470"/>
    </row>
    <row r="471" spans="1:35" s="38" customFormat="1" x14ac:dyDescent="0.25">
      <c r="A471" s="38">
        <v>46.8</v>
      </c>
      <c r="B471" s="38">
        <v>4</v>
      </c>
      <c r="C471" s="38">
        <v>1</v>
      </c>
      <c r="D471" s="38">
        <v>0</v>
      </c>
      <c r="E471" s="38">
        <v>2</v>
      </c>
      <c r="F471" s="38">
        <v>2</v>
      </c>
      <c r="G471" s="38">
        <v>1</v>
      </c>
      <c r="H471" s="38">
        <v>0</v>
      </c>
      <c r="I471" s="38">
        <v>2.2000000000000002</v>
      </c>
      <c r="J471" s="38">
        <v>4</v>
      </c>
      <c r="N471" s="1">
        <v>158</v>
      </c>
      <c r="O471" s="1">
        <v>37.188442582475602</v>
      </c>
      <c r="P471" s="1">
        <v>-3.5884425824756008</v>
      </c>
      <c r="Q471" s="1">
        <v>-0.80918982746168422</v>
      </c>
      <c r="R471"/>
      <c r="S471"/>
      <c r="T471"/>
      <c r="U471"/>
      <c r="V471"/>
      <c r="AA471" s="1">
        <v>159</v>
      </c>
      <c r="AB471" s="1">
        <v>40.431392091662502</v>
      </c>
      <c r="AC471" s="1">
        <v>3.9686079083374963</v>
      </c>
      <c r="AD471" s="1">
        <v>0.87171442401888743</v>
      </c>
      <c r="AE471"/>
      <c r="AF471"/>
      <c r="AG471"/>
      <c r="AH471"/>
      <c r="AI471"/>
    </row>
    <row r="472" spans="1:35" s="38" customFormat="1" x14ac:dyDescent="0.25">
      <c r="A472" s="38">
        <v>23.898299999999999</v>
      </c>
      <c r="B472" s="38">
        <v>6</v>
      </c>
      <c r="C472" s="38">
        <v>1</v>
      </c>
      <c r="D472" s="38">
        <v>1</v>
      </c>
      <c r="E472" s="38">
        <v>2</v>
      </c>
      <c r="F472" s="38">
        <v>1</v>
      </c>
      <c r="G472" s="38">
        <v>0</v>
      </c>
      <c r="H472" s="38">
        <v>0</v>
      </c>
      <c r="I472" s="38">
        <v>5.4</v>
      </c>
      <c r="J472" s="38">
        <v>8</v>
      </c>
      <c r="N472" s="1">
        <v>159</v>
      </c>
      <c r="O472" s="1">
        <v>40.463418687383616</v>
      </c>
      <c r="P472" s="1">
        <v>10.436581312616383</v>
      </c>
      <c r="Q472" s="1">
        <v>2.3534375254848627</v>
      </c>
      <c r="R472"/>
      <c r="S472"/>
      <c r="T472"/>
      <c r="U472"/>
      <c r="V472"/>
      <c r="AA472" s="1">
        <v>160</v>
      </c>
      <c r="AB472" s="1">
        <v>36.905337200253904</v>
      </c>
      <c r="AC472" s="1">
        <v>-7.1161372002539025</v>
      </c>
      <c r="AD472" s="1">
        <v>-1.5630769237058064</v>
      </c>
      <c r="AE472"/>
      <c r="AF472"/>
      <c r="AG472"/>
      <c r="AH472"/>
      <c r="AI472"/>
    </row>
    <row r="473" spans="1:35" s="38" customFormat="1" x14ac:dyDescent="0.25">
      <c r="A473" s="38">
        <v>21.7</v>
      </c>
      <c r="B473" s="38">
        <v>6</v>
      </c>
      <c r="C473" s="38">
        <v>0</v>
      </c>
      <c r="D473" s="38">
        <v>0</v>
      </c>
      <c r="E473" s="38">
        <v>2</v>
      </c>
      <c r="F473" s="38">
        <v>2</v>
      </c>
      <c r="G473" s="38">
        <v>1</v>
      </c>
      <c r="H473" s="38">
        <v>0</v>
      </c>
      <c r="I473" s="38">
        <v>5.7</v>
      </c>
      <c r="J473" s="38">
        <v>12</v>
      </c>
      <c r="N473" s="1">
        <v>160</v>
      </c>
      <c r="O473" s="1">
        <v>30.068861325025836</v>
      </c>
      <c r="P473" s="1">
        <v>-0.66886132502583706</v>
      </c>
      <c r="Q473" s="1">
        <v>-0.15082748790146783</v>
      </c>
      <c r="R473"/>
      <c r="S473"/>
      <c r="T473"/>
      <c r="U473"/>
      <c r="V473"/>
      <c r="AA473" s="1">
        <v>161</v>
      </c>
      <c r="AB473" s="1">
        <v>44.296492890861316</v>
      </c>
      <c r="AC473" s="1">
        <v>5.9704071091386837</v>
      </c>
      <c r="AD473" s="1">
        <v>1.3114145096992789</v>
      </c>
      <c r="AE473"/>
      <c r="AF473"/>
      <c r="AG473"/>
      <c r="AH473"/>
      <c r="AI473"/>
    </row>
    <row r="474" spans="1:35" s="38" customFormat="1" x14ac:dyDescent="0.25">
      <c r="A474" s="38">
        <v>30.8</v>
      </c>
      <c r="B474" s="38">
        <v>7</v>
      </c>
      <c r="C474" s="38">
        <v>1</v>
      </c>
      <c r="D474" s="38">
        <v>0</v>
      </c>
      <c r="E474" s="38">
        <v>2</v>
      </c>
      <c r="F474" s="38">
        <v>1</v>
      </c>
      <c r="G474" s="38">
        <v>1</v>
      </c>
      <c r="H474" s="38">
        <v>0</v>
      </c>
      <c r="I474" s="38">
        <v>5.5</v>
      </c>
      <c r="J474" s="38">
        <v>8</v>
      </c>
      <c r="N474" s="1">
        <v>161</v>
      </c>
      <c r="O474" s="1">
        <v>30.705903401951339</v>
      </c>
      <c r="P474" s="1">
        <v>-6.5122034019513393</v>
      </c>
      <c r="Q474" s="1">
        <v>-1.4684946536290935</v>
      </c>
      <c r="R474"/>
      <c r="S474"/>
      <c r="T474"/>
      <c r="U474"/>
      <c r="V474"/>
      <c r="AA474" s="1">
        <v>162</v>
      </c>
      <c r="AB474" s="1">
        <v>43.644798939237923</v>
      </c>
      <c r="AC474" s="1">
        <v>-1.8457989392379233</v>
      </c>
      <c r="AD474" s="1">
        <v>-0.40543424705478037</v>
      </c>
      <c r="AE474"/>
      <c r="AF474"/>
      <c r="AG474"/>
      <c r="AH474"/>
      <c r="AI474"/>
    </row>
    <row r="475" spans="1:35" s="38" customFormat="1" x14ac:dyDescent="0.25">
      <c r="A475" s="38">
        <v>39.204099999999997</v>
      </c>
      <c r="B475" s="38">
        <v>6</v>
      </c>
      <c r="C475" s="38">
        <v>1</v>
      </c>
      <c r="D475" s="38">
        <v>0</v>
      </c>
      <c r="E475" s="38">
        <v>2</v>
      </c>
      <c r="F475" s="38">
        <v>2</v>
      </c>
      <c r="G475" s="38">
        <v>1</v>
      </c>
      <c r="H475" s="38">
        <v>0</v>
      </c>
      <c r="I475" s="38">
        <v>2.4</v>
      </c>
      <c r="J475" s="38">
        <v>4</v>
      </c>
      <c r="N475" s="1">
        <v>162</v>
      </c>
      <c r="O475" s="1">
        <v>27.141570766747428</v>
      </c>
      <c r="P475" s="1">
        <v>4.7584292332525706</v>
      </c>
      <c r="Q475" s="1">
        <v>1.0730205212278781</v>
      </c>
      <c r="R475"/>
      <c r="S475"/>
      <c r="T475"/>
      <c r="U475"/>
      <c r="V475"/>
      <c r="AA475" s="1">
        <v>163</v>
      </c>
      <c r="AB475" s="1">
        <v>42.753493390991643</v>
      </c>
      <c r="AC475" s="1">
        <v>3.6094066090083601</v>
      </c>
      <c r="AD475" s="1">
        <v>0.79281498094371994</v>
      </c>
      <c r="AE475"/>
      <c r="AF475"/>
      <c r="AG475"/>
      <c r="AH475"/>
      <c r="AI475"/>
    </row>
    <row r="476" spans="1:35" s="38" customFormat="1" x14ac:dyDescent="0.25">
      <c r="A476" s="38">
        <v>34.143500000000003</v>
      </c>
      <c r="B476" s="38">
        <v>5</v>
      </c>
      <c r="C476" s="38">
        <v>0</v>
      </c>
      <c r="D476" s="38">
        <v>0</v>
      </c>
      <c r="E476" s="38">
        <v>2</v>
      </c>
      <c r="F476" s="38">
        <v>2</v>
      </c>
      <c r="G476" s="38">
        <v>1</v>
      </c>
      <c r="H476" s="38">
        <v>0</v>
      </c>
      <c r="I476" s="38">
        <v>2.5</v>
      </c>
      <c r="J476" s="38">
        <v>4</v>
      </c>
      <c r="N476" s="1">
        <v>163</v>
      </c>
      <c r="O476" s="1">
        <v>35.462303570896232</v>
      </c>
      <c r="P476" s="1">
        <v>-1.1770035708962325</v>
      </c>
      <c r="Q476" s="1">
        <v>-0.26541300148050634</v>
      </c>
      <c r="R476"/>
      <c r="S476"/>
      <c r="T476"/>
      <c r="U476"/>
      <c r="V476"/>
      <c r="AA476" s="1">
        <v>164</v>
      </c>
      <c r="AB476" s="1">
        <v>38.179584055246409</v>
      </c>
      <c r="AC476" s="1">
        <v>1.5307159447535881</v>
      </c>
      <c r="AD476" s="1">
        <v>0.3362254974380619</v>
      </c>
      <c r="AE476"/>
      <c r="AF476"/>
      <c r="AG476"/>
      <c r="AH476"/>
      <c r="AI476"/>
    </row>
    <row r="477" spans="1:35" s="38" customFormat="1" x14ac:dyDescent="0.25">
      <c r="A477" s="38">
        <v>34.299999999999997</v>
      </c>
      <c r="B477" s="38">
        <v>5</v>
      </c>
      <c r="C477" s="38">
        <v>1</v>
      </c>
      <c r="D477" s="38">
        <v>0</v>
      </c>
      <c r="E477" s="38">
        <v>2</v>
      </c>
      <c r="F477" s="38">
        <v>2</v>
      </c>
      <c r="G477" s="38">
        <v>1</v>
      </c>
      <c r="H477" s="38">
        <v>1</v>
      </c>
      <c r="I477" s="38">
        <v>2.4</v>
      </c>
      <c r="J477" s="38">
        <v>4</v>
      </c>
      <c r="N477" s="1">
        <v>164</v>
      </c>
      <c r="O477" s="1">
        <v>29.731050029970675</v>
      </c>
      <c r="P477" s="1">
        <v>0.64944997002932681</v>
      </c>
      <c r="Q477" s="1">
        <v>0.14645024885154345</v>
      </c>
      <c r="R477"/>
      <c r="S477"/>
      <c r="T477"/>
      <c r="U477"/>
      <c r="V477"/>
      <c r="AA477" s="1">
        <v>165</v>
      </c>
      <c r="AB477" s="1">
        <v>43.053371997205332</v>
      </c>
      <c r="AC477" s="1">
        <v>3.3853280027946653</v>
      </c>
      <c r="AD477" s="1">
        <v>0.74359556757205392</v>
      </c>
      <c r="AE477"/>
      <c r="AF477"/>
      <c r="AG477"/>
      <c r="AH477"/>
      <c r="AI477"/>
    </row>
    <row r="478" spans="1:35" s="38" customFormat="1" x14ac:dyDescent="0.25">
      <c r="A478" s="38">
        <v>21.4</v>
      </c>
      <c r="B478" s="38">
        <v>5</v>
      </c>
      <c r="C478" s="38">
        <v>1</v>
      </c>
      <c r="D478" s="38">
        <v>0</v>
      </c>
      <c r="E478" s="38">
        <v>2</v>
      </c>
      <c r="F478" s="38">
        <v>1</v>
      </c>
      <c r="G478" s="38">
        <v>1</v>
      </c>
      <c r="H478" s="38">
        <v>0</v>
      </c>
      <c r="I478" s="38">
        <v>5.5</v>
      </c>
      <c r="J478" s="38">
        <v>12</v>
      </c>
      <c r="N478" s="1">
        <v>165</v>
      </c>
      <c r="O478" s="1">
        <v>28.716218317002237</v>
      </c>
      <c r="P478" s="1">
        <v>-0.31621831700223879</v>
      </c>
      <c r="Q478" s="1">
        <v>-7.1306880211731968E-2</v>
      </c>
      <c r="R478"/>
      <c r="S478"/>
      <c r="T478"/>
      <c r="U478"/>
      <c r="V478"/>
      <c r="AA478" s="1">
        <v>166</v>
      </c>
      <c r="AB478" s="1">
        <v>43.413517613009809</v>
      </c>
      <c r="AC478" s="1">
        <v>-5.4135176130098088</v>
      </c>
      <c r="AD478" s="1">
        <v>-1.1890923711629195</v>
      </c>
      <c r="AE478"/>
      <c r="AF478"/>
      <c r="AG478"/>
      <c r="AH478"/>
      <c r="AI478"/>
    </row>
    <row r="479" spans="1:35" s="38" customFormat="1" x14ac:dyDescent="0.25">
      <c r="A479" s="38">
        <v>34.270800000000001</v>
      </c>
      <c r="B479" s="38">
        <v>5</v>
      </c>
      <c r="C479" s="38">
        <v>1</v>
      </c>
      <c r="D479" s="38">
        <v>0</v>
      </c>
      <c r="E479" s="38">
        <v>2</v>
      </c>
      <c r="F479" s="38">
        <v>2</v>
      </c>
      <c r="G479" s="38">
        <v>0</v>
      </c>
      <c r="H479" s="38">
        <v>1</v>
      </c>
      <c r="I479" s="38">
        <v>3.6</v>
      </c>
      <c r="J479" s="38">
        <v>6</v>
      </c>
      <c r="N479" s="1">
        <v>166</v>
      </c>
      <c r="O479" s="1">
        <v>33.594333032755095</v>
      </c>
      <c r="P479" s="1">
        <v>3.2056669672449019</v>
      </c>
      <c r="Q479" s="1">
        <v>0.72287435022437352</v>
      </c>
      <c r="R479"/>
      <c r="S479"/>
      <c r="T479"/>
      <c r="U479"/>
      <c r="V479"/>
      <c r="AA479" s="1">
        <v>167</v>
      </c>
      <c r="AB479" s="1">
        <v>38.179584055246409</v>
      </c>
      <c r="AC479" s="1">
        <v>-2.6391840552464103</v>
      </c>
      <c r="AD479" s="1">
        <v>-0.57970322635443083</v>
      </c>
      <c r="AE479"/>
      <c r="AF479"/>
      <c r="AG479"/>
      <c r="AH479"/>
      <c r="AI479"/>
    </row>
    <row r="480" spans="1:35" s="38" customFormat="1" x14ac:dyDescent="0.25">
      <c r="A480" s="38">
        <v>34.200000000000003</v>
      </c>
      <c r="B480" s="38">
        <v>6</v>
      </c>
      <c r="C480" s="38">
        <v>1</v>
      </c>
      <c r="D480" s="38">
        <v>1</v>
      </c>
      <c r="E480" s="38">
        <v>2</v>
      </c>
      <c r="F480" s="38">
        <v>2</v>
      </c>
      <c r="G480" s="38">
        <v>0</v>
      </c>
      <c r="H480" s="38">
        <v>0</v>
      </c>
      <c r="I480" s="38">
        <v>3.5</v>
      </c>
      <c r="J480" s="38">
        <v>6</v>
      </c>
      <c r="N480" s="1">
        <v>167</v>
      </c>
      <c r="O480" s="1">
        <v>37.587904186607666</v>
      </c>
      <c r="P480" s="1">
        <v>-2.320104186607665</v>
      </c>
      <c r="Q480" s="1">
        <v>-0.52318092412084816</v>
      </c>
      <c r="R480"/>
      <c r="S480"/>
      <c r="T480"/>
      <c r="U480"/>
      <c r="V480"/>
      <c r="AA480" s="1">
        <v>168</v>
      </c>
      <c r="AB480" s="1">
        <v>35.494415683571859</v>
      </c>
      <c r="AC480" s="1">
        <v>-2.3956156835718616</v>
      </c>
      <c r="AD480" s="1">
        <v>-0.52620283837772042</v>
      </c>
      <c r="AE480"/>
      <c r="AF480"/>
      <c r="AG480"/>
      <c r="AH480"/>
      <c r="AI480"/>
    </row>
    <row r="481" spans="1:35" s="38" customFormat="1" x14ac:dyDescent="0.25">
      <c r="A481" s="38">
        <v>34.700000000000003</v>
      </c>
      <c r="B481" s="38">
        <v>5</v>
      </c>
      <c r="C481" s="38">
        <v>1</v>
      </c>
      <c r="D481" s="38">
        <v>0</v>
      </c>
      <c r="E481" s="38">
        <v>2</v>
      </c>
      <c r="F481" s="38">
        <v>2</v>
      </c>
      <c r="G481" s="38">
        <v>0</v>
      </c>
      <c r="H481" s="38">
        <v>0</v>
      </c>
      <c r="I481" s="38">
        <v>3.5</v>
      </c>
      <c r="J481" s="38">
        <v>6</v>
      </c>
      <c r="N481" s="1">
        <v>168</v>
      </c>
      <c r="O481" s="1">
        <v>32.364670622336561</v>
      </c>
      <c r="P481" s="1">
        <v>-3.8646706223365612</v>
      </c>
      <c r="Q481" s="1">
        <v>-0.87147894447493934</v>
      </c>
      <c r="R481"/>
      <c r="S481"/>
      <c r="T481"/>
      <c r="U481"/>
      <c r="V481"/>
      <c r="AA481" s="1">
        <v>169</v>
      </c>
      <c r="AB481" s="1">
        <v>37.744706009304167</v>
      </c>
      <c r="AC481" s="1">
        <v>-2.0366060093041654</v>
      </c>
      <c r="AD481" s="1">
        <v>-0.44734548621551756</v>
      </c>
      <c r="AE481"/>
      <c r="AF481"/>
      <c r="AG481"/>
      <c r="AH481"/>
      <c r="AI481"/>
    </row>
    <row r="482" spans="1:35" s="38" customFormat="1" x14ac:dyDescent="0.25">
      <c r="A482" s="38">
        <v>24.299900000000001</v>
      </c>
      <c r="B482" s="38">
        <v>4</v>
      </c>
      <c r="C482" s="38">
        <v>1</v>
      </c>
      <c r="D482" s="38">
        <v>0</v>
      </c>
      <c r="E482" s="38">
        <v>1</v>
      </c>
      <c r="F482" s="38">
        <v>1</v>
      </c>
      <c r="G482" s="38">
        <v>1</v>
      </c>
      <c r="H482" s="38">
        <v>0</v>
      </c>
      <c r="I482" s="38">
        <v>5.3</v>
      </c>
      <c r="J482" s="38">
        <v>8</v>
      </c>
      <c r="N482" s="1">
        <v>169</v>
      </c>
      <c r="O482" s="1">
        <v>27.363555505849178</v>
      </c>
      <c r="P482" s="1">
        <v>-1.7635555058491761</v>
      </c>
      <c r="Q482" s="1">
        <v>-0.39767981309393047</v>
      </c>
      <c r="R482"/>
      <c r="S482"/>
      <c r="T482"/>
      <c r="U482"/>
      <c r="V482"/>
      <c r="AA482" s="1">
        <v>170</v>
      </c>
      <c r="AB482" s="1">
        <v>39.464605638419812</v>
      </c>
      <c r="AC482" s="1">
        <v>-2.1350056384198126</v>
      </c>
      <c r="AD482" s="1">
        <v>-0.46895920518181156</v>
      </c>
      <c r="AE482"/>
      <c r="AF482"/>
      <c r="AG482"/>
      <c r="AH482"/>
      <c r="AI482"/>
    </row>
    <row r="483" spans="1:35" s="38" customFormat="1" x14ac:dyDescent="0.25">
      <c r="A483" s="38">
        <v>29.773399999999999</v>
      </c>
      <c r="B483" s="38">
        <v>7</v>
      </c>
      <c r="C483" s="38">
        <v>1</v>
      </c>
      <c r="D483" s="38">
        <v>0</v>
      </c>
      <c r="E483" s="38">
        <v>2</v>
      </c>
      <c r="F483" s="38">
        <v>2</v>
      </c>
      <c r="G483" s="38">
        <v>1</v>
      </c>
      <c r="H483" s="38">
        <v>0</v>
      </c>
      <c r="I483" s="38">
        <v>3.5</v>
      </c>
      <c r="J483" s="38">
        <v>6</v>
      </c>
      <c r="N483" s="1">
        <v>170</v>
      </c>
      <c r="O483" s="1">
        <v>20.200349470369936</v>
      </c>
      <c r="P483" s="1">
        <v>3.0711505296300636</v>
      </c>
      <c r="Q483" s="1">
        <v>0.69254104254491267</v>
      </c>
      <c r="R483"/>
      <c r="S483"/>
      <c r="T483"/>
      <c r="U483"/>
      <c r="V483"/>
      <c r="AA483" s="1">
        <v>171</v>
      </c>
      <c r="AB483" s="1">
        <v>31.280751771233199</v>
      </c>
      <c r="AC483" s="1">
        <v>-5.0807517712331993</v>
      </c>
      <c r="AD483" s="1">
        <v>-1.1159995409319343</v>
      </c>
      <c r="AE483"/>
      <c r="AF483"/>
      <c r="AG483"/>
      <c r="AH483"/>
      <c r="AI483"/>
    </row>
    <row r="484" spans="1:35" s="38" customFormat="1" x14ac:dyDescent="0.25">
      <c r="A484" s="38">
        <v>35.810299999999998</v>
      </c>
      <c r="B484" s="38">
        <v>5</v>
      </c>
      <c r="C484" s="38">
        <v>0</v>
      </c>
      <c r="D484" s="38">
        <v>0</v>
      </c>
      <c r="E484" s="38">
        <v>2</v>
      </c>
      <c r="F484" s="38">
        <v>2</v>
      </c>
      <c r="G484" s="38">
        <v>1</v>
      </c>
      <c r="H484" s="38">
        <v>0</v>
      </c>
      <c r="I484" s="38">
        <v>2.4</v>
      </c>
      <c r="J484" s="38">
        <v>4</v>
      </c>
      <c r="N484" s="1">
        <v>171</v>
      </c>
      <c r="O484" s="1">
        <v>41.483174489504897</v>
      </c>
      <c r="P484" s="1">
        <v>-2.7831744895048942</v>
      </c>
      <c r="Q484" s="1">
        <v>-0.627602764485236</v>
      </c>
      <c r="R484"/>
      <c r="S484"/>
      <c r="T484"/>
      <c r="U484"/>
      <c r="V484"/>
      <c r="AA484" s="1">
        <v>172</v>
      </c>
      <c r="AB484" s="1">
        <v>37.444827403090486</v>
      </c>
      <c r="AC484" s="1">
        <v>-3.4448274030904855</v>
      </c>
      <c r="AD484" s="1">
        <v>-0.75666475622870499</v>
      </c>
      <c r="AE484"/>
      <c r="AF484"/>
      <c r="AG484"/>
      <c r="AH484"/>
      <c r="AI484"/>
    </row>
    <row r="485" spans="1:35" s="38" customFormat="1" x14ac:dyDescent="0.25">
      <c r="A485" s="38">
        <v>42.9</v>
      </c>
      <c r="B485" s="38">
        <v>1</v>
      </c>
      <c r="C485" s="38">
        <v>0</v>
      </c>
      <c r="D485" s="38">
        <v>0</v>
      </c>
      <c r="E485" s="38">
        <v>2</v>
      </c>
      <c r="F485" s="38">
        <v>2</v>
      </c>
      <c r="G485" s="38">
        <v>1</v>
      </c>
      <c r="H485" s="38">
        <v>0</v>
      </c>
      <c r="I485" s="38">
        <v>2.5</v>
      </c>
      <c r="J485" s="38">
        <v>4</v>
      </c>
      <c r="N485" s="1">
        <v>172</v>
      </c>
      <c r="O485" s="1">
        <v>26.860345712795056</v>
      </c>
      <c r="P485" s="1">
        <v>-4.2603457127950541</v>
      </c>
      <c r="Q485" s="1">
        <v>-0.96070323908748134</v>
      </c>
      <c r="R485"/>
      <c r="S485"/>
      <c r="T485"/>
      <c r="U485"/>
      <c r="V485"/>
      <c r="AA485" s="1">
        <v>173</v>
      </c>
      <c r="AB485" s="1">
        <v>35.453730671311547</v>
      </c>
      <c r="AC485" s="1">
        <v>-0.93893067131154595</v>
      </c>
      <c r="AD485" s="1">
        <v>-0.20623841615003072</v>
      </c>
      <c r="AE485"/>
      <c r="AF485"/>
      <c r="AG485"/>
      <c r="AH485"/>
      <c r="AI485"/>
    </row>
    <row r="486" spans="1:35" s="38" customFormat="1" x14ac:dyDescent="0.25">
      <c r="A486" s="38">
        <v>35.5</v>
      </c>
      <c r="B486" s="38">
        <v>5</v>
      </c>
      <c r="C486" s="38">
        <v>0</v>
      </c>
      <c r="D486" s="38">
        <v>0</v>
      </c>
      <c r="E486" s="38">
        <v>2</v>
      </c>
      <c r="F486" s="38">
        <v>2</v>
      </c>
      <c r="G486" s="38">
        <v>0</v>
      </c>
      <c r="H486" s="38">
        <v>0</v>
      </c>
      <c r="I486" s="38">
        <v>2.9</v>
      </c>
      <c r="J486" s="38">
        <v>4</v>
      </c>
      <c r="N486" s="1">
        <v>173</v>
      </c>
      <c r="O486" s="1">
        <v>35.253214158692835</v>
      </c>
      <c r="P486" s="1">
        <v>-0.85321415869283612</v>
      </c>
      <c r="Q486" s="1">
        <v>-0.19239884768734949</v>
      </c>
      <c r="R486"/>
      <c r="S486"/>
      <c r="T486"/>
      <c r="U486"/>
      <c r="V486"/>
      <c r="AA486" s="1">
        <v>174</v>
      </c>
      <c r="AB486" s="1">
        <v>36.905337200253904</v>
      </c>
      <c r="AC486" s="1">
        <v>-1.0222372002539046</v>
      </c>
      <c r="AD486" s="1">
        <v>-0.22453689878456801</v>
      </c>
      <c r="AE486"/>
      <c r="AF486"/>
      <c r="AG486"/>
      <c r="AH486"/>
      <c r="AI486"/>
    </row>
    <row r="487" spans="1:35" s="38" customFormat="1" x14ac:dyDescent="0.25">
      <c r="A487" s="38">
        <v>37.057400000000001</v>
      </c>
      <c r="B487" s="38">
        <v>6</v>
      </c>
      <c r="C487" s="38">
        <v>0</v>
      </c>
      <c r="D487" s="38">
        <v>0</v>
      </c>
      <c r="E487" s="38">
        <v>2</v>
      </c>
      <c r="F487" s="38">
        <v>2</v>
      </c>
      <c r="G487" s="38">
        <v>0</v>
      </c>
      <c r="H487" s="38">
        <v>1</v>
      </c>
      <c r="I487" s="38">
        <v>2.5</v>
      </c>
      <c r="J487" s="38">
        <v>4</v>
      </c>
      <c r="N487" s="1">
        <v>174</v>
      </c>
      <c r="O487" s="1">
        <v>41.256004813863086</v>
      </c>
      <c r="P487" s="1">
        <v>5.9464951861369144</v>
      </c>
      <c r="Q487" s="1">
        <v>1.3409280775929995</v>
      </c>
      <c r="R487"/>
      <c r="S487"/>
      <c r="T487"/>
      <c r="U487"/>
      <c r="V487"/>
      <c r="AA487" s="1">
        <v>175</v>
      </c>
      <c r="AB487" s="1">
        <v>30.276293333654166</v>
      </c>
      <c r="AC487" s="1">
        <v>-1.8762933336541678</v>
      </c>
      <c r="AD487" s="1">
        <v>-0.41213241529874206</v>
      </c>
      <c r="AE487"/>
      <c r="AF487"/>
      <c r="AG487"/>
      <c r="AH487"/>
      <c r="AI487"/>
    </row>
    <row r="488" spans="1:35" s="38" customFormat="1" x14ac:dyDescent="0.25">
      <c r="A488" s="38">
        <v>46.5047</v>
      </c>
      <c r="B488" s="38">
        <v>6</v>
      </c>
      <c r="C488" s="38">
        <v>0</v>
      </c>
      <c r="D488" s="38">
        <v>0</v>
      </c>
      <c r="E488" s="38">
        <v>2</v>
      </c>
      <c r="F488" s="38">
        <v>2</v>
      </c>
      <c r="G488" s="38">
        <v>1</v>
      </c>
      <c r="H488" s="38">
        <v>1</v>
      </c>
      <c r="I488" s="38">
        <v>1.6</v>
      </c>
      <c r="J488" s="38">
        <v>4</v>
      </c>
      <c r="N488" s="1">
        <v>175</v>
      </c>
      <c r="O488" s="1">
        <v>37.188442582475602</v>
      </c>
      <c r="P488" s="1">
        <v>1.6011574175243979</v>
      </c>
      <c r="Q488" s="1">
        <v>0.36105922406363961</v>
      </c>
      <c r="R488"/>
      <c r="S488"/>
      <c r="T488"/>
      <c r="U488"/>
      <c r="V488"/>
      <c r="AA488" s="1">
        <v>176</v>
      </c>
      <c r="AB488" s="1">
        <v>27.901738079807608</v>
      </c>
      <c r="AC488" s="1">
        <v>1.0917619201923934</v>
      </c>
      <c r="AD488" s="1">
        <v>0.23980817339673868</v>
      </c>
      <c r="AE488"/>
      <c r="AF488"/>
      <c r="AG488"/>
      <c r="AH488"/>
      <c r="AI488"/>
    </row>
    <row r="489" spans="1:35" s="38" customFormat="1" x14ac:dyDescent="0.25">
      <c r="A489" s="38">
        <v>45.056600000000003</v>
      </c>
      <c r="B489" s="38">
        <v>6</v>
      </c>
      <c r="C489" s="38">
        <v>1</v>
      </c>
      <c r="D489" s="38">
        <v>0</v>
      </c>
      <c r="E489" s="38">
        <v>2</v>
      </c>
      <c r="F489" s="38">
        <v>2</v>
      </c>
      <c r="G489" s="38">
        <v>1</v>
      </c>
      <c r="H489" s="38">
        <v>0</v>
      </c>
      <c r="I489" s="38">
        <v>2.5</v>
      </c>
      <c r="J489" s="38">
        <v>4</v>
      </c>
      <c r="N489" s="1">
        <v>176</v>
      </c>
      <c r="O489" s="1">
        <v>37.55824117764358</v>
      </c>
      <c r="P489" s="1">
        <v>-2.2345411776435782</v>
      </c>
      <c r="Q489" s="1">
        <v>-0.50388656037684565</v>
      </c>
      <c r="R489"/>
      <c r="S489"/>
      <c r="T489"/>
      <c r="U489"/>
      <c r="V489"/>
      <c r="AA489" s="1">
        <v>177</v>
      </c>
      <c r="AB489" s="1">
        <v>44.835983093697898</v>
      </c>
      <c r="AC489" s="1">
        <v>4.0640169063021006</v>
      </c>
      <c r="AD489" s="1">
        <v>0.89267124354550453</v>
      </c>
      <c r="AE489"/>
      <c r="AF489"/>
      <c r="AG489"/>
      <c r="AH489"/>
      <c r="AI489"/>
    </row>
    <row r="490" spans="1:35" s="38" customFormat="1" x14ac:dyDescent="0.25">
      <c r="A490" s="38">
        <v>37.6</v>
      </c>
      <c r="B490" s="38">
        <v>6</v>
      </c>
      <c r="C490" s="38">
        <v>1</v>
      </c>
      <c r="D490" s="38">
        <v>0</v>
      </c>
      <c r="E490" s="38">
        <v>2</v>
      </c>
      <c r="F490" s="38">
        <v>2</v>
      </c>
      <c r="G490" s="38">
        <v>1</v>
      </c>
      <c r="H490" s="38">
        <v>0</v>
      </c>
      <c r="I490" s="38">
        <v>2.4</v>
      </c>
      <c r="J490" s="38">
        <v>4</v>
      </c>
      <c r="N490" s="1">
        <v>177</v>
      </c>
      <c r="O490" s="1">
        <v>42.675222220116432</v>
      </c>
      <c r="P490" s="1">
        <v>-0.32912222011643166</v>
      </c>
      <c r="Q490" s="1">
        <v>-7.4216696070441485E-2</v>
      </c>
      <c r="R490"/>
      <c r="S490"/>
      <c r="T490"/>
      <c r="U490"/>
      <c r="V490"/>
      <c r="AA490" s="1">
        <v>178</v>
      </c>
      <c r="AB490" s="1">
        <v>37.236341767804106</v>
      </c>
      <c r="AC490" s="1">
        <v>-0.50644176780410533</v>
      </c>
      <c r="AD490" s="1">
        <v>-0.11124117174513258</v>
      </c>
      <c r="AE490"/>
      <c r="AF490"/>
      <c r="AG490"/>
      <c r="AH490"/>
      <c r="AI490"/>
    </row>
    <row r="491" spans="1:35" s="38" customFormat="1" x14ac:dyDescent="0.25">
      <c r="A491" s="38">
        <v>47.2</v>
      </c>
      <c r="B491" s="38">
        <v>4</v>
      </c>
      <c r="C491" s="38">
        <v>1</v>
      </c>
      <c r="D491" s="38">
        <v>0</v>
      </c>
      <c r="E491" s="38">
        <v>2</v>
      </c>
      <c r="F491" s="38">
        <v>2</v>
      </c>
      <c r="G491" s="38">
        <v>1</v>
      </c>
      <c r="H491" s="38">
        <v>0</v>
      </c>
      <c r="I491" s="38">
        <v>1.8</v>
      </c>
      <c r="J491" s="38">
        <v>4</v>
      </c>
      <c r="N491" s="1">
        <v>178</v>
      </c>
      <c r="O491" s="1">
        <v>35.045276891734034</v>
      </c>
      <c r="P491" s="1">
        <v>-0.64527689173403502</v>
      </c>
      <c r="Q491" s="1">
        <v>-0.1455092243184376</v>
      </c>
      <c r="R491"/>
      <c r="S491"/>
      <c r="T491"/>
      <c r="U491"/>
      <c r="V491"/>
      <c r="AA491" s="1">
        <v>179</v>
      </c>
      <c r="AB491" s="1">
        <v>36.345036219557826</v>
      </c>
      <c r="AC491" s="1">
        <v>-1.1023362195578272</v>
      </c>
      <c r="AD491" s="1">
        <v>-0.2421308440897485</v>
      </c>
      <c r="AE491"/>
      <c r="AF491"/>
      <c r="AG491"/>
      <c r="AH491"/>
      <c r="AI491"/>
    </row>
    <row r="492" spans="1:35" s="38" customFormat="1" x14ac:dyDescent="0.25">
      <c r="A492" s="38">
        <v>30.492599999999999</v>
      </c>
      <c r="B492" s="38">
        <v>6</v>
      </c>
      <c r="C492" s="38">
        <v>1</v>
      </c>
      <c r="D492" s="38">
        <v>0</v>
      </c>
      <c r="E492" s="38">
        <v>2</v>
      </c>
      <c r="F492" s="38">
        <v>2</v>
      </c>
      <c r="G492" s="38">
        <v>1</v>
      </c>
      <c r="H492" s="38">
        <v>0</v>
      </c>
      <c r="I492" s="38">
        <v>3.2</v>
      </c>
      <c r="J492" s="38">
        <v>6</v>
      </c>
      <c r="N492" s="1">
        <v>179</v>
      </c>
      <c r="O492" s="1">
        <v>29.54351868030389</v>
      </c>
      <c r="P492" s="1">
        <v>-5.3939186803038908</v>
      </c>
      <c r="Q492" s="1">
        <v>-1.2163226876118307</v>
      </c>
      <c r="R492"/>
      <c r="S492"/>
      <c r="T492"/>
      <c r="U492"/>
      <c r="V492"/>
      <c r="AA492" s="1">
        <v>180</v>
      </c>
      <c r="AB492" s="1">
        <v>42.753493390991643</v>
      </c>
      <c r="AC492" s="1">
        <v>-1.2324933909916425</v>
      </c>
      <c r="AD492" s="1">
        <v>-0.2707201848230551</v>
      </c>
      <c r="AE492"/>
      <c r="AF492"/>
      <c r="AG492"/>
      <c r="AH492"/>
      <c r="AI492"/>
    </row>
    <row r="493" spans="1:35" s="38" customFormat="1" x14ac:dyDescent="0.25">
      <c r="A493" s="38">
        <v>38.9</v>
      </c>
      <c r="B493" s="38">
        <v>1</v>
      </c>
      <c r="C493" s="38">
        <v>0</v>
      </c>
      <c r="D493" s="38">
        <v>0</v>
      </c>
      <c r="E493" s="38">
        <v>2</v>
      </c>
      <c r="F493" s="38">
        <v>2</v>
      </c>
      <c r="G493" s="38">
        <v>1</v>
      </c>
      <c r="H493" s="38">
        <v>1</v>
      </c>
      <c r="I493" s="38">
        <v>3.2</v>
      </c>
      <c r="J493" s="38">
        <v>6</v>
      </c>
      <c r="N493" s="1">
        <v>180</v>
      </c>
      <c r="O493" s="1">
        <v>40.150160000272933</v>
      </c>
      <c r="P493" s="1">
        <v>2.4248399997270695</v>
      </c>
      <c r="Q493" s="1">
        <v>0.54679873396432677</v>
      </c>
      <c r="R493"/>
      <c r="S493"/>
      <c r="T493"/>
      <c r="U493"/>
      <c r="V493"/>
      <c r="AA493" s="1">
        <v>181</v>
      </c>
      <c r="AB493" s="1">
        <v>42.753493390991643</v>
      </c>
      <c r="AC493" s="1">
        <v>-0.75349339099164325</v>
      </c>
      <c r="AD493" s="1">
        <v>-0.16550666442769704</v>
      </c>
      <c r="AE493"/>
      <c r="AF493"/>
      <c r="AG493"/>
      <c r="AH493"/>
      <c r="AI493"/>
    </row>
    <row r="494" spans="1:35" s="38" customFormat="1" x14ac:dyDescent="0.25">
      <c r="A494" s="38">
        <v>42.6</v>
      </c>
      <c r="B494" s="38">
        <v>4</v>
      </c>
      <c r="C494" s="38">
        <v>1</v>
      </c>
      <c r="D494" s="38">
        <v>0</v>
      </c>
      <c r="E494" s="38">
        <v>2</v>
      </c>
      <c r="F494" s="38">
        <v>2</v>
      </c>
      <c r="G494" s="38">
        <v>1</v>
      </c>
      <c r="H494" s="38">
        <v>0</v>
      </c>
      <c r="I494" s="38">
        <v>2.4</v>
      </c>
      <c r="J494" s="38">
        <v>4</v>
      </c>
      <c r="N494" s="1">
        <v>181</v>
      </c>
      <c r="O494" s="1">
        <v>27.210911899280021</v>
      </c>
      <c r="P494" s="1">
        <v>-3.3905118992800212</v>
      </c>
      <c r="Q494" s="1">
        <v>-0.76455667764717317</v>
      </c>
      <c r="R494"/>
      <c r="S494"/>
      <c r="T494"/>
      <c r="U494"/>
      <c r="V494"/>
      <c r="AA494" s="1">
        <v>182</v>
      </c>
      <c r="AB494" s="1">
        <v>32.74868806523618</v>
      </c>
      <c r="AC494" s="1">
        <v>-5.0120880652361812</v>
      </c>
      <c r="AD494" s="1">
        <v>-1.1009173901358213</v>
      </c>
      <c r="AE494"/>
      <c r="AF494"/>
      <c r="AG494"/>
      <c r="AH494"/>
      <c r="AI494"/>
    </row>
    <row r="495" spans="1:35" s="38" customFormat="1" x14ac:dyDescent="0.25">
      <c r="A495" s="38">
        <v>36.729900000000001</v>
      </c>
      <c r="B495" s="38">
        <v>6</v>
      </c>
      <c r="C495" s="38">
        <v>0</v>
      </c>
      <c r="D495" s="38">
        <v>0</v>
      </c>
      <c r="E495" s="38">
        <v>2</v>
      </c>
      <c r="F495" s="38">
        <v>2</v>
      </c>
      <c r="G495" s="38">
        <v>1</v>
      </c>
      <c r="H495" s="38">
        <v>1</v>
      </c>
      <c r="I495" s="38">
        <v>3.4</v>
      </c>
      <c r="J495" s="38">
        <v>6</v>
      </c>
      <c r="N495" s="1">
        <v>182</v>
      </c>
      <c r="O495" s="1">
        <v>39.271370956772081</v>
      </c>
      <c r="P495" s="1">
        <v>6.0286290432279159</v>
      </c>
      <c r="Q495" s="1">
        <v>1.3594491713880628</v>
      </c>
      <c r="R495"/>
      <c r="S495"/>
      <c r="T495"/>
      <c r="U495"/>
      <c r="V495"/>
      <c r="AA495" s="1">
        <v>183</v>
      </c>
      <c r="AB495" s="1">
        <v>34.377194723424516</v>
      </c>
      <c r="AC495" s="1">
        <v>-2.8810947234245177</v>
      </c>
      <c r="AD495" s="1">
        <v>-0.63283949570769193</v>
      </c>
      <c r="AE495"/>
      <c r="AF495"/>
      <c r="AG495"/>
      <c r="AH495"/>
      <c r="AI495"/>
    </row>
    <row r="496" spans="1:35" s="38" customFormat="1" x14ac:dyDescent="0.25">
      <c r="A496" s="38">
        <v>21.4</v>
      </c>
      <c r="B496" s="38">
        <v>5</v>
      </c>
      <c r="C496" s="38">
        <v>1</v>
      </c>
      <c r="D496" s="38">
        <v>0</v>
      </c>
      <c r="E496" s="38">
        <v>2</v>
      </c>
      <c r="F496" s="38">
        <v>1</v>
      </c>
      <c r="G496" s="38">
        <v>1</v>
      </c>
      <c r="H496" s="38">
        <v>0</v>
      </c>
      <c r="I496" s="38">
        <v>6</v>
      </c>
      <c r="J496" s="38">
        <v>12</v>
      </c>
      <c r="N496" s="1">
        <v>183</v>
      </c>
      <c r="O496" s="1">
        <v>41.483174489504897</v>
      </c>
      <c r="P496" s="1">
        <v>3.1168255104951044</v>
      </c>
      <c r="Q496" s="1">
        <v>0.70284070013620126</v>
      </c>
      <c r="R496"/>
      <c r="S496"/>
      <c r="T496"/>
      <c r="U496"/>
      <c r="V496"/>
      <c r="AA496" s="1">
        <v>184</v>
      </c>
      <c r="AB496" s="1">
        <v>37.444827403090486</v>
      </c>
      <c r="AC496" s="1">
        <v>-2.4448274030904855</v>
      </c>
      <c r="AD496" s="1">
        <v>-0.53701231281459594</v>
      </c>
      <c r="AE496"/>
      <c r="AF496"/>
      <c r="AG496"/>
      <c r="AH496"/>
      <c r="AI496"/>
    </row>
    <row r="497" spans="1:35" s="38" customFormat="1" x14ac:dyDescent="0.25">
      <c r="A497" s="38">
        <v>36</v>
      </c>
      <c r="B497" s="38">
        <v>6</v>
      </c>
      <c r="C497" s="38">
        <v>1</v>
      </c>
      <c r="D497" s="38">
        <v>0</v>
      </c>
      <c r="E497" s="38">
        <v>2</v>
      </c>
      <c r="F497" s="38">
        <v>2</v>
      </c>
      <c r="G497" s="38">
        <v>1</v>
      </c>
      <c r="H497" s="38">
        <v>0</v>
      </c>
      <c r="I497" s="38">
        <v>3.5</v>
      </c>
      <c r="J497" s="38">
        <v>6</v>
      </c>
      <c r="N497" s="1">
        <v>184</v>
      </c>
      <c r="O497" s="1">
        <v>27.363555505849178</v>
      </c>
      <c r="P497" s="1">
        <v>-1.7635555058491761</v>
      </c>
      <c r="Q497" s="1">
        <v>-0.39767981309393047</v>
      </c>
      <c r="R497"/>
      <c r="S497"/>
      <c r="T497"/>
      <c r="U497"/>
      <c r="V497"/>
      <c r="AA497" s="1">
        <v>185</v>
      </c>
      <c r="AB497" s="1">
        <v>33.043488633324948</v>
      </c>
      <c r="AC497" s="1">
        <v>-3.0585886333249483</v>
      </c>
      <c r="AD497" s="1">
        <v>-0.67182646670844526</v>
      </c>
      <c r="AE497"/>
      <c r="AF497"/>
      <c r="AG497"/>
      <c r="AH497"/>
      <c r="AI497"/>
    </row>
    <row r="498" spans="1:35" s="38" customFormat="1" x14ac:dyDescent="0.25">
      <c r="A498" s="38">
        <v>32</v>
      </c>
      <c r="B498" s="38">
        <v>6</v>
      </c>
      <c r="C498" s="38">
        <v>1</v>
      </c>
      <c r="D498" s="38">
        <v>0</v>
      </c>
      <c r="E498" s="38">
        <v>2</v>
      </c>
      <c r="F498" s="38">
        <v>2</v>
      </c>
      <c r="G498" s="38">
        <v>1</v>
      </c>
      <c r="H498" s="38">
        <v>0</v>
      </c>
      <c r="I498" s="38">
        <v>3</v>
      </c>
      <c r="J498" s="38">
        <v>6</v>
      </c>
      <c r="N498" s="1">
        <v>185</v>
      </c>
      <c r="O498" s="1">
        <v>33.470515435926714</v>
      </c>
      <c r="P498" s="1">
        <v>-0.37171543592671696</v>
      </c>
      <c r="Q498" s="1">
        <v>-8.3821419055527008E-2</v>
      </c>
      <c r="R498"/>
      <c r="S498"/>
      <c r="T498"/>
      <c r="U498"/>
      <c r="V498"/>
      <c r="AA498" s="1">
        <v>186</v>
      </c>
      <c r="AB498" s="1">
        <v>36.905337200253904</v>
      </c>
      <c r="AC498" s="1">
        <v>-0.8053372002539021</v>
      </c>
      <c r="AD498" s="1">
        <v>-0.1768942838080472</v>
      </c>
      <c r="AE498"/>
      <c r="AF498"/>
      <c r="AG498"/>
      <c r="AH498"/>
      <c r="AI498"/>
    </row>
    <row r="499" spans="1:35" s="38" customFormat="1" x14ac:dyDescent="0.25">
      <c r="A499" s="38">
        <v>34.200000000000003</v>
      </c>
      <c r="B499" s="38">
        <v>6</v>
      </c>
      <c r="C499" s="38">
        <v>1</v>
      </c>
      <c r="D499" s="38">
        <v>1</v>
      </c>
      <c r="E499" s="38">
        <v>2</v>
      </c>
      <c r="F499" s="38">
        <v>2</v>
      </c>
      <c r="G499" s="38">
        <v>0</v>
      </c>
      <c r="H499" s="38">
        <v>0</v>
      </c>
      <c r="I499" s="38">
        <v>3.5</v>
      </c>
      <c r="J499" s="38">
        <v>6</v>
      </c>
      <c r="N499" s="1">
        <v>186</v>
      </c>
      <c r="O499" s="1">
        <v>29.54351868030389</v>
      </c>
      <c r="P499" s="1">
        <v>-5.390118680303889</v>
      </c>
      <c r="Q499" s="1">
        <v>-1.2154657918210572</v>
      </c>
      <c r="R499"/>
      <c r="S499"/>
      <c r="T499"/>
      <c r="U499"/>
      <c r="V499"/>
      <c r="AA499" s="1">
        <v>187</v>
      </c>
      <c r="AB499" s="1">
        <v>33.785767781391911</v>
      </c>
      <c r="AC499" s="1">
        <v>-5.0857677813919118</v>
      </c>
      <c r="AD499" s="1">
        <v>-1.1171013198194857</v>
      </c>
      <c r="AE499"/>
      <c r="AF499"/>
      <c r="AG499"/>
      <c r="AH499"/>
      <c r="AI499"/>
    </row>
    <row r="500" spans="1:35" s="38" customFormat="1" x14ac:dyDescent="0.25">
      <c r="A500" s="38">
        <v>38.200000000000003</v>
      </c>
      <c r="B500" s="38">
        <v>5</v>
      </c>
      <c r="C500" s="38">
        <v>0</v>
      </c>
      <c r="D500" s="38">
        <v>0</v>
      </c>
      <c r="E500" s="38">
        <v>2</v>
      </c>
      <c r="F500" s="38">
        <v>2</v>
      </c>
      <c r="G500" s="38">
        <v>1</v>
      </c>
      <c r="H500" s="38">
        <v>0</v>
      </c>
      <c r="I500" s="38">
        <v>2.4</v>
      </c>
      <c r="J500" s="38">
        <v>4</v>
      </c>
      <c r="N500" s="1">
        <v>187</v>
      </c>
      <c r="O500" s="1">
        <v>35.548506487917621</v>
      </c>
      <c r="P500" s="1">
        <v>-1.9189064879176172</v>
      </c>
      <c r="Q500" s="1">
        <v>-0.43271128746943549</v>
      </c>
      <c r="R500"/>
      <c r="S500"/>
      <c r="T500"/>
      <c r="U500"/>
      <c r="V500"/>
      <c r="AA500" s="1">
        <v>188</v>
      </c>
      <c r="AB500" s="1">
        <v>41.630906516517243</v>
      </c>
      <c r="AC500" s="1">
        <v>-8.0309065165172413</v>
      </c>
      <c r="AD500" s="1">
        <v>-1.7640082391833025</v>
      </c>
      <c r="AE500"/>
      <c r="AF500"/>
      <c r="AG500"/>
      <c r="AH500"/>
      <c r="AI500"/>
    </row>
    <row r="501" spans="1:35" s="38" customFormat="1" x14ac:dyDescent="0.25">
      <c r="A501" s="38">
        <v>38.7896</v>
      </c>
      <c r="B501" s="38">
        <v>6</v>
      </c>
      <c r="C501" s="38">
        <v>0</v>
      </c>
      <c r="D501" s="38">
        <v>0</v>
      </c>
      <c r="E501" s="38">
        <v>2</v>
      </c>
      <c r="F501" s="38">
        <v>2</v>
      </c>
      <c r="G501" s="38">
        <v>1</v>
      </c>
      <c r="H501" s="38">
        <v>1</v>
      </c>
      <c r="I501" s="38">
        <v>3</v>
      </c>
      <c r="J501" s="38">
        <v>6</v>
      </c>
      <c r="N501" s="1">
        <v>188</v>
      </c>
      <c r="O501" s="1">
        <v>35.062841966764168</v>
      </c>
      <c r="P501" s="1">
        <v>4.6474580332358286</v>
      </c>
      <c r="Q501" s="1">
        <v>1.0479966385459336</v>
      </c>
      <c r="R501"/>
      <c r="S501"/>
      <c r="T501"/>
      <c r="U501"/>
      <c r="V501"/>
      <c r="AA501" s="1">
        <v>189</v>
      </c>
      <c r="AB501" s="1">
        <v>38.407902366473486</v>
      </c>
      <c r="AC501" s="1">
        <v>-3.4079023664734862</v>
      </c>
      <c r="AD501" s="1">
        <v>-0.74855408171262561</v>
      </c>
      <c r="AE501"/>
      <c r="AF501"/>
      <c r="AG501"/>
      <c r="AH501"/>
      <c r="AI501"/>
    </row>
    <row r="502" spans="1:35" s="38" customFormat="1" x14ac:dyDescent="0.25">
      <c r="A502" s="38">
        <v>44.2</v>
      </c>
      <c r="B502" s="38">
        <v>5</v>
      </c>
      <c r="C502" s="38">
        <v>0</v>
      </c>
      <c r="D502" s="38">
        <v>0</v>
      </c>
      <c r="E502" s="38">
        <v>2</v>
      </c>
      <c r="F502" s="38">
        <v>2</v>
      </c>
      <c r="G502" s="38">
        <v>1</v>
      </c>
      <c r="H502" s="38">
        <v>0</v>
      </c>
      <c r="I502" s="38">
        <v>1.6</v>
      </c>
      <c r="J502" s="38">
        <v>4</v>
      </c>
      <c r="N502" s="1">
        <v>189</v>
      </c>
      <c r="O502" s="1">
        <v>28.333618497358962</v>
      </c>
      <c r="P502" s="1">
        <v>2.0663815026410361</v>
      </c>
      <c r="Q502" s="1">
        <v>0.46596673993277837</v>
      </c>
      <c r="R502"/>
      <c r="S502"/>
      <c r="T502"/>
      <c r="U502"/>
      <c r="V502"/>
      <c r="AA502" s="1">
        <v>190</v>
      </c>
      <c r="AB502" s="1">
        <v>30.441382962182935</v>
      </c>
      <c r="AC502" s="1">
        <v>-4.6878829621829361</v>
      </c>
      <c r="AD502" s="1">
        <v>-1.029704947082853</v>
      </c>
      <c r="AE502"/>
      <c r="AF502"/>
      <c r="AG502"/>
      <c r="AH502"/>
      <c r="AI502"/>
    </row>
    <row r="503" spans="1:35" s="38" customFormat="1" x14ac:dyDescent="0.25">
      <c r="A503" s="38">
        <v>34.1</v>
      </c>
      <c r="B503" s="38">
        <v>5</v>
      </c>
      <c r="C503" s="38">
        <v>0</v>
      </c>
      <c r="D503" s="38">
        <v>0</v>
      </c>
      <c r="E503" s="38">
        <v>2</v>
      </c>
      <c r="F503" s="38">
        <v>2</v>
      </c>
      <c r="G503" s="38">
        <v>0</v>
      </c>
      <c r="H503" s="38">
        <v>0</v>
      </c>
      <c r="I503" s="38">
        <v>2.9</v>
      </c>
      <c r="J503" s="38">
        <v>4</v>
      </c>
      <c r="N503" s="1">
        <v>190</v>
      </c>
      <c r="O503" s="1">
        <v>26.314270403445782</v>
      </c>
      <c r="P503" s="1">
        <v>-1.7142704034457807</v>
      </c>
      <c r="Q503" s="1">
        <v>-0.38656607709464308</v>
      </c>
      <c r="R503"/>
      <c r="S503"/>
      <c r="T503"/>
      <c r="U503"/>
      <c r="V503"/>
      <c r="AA503" s="1">
        <v>191</v>
      </c>
      <c r="AB503" s="1">
        <v>25.065984038809855</v>
      </c>
      <c r="AC503" s="1">
        <v>-0.11828403880985405</v>
      </c>
      <c r="AD503" s="1">
        <v>-2.5981378141473742E-2</v>
      </c>
      <c r="AE503"/>
      <c r="AF503"/>
      <c r="AG503"/>
      <c r="AH503"/>
      <c r="AI503"/>
    </row>
    <row r="504" spans="1:35" s="38" customFormat="1" x14ac:dyDescent="0.25">
      <c r="A504" s="38">
        <v>32.407600000000002</v>
      </c>
      <c r="B504" s="38">
        <v>1</v>
      </c>
      <c r="C504" s="38">
        <v>1</v>
      </c>
      <c r="D504" s="38">
        <v>0</v>
      </c>
      <c r="E504" s="38">
        <v>2</v>
      </c>
      <c r="F504" s="38">
        <v>2</v>
      </c>
      <c r="G504" s="38">
        <v>1</v>
      </c>
      <c r="H504" s="38">
        <v>0</v>
      </c>
      <c r="I504" s="38">
        <v>3.5</v>
      </c>
      <c r="J504" s="38">
        <v>6</v>
      </c>
      <c r="N504" s="1">
        <v>191</v>
      </c>
      <c r="O504" s="1">
        <v>43.38160542957452</v>
      </c>
      <c r="P504" s="1">
        <v>3.1230945704254793</v>
      </c>
      <c r="Q504" s="1">
        <v>0.70425436620631776</v>
      </c>
      <c r="R504"/>
      <c r="S504"/>
      <c r="T504"/>
      <c r="U504"/>
      <c r="V504"/>
      <c r="AA504" s="1">
        <v>192</v>
      </c>
      <c r="AB504" s="1">
        <v>33.266151812956153</v>
      </c>
      <c r="AC504" s="1">
        <v>-5.0661518129561536</v>
      </c>
      <c r="AD504" s="1">
        <v>-1.1127926244226374</v>
      </c>
      <c r="AE504"/>
      <c r="AF504"/>
      <c r="AG504"/>
      <c r="AH504"/>
      <c r="AI504"/>
    </row>
    <row r="505" spans="1:35" s="38" customFormat="1" x14ac:dyDescent="0.25">
      <c r="A505" s="38">
        <v>28.2</v>
      </c>
      <c r="B505" s="38">
        <v>5</v>
      </c>
      <c r="C505" s="38">
        <v>1</v>
      </c>
      <c r="D505" s="38">
        <v>0</v>
      </c>
      <c r="E505" s="38">
        <v>2</v>
      </c>
      <c r="F505" s="38">
        <v>2</v>
      </c>
      <c r="G505" s="38">
        <v>1</v>
      </c>
      <c r="H505" s="38">
        <v>1</v>
      </c>
      <c r="I505" s="38">
        <v>3.5</v>
      </c>
      <c r="J505" s="38">
        <v>6</v>
      </c>
      <c r="N505" s="1">
        <v>192</v>
      </c>
      <c r="O505" s="1">
        <v>41.138362821419371</v>
      </c>
      <c r="P505" s="1">
        <v>1.2563371785806297</v>
      </c>
      <c r="Q505" s="1">
        <v>0.28330264213619233</v>
      </c>
      <c r="R505"/>
      <c r="S505"/>
      <c r="T505"/>
      <c r="U505"/>
      <c r="V505"/>
      <c r="AA505" s="1">
        <v>193</v>
      </c>
      <c r="AB505" s="1">
        <v>28.766475237099446</v>
      </c>
      <c r="AC505" s="1">
        <v>-1.6603752370994442</v>
      </c>
      <c r="AD505" s="1">
        <v>-0.36470547781317353</v>
      </c>
      <c r="AE505"/>
      <c r="AF505"/>
      <c r="AG505"/>
      <c r="AH505"/>
      <c r="AI505"/>
    </row>
    <row r="506" spans="1:35" s="38" customFormat="1" x14ac:dyDescent="0.25">
      <c r="A506" s="38">
        <v>33.1</v>
      </c>
      <c r="B506" s="38">
        <v>6</v>
      </c>
      <c r="C506" s="38">
        <v>1</v>
      </c>
      <c r="D506" s="38">
        <v>0</v>
      </c>
      <c r="E506" s="38">
        <v>2</v>
      </c>
      <c r="F506" s="38">
        <v>2</v>
      </c>
      <c r="G506" s="38">
        <v>1</v>
      </c>
      <c r="H506" s="38">
        <v>0</v>
      </c>
      <c r="I506" s="38">
        <v>3</v>
      </c>
      <c r="J506" s="38">
        <v>6</v>
      </c>
      <c r="N506" s="1">
        <v>193</v>
      </c>
      <c r="O506" s="1">
        <v>35.062955872316692</v>
      </c>
      <c r="P506" s="1">
        <v>2.0139441276833097</v>
      </c>
      <c r="Q506" s="1">
        <v>0.45414216996423412</v>
      </c>
      <c r="R506"/>
      <c r="S506"/>
      <c r="T506"/>
      <c r="U506"/>
      <c r="V506"/>
      <c r="AA506" s="1">
        <v>194</v>
      </c>
      <c r="AB506" s="1">
        <v>21.418468381117322</v>
      </c>
      <c r="AC506" s="1">
        <v>12.930831618882678</v>
      </c>
      <c r="AD506" s="1">
        <v>2.840288760463999</v>
      </c>
      <c r="AE506"/>
      <c r="AF506"/>
      <c r="AG506"/>
      <c r="AH506"/>
      <c r="AI506"/>
    </row>
    <row r="507" spans="1:35" s="38" customFormat="1" x14ac:dyDescent="0.25">
      <c r="A507" s="38">
        <v>38.048400000000001</v>
      </c>
      <c r="B507" s="38">
        <v>6</v>
      </c>
      <c r="C507" s="38">
        <v>1</v>
      </c>
      <c r="D507" s="38">
        <v>0</v>
      </c>
      <c r="E507" s="38">
        <v>2</v>
      </c>
      <c r="F507" s="38">
        <v>2</v>
      </c>
      <c r="G507" s="38">
        <v>1</v>
      </c>
      <c r="H507" s="38">
        <v>0</v>
      </c>
      <c r="I507" s="38">
        <v>3.8</v>
      </c>
      <c r="J507" s="38">
        <v>6</v>
      </c>
      <c r="N507" s="1">
        <v>194</v>
      </c>
      <c r="O507" s="1">
        <v>37.551106702894529</v>
      </c>
      <c r="P507" s="1">
        <v>3.8096932971054684</v>
      </c>
      <c r="Q507" s="1">
        <v>0.85908161853323173</v>
      </c>
      <c r="R507"/>
      <c r="S507"/>
      <c r="T507"/>
      <c r="U507"/>
      <c r="V507"/>
      <c r="AA507" s="1">
        <v>195</v>
      </c>
      <c r="AB507" s="1">
        <v>27.440022077335012</v>
      </c>
      <c r="AC507" s="1">
        <v>-3.8657220773350112</v>
      </c>
      <c r="AD507" s="1">
        <v>-0.84911529984650047</v>
      </c>
      <c r="AE507"/>
      <c r="AF507"/>
      <c r="AG507"/>
      <c r="AH507"/>
      <c r="AI507"/>
    </row>
    <row r="508" spans="1:35" s="38" customFormat="1" x14ac:dyDescent="0.25">
      <c r="A508" s="38">
        <v>36.4</v>
      </c>
      <c r="B508" s="38">
        <v>6</v>
      </c>
      <c r="C508" s="38">
        <v>0</v>
      </c>
      <c r="D508" s="38">
        <v>0</v>
      </c>
      <c r="E508" s="38">
        <v>2</v>
      </c>
      <c r="F508" s="38">
        <v>2</v>
      </c>
      <c r="G508" s="38">
        <v>1</v>
      </c>
      <c r="H508" s="38">
        <v>0</v>
      </c>
      <c r="I508" s="38">
        <v>3.8</v>
      </c>
      <c r="J508" s="38">
        <v>6</v>
      </c>
      <c r="N508" s="1">
        <v>195</v>
      </c>
      <c r="O508" s="1">
        <v>40.132594925242799</v>
      </c>
      <c r="P508" s="1">
        <v>2.9674050747572025</v>
      </c>
      <c r="Q508" s="1">
        <v>0.6691465573890184</v>
      </c>
      <c r="R508"/>
      <c r="S508"/>
      <c r="T508"/>
      <c r="U508"/>
      <c r="V508"/>
      <c r="AA508" s="1">
        <v>196</v>
      </c>
      <c r="AB508" s="1">
        <v>39.018952864296672</v>
      </c>
      <c r="AC508" s="1">
        <v>-3.5583528642966726</v>
      </c>
      <c r="AD508" s="1">
        <v>-0.78160090117235759</v>
      </c>
      <c r="AE508"/>
      <c r="AF508"/>
      <c r="AG508"/>
      <c r="AH508"/>
      <c r="AI508"/>
    </row>
    <row r="509" spans="1:35" s="38" customFormat="1" x14ac:dyDescent="0.25">
      <c r="A509" s="38">
        <v>32.910299999999999</v>
      </c>
      <c r="B509" s="38">
        <v>4</v>
      </c>
      <c r="C509" s="38">
        <v>1</v>
      </c>
      <c r="D509" s="38">
        <v>0</v>
      </c>
      <c r="E509" s="38">
        <v>2</v>
      </c>
      <c r="F509" s="38">
        <v>2</v>
      </c>
      <c r="G509" s="38">
        <v>1</v>
      </c>
      <c r="H509" s="38">
        <v>0</v>
      </c>
      <c r="I509" s="38">
        <v>2.5</v>
      </c>
      <c r="J509" s="38">
        <v>4</v>
      </c>
      <c r="N509" s="1">
        <v>196</v>
      </c>
      <c r="O509" s="1">
        <v>28.092976104180721</v>
      </c>
      <c r="P509" s="1">
        <v>2.4070238958192789</v>
      </c>
      <c r="Q509" s="1">
        <v>0.54278122226786296</v>
      </c>
      <c r="R509"/>
      <c r="S509"/>
      <c r="T509"/>
      <c r="U509"/>
      <c r="V509"/>
      <c r="AA509" s="1">
        <v>197</v>
      </c>
      <c r="AB509" s="1">
        <v>41.270760900712766</v>
      </c>
      <c r="AC509" s="1">
        <v>-2.3938609007127667</v>
      </c>
      <c r="AD509" s="1">
        <v>-0.52581739603505906</v>
      </c>
      <c r="AE509"/>
      <c r="AF509"/>
      <c r="AG509"/>
      <c r="AH509"/>
      <c r="AI509"/>
    </row>
    <row r="510" spans="1:35" s="38" customFormat="1" x14ac:dyDescent="0.25">
      <c r="A510" s="38">
        <v>35.922600000000003</v>
      </c>
      <c r="B510" s="38">
        <v>4</v>
      </c>
      <c r="C510" s="38">
        <v>1</v>
      </c>
      <c r="D510" s="38">
        <v>0</v>
      </c>
      <c r="E510" s="38">
        <v>2</v>
      </c>
      <c r="F510" s="38">
        <v>2</v>
      </c>
      <c r="G510" s="38">
        <v>0</v>
      </c>
      <c r="H510" s="38">
        <v>1</v>
      </c>
      <c r="I510" s="38">
        <v>2.5</v>
      </c>
      <c r="J510" s="38">
        <v>4</v>
      </c>
      <c r="N510" s="1">
        <v>197</v>
      </c>
      <c r="O510" s="1">
        <v>27.676774475715931</v>
      </c>
      <c r="P510" s="1">
        <v>-0.67677447571593063</v>
      </c>
      <c r="Q510" s="1">
        <v>-0.15261189461675589</v>
      </c>
      <c r="R510"/>
      <c r="S510"/>
      <c r="T510"/>
      <c r="U510"/>
      <c r="V510"/>
      <c r="AA510" s="1">
        <v>198</v>
      </c>
      <c r="AB510" s="1">
        <v>41.705638946655007</v>
      </c>
      <c r="AC510" s="1">
        <v>1.5943610533449899</v>
      </c>
      <c r="AD510" s="1">
        <v>0.35020530105151965</v>
      </c>
      <c r="AE510"/>
      <c r="AF510"/>
      <c r="AG510"/>
      <c r="AH510"/>
      <c r="AI510"/>
    </row>
    <row r="511" spans="1:35" s="38" customFormat="1" x14ac:dyDescent="0.25">
      <c r="A511" s="38">
        <v>38.7896</v>
      </c>
      <c r="B511" s="38">
        <v>6</v>
      </c>
      <c r="C511" s="38">
        <v>0</v>
      </c>
      <c r="D511" s="38">
        <v>0</v>
      </c>
      <c r="E511" s="38">
        <v>2</v>
      </c>
      <c r="F511" s="38">
        <v>2</v>
      </c>
      <c r="G511" s="38">
        <v>1</v>
      </c>
      <c r="H511" s="38">
        <v>1</v>
      </c>
      <c r="I511" s="38">
        <v>3</v>
      </c>
      <c r="J511" s="38">
        <v>6</v>
      </c>
      <c r="N511" s="1">
        <v>198</v>
      </c>
      <c r="O511" s="1">
        <v>26.314270403445782</v>
      </c>
      <c r="P511" s="1">
        <v>6.6857295965542178</v>
      </c>
      <c r="Q511" s="1">
        <v>1.5076246182985897</v>
      </c>
      <c r="R511"/>
      <c r="S511"/>
      <c r="T511"/>
      <c r="U511"/>
      <c r="V511"/>
      <c r="AA511" s="1">
        <v>199</v>
      </c>
      <c r="AB511" s="1">
        <v>27.901738079807608</v>
      </c>
      <c r="AC511" s="1">
        <v>1.0917619201923934</v>
      </c>
      <c r="AD511" s="1">
        <v>0.23980817339673868</v>
      </c>
      <c r="AE511"/>
      <c r="AF511"/>
      <c r="AG511"/>
      <c r="AH511"/>
      <c r="AI511"/>
    </row>
    <row r="512" spans="1:35" s="38" customFormat="1" x14ac:dyDescent="0.25">
      <c r="A512" s="38">
        <v>31.6</v>
      </c>
      <c r="B512" s="38">
        <v>6</v>
      </c>
      <c r="C512" s="38">
        <v>1</v>
      </c>
      <c r="D512" s="38">
        <v>0</v>
      </c>
      <c r="E512" s="38">
        <v>2</v>
      </c>
      <c r="F512" s="38">
        <v>2</v>
      </c>
      <c r="G512" s="38">
        <v>1</v>
      </c>
      <c r="H512" s="38">
        <v>1</v>
      </c>
      <c r="I512" s="38">
        <v>3.7</v>
      </c>
      <c r="J512" s="38">
        <v>6</v>
      </c>
      <c r="N512" s="1">
        <v>199</v>
      </c>
      <c r="O512" s="1">
        <v>33.803536350511003</v>
      </c>
      <c r="P512" s="1">
        <v>3.3964636494890001</v>
      </c>
      <c r="Q512" s="1">
        <v>0.76589879072659617</v>
      </c>
      <c r="R512"/>
      <c r="S512"/>
      <c r="T512"/>
      <c r="U512"/>
      <c r="V512"/>
      <c r="AA512" s="1">
        <v>200</v>
      </c>
      <c r="AB512" s="1">
        <v>21.346657407520496</v>
      </c>
      <c r="AC512" s="1">
        <v>3.3533425924795033</v>
      </c>
      <c r="AD512" s="1">
        <v>0.73656989404272566</v>
      </c>
      <c r="AE512"/>
      <c r="AF512"/>
      <c r="AG512"/>
      <c r="AH512"/>
      <c r="AI512"/>
    </row>
    <row r="513" spans="1:35" s="38" customFormat="1" x14ac:dyDescent="0.25">
      <c r="A513" s="38">
        <v>27.2408</v>
      </c>
      <c r="B513" s="38">
        <v>6</v>
      </c>
      <c r="C513" s="38">
        <v>1</v>
      </c>
      <c r="D513" s="38">
        <v>0</v>
      </c>
      <c r="E513" s="38">
        <v>2</v>
      </c>
      <c r="F513" s="38">
        <v>2</v>
      </c>
      <c r="G513" s="38">
        <v>0</v>
      </c>
      <c r="H513" s="38">
        <v>0</v>
      </c>
      <c r="I513" s="38">
        <v>5.9</v>
      </c>
      <c r="J513" s="38">
        <v>12</v>
      </c>
      <c r="N513" s="1">
        <v>200</v>
      </c>
      <c r="O513" s="1">
        <v>25.865403366005481</v>
      </c>
      <c r="P513" s="1">
        <v>-2.8044033660054808</v>
      </c>
      <c r="Q513" s="1">
        <v>-0.63238985262107683</v>
      </c>
      <c r="R513"/>
      <c r="S513"/>
      <c r="T513"/>
      <c r="U513"/>
      <c r="V513"/>
      <c r="AA513" s="1">
        <v>201</v>
      </c>
      <c r="AB513" s="1">
        <v>39.018952864296672</v>
      </c>
      <c r="AC513" s="1">
        <v>-3.5583528642966726</v>
      </c>
      <c r="AD513" s="1">
        <v>-0.78160090117235759</v>
      </c>
      <c r="AE513"/>
      <c r="AF513"/>
      <c r="AG513"/>
      <c r="AH513"/>
      <c r="AI513"/>
    </row>
    <row r="514" spans="1:35" s="38" customFormat="1" x14ac:dyDescent="0.25">
      <c r="A514" s="38">
        <v>34.5</v>
      </c>
      <c r="B514" s="38">
        <v>6</v>
      </c>
      <c r="C514" s="38">
        <v>1</v>
      </c>
      <c r="D514" s="38">
        <v>0</v>
      </c>
      <c r="E514" s="38">
        <v>2</v>
      </c>
      <c r="F514" s="38">
        <v>2</v>
      </c>
      <c r="G514" s="38">
        <v>1</v>
      </c>
      <c r="H514" s="38">
        <v>0</v>
      </c>
      <c r="I514" s="38">
        <v>3</v>
      </c>
      <c r="J514" s="38">
        <v>6</v>
      </c>
      <c r="N514" s="1">
        <v>201</v>
      </c>
      <c r="O514" s="1">
        <v>33.041410625960019</v>
      </c>
      <c r="P514" s="1">
        <v>1.2585893740399783</v>
      </c>
      <c r="Q514" s="1">
        <v>0.28381050971753813</v>
      </c>
      <c r="R514"/>
      <c r="S514"/>
      <c r="T514"/>
      <c r="U514"/>
      <c r="V514"/>
      <c r="AA514" s="1">
        <v>202</v>
      </c>
      <c r="AB514" s="1">
        <v>40.431392091662502</v>
      </c>
      <c r="AC514" s="1">
        <v>3.9126079083374989</v>
      </c>
      <c r="AD514" s="1">
        <v>0.85941388718769784</v>
      </c>
      <c r="AE514"/>
      <c r="AF514"/>
      <c r="AG514"/>
      <c r="AH514"/>
      <c r="AI514"/>
    </row>
    <row r="515" spans="1:35" s="38" customFormat="1" x14ac:dyDescent="0.25">
      <c r="A515" s="38">
        <v>26.384599999999999</v>
      </c>
      <c r="B515" s="38">
        <v>5</v>
      </c>
      <c r="C515" s="38">
        <v>1</v>
      </c>
      <c r="D515" s="38">
        <v>0</v>
      </c>
      <c r="E515" s="38">
        <v>2</v>
      </c>
      <c r="F515" s="38">
        <v>2</v>
      </c>
      <c r="G515" s="38">
        <v>1</v>
      </c>
      <c r="H515" s="38">
        <v>0</v>
      </c>
      <c r="I515" s="38">
        <v>4</v>
      </c>
      <c r="J515" s="38">
        <v>6</v>
      </c>
      <c r="N515" s="1">
        <v>202</v>
      </c>
      <c r="O515" s="1">
        <v>40.930138177157311</v>
      </c>
      <c r="P515" s="1">
        <v>7.4698618228426881</v>
      </c>
      <c r="Q515" s="1">
        <v>1.684445566750209</v>
      </c>
      <c r="R515"/>
      <c r="S515"/>
      <c r="T515"/>
      <c r="U515"/>
      <c r="V515"/>
      <c r="AA515" s="1">
        <v>203</v>
      </c>
      <c r="AB515" s="1">
        <v>31.037887942340447</v>
      </c>
      <c r="AC515" s="1">
        <v>-3.4378879423404456</v>
      </c>
      <c r="AD515" s="1">
        <v>-0.75514048671898237</v>
      </c>
      <c r="AE515"/>
      <c r="AF515"/>
      <c r="AG515"/>
      <c r="AH515"/>
      <c r="AI515"/>
    </row>
    <row r="516" spans="1:35" s="38" customFormat="1" x14ac:dyDescent="0.25">
      <c r="A516" s="38">
        <v>27.8</v>
      </c>
      <c r="B516" s="38">
        <v>6</v>
      </c>
      <c r="C516" s="38">
        <v>1</v>
      </c>
      <c r="D516" s="38">
        <v>0</v>
      </c>
      <c r="E516" s="38">
        <v>2</v>
      </c>
      <c r="F516" s="38">
        <v>2</v>
      </c>
      <c r="G516" s="38">
        <v>1</v>
      </c>
      <c r="H516" s="38">
        <v>0</v>
      </c>
      <c r="I516" s="38">
        <v>3.5</v>
      </c>
      <c r="J516" s="38">
        <v>6</v>
      </c>
      <c r="N516" s="1">
        <v>203</v>
      </c>
      <c r="O516" s="1">
        <v>33.803536350511003</v>
      </c>
      <c r="P516" s="1">
        <v>-0.80353635051100269</v>
      </c>
      <c r="Q516" s="1">
        <v>-0.18119655697002107</v>
      </c>
      <c r="R516"/>
      <c r="S516"/>
      <c r="T516"/>
      <c r="U516"/>
      <c r="V516"/>
      <c r="AA516" s="1">
        <v>204</v>
      </c>
      <c r="AB516" s="1">
        <v>24.911879600505625</v>
      </c>
      <c r="AC516" s="1">
        <v>-1.7118796005056254</v>
      </c>
      <c r="AD516" s="1">
        <v>-0.37601853708182942</v>
      </c>
      <c r="AE516"/>
      <c r="AF516"/>
      <c r="AG516"/>
      <c r="AH516"/>
      <c r="AI516"/>
    </row>
    <row r="517" spans="1:35" s="38" customFormat="1" x14ac:dyDescent="0.25">
      <c r="A517" s="38">
        <v>31.7</v>
      </c>
      <c r="B517" s="38">
        <v>6</v>
      </c>
      <c r="C517" s="38">
        <v>1</v>
      </c>
      <c r="D517" s="38">
        <v>0</v>
      </c>
      <c r="E517" s="38">
        <v>2</v>
      </c>
      <c r="F517" s="38">
        <v>2</v>
      </c>
      <c r="G517" s="38">
        <v>1</v>
      </c>
      <c r="H517" s="38">
        <v>0</v>
      </c>
      <c r="I517" s="38">
        <v>2.2999999999999998</v>
      </c>
      <c r="J517" s="38">
        <v>4</v>
      </c>
      <c r="N517" s="1">
        <v>204</v>
      </c>
      <c r="O517" s="1">
        <v>42.675222220116432</v>
      </c>
      <c r="P517" s="1">
        <v>-5.5752222201164301</v>
      </c>
      <c r="Q517" s="1">
        <v>-1.2572064350112078</v>
      </c>
      <c r="R517"/>
      <c r="S517"/>
      <c r="T517"/>
      <c r="U517"/>
      <c r="V517"/>
      <c r="AA517" s="1">
        <v>205</v>
      </c>
      <c r="AB517" s="1">
        <v>32.74868806523618</v>
      </c>
      <c r="AC517" s="1">
        <v>-5.5146880652361787</v>
      </c>
      <c r="AD517" s="1">
        <v>-1.211314708195752</v>
      </c>
      <c r="AE517"/>
      <c r="AF517"/>
      <c r="AG517"/>
      <c r="AH517"/>
      <c r="AI517"/>
    </row>
    <row r="518" spans="1:35" s="38" customFormat="1" x14ac:dyDescent="0.25">
      <c r="A518" s="38">
        <v>36.012999999999998</v>
      </c>
      <c r="B518" s="38">
        <v>7</v>
      </c>
      <c r="C518" s="38">
        <v>0</v>
      </c>
      <c r="D518" s="38">
        <v>0</v>
      </c>
      <c r="E518" s="38">
        <v>2</v>
      </c>
      <c r="F518" s="38">
        <v>2</v>
      </c>
      <c r="G518" s="38">
        <v>1</v>
      </c>
      <c r="H518" s="38">
        <v>1</v>
      </c>
      <c r="I518" s="38">
        <v>3.8</v>
      </c>
      <c r="J518" s="38">
        <v>6</v>
      </c>
      <c r="N518" s="1">
        <v>205</v>
      </c>
      <c r="O518" s="1">
        <v>25.675145079629324</v>
      </c>
      <c r="P518" s="1">
        <v>-1.6758450796293225</v>
      </c>
      <c r="Q518" s="1">
        <v>-0.37790120913742792</v>
      </c>
      <c r="R518"/>
      <c r="S518"/>
      <c r="T518"/>
      <c r="U518"/>
      <c r="V518"/>
      <c r="AA518" s="1">
        <v>206</v>
      </c>
      <c r="AB518" s="1">
        <v>38.891644824062688</v>
      </c>
      <c r="AC518" s="1">
        <v>5.3083551759373151</v>
      </c>
      <c r="AD518" s="1">
        <v>1.1659931849045637</v>
      </c>
      <c r="AE518"/>
      <c r="AF518"/>
      <c r="AG518"/>
      <c r="AH518"/>
      <c r="AI518"/>
    </row>
    <row r="519" spans="1:35" s="38" customFormat="1" x14ac:dyDescent="0.25">
      <c r="A519" s="38">
        <v>21.006</v>
      </c>
      <c r="B519" s="38">
        <v>6</v>
      </c>
      <c r="C519" s="38">
        <v>0</v>
      </c>
      <c r="D519" s="38">
        <v>0</v>
      </c>
      <c r="E519" s="38">
        <v>1</v>
      </c>
      <c r="F519" s="38">
        <v>1</v>
      </c>
      <c r="G519" s="38">
        <v>0</v>
      </c>
      <c r="H519" s="38">
        <v>0</v>
      </c>
      <c r="I519" s="38">
        <v>6.8</v>
      </c>
      <c r="J519" s="38">
        <v>8</v>
      </c>
      <c r="N519" s="1">
        <v>206</v>
      </c>
      <c r="O519" s="1">
        <v>37.188442582475602</v>
      </c>
      <c r="P519" s="1">
        <v>-1.7278425824756027</v>
      </c>
      <c r="Q519" s="1">
        <v>-0.38962658843208353</v>
      </c>
      <c r="R519"/>
      <c r="S519"/>
      <c r="T519"/>
      <c r="U519"/>
      <c r="V519"/>
      <c r="AA519" s="1">
        <v>207</v>
      </c>
      <c r="AB519" s="1">
        <v>36.905337200253904</v>
      </c>
      <c r="AC519" s="1">
        <v>-2.1765372002539038</v>
      </c>
      <c r="AD519" s="1">
        <v>-0.47808171421747386</v>
      </c>
      <c r="AE519"/>
      <c r="AF519"/>
      <c r="AG519"/>
      <c r="AH519"/>
      <c r="AI519"/>
    </row>
    <row r="520" spans="1:35" s="38" customFormat="1" x14ac:dyDescent="0.25">
      <c r="A520" s="38">
        <v>37.5</v>
      </c>
      <c r="B520" s="38">
        <v>5</v>
      </c>
      <c r="C520" s="38">
        <v>1</v>
      </c>
      <c r="D520" s="38">
        <v>0</v>
      </c>
      <c r="E520" s="38">
        <v>2</v>
      </c>
      <c r="F520" s="38">
        <v>2</v>
      </c>
      <c r="G520" s="38">
        <v>1</v>
      </c>
      <c r="H520" s="38">
        <v>0</v>
      </c>
      <c r="I520" s="38">
        <v>2</v>
      </c>
      <c r="J520" s="38">
        <v>4</v>
      </c>
      <c r="N520" s="1">
        <v>207</v>
      </c>
      <c r="O520" s="1">
        <v>39.824293363567158</v>
      </c>
      <c r="P520" s="1">
        <v>6.9757066364328395</v>
      </c>
      <c r="Q520" s="1">
        <v>1.57301411958618</v>
      </c>
      <c r="R520"/>
      <c r="S520"/>
      <c r="T520"/>
      <c r="U520"/>
      <c r="V520"/>
      <c r="AA520" s="1">
        <v>208</v>
      </c>
      <c r="AB520" s="1">
        <v>19.58392054542874</v>
      </c>
      <c r="AC520" s="1">
        <v>1.4220794545712607</v>
      </c>
      <c r="AD520" s="1">
        <v>0.31236322692558083</v>
      </c>
      <c r="AE520"/>
      <c r="AF520"/>
      <c r="AG520"/>
      <c r="AH520"/>
      <c r="AI520"/>
    </row>
    <row r="521" spans="1:35" s="38" customFormat="1" x14ac:dyDescent="0.25">
      <c r="A521" s="38">
        <v>46.8</v>
      </c>
      <c r="B521" s="38">
        <v>6</v>
      </c>
      <c r="C521" s="38">
        <v>1</v>
      </c>
      <c r="D521" s="38">
        <v>0</v>
      </c>
      <c r="E521" s="38">
        <v>2</v>
      </c>
      <c r="F521" s="38">
        <v>2</v>
      </c>
      <c r="G521" s="38">
        <v>1</v>
      </c>
      <c r="H521" s="38">
        <v>0</v>
      </c>
      <c r="I521" s="38">
        <v>2.4</v>
      </c>
      <c r="J521" s="38">
        <v>4</v>
      </c>
      <c r="N521" s="1">
        <v>208</v>
      </c>
      <c r="O521" s="1">
        <v>41.138362821419371</v>
      </c>
      <c r="P521" s="1">
        <v>-3.1619628214193725</v>
      </c>
      <c r="Q521" s="1">
        <v>-0.71301911375141791</v>
      </c>
      <c r="R521"/>
      <c r="S521"/>
      <c r="T521"/>
      <c r="U521"/>
      <c r="V521"/>
      <c r="AA521" s="1">
        <v>209</v>
      </c>
      <c r="AB521" s="1">
        <v>37.744706009304167</v>
      </c>
      <c r="AC521" s="1">
        <v>-5.2158060093041669</v>
      </c>
      <c r="AD521" s="1">
        <v>-1.1456645343176532</v>
      </c>
      <c r="AE521"/>
      <c r="AF521"/>
      <c r="AG521"/>
      <c r="AH521"/>
      <c r="AI521"/>
    </row>
    <row r="522" spans="1:35" s="38" customFormat="1" x14ac:dyDescent="0.25">
      <c r="A522" s="38">
        <v>47.5</v>
      </c>
      <c r="B522" s="38">
        <v>1</v>
      </c>
      <c r="C522" s="38">
        <v>1</v>
      </c>
      <c r="D522" s="38">
        <v>0</v>
      </c>
      <c r="E522" s="38">
        <v>2</v>
      </c>
      <c r="F522" s="38">
        <v>2</v>
      </c>
      <c r="G522" s="38">
        <v>1</v>
      </c>
      <c r="H522" s="38">
        <v>0</v>
      </c>
      <c r="I522" s="38">
        <v>1.8</v>
      </c>
      <c r="J522" s="38">
        <v>4</v>
      </c>
      <c r="N522" s="1">
        <v>209</v>
      </c>
      <c r="O522" s="1">
        <v>37.919759670629233</v>
      </c>
      <c r="P522" s="1">
        <v>2.6802403293707684</v>
      </c>
      <c r="Q522" s="1">
        <v>0.60439122539426238</v>
      </c>
      <c r="R522"/>
      <c r="S522"/>
      <c r="T522"/>
      <c r="U522"/>
      <c r="V522"/>
      <c r="AA522" s="1">
        <v>210</v>
      </c>
      <c r="AB522" s="1">
        <v>44.835983093697898</v>
      </c>
      <c r="AC522" s="1">
        <v>5.9845169063021046</v>
      </c>
      <c r="AD522" s="1">
        <v>1.3145137611223017</v>
      </c>
      <c r="AE522"/>
      <c r="AF522"/>
      <c r="AG522"/>
      <c r="AH522"/>
      <c r="AI522"/>
    </row>
    <row r="523" spans="1:35" s="38" customFormat="1" x14ac:dyDescent="0.25">
      <c r="A523" s="38">
        <v>29.799900000000001</v>
      </c>
      <c r="B523" s="38">
        <v>4</v>
      </c>
      <c r="C523" s="38">
        <v>1</v>
      </c>
      <c r="D523" s="38">
        <v>0</v>
      </c>
      <c r="E523" s="38">
        <v>2</v>
      </c>
      <c r="F523" s="38">
        <v>2</v>
      </c>
      <c r="G523" s="38">
        <v>0</v>
      </c>
      <c r="H523" s="38">
        <v>0</v>
      </c>
      <c r="I523" s="38">
        <v>3.7</v>
      </c>
      <c r="J523" s="38">
        <v>5</v>
      </c>
      <c r="N523" s="1">
        <v>210</v>
      </c>
      <c r="O523" s="1">
        <v>39.167315587417313</v>
      </c>
      <c r="P523" s="1">
        <v>3.2684412582689504E-2</v>
      </c>
      <c r="Q523" s="1">
        <v>7.3702988331576158E-3</v>
      </c>
      <c r="R523"/>
      <c r="S523"/>
      <c r="T523"/>
      <c r="U523"/>
      <c r="V523"/>
      <c r="AA523" s="1">
        <v>211</v>
      </c>
      <c r="AB523" s="1">
        <v>44.970982533426451</v>
      </c>
      <c r="AC523" s="1">
        <v>2.2315174665735498</v>
      </c>
      <c r="AD523" s="1">
        <v>0.49015826405414253</v>
      </c>
      <c r="AE523"/>
      <c r="AF523"/>
      <c r="AG523"/>
      <c r="AH523"/>
      <c r="AI523"/>
    </row>
    <row r="524" spans="1:35" s="38" customFormat="1" x14ac:dyDescent="0.25">
      <c r="A524" s="38">
        <v>30.5</v>
      </c>
      <c r="B524" s="38">
        <v>6</v>
      </c>
      <c r="C524" s="38">
        <v>1</v>
      </c>
      <c r="D524" s="38">
        <v>0</v>
      </c>
      <c r="E524" s="38">
        <v>2</v>
      </c>
      <c r="F524" s="38">
        <v>2</v>
      </c>
      <c r="G524" s="38">
        <v>1</v>
      </c>
      <c r="H524" s="38">
        <v>0</v>
      </c>
      <c r="I524" s="38">
        <v>3.7</v>
      </c>
      <c r="J524" s="38">
        <v>6</v>
      </c>
      <c r="N524" s="1">
        <v>211</v>
      </c>
      <c r="O524" s="1">
        <v>25.845467666781126</v>
      </c>
      <c r="P524" s="1">
        <v>9.3545323332188772</v>
      </c>
      <c r="Q524" s="1">
        <v>2.1094366792069463</v>
      </c>
      <c r="R524"/>
      <c r="S524"/>
      <c r="T524"/>
      <c r="U524"/>
      <c r="V524"/>
      <c r="AA524" s="1">
        <v>212</v>
      </c>
      <c r="AB524" s="1">
        <v>49.606008211706317</v>
      </c>
      <c r="AC524" s="1">
        <v>15.393991788293683</v>
      </c>
      <c r="AD524" s="1">
        <v>3.381327910195437</v>
      </c>
      <c r="AE524"/>
      <c r="AF524"/>
      <c r="AG524"/>
      <c r="AH524"/>
      <c r="AI524"/>
    </row>
    <row r="525" spans="1:35" s="38" customFormat="1" x14ac:dyDescent="0.25">
      <c r="A525" s="38">
        <v>39.200000000000003</v>
      </c>
      <c r="B525" s="38">
        <v>6</v>
      </c>
      <c r="C525" s="38">
        <v>1</v>
      </c>
      <c r="D525" s="38">
        <v>0</v>
      </c>
      <c r="E525" s="38">
        <v>2</v>
      </c>
      <c r="F525" s="38">
        <v>2</v>
      </c>
      <c r="G525" s="38">
        <v>1</v>
      </c>
      <c r="H525" s="38">
        <v>0</v>
      </c>
      <c r="I525" s="38">
        <v>2.5</v>
      </c>
      <c r="J525" s="38">
        <v>4</v>
      </c>
      <c r="N525" s="1">
        <v>212</v>
      </c>
      <c r="O525" s="1">
        <v>29.731050029970675</v>
      </c>
      <c r="P525" s="1">
        <v>1.668949970029324</v>
      </c>
      <c r="Q525" s="1">
        <v>0.37634636956028106</v>
      </c>
      <c r="R525"/>
      <c r="S525"/>
      <c r="T525"/>
      <c r="U525"/>
      <c r="V525"/>
      <c r="AA525" s="1">
        <v>213</v>
      </c>
      <c r="AB525" s="1">
        <v>29.814060115860176</v>
      </c>
      <c r="AC525" s="1">
        <v>-3.2140601158601747</v>
      </c>
      <c r="AD525" s="1">
        <v>-0.70597615772852162</v>
      </c>
      <c r="AE525"/>
      <c r="AF525"/>
      <c r="AG525"/>
      <c r="AH525"/>
      <c r="AI525"/>
    </row>
    <row r="526" spans="1:35" s="38" customFormat="1" x14ac:dyDescent="0.25">
      <c r="A526" s="38">
        <v>41.664200000000001</v>
      </c>
      <c r="B526" s="38">
        <v>5</v>
      </c>
      <c r="C526" s="38">
        <v>1</v>
      </c>
      <c r="D526" s="38">
        <v>0</v>
      </c>
      <c r="E526" s="38">
        <v>2</v>
      </c>
      <c r="F526" s="38">
        <v>2</v>
      </c>
      <c r="G526" s="38">
        <v>1</v>
      </c>
      <c r="H526" s="38">
        <v>0</v>
      </c>
      <c r="I526" s="38">
        <v>2.5</v>
      </c>
      <c r="J526" s="38">
        <v>4</v>
      </c>
      <c r="N526" s="1">
        <v>213</v>
      </c>
      <c r="O526" s="1">
        <v>26.860345712795056</v>
      </c>
      <c r="P526" s="1">
        <v>-1.460345712795057</v>
      </c>
      <c r="Q526" s="1">
        <v>-0.3293063406230709</v>
      </c>
      <c r="R526"/>
      <c r="S526"/>
      <c r="T526"/>
      <c r="U526"/>
      <c r="V526"/>
      <c r="AA526" s="1">
        <v>214</v>
      </c>
      <c r="AB526" s="1">
        <v>40.548978306361597</v>
      </c>
      <c r="AC526" s="1">
        <v>-1.1736783063615945</v>
      </c>
      <c r="AD526" s="1">
        <v>-0.25780130777445742</v>
      </c>
      <c r="AE526"/>
      <c r="AF526"/>
      <c r="AG526"/>
      <c r="AH526"/>
      <c r="AI526"/>
    </row>
    <row r="527" spans="1:35" s="38" customFormat="1" x14ac:dyDescent="0.25">
      <c r="A527" s="38">
        <v>26</v>
      </c>
      <c r="B527" s="38">
        <v>5</v>
      </c>
      <c r="C527" s="38">
        <v>1</v>
      </c>
      <c r="D527" s="38">
        <v>0</v>
      </c>
      <c r="E527" s="38">
        <v>1</v>
      </c>
      <c r="F527" s="38">
        <v>1</v>
      </c>
      <c r="G527" s="38">
        <v>1</v>
      </c>
      <c r="H527" s="38">
        <v>0</v>
      </c>
      <c r="I527" s="38">
        <v>5.7</v>
      </c>
      <c r="J527" s="38">
        <v>8</v>
      </c>
      <c r="N527" s="1">
        <v>214</v>
      </c>
      <c r="O527" s="1">
        <v>32.520214671890535</v>
      </c>
      <c r="P527" s="1">
        <v>0.43458532810946338</v>
      </c>
      <c r="Q527" s="1">
        <v>9.7998510102304856E-2</v>
      </c>
      <c r="R527"/>
      <c r="S527"/>
      <c r="T527"/>
      <c r="U527"/>
      <c r="V527"/>
      <c r="AA527" s="1">
        <v>215</v>
      </c>
      <c r="AB527" s="1">
        <v>36.251198790844391</v>
      </c>
      <c r="AC527" s="1">
        <v>-5.7511987908443913</v>
      </c>
      <c r="AD527" s="1">
        <v>-1.2632648669692399</v>
      </c>
      <c r="AE527"/>
      <c r="AF527"/>
      <c r="AG527"/>
      <c r="AH527"/>
      <c r="AI527"/>
    </row>
    <row r="528" spans="1:35" s="38" customFormat="1" x14ac:dyDescent="0.25">
      <c r="A528" s="38">
        <v>28.6</v>
      </c>
      <c r="B528" s="38">
        <v>5</v>
      </c>
      <c r="C528" s="38">
        <v>0</v>
      </c>
      <c r="D528" s="38">
        <v>1</v>
      </c>
      <c r="E528" s="38">
        <v>1</v>
      </c>
      <c r="F528" s="38">
        <v>1</v>
      </c>
      <c r="G528" s="38">
        <v>0</v>
      </c>
      <c r="H528" s="38">
        <v>0</v>
      </c>
      <c r="I528" s="38">
        <v>4</v>
      </c>
      <c r="J528" s="38">
        <v>6</v>
      </c>
      <c r="N528" s="1">
        <v>215</v>
      </c>
      <c r="O528" s="1">
        <v>34.509919559969092</v>
      </c>
      <c r="P528" s="1">
        <v>-4.1629195599690902</v>
      </c>
      <c r="Q528" s="1">
        <v>-0.93873374954332656</v>
      </c>
      <c r="R528"/>
      <c r="S528"/>
      <c r="T528"/>
      <c r="U528"/>
      <c r="V528"/>
      <c r="AA528" s="1">
        <v>216</v>
      </c>
      <c r="AB528" s="1">
        <v>39.685860711325674</v>
      </c>
      <c r="AC528" s="1">
        <v>7.9634392886743228</v>
      </c>
      <c r="AD528" s="1">
        <v>1.7491888977372292</v>
      </c>
      <c r="AE528"/>
      <c r="AF528"/>
      <c r="AG528"/>
      <c r="AH528"/>
      <c r="AI528"/>
    </row>
    <row r="529" spans="1:35" s="38" customFormat="1" x14ac:dyDescent="0.25">
      <c r="A529" s="38">
        <v>24.4</v>
      </c>
      <c r="B529" s="38">
        <v>6</v>
      </c>
      <c r="C529" s="38">
        <v>0</v>
      </c>
      <c r="D529" s="38">
        <v>0</v>
      </c>
      <c r="E529" s="38">
        <v>2</v>
      </c>
      <c r="F529" s="38">
        <v>2</v>
      </c>
      <c r="G529" s="38">
        <v>1</v>
      </c>
      <c r="H529" s="38">
        <v>0</v>
      </c>
      <c r="I529" s="38">
        <v>4</v>
      </c>
      <c r="J529" s="38">
        <v>6</v>
      </c>
      <c r="N529" s="1">
        <v>216</v>
      </c>
      <c r="O529" s="1">
        <v>35.548506487917621</v>
      </c>
      <c r="P529" s="1">
        <v>-1.1485064879176221</v>
      </c>
      <c r="Q529" s="1">
        <v>-0.25898694083480006</v>
      </c>
      <c r="R529"/>
      <c r="S529"/>
      <c r="T529"/>
      <c r="U529"/>
      <c r="V529"/>
      <c r="AA529" s="1">
        <v>217</v>
      </c>
      <c r="AB529" s="1">
        <v>44.835983093697898</v>
      </c>
      <c r="AC529" s="1">
        <v>3.3640169063021048</v>
      </c>
      <c r="AD529" s="1">
        <v>0.73891453315562916</v>
      </c>
      <c r="AE529"/>
      <c r="AF529"/>
      <c r="AG529"/>
      <c r="AH529"/>
      <c r="AI529"/>
    </row>
    <row r="530" spans="1:35" s="38" customFormat="1" x14ac:dyDescent="0.25">
      <c r="A530" s="38">
        <v>29.7559</v>
      </c>
      <c r="B530" s="38">
        <v>6</v>
      </c>
      <c r="C530" s="38">
        <v>1</v>
      </c>
      <c r="D530" s="38">
        <v>0</v>
      </c>
      <c r="E530" s="38">
        <v>2</v>
      </c>
      <c r="F530" s="38">
        <v>2</v>
      </c>
      <c r="G530" s="38">
        <v>1</v>
      </c>
      <c r="H530" s="38">
        <v>0</v>
      </c>
      <c r="I530" s="38">
        <v>5</v>
      </c>
      <c r="J530" s="38">
        <v>8</v>
      </c>
      <c r="N530" s="1">
        <v>217</v>
      </c>
      <c r="O530" s="1">
        <v>39.234573473058937</v>
      </c>
      <c r="P530" s="1">
        <v>-7.3345734730589385</v>
      </c>
      <c r="Q530" s="1">
        <v>-1.653938193731699</v>
      </c>
      <c r="R530"/>
      <c r="S530"/>
      <c r="T530"/>
      <c r="U530"/>
      <c r="V530"/>
      <c r="AA530" s="1">
        <v>218</v>
      </c>
      <c r="AB530" s="1">
        <v>34.677073329638198</v>
      </c>
      <c r="AC530" s="1">
        <v>2.7229266703618009</v>
      </c>
      <c r="AD530" s="1">
        <v>0.59809749638241372</v>
      </c>
      <c r="AE530"/>
      <c r="AF530"/>
      <c r="AG530"/>
      <c r="AH530"/>
      <c r="AI530"/>
    </row>
    <row r="531" spans="1:35" s="38" customFormat="1" x14ac:dyDescent="0.25">
      <c r="A531" s="38">
        <v>35.922600000000003</v>
      </c>
      <c r="B531" s="38">
        <v>4</v>
      </c>
      <c r="C531" s="38">
        <v>1</v>
      </c>
      <c r="D531" s="38">
        <v>0</v>
      </c>
      <c r="E531" s="38">
        <v>2</v>
      </c>
      <c r="F531" s="38">
        <v>2</v>
      </c>
      <c r="G531" s="38">
        <v>0</v>
      </c>
      <c r="H531" s="38">
        <v>1</v>
      </c>
      <c r="I531" s="38">
        <v>2.5</v>
      </c>
      <c r="J531" s="38">
        <v>4</v>
      </c>
      <c r="N531" s="1">
        <v>218</v>
      </c>
      <c r="O531" s="1">
        <v>38.614393180622237</v>
      </c>
      <c r="P531" s="1">
        <v>-0.81439318062223975</v>
      </c>
      <c r="Q531" s="1">
        <v>-0.18364476013408895</v>
      </c>
      <c r="R531"/>
      <c r="S531"/>
      <c r="T531"/>
      <c r="U531"/>
      <c r="V531"/>
      <c r="AA531" s="1">
        <v>219</v>
      </c>
      <c r="AB531" s="1">
        <v>36.251198790844391</v>
      </c>
      <c r="AC531" s="1">
        <v>4.9488012091556115</v>
      </c>
      <c r="AD531" s="1">
        <v>1.0870162775617271</v>
      </c>
      <c r="AE531"/>
      <c r="AF531"/>
      <c r="AG531"/>
      <c r="AH531"/>
      <c r="AI531"/>
    </row>
    <row r="532" spans="1:35" s="38" customFormat="1" x14ac:dyDescent="0.25">
      <c r="A532" s="38">
        <v>36.154800000000002</v>
      </c>
      <c r="B532" s="38">
        <v>6</v>
      </c>
      <c r="C532" s="38">
        <v>1</v>
      </c>
      <c r="D532" s="38">
        <v>0</v>
      </c>
      <c r="E532" s="38">
        <v>2</v>
      </c>
      <c r="F532" s="38">
        <v>2</v>
      </c>
      <c r="G532" s="38">
        <v>1</v>
      </c>
      <c r="H532" s="38">
        <v>0</v>
      </c>
      <c r="I532" s="38">
        <v>3</v>
      </c>
      <c r="J532" s="38">
        <v>6</v>
      </c>
      <c r="N532" s="1">
        <v>219</v>
      </c>
      <c r="O532" s="1">
        <v>32.08820941893903</v>
      </c>
      <c r="P532" s="1">
        <v>-5.5250094189390317</v>
      </c>
      <c r="Q532" s="1">
        <v>-1.2458835039659866</v>
      </c>
      <c r="R532"/>
      <c r="S532"/>
      <c r="T532"/>
      <c r="U532"/>
      <c r="V532"/>
      <c r="AA532" s="1">
        <v>220</v>
      </c>
      <c r="AB532" s="1">
        <v>31.005244270320137</v>
      </c>
      <c r="AC532" s="1">
        <v>-5.9601442703201357</v>
      </c>
      <c r="AD532" s="1">
        <v>-1.3091602520764196</v>
      </c>
      <c r="AE532"/>
      <c r="AF532"/>
      <c r="AG532"/>
      <c r="AH532"/>
      <c r="AI532"/>
    </row>
    <row r="533" spans="1:35" s="38" customFormat="1" x14ac:dyDescent="0.25">
      <c r="A533" s="38">
        <v>25.799900000000001</v>
      </c>
      <c r="B533" s="38">
        <v>6</v>
      </c>
      <c r="C533" s="38">
        <v>1</v>
      </c>
      <c r="D533" s="38">
        <v>0</v>
      </c>
      <c r="E533" s="38">
        <v>1</v>
      </c>
      <c r="F533" s="38">
        <v>1</v>
      </c>
      <c r="G533" s="38">
        <v>1</v>
      </c>
      <c r="H533" s="38">
        <v>0</v>
      </c>
      <c r="I533" s="38">
        <v>6.2</v>
      </c>
      <c r="J533" s="38">
        <v>8</v>
      </c>
      <c r="N533" s="1">
        <v>220</v>
      </c>
      <c r="O533" s="1">
        <v>29.269140723797314</v>
      </c>
      <c r="P533" s="1">
        <v>-6.117040723797313</v>
      </c>
      <c r="Q533" s="1">
        <v>-1.3793859074236141</v>
      </c>
      <c r="R533"/>
      <c r="S533"/>
      <c r="T533"/>
      <c r="U533"/>
      <c r="V533"/>
      <c r="AA533" s="1">
        <v>221</v>
      </c>
      <c r="AB533" s="1">
        <v>43.944677545451611</v>
      </c>
      <c r="AC533" s="1">
        <v>6.0553224545483886</v>
      </c>
      <c r="AD533" s="1">
        <v>1.3300663728018736</v>
      </c>
      <c r="AE533"/>
      <c r="AF533"/>
      <c r="AG533"/>
      <c r="AH533"/>
      <c r="AI533"/>
    </row>
    <row r="534" spans="1:35" s="38" customFormat="1" x14ac:dyDescent="0.25">
      <c r="A534" s="38">
        <v>35.708100000000002</v>
      </c>
      <c r="B534" s="38">
        <v>6</v>
      </c>
      <c r="C534" s="38">
        <v>0</v>
      </c>
      <c r="D534" s="38">
        <v>0</v>
      </c>
      <c r="E534" s="38">
        <v>2</v>
      </c>
      <c r="F534" s="38">
        <v>2</v>
      </c>
      <c r="G534" s="38">
        <v>1</v>
      </c>
      <c r="H534" s="38">
        <v>0</v>
      </c>
      <c r="I534" s="38">
        <v>3</v>
      </c>
      <c r="J534" s="38">
        <v>6</v>
      </c>
      <c r="N534" s="1">
        <v>221</v>
      </c>
      <c r="O534" s="1">
        <v>32.611488619899475</v>
      </c>
      <c r="P534" s="1">
        <v>-2.411488619899476</v>
      </c>
      <c r="Q534" s="1">
        <v>-0.5437880126024115</v>
      </c>
      <c r="R534"/>
      <c r="S534"/>
      <c r="T534"/>
      <c r="U534"/>
      <c r="V534"/>
      <c r="AA534" s="1">
        <v>222</v>
      </c>
      <c r="AB534" s="1">
        <v>34.231420555515058</v>
      </c>
      <c r="AC534" s="1">
        <v>-2.1314205555150565</v>
      </c>
      <c r="AD534" s="1">
        <v>-0.46817173296193976</v>
      </c>
      <c r="AE534"/>
      <c r="AF534"/>
      <c r="AG534"/>
      <c r="AH534"/>
      <c r="AI534"/>
    </row>
    <row r="535" spans="1:35" s="38" customFormat="1" x14ac:dyDescent="0.25">
      <c r="A535" s="38">
        <v>24.9</v>
      </c>
      <c r="B535" s="38">
        <v>6</v>
      </c>
      <c r="C535" s="38">
        <v>1</v>
      </c>
      <c r="D535" s="38">
        <v>0</v>
      </c>
      <c r="E535" s="38">
        <v>2</v>
      </c>
      <c r="F535" s="38">
        <v>2</v>
      </c>
      <c r="G535" s="38">
        <v>1</v>
      </c>
      <c r="H535" s="38">
        <v>0</v>
      </c>
      <c r="I535" s="38">
        <v>4.4000000000000004</v>
      </c>
      <c r="J535" s="38">
        <v>8</v>
      </c>
      <c r="N535" s="1">
        <v>222</v>
      </c>
      <c r="O535" s="1">
        <v>41.569377406526279</v>
      </c>
      <c r="P535" s="1">
        <v>-2.2693774065262815</v>
      </c>
      <c r="Q535" s="1">
        <v>-0.51174209140210825</v>
      </c>
      <c r="R535"/>
      <c r="S535"/>
      <c r="T535"/>
      <c r="U535"/>
      <c r="V535"/>
      <c r="AA535" s="1">
        <v>223</v>
      </c>
      <c r="AB535" s="1">
        <v>34.231420555515058</v>
      </c>
      <c r="AC535" s="1">
        <v>2.7685794444849421</v>
      </c>
      <c r="AD535" s="1">
        <v>0.60812523976719413</v>
      </c>
      <c r="AE535"/>
      <c r="AF535"/>
      <c r="AG535"/>
      <c r="AH535"/>
      <c r="AI535"/>
    </row>
    <row r="536" spans="1:35" s="38" customFormat="1" x14ac:dyDescent="0.25">
      <c r="A536" s="38">
        <v>36.030700000000003</v>
      </c>
      <c r="B536" s="38">
        <v>6</v>
      </c>
      <c r="C536" s="38">
        <v>1</v>
      </c>
      <c r="D536" s="38">
        <v>0</v>
      </c>
      <c r="E536" s="38">
        <v>2</v>
      </c>
      <c r="F536" s="38">
        <v>2</v>
      </c>
      <c r="G536" s="38">
        <v>1</v>
      </c>
      <c r="H536" s="38">
        <v>0</v>
      </c>
      <c r="I536" s="38">
        <v>2.5</v>
      </c>
      <c r="J536" s="38">
        <v>4</v>
      </c>
      <c r="N536" s="1">
        <v>223</v>
      </c>
      <c r="O536" s="1">
        <v>43.694864116685203</v>
      </c>
      <c r="P536" s="1">
        <v>5.2051358833147958</v>
      </c>
      <c r="Q536" s="1">
        <v>1.1737523760038482</v>
      </c>
      <c r="R536"/>
      <c r="S536"/>
      <c r="T536"/>
      <c r="U536"/>
      <c r="V536"/>
      <c r="AA536" s="1">
        <v>224</v>
      </c>
      <c r="AB536" s="1">
        <v>40.249099700147909</v>
      </c>
      <c r="AC536" s="1">
        <v>-0.23219970014790903</v>
      </c>
      <c r="AD536" s="1">
        <v>-5.1003231497511667E-2</v>
      </c>
      <c r="AE536"/>
      <c r="AF536"/>
      <c r="AG536"/>
      <c r="AH536"/>
      <c r="AI536"/>
    </row>
    <row r="537" spans="1:35" s="38" customFormat="1" x14ac:dyDescent="0.25">
      <c r="A537" s="38">
        <v>37.709800000000001</v>
      </c>
      <c r="B537" s="38">
        <v>5</v>
      </c>
      <c r="C537" s="38">
        <v>1</v>
      </c>
      <c r="D537" s="38">
        <v>0</v>
      </c>
      <c r="E537" s="38">
        <v>2</v>
      </c>
      <c r="F537" s="38">
        <v>2</v>
      </c>
      <c r="G537" s="38">
        <v>1</v>
      </c>
      <c r="H537" s="38">
        <v>1</v>
      </c>
      <c r="I537" s="38">
        <v>2.4</v>
      </c>
      <c r="J537" s="38">
        <v>4</v>
      </c>
      <c r="N537" s="1">
        <v>224</v>
      </c>
      <c r="O537" s="1">
        <v>18.713988084027477</v>
      </c>
      <c r="P537" s="1">
        <v>8.5860119159725237</v>
      </c>
      <c r="Q537" s="1">
        <v>1.9361361764012597</v>
      </c>
      <c r="R537"/>
      <c r="S537"/>
      <c r="T537"/>
      <c r="U537"/>
      <c r="V537"/>
      <c r="AA537" s="1">
        <v>225</v>
      </c>
      <c r="AB537" s="1">
        <v>28.714268932327517</v>
      </c>
      <c r="AC537" s="1">
        <v>2.3593310676724819</v>
      </c>
      <c r="AD537" s="1">
        <v>0.51823283383707919</v>
      </c>
      <c r="AE537"/>
      <c r="AF537"/>
      <c r="AG537"/>
      <c r="AH537"/>
      <c r="AI537"/>
    </row>
    <row r="538" spans="1:35" s="38" customFormat="1" x14ac:dyDescent="0.25">
      <c r="A538" s="38">
        <v>32.1</v>
      </c>
      <c r="B538" s="38">
        <v>5</v>
      </c>
      <c r="C538" s="38">
        <v>1</v>
      </c>
      <c r="D538" s="38">
        <v>0</v>
      </c>
      <c r="E538" s="38">
        <v>2</v>
      </c>
      <c r="F538" s="38">
        <v>2</v>
      </c>
      <c r="G538" s="38">
        <v>0</v>
      </c>
      <c r="H538" s="38">
        <v>0</v>
      </c>
      <c r="I538" s="38">
        <v>3.5</v>
      </c>
      <c r="J538" s="38">
        <v>6</v>
      </c>
      <c r="N538" s="1">
        <v>225</v>
      </c>
      <c r="O538" s="1">
        <v>36.205598169619975</v>
      </c>
      <c r="P538" s="1">
        <v>1.7572018303800263</v>
      </c>
      <c r="Q538" s="1">
        <v>0.39624706631354811</v>
      </c>
      <c r="R538"/>
      <c r="S538"/>
      <c r="T538"/>
      <c r="U538"/>
      <c r="V538"/>
      <c r="AA538" s="1">
        <v>226</v>
      </c>
      <c r="AB538" s="1">
        <v>40.131513485448814</v>
      </c>
      <c r="AC538" s="1">
        <v>6.6684865145511836</v>
      </c>
      <c r="AD538" s="1">
        <v>1.4647493567952028</v>
      </c>
      <c r="AE538"/>
      <c r="AF538"/>
      <c r="AG538"/>
      <c r="AH538"/>
      <c r="AI538"/>
    </row>
    <row r="539" spans="1:35" s="38" customFormat="1" x14ac:dyDescent="0.25">
      <c r="A539" s="38">
        <v>34.6</v>
      </c>
      <c r="B539" s="38">
        <v>6</v>
      </c>
      <c r="C539" s="38">
        <v>0</v>
      </c>
      <c r="D539" s="38">
        <v>0</v>
      </c>
      <c r="E539" s="38">
        <v>2</v>
      </c>
      <c r="F539" s="38">
        <v>2</v>
      </c>
      <c r="G539" s="38">
        <v>0</v>
      </c>
      <c r="H539" s="38">
        <v>1</v>
      </c>
      <c r="I539" s="38">
        <v>3.8</v>
      </c>
      <c r="J539" s="38">
        <v>6</v>
      </c>
      <c r="N539" s="1">
        <v>226</v>
      </c>
      <c r="O539" s="1">
        <v>36.728743661898456</v>
      </c>
      <c r="P539" s="1">
        <v>-2.6287436618984543</v>
      </c>
      <c r="Q539" s="1">
        <v>-0.59277878392166516</v>
      </c>
      <c r="R539"/>
      <c r="S539"/>
      <c r="T539"/>
      <c r="U539"/>
      <c r="V539"/>
      <c r="AA539" s="1">
        <v>227</v>
      </c>
      <c r="AB539" s="1">
        <v>23.890863112699336</v>
      </c>
      <c r="AC539" s="1">
        <v>4.509136887300663</v>
      </c>
      <c r="AD539" s="1">
        <v>0.99044293498428049</v>
      </c>
      <c r="AE539"/>
      <c r="AF539"/>
      <c r="AG539"/>
      <c r="AH539"/>
      <c r="AI539"/>
    </row>
    <row r="540" spans="1:35" s="38" customFormat="1" x14ac:dyDescent="0.25">
      <c r="A540" s="38">
        <v>33.260300000000001</v>
      </c>
      <c r="B540" s="38">
        <v>7</v>
      </c>
      <c r="C540" s="38">
        <v>1</v>
      </c>
      <c r="D540" s="38">
        <v>0</v>
      </c>
      <c r="E540" s="38">
        <v>2</v>
      </c>
      <c r="F540" s="38">
        <v>2</v>
      </c>
      <c r="G540" s="38">
        <v>1</v>
      </c>
      <c r="H540" s="38">
        <v>1</v>
      </c>
      <c r="I540" s="38">
        <v>4.8</v>
      </c>
      <c r="J540" s="38">
        <v>8</v>
      </c>
      <c r="N540" s="1">
        <v>227</v>
      </c>
      <c r="O540" s="1">
        <v>35.46022032400527</v>
      </c>
      <c r="P540" s="1">
        <v>5.7397796759947326</v>
      </c>
      <c r="Q540" s="1">
        <v>1.2943139590329058</v>
      </c>
      <c r="R540"/>
      <c r="S540"/>
      <c r="T540"/>
      <c r="U540"/>
      <c r="V540"/>
      <c r="AA540" s="1">
        <v>228</v>
      </c>
      <c r="AB540" s="1">
        <v>39.533122821286675</v>
      </c>
      <c r="AC540" s="1">
        <v>-3.2703228212866762</v>
      </c>
      <c r="AD540" s="1">
        <v>-0.71833439844854097</v>
      </c>
      <c r="AE540"/>
      <c r="AF540"/>
      <c r="AG540"/>
      <c r="AH540"/>
      <c r="AI540"/>
    </row>
    <row r="541" spans="1:35" s="38" customFormat="1" x14ac:dyDescent="0.25">
      <c r="A541" s="38">
        <v>34.875399999999999</v>
      </c>
      <c r="B541" s="38">
        <v>6</v>
      </c>
      <c r="C541" s="38">
        <v>0</v>
      </c>
      <c r="D541" s="38">
        <v>0</v>
      </c>
      <c r="E541" s="38">
        <v>2</v>
      </c>
      <c r="F541" s="38">
        <v>2</v>
      </c>
      <c r="G541" s="38">
        <v>1</v>
      </c>
      <c r="H541" s="38">
        <v>1</v>
      </c>
      <c r="I541" s="38">
        <v>3.6</v>
      </c>
      <c r="J541" s="38">
        <v>6</v>
      </c>
      <c r="N541" s="1">
        <v>228</v>
      </c>
      <c r="O541" s="1">
        <v>39.271370956772081</v>
      </c>
      <c r="P541" s="1">
        <v>-6.9948709567720826</v>
      </c>
      <c r="Q541" s="1">
        <v>-1.5773356525945288</v>
      </c>
      <c r="R541"/>
      <c r="S541"/>
      <c r="T541"/>
      <c r="U541"/>
      <c r="V541"/>
      <c r="AA541" s="1">
        <v>229</v>
      </c>
      <c r="AB541" s="1">
        <v>25.065984038809855</v>
      </c>
      <c r="AC541" s="1">
        <v>-1.9550840388098543</v>
      </c>
      <c r="AD541" s="1">
        <v>-0.42943898620450921</v>
      </c>
      <c r="AE541"/>
      <c r="AF541"/>
      <c r="AG541"/>
      <c r="AH541"/>
      <c r="AI541"/>
    </row>
    <row r="542" spans="1:35" s="38" customFormat="1" x14ac:dyDescent="0.25">
      <c r="A542" s="38">
        <v>36.392600000000002</v>
      </c>
      <c r="B542" s="38">
        <v>5</v>
      </c>
      <c r="C542" s="38">
        <v>0</v>
      </c>
      <c r="D542" s="38">
        <v>0</v>
      </c>
      <c r="E542" s="38">
        <v>1</v>
      </c>
      <c r="F542" s="38">
        <v>1</v>
      </c>
      <c r="G542" s="38">
        <v>0</v>
      </c>
      <c r="H542" s="38">
        <v>0</v>
      </c>
      <c r="I542" s="38">
        <v>4</v>
      </c>
      <c r="J542" s="38">
        <v>6</v>
      </c>
      <c r="N542" s="1">
        <v>229</v>
      </c>
      <c r="O542" s="1">
        <v>33.655983341831998</v>
      </c>
      <c r="P542" s="1">
        <v>1.1440166581679989</v>
      </c>
      <c r="Q542" s="1">
        <v>0.25797448919960531</v>
      </c>
      <c r="R542"/>
      <c r="S542"/>
      <c r="T542"/>
      <c r="U542"/>
      <c r="V542"/>
      <c r="AA542" s="1">
        <v>230</v>
      </c>
      <c r="AB542" s="1">
        <v>28.714268932327517</v>
      </c>
      <c r="AC542" s="1">
        <v>-3.9214689323275174</v>
      </c>
      <c r="AD542" s="1">
        <v>-0.86136023275825646</v>
      </c>
      <c r="AE542"/>
      <c r="AF542"/>
      <c r="AG542"/>
      <c r="AH542"/>
      <c r="AI542"/>
    </row>
    <row r="543" spans="1:35" s="38" customFormat="1" x14ac:dyDescent="0.25">
      <c r="A543" s="38">
        <v>27.9711</v>
      </c>
      <c r="B543" s="38">
        <v>7</v>
      </c>
      <c r="C543" s="38">
        <v>1</v>
      </c>
      <c r="D543" s="38">
        <v>0</v>
      </c>
      <c r="E543" s="38">
        <v>2</v>
      </c>
      <c r="F543" s="38">
        <v>2</v>
      </c>
      <c r="G543" s="38">
        <v>1</v>
      </c>
      <c r="H543" s="38">
        <v>0</v>
      </c>
      <c r="I543" s="38">
        <v>4</v>
      </c>
      <c r="J543" s="38">
        <v>8</v>
      </c>
      <c r="N543" s="1">
        <v>230</v>
      </c>
      <c r="O543" s="1">
        <v>33.404074746378939</v>
      </c>
      <c r="P543" s="1">
        <v>-5.8229747463789394</v>
      </c>
      <c r="Q543" s="1">
        <v>-1.3130743552500903</v>
      </c>
      <c r="R543"/>
      <c r="S543"/>
      <c r="T543"/>
      <c r="U543"/>
      <c r="V543"/>
      <c r="AA543" s="1">
        <v>231</v>
      </c>
      <c r="AB543" s="1">
        <v>21.418468381117322</v>
      </c>
      <c r="AC543" s="1">
        <v>3.5569316188826789</v>
      </c>
      <c r="AD543" s="1">
        <v>0.78128872114448278</v>
      </c>
      <c r="AE543"/>
      <c r="AF543"/>
      <c r="AG543"/>
      <c r="AH543"/>
      <c r="AI543"/>
    </row>
    <row r="544" spans="1:35" s="38" customFormat="1" x14ac:dyDescent="0.25">
      <c r="A544" s="38">
        <v>27.9</v>
      </c>
      <c r="B544" s="38">
        <v>4</v>
      </c>
      <c r="C544" s="38">
        <v>1</v>
      </c>
      <c r="D544" s="38">
        <v>0</v>
      </c>
      <c r="E544" s="38">
        <v>1</v>
      </c>
      <c r="F544" s="38">
        <v>1</v>
      </c>
      <c r="G544" s="38">
        <v>1</v>
      </c>
      <c r="H544" s="38">
        <v>0</v>
      </c>
      <c r="I544" s="38">
        <v>5.3</v>
      </c>
      <c r="J544" s="38">
        <v>8</v>
      </c>
      <c r="N544" s="1">
        <v>231</v>
      </c>
      <c r="O544" s="1">
        <v>30.538568251684254</v>
      </c>
      <c r="P544" s="1">
        <v>1.5723317483157473</v>
      </c>
      <c r="Q544" s="1">
        <v>0.35455906758703137</v>
      </c>
      <c r="R544"/>
      <c r="S544"/>
      <c r="T544"/>
      <c r="U544"/>
      <c r="V544"/>
      <c r="AA544" s="1">
        <v>232</v>
      </c>
      <c r="AB544" s="1">
        <v>39.533122821286675</v>
      </c>
      <c r="AC544" s="1">
        <v>-2.0429228212866732</v>
      </c>
      <c r="AD544" s="1">
        <v>-0.44873298940206291</v>
      </c>
      <c r="AE544"/>
      <c r="AF544"/>
      <c r="AG544"/>
      <c r="AH544"/>
      <c r="AI544"/>
    </row>
    <row r="545" spans="1:35" s="38" customFormat="1" x14ac:dyDescent="0.25">
      <c r="A545" s="38">
        <v>45.1</v>
      </c>
      <c r="B545" s="38">
        <v>6</v>
      </c>
      <c r="C545" s="38">
        <v>1</v>
      </c>
      <c r="D545" s="38">
        <v>0</v>
      </c>
      <c r="E545" s="38">
        <v>2</v>
      </c>
      <c r="F545" s="38">
        <v>2</v>
      </c>
      <c r="G545" s="38">
        <v>1</v>
      </c>
      <c r="H545" s="38">
        <v>0</v>
      </c>
      <c r="I545" s="38">
        <v>2.4</v>
      </c>
      <c r="J545" s="38">
        <v>4</v>
      </c>
      <c r="N545" s="1">
        <v>232</v>
      </c>
      <c r="O545" s="1">
        <v>38.99490975337455</v>
      </c>
      <c r="P545" s="1">
        <v>-6.0846097533745507</v>
      </c>
      <c r="Q545" s="1">
        <v>-1.3720727595167843</v>
      </c>
      <c r="R545"/>
      <c r="S545"/>
      <c r="T545"/>
      <c r="U545"/>
      <c r="V545"/>
      <c r="AA545" s="1">
        <v>233</v>
      </c>
      <c r="AB545" s="1">
        <v>35.89938344543468</v>
      </c>
      <c r="AC545" s="1">
        <v>-1.1688834454346804</v>
      </c>
      <c r="AD545" s="1">
        <v>-0.25674810485602989</v>
      </c>
      <c r="AE545"/>
      <c r="AF545"/>
      <c r="AG545"/>
      <c r="AH545"/>
      <c r="AI545"/>
    </row>
    <row r="546" spans="1:35" s="38" customFormat="1" x14ac:dyDescent="0.25">
      <c r="A546" s="38">
        <v>36.146299999999997</v>
      </c>
      <c r="B546" s="38">
        <v>5</v>
      </c>
      <c r="C546" s="38">
        <v>0</v>
      </c>
      <c r="D546" s="38">
        <v>0</v>
      </c>
      <c r="E546" s="38">
        <v>2</v>
      </c>
      <c r="F546" s="38">
        <v>2</v>
      </c>
      <c r="G546" s="38">
        <v>1</v>
      </c>
      <c r="H546" s="38">
        <v>0</v>
      </c>
      <c r="I546" s="38">
        <v>2.7</v>
      </c>
      <c r="J546" s="38">
        <v>4</v>
      </c>
      <c r="N546" s="1">
        <v>233</v>
      </c>
      <c r="O546" s="1">
        <v>39.357573873793463</v>
      </c>
      <c r="P546" s="1">
        <v>-5.7575738737934614</v>
      </c>
      <c r="Q546" s="1">
        <v>-1.2983265309260414</v>
      </c>
      <c r="R546"/>
      <c r="S546"/>
      <c r="T546"/>
      <c r="U546"/>
      <c r="V546"/>
      <c r="AA546" s="1">
        <v>234</v>
      </c>
      <c r="AB546" s="1">
        <v>39.685860711325674</v>
      </c>
      <c r="AC546" s="1">
        <v>3.2221392886743274</v>
      </c>
      <c r="AD546" s="1">
        <v>0.70775076777791512</v>
      </c>
      <c r="AE546"/>
      <c r="AF546"/>
      <c r="AG546"/>
      <c r="AH546"/>
      <c r="AI546"/>
    </row>
    <row r="547" spans="1:35" s="38" customFormat="1" x14ac:dyDescent="0.25">
      <c r="A547" s="38">
        <v>33.200000000000003</v>
      </c>
      <c r="B547" s="38">
        <v>5</v>
      </c>
      <c r="C547" s="38">
        <v>1</v>
      </c>
      <c r="D547" s="38">
        <v>0</v>
      </c>
      <c r="E547" s="38">
        <v>2</v>
      </c>
      <c r="F547" s="38">
        <v>2</v>
      </c>
      <c r="G547" s="38">
        <v>0</v>
      </c>
      <c r="H547" s="38">
        <v>1</v>
      </c>
      <c r="I547" s="38">
        <v>3.8</v>
      </c>
      <c r="J547" s="38">
        <v>6</v>
      </c>
      <c r="N547" s="1">
        <v>234</v>
      </c>
      <c r="O547" s="1">
        <v>33.803536350511003</v>
      </c>
      <c r="P547" s="1">
        <v>-0.80353635051100269</v>
      </c>
      <c r="Q547" s="1">
        <v>-0.18119655697002107</v>
      </c>
      <c r="R547"/>
      <c r="S547"/>
      <c r="T547"/>
      <c r="U547"/>
      <c r="V547"/>
      <c r="AA547" s="1">
        <v>235</v>
      </c>
      <c r="AB547" s="1">
        <v>26.887762436878944</v>
      </c>
      <c r="AC547" s="1">
        <v>-3.6607624368789438</v>
      </c>
      <c r="AD547" s="1">
        <v>-0.80409541401904794</v>
      </c>
      <c r="AE547"/>
      <c r="AF547"/>
      <c r="AG547"/>
      <c r="AH547"/>
      <c r="AI547"/>
    </row>
    <row r="548" spans="1:35" s="38" customFormat="1" x14ac:dyDescent="0.25">
      <c r="A548" s="38">
        <v>31.708200000000001</v>
      </c>
      <c r="B548" s="38">
        <v>1</v>
      </c>
      <c r="C548" s="38">
        <v>1</v>
      </c>
      <c r="D548" s="38">
        <v>0</v>
      </c>
      <c r="E548" s="38">
        <v>2</v>
      </c>
      <c r="F548" s="38">
        <v>2</v>
      </c>
      <c r="G548" s="38">
        <v>1</v>
      </c>
      <c r="H548" s="38">
        <v>0</v>
      </c>
      <c r="I548" s="38">
        <v>3.5</v>
      </c>
      <c r="J548" s="38">
        <v>6</v>
      </c>
      <c r="N548" s="1">
        <v>235</v>
      </c>
      <c r="O548" s="1">
        <v>25.865403366005481</v>
      </c>
      <c r="P548" s="1">
        <v>-0.85650336600548016</v>
      </c>
      <c r="Q548" s="1">
        <v>-0.19314056029292445</v>
      </c>
      <c r="R548"/>
      <c r="S548"/>
      <c r="T548"/>
      <c r="U548"/>
      <c r="V548"/>
      <c r="AA548" s="1">
        <v>236</v>
      </c>
      <c r="AB548" s="1">
        <v>39.441729850359366</v>
      </c>
      <c r="AC548" s="1">
        <v>-0.97902985035936752</v>
      </c>
      <c r="AD548" s="1">
        <v>-0.21504629880678458</v>
      </c>
      <c r="AE548"/>
      <c r="AF548"/>
      <c r="AG548"/>
      <c r="AH548"/>
      <c r="AI548"/>
    </row>
    <row r="549" spans="1:35" s="38" customFormat="1" x14ac:dyDescent="0.25">
      <c r="A549" s="38">
        <v>45.190100000000001</v>
      </c>
      <c r="B549" s="38">
        <v>1</v>
      </c>
      <c r="C549" s="38">
        <v>1</v>
      </c>
      <c r="D549" s="38">
        <v>0</v>
      </c>
      <c r="E549" s="38">
        <v>2</v>
      </c>
      <c r="F549" s="38">
        <v>2</v>
      </c>
      <c r="G549" s="38">
        <v>1</v>
      </c>
      <c r="H549" s="38">
        <v>0</v>
      </c>
      <c r="I549" s="38">
        <v>2</v>
      </c>
      <c r="J549" s="38">
        <v>4</v>
      </c>
      <c r="N549" s="1">
        <v>236</v>
      </c>
      <c r="O549" s="1">
        <v>41.08371288537284</v>
      </c>
      <c r="P549" s="1">
        <v>2.4162871146271598</v>
      </c>
      <c r="Q549" s="1">
        <v>0.54487006784825343</v>
      </c>
      <c r="R549"/>
      <c r="S549"/>
      <c r="T549"/>
      <c r="U549"/>
      <c r="V549"/>
      <c r="AA549" s="1">
        <v>237</v>
      </c>
      <c r="AB549" s="1">
        <v>33.043488633324948</v>
      </c>
      <c r="AC549" s="1">
        <v>0.45651136667505199</v>
      </c>
      <c r="AD549" s="1">
        <v>0.10027383713648942</v>
      </c>
      <c r="AE549"/>
      <c r="AF549"/>
      <c r="AG549"/>
      <c r="AH549"/>
      <c r="AI549"/>
    </row>
    <row r="550" spans="1:35" s="38" customFormat="1" x14ac:dyDescent="0.25">
      <c r="A550" s="38">
        <v>49.3</v>
      </c>
      <c r="B550" s="38">
        <v>5</v>
      </c>
      <c r="C550" s="38">
        <v>1</v>
      </c>
      <c r="D550" s="38">
        <v>0</v>
      </c>
      <c r="E550" s="38">
        <v>2</v>
      </c>
      <c r="F550" s="38">
        <v>2</v>
      </c>
      <c r="G550" s="38">
        <v>1</v>
      </c>
      <c r="H550" s="38">
        <v>0</v>
      </c>
      <c r="I550" s="38">
        <v>1.5</v>
      </c>
      <c r="J550" s="38">
        <v>4</v>
      </c>
      <c r="N550" s="1">
        <v>237</v>
      </c>
      <c r="O550" s="1">
        <v>35.929136966222437</v>
      </c>
      <c r="P550" s="1">
        <v>-2.4291369662224369</v>
      </c>
      <c r="Q550" s="1">
        <v>-0.54776769514931978</v>
      </c>
      <c r="R550"/>
      <c r="S550"/>
      <c r="T550"/>
      <c r="U550"/>
      <c r="V550"/>
      <c r="AA550" s="1">
        <v>238</v>
      </c>
      <c r="AB550" s="1">
        <v>19.852233097732594</v>
      </c>
      <c r="AC550" s="1">
        <v>6.7685669022674055</v>
      </c>
      <c r="AD550" s="1">
        <v>1.4867322584949023</v>
      </c>
      <c r="AE550"/>
      <c r="AF550"/>
      <c r="AG550"/>
      <c r="AH550"/>
      <c r="AI550"/>
    </row>
    <row r="551" spans="1:35" s="38" customFormat="1" x14ac:dyDescent="0.25">
      <c r="A551" s="38">
        <v>36.410200000000003</v>
      </c>
      <c r="B551" s="38">
        <v>1</v>
      </c>
      <c r="C551" s="38">
        <v>1</v>
      </c>
      <c r="D551" s="38">
        <v>0</v>
      </c>
      <c r="E551" s="38">
        <v>2</v>
      </c>
      <c r="F551" s="38">
        <v>2</v>
      </c>
      <c r="G551" s="38">
        <v>1</v>
      </c>
      <c r="H551" s="38">
        <v>0</v>
      </c>
      <c r="I551" s="38">
        <v>3.5</v>
      </c>
      <c r="J551" s="38">
        <v>6</v>
      </c>
      <c r="N551" s="1">
        <v>238</v>
      </c>
      <c r="O551" s="1">
        <v>30.461188454408848</v>
      </c>
      <c r="P551" s="1">
        <v>-3.0907884544088482</v>
      </c>
      <c r="Q551" s="1">
        <v>-0.69696937282977056</v>
      </c>
      <c r="R551"/>
      <c r="S551"/>
      <c r="T551"/>
      <c r="U551"/>
      <c r="V551"/>
      <c r="AA551" s="1">
        <v>239</v>
      </c>
      <c r="AB551" s="1">
        <v>24.911879600505625</v>
      </c>
      <c r="AC551" s="1">
        <v>4.2881203994943746</v>
      </c>
      <c r="AD551" s="1">
        <v>0.94189612340282458</v>
      </c>
      <c r="AE551"/>
      <c r="AF551"/>
      <c r="AG551"/>
      <c r="AH551"/>
      <c r="AI551"/>
    </row>
    <row r="552" spans="1:35" s="38" customFormat="1" x14ac:dyDescent="0.25">
      <c r="A552" s="38">
        <v>40</v>
      </c>
      <c r="B552" s="38">
        <v>6</v>
      </c>
      <c r="C552" s="38">
        <v>1</v>
      </c>
      <c r="D552" s="38">
        <v>0</v>
      </c>
      <c r="E552" s="38">
        <v>2</v>
      </c>
      <c r="F552" s="38">
        <v>2</v>
      </c>
      <c r="G552" s="38">
        <v>1</v>
      </c>
      <c r="H552" s="38">
        <v>0</v>
      </c>
      <c r="I552" s="38">
        <v>3.6</v>
      </c>
      <c r="J552" s="38">
        <v>6</v>
      </c>
      <c r="N552" s="1">
        <v>239</v>
      </c>
      <c r="O552" s="1">
        <v>25.373870420900086</v>
      </c>
      <c r="P552" s="1">
        <v>-1.7556704209000848</v>
      </c>
      <c r="Q552" s="1">
        <v>-0.39590173517215027</v>
      </c>
      <c r="R552"/>
      <c r="S552"/>
      <c r="T552"/>
      <c r="U552"/>
      <c r="V552"/>
      <c r="AA552" s="1">
        <v>240</v>
      </c>
      <c r="AB552" s="1">
        <v>44.296492890861316</v>
      </c>
      <c r="AC552" s="1">
        <v>3.6035071091386826</v>
      </c>
      <c r="AD552" s="1">
        <v>0.79151914138242396</v>
      </c>
      <c r="AE552"/>
      <c r="AF552"/>
      <c r="AG552"/>
      <c r="AH552"/>
      <c r="AI552"/>
    </row>
    <row r="553" spans="1:35" s="38" customFormat="1" x14ac:dyDescent="0.25">
      <c r="A553" s="38">
        <v>33.722900000000003</v>
      </c>
      <c r="B553" s="38">
        <v>6</v>
      </c>
      <c r="C553" s="38">
        <v>1</v>
      </c>
      <c r="D553" s="38">
        <v>0</v>
      </c>
      <c r="E553" s="38">
        <v>2</v>
      </c>
      <c r="F553" s="38">
        <v>2</v>
      </c>
      <c r="G553" s="38">
        <v>1</v>
      </c>
      <c r="H553" s="38">
        <v>0</v>
      </c>
      <c r="I553" s="38">
        <v>3</v>
      </c>
      <c r="J553" s="38">
        <v>6</v>
      </c>
      <c r="N553" s="1">
        <v>240</v>
      </c>
      <c r="O553" s="1">
        <v>33.250613943715933</v>
      </c>
      <c r="P553" s="1">
        <v>5.0493860562840638</v>
      </c>
      <c r="Q553" s="1">
        <v>1.1386309625311435</v>
      </c>
      <c r="R553"/>
      <c r="S553"/>
      <c r="T553"/>
      <c r="U553"/>
      <c r="V553"/>
      <c r="AA553" s="1">
        <v>241</v>
      </c>
      <c r="AB553" s="1">
        <v>33.043488633324948</v>
      </c>
      <c r="AC553" s="1">
        <v>-2.8434886333249487</v>
      </c>
      <c r="AD553" s="1">
        <v>-0.62457922613007044</v>
      </c>
      <c r="AE553"/>
      <c r="AF553"/>
      <c r="AG553"/>
      <c r="AH553"/>
      <c r="AI553"/>
    </row>
    <row r="554" spans="1:35" s="38" customFormat="1" x14ac:dyDescent="0.25">
      <c r="A554" s="38">
        <v>37.6</v>
      </c>
      <c r="B554" s="38">
        <v>6</v>
      </c>
      <c r="C554" s="38">
        <v>1</v>
      </c>
      <c r="D554" s="38">
        <v>0</v>
      </c>
      <c r="E554" s="38">
        <v>2</v>
      </c>
      <c r="F554" s="38">
        <v>2</v>
      </c>
      <c r="G554" s="38">
        <v>0</v>
      </c>
      <c r="H554" s="38">
        <v>0</v>
      </c>
      <c r="I554" s="38">
        <v>3.5</v>
      </c>
      <c r="J554" s="38">
        <v>6</v>
      </c>
      <c r="N554" s="1">
        <v>241</v>
      </c>
      <c r="O554" s="1">
        <v>41.138362821419371</v>
      </c>
      <c r="P554" s="1">
        <v>-3.6472628214193676</v>
      </c>
      <c r="Q554" s="1">
        <v>-0.82245372618883783</v>
      </c>
      <c r="R554"/>
      <c r="S554"/>
      <c r="T554"/>
      <c r="U554"/>
      <c r="V554"/>
      <c r="AA554" s="1">
        <v>242</v>
      </c>
      <c r="AB554" s="1">
        <v>18.759405636329475</v>
      </c>
      <c r="AC554" s="1">
        <v>5.4405943636705238</v>
      </c>
      <c r="AD554" s="1">
        <v>1.1950398456052602</v>
      </c>
      <c r="AE554"/>
      <c r="AF554"/>
      <c r="AG554"/>
      <c r="AH554"/>
      <c r="AI554"/>
    </row>
    <row r="555" spans="1:35" s="38" customFormat="1" x14ac:dyDescent="0.25">
      <c r="A555" s="38">
        <v>34.200000000000003</v>
      </c>
      <c r="B555" s="38">
        <v>4</v>
      </c>
      <c r="C555" s="38">
        <v>1</v>
      </c>
      <c r="D555" s="38">
        <v>0</v>
      </c>
      <c r="E555" s="38">
        <v>2</v>
      </c>
      <c r="F555" s="38">
        <v>2</v>
      </c>
      <c r="G555" s="38">
        <v>0</v>
      </c>
      <c r="H555" s="38">
        <v>0</v>
      </c>
      <c r="I555" s="38">
        <v>3.5</v>
      </c>
      <c r="J555" s="38">
        <v>6</v>
      </c>
      <c r="N555" s="1">
        <v>242</v>
      </c>
      <c r="O555" s="1">
        <v>42.58901930309505</v>
      </c>
      <c r="P555" s="1">
        <v>1.3109806969049487</v>
      </c>
      <c r="Q555" s="1">
        <v>0.29562469499017741</v>
      </c>
      <c r="R555"/>
      <c r="S555"/>
      <c r="T555"/>
      <c r="U555"/>
      <c r="V555"/>
      <c r="AA555" s="1">
        <v>243</v>
      </c>
      <c r="AB555" s="1">
        <v>27.120930501064311</v>
      </c>
      <c r="AC555" s="1">
        <v>3.3790694989356886</v>
      </c>
      <c r="AD555" s="1">
        <v>0.74222087190731301</v>
      </c>
      <c r="AE555"/>
      <c r="AF555"/>
      <c r="AG555"/>
      <c r="AH555"/>
      <c r="AI555"/>
    </row>
    <row r="556" spans="1:35" s="38" customFormat="1" x14ac:dyDescent="0.25">
      <c r="A556" s="38">
        <v>32.4</v>
      </c>
      <c r="B556" s="38">
        <v>5</v>
      </c>
      <c r="C556" s="38">
        <v>1</v>
      </c>
      <c r="D556" s="38">
        <v>0</v>
      </c>
      <c r="E556" s="38">
        <v>2</v>
      </c>
      <c r="F556" s="38">
        <v>2</v>
      </c>
      <c r="G556" s="38">
        <v>1</v>
      </c>
      <c r="H556" s="38">
        <v>0</v>
      </c>
      <c r="I556" s="38">
        <v>3.5</v>
      </c>
      <c r="J556" s="38">
        <v>6</v>
      </c>
      <c r="N556" s="1">
        <v>243</v>
      </c>
      <c r="O556" s="1">
        <v>28.716218317002237</v>
      </c>
      <c r="P556" s="1">
        <v>1.1837816829977612</v>
      </c>
      <c r="Q556" s="1">
        <v>0.26694145825134541</v>
      </c>
      <c r="R556"/>
      <c r="S556"/>
      <c r="T556"/>
      <c r="U556"/>
      <c r="V556"/>
      <c r="AA556" s="1">
        <v>244</v>
      </c>
      <c r="AB556" s="1">
        <v>33.288178268072755</v>
      </c>
      <c r="AC556" s="1">
        <v>-7.9881782680727547</v>
      </c>
      <c r="AD556" s="1">
        <v>-1.754622875009666</v>
      </c>
      <c r="AE556"/>
      <c r="AF556"/>
      <c r="AG556"/>
      <c r="AH556"/>
      <c r="AI556"/>
    </row>
    <row r="557" spans="1:35" s="38" customFormat="1" x14ac:dyDescent="0.25">
      <c r="A557" s="38">
        <v>25.2</v>
      </c>
      <c r="B557" s="38">
        <v>5</v>
      </c>
      <c r="C557" s="38">
        <v>0</v>
      </c>
      <c r="D557" s="38">
        <v>0</v>
      </c>
      <c r="E557" s="38">
        <v>2</v>
      </c>
      <c r="F557" s="38">
        <v>2</v>
      </c>
      <c r="G557" s="38">
        <v>0</v>
      </c>
      <c r="H557" s="38">
        <v>0</v>
      </c>
      <c r="I557" s="38">
        <v>3.7</v>
      </c>
      <c r="J557" s="38">
        <v>5</v>
      </c>
      <c r="N557" s="1">
        <v>244</v>
      </c>
      <c r="O557" s="1">
        <v>39.167315587417313</v>
      </c>
      <c r="P557" s="1">
        <v>3.7406844125826879</v>
      </c>
      <c r="Q557" s="1">
        <v>0.84352019151388447</v>
      </c>
      <c r="R557"/>
      <c r="S557"/>
      <c r="T557"/>
      <c r="U557"/>
      <c r="V557"/>
      <c r="AA557" s="1">
        <v>245</v>
      </c>
      <c r="AB557" s="1">
        <v>38.179584055246409</v>
      </c>
      <c r="AC557" s="1">
        <v>-5.1795840552464085</v>
      </c>
      <c r="AD557" s="1">
        <v>-1.1377082936036329</v>
      </c>
      <c r="AE557"/>
      <c r="AF557"/>
      <c r="AG557"/>
      <c r="AH557"/>
      <c r="AI557"/>
    </row>
    <row r="558" spans="1:35" s="38" customFormat="1" x14ac:dyDescent="0.25">
      <c r="N558" s="1">
        <v>245</v>
      </c>
      <c r="O558" s="1">
        <v>41.483174489504897</v>
      </c>
      <c r="P558" s="1">
        <v>0.41682551049510153</v>
      </c>
      <c r="Q558" s="1">
        <v>9.3993690902661395E-2</v>
      </c>
      <c r="R558"/>
      <c r="S558"/>
      <c r="T558"/>
      <c r="U558"/>
      <c r="V558"/>
      <c r="AA558" s="1">
        <v>246</v>
      </c>
      <c r="AB558" s="1">
        <v>43.696735678433946</v>
      </c>
      <c r="AC558" s="1">
        <v>0.87466432156605123</v>
      </c>
      <c r="AD558" s="1">
        <v>0.19212215539912711</v>
      </c>
      <c r="AE558"/>
      <c r="AF558"/>
      <c r="AG558"/>
      <c r="AH558"/>
      <c r="AI558"/>
    </row>
    <row r="559" spans="1:35" s="38" customFormat="1" x14ac:dyDescent="0.25">
      <c r="N559" s="1">
        <v>246</v>
      </c>
      <c r="O559" s="1">
        <v>34.976752955295296</v>
      </c>
      <c r="P559" s="1">
        <v>-6.4235529552952961</v>
      </c>
      <c r="Q559" s="1">
        <v>-1.4485040761054828</v>
      </c>
      <c r="R559"/>
      <c r="S559"/>
      <c r="T559"/>
      <c r="U559"/>
      <c r="V559"/>
      <c r="AA559" s="1">
        <v>247</v>
      </c>
      <c r="AB559" s="1">
        <v>28.714268932327517</v>
      </c>
      <c r="AC559" s="1">
        <v>3.9558310676724808</v>
      </c>
      <c r="AD559" s="1">
        <v>0.86890795974770396</v>
      </c>
      <c r="AE559"/>
      <c r="AF559"/>
      <c r="AG559"/>
      <c r="AH559"/>
      <c r="AI559"/>
    </row>
    <row r="560" spans="1:35" s="38" customFormat="1" x14ac:dyDescent="0.25">
      <c r="N560" s="1">
        <v>247</v>
      </c>
      <c r="O560" s="1">
        <v>28.888624151045008</v>
      </c>
      <c r="P560" s="1">
        <v>4.6622758489549909</v>
      </c>
      <c r="Q560" s="1">
        <v>1.0513380395770393</v>
      </c>
      <c r="R560"/>
      <c r="S560"/>
      <c r="T560"/>
      <c r="U560"/>
      <c r="V560"/>
      <c r="AA560" s="1">
        <v>248</v>
      </c>
      <c r="AB560" s="1">
        <v>40.249099700147909</v>
      </c>
      <c r="AC560" s="1">
        <v>-1.6490997001479073</v>
      </c>
      <c r="AD560" s="1">
        <v>-0.36222877857096236</v>
      </c>
      <c r="AE560"/>
      <c r="AF560"/>
      <c r="AG560"/>
      <c r="AH560"/>
      <c r="AI560"/>
    </row>
    <row r="561" spans="2:35" s="38" customFormat="1" x14ac:dyDescent="0.25">
      <c r="B561" s="38" t="s">
        <v>10</v>
      </c>
      <c r="N561" s="1">
        <v>248</v>
      </c>
      <c r="O561" s="1">
        <v>26.860345712795056</v>
      </c>
      <c r="P561" s="1">
        <v>-0.16034571279505627</v>
      </c>
      <c r="Q561" s="1">
        <v>-3.6157780621737058E-2</v>
      </c>
      <c r="R561"/>
      <c r="S561"/>
      <c r="T561"/>
      <c r="U561"/>
      <c r="V561"/>
      <c r="AA561" s="1">
        <v>249</v>
      </c>
      <c r="AB561" s="1">
        <v>43.413517613009809</v>
      </c>
      <c r="AC561" s="1">
        <v>-1.8474176130098101</v>
      </c>
      <c r="AD561" s="1">
        <v>-0.40578979270386567</v>
      </c>
      <c r="AE561"/>
      <c r="AF561"/>
      <c r="AG561"/>
      <c r="AH561"/>
      <c r="AI561"/>
    </row>
    <row r="562" spans="2:35" s="38" customFormat="1" x14ac:dyDescent="0.25">
      <c r="N562" s="1">
        <v>249</v>
      </c>
      <c r="O562" s="1">
        <v>28.082143873832003</v>
      </c>
      <c r="P562" s="1">
        <v>0.91785612616799739</v>
      </c>
      <c r="Q562" s="1">
        <v>0.20697553974965455</v>
      </c>
      <c r="R562"/>
      <c r="S562"/>
      <c r="T562"/>
      <c r="U562"/>
      <c r="V562"/>
      <c r="AA562" s="1">
        <v>250</v>
      </c>
      <c r="AB562" s="1">
        <v>39.987105865804594</v>
      </c>
      <c r="AC562" s="1">
        <v>9.4494134195407753E-2</v>
      </c>
      <c r="AD562" s="1">
        <v>2.0755867464322026E-2</v>
      </c>
      <c r="AE562"/>
      <c r="AF562"/>
      <c r="AG562"/>
      <c r="AH562"/>
      <c r="AI562"/>
    </row>
    <row r="563" spans="2:35" s="38" customFormat="1" x14ac:dyDescent="0.25">
      <c r="B563" s="39" t="s">
        <v>11</v>
      </c>
      <c r="C563" s="39"/>
      <c r="N563" s="1">
        <v>250</v>
      </c>
      <c r="O563" s="1">
        <v>28.716218317002237</v>
      </c>
      <c r="P563" s="1">
        <v>-2.1678183170022365</v>
      </c>
      <c r="Q563" s="1">
        <v>-0.48884062921055416</v>
      </c>
      <c r="R563"/>
      <c r="S563"/>
      <c r="T563"/>
      <c r="U563"/>
      <c r="V563"/>
      <c r="AA563" s="1">
        <v>251</v>
      </c>
      <c r="AB563" s="1">
        <v>41.270760900712766</v>
      </c>
      <c r="AC563" s="1">
        <v>-2.6707609007127644</v>
      </c>
      <c r="AD563" s="1">
        <v>-0.58663915761642527</v>
      </c>
      <c r="AE563"/>
      <c r="AF563"/>
      <c r="AG563"/>
      <c r="AH563"/>
      <c r="AI563"/>
    </row>
    <row r="564" spans="2:35" s="38" customFormat="1" x14ac:dyDescent="0.25">
      <c r="B564" s="1" t="s">
        <v>12</v>
      </c>
      <c r="C564" s="1">
        <v>0.80357809196312802</v>
      </c>
      <c r="F564" s="38" t="s">
        <v>91</v>
      </c>
      <c r="N564" s="1">
        <v>251</v>
      </c>
      <c r="O564" s="1">
        <v>35.062955872316692</v>
      </c>
      <c r="P564" s="1">
        <v>1.8717441276833071</v>
      </c>
      <c r="Q564" s="1">
        <v>0.42207622747793383</v>
      </c>
      <c r="R564"/>
      <c r="S564"/>
      <c r="T564"/>
      <c r="U564"/>
      <c r="V564"/>
      <c r="AA564" s="1">
        <v>252</v>
      </c>
      <c r="AB564" s="1">
        <v>33.333151285139238</v>
      </c>
      <c r="AC564" s="1">
        <v>0.93764871486076373</v>
      </c>
      <c r="AD564" s="1">
        <v>0.20595683128326595</v>
      </c>
      <c r="AE564"/>
      <c r="AF564"/>
      <c r="AG564"/>
      <c r="AH564"/>
      <c r="AI564"/>
    </row>
    <row r="565" spans="2:35" s="38" customFormat="1" x14ac:dyDescent="0.25">
      <c r="B565" s="1" t="s">
        <v>13</v>
      </c>
      <c r="C565" s="41">
        <v>0.64573774988310151</v>
      </c>
      <c r="F565" s="38">
        <f>1/1-C565</f>
        <v>0.35426225011689849</v>
      </c>
      <c r="N565" s="1">
        <v>252</v>
      </c>
      <c r="O565" s="1">
        <v>34.079997553908541</v>
      </c>
      <c r="P565" s="1">
        <v>5.7200024460914562</v>
      </c>
      <c r="Q565" s="1">
        <v>1.2898542155967823</v>
      </c>
      <c r="R565"/>
      <c r="S565"/>
      <c r="T565"/>
      <c r="U565"/>
      <c r="V565"/>
      <c r="AA565" s="1">
        <v>253</v>
      </c>
      <c r="AB565" s="1">
        <v>34.677073329638198</v>
      </c>
      <c r="AC565" s="1">
        <v>7.2326670361803735E-2</v>
      </c>
      <c r="AD565" s="1">
        <v>1.5886729868977011E-2</v>
      </c>
      <c r="AE565"/>
      <c r="AF565"/>
      <c r="AG565"/>
      <c r="AH565"/>
      <c r="AI565"/>
    </row>
    <row r="566" spans="2:35" s="38" customFormat="1" x14ac:dyDescent="0.25">
      <c r="B566" s="1" t="s">
        <v>14</v>
      </c>
      <c r="C566" s="1">
        <v>0.63987679353925575</v>
      </c>
      <c r="N566" s="1">
        <v>253</v>
      </c>
      <c r="O566" s="1">
        <v>35.46022032400527</v>
      </c>
      <c r="P566" s="1">
        <v>4.8397796759947269</v>
      </c>
      <c r="Q566" s="1">
        <v>1.0913649559550582</v>
      </c>
      <c r="R566"/>
      <c r="S566"/>
      <c r="T566"/>
      <c r="U566"/>
      <c r="V566"/>
      <c r="AA566" s="1">
        <v>254</v>
      </c>
      <c r="AB566" s="1">
        <v>40.548978306361597</v>
      </c>
      <c r="AC566" s="1">
        <v>-0.97757830636160037</v>
      </c>
      <c r="AD566" s="1">
        <v>-0.21472746362095194</v>
      </c>
      <c r="AE566"/>
      <c r="AF566"/>
      <c r="AG566"/>
      <c r="AH566"/>
      <c r="AI566"/>
    </row>
    <row r="567" spans="2:35" s="38" customFormat="1" x14ac:dyDescent="0.25">
      <c r="B567" s="1" t="s">
        <v>15</v>
      </c>
      <c r="C567" s="1">
        <v>4.4014605309125923</v>
      </c>
      <c r="N567" s="1">
        <v>254</v>
      </c>
      <c r="O567" s="1">
        <v>38.736301002310391</v>
      </c>
      <c r="P567" s="1">
        <v>3.9634989976896122</v>
      </c>
      <c r="Q567" s="1">
        <v>0.89376463364572256</v>
      </c>
      <c r="R567"/>
      <c r="S567"/>
      <c r="T567"/>
      <c r="U567"/>
      <c r="V567"/>
      <c r="AA567" s="1">
        <v>255</v>
      </c>
      <c r="AB567" s="1">
        <v>43.053371997205332</v>
      </c>
      <c r="AC567" s="1">
        <v>-0.25337199720533476</v>
      </c>
      <c r="AD567" s="1">
        <v>-5.5653778278864578E-2</v>
      </c>
      <c r="AE567"/>
      <c r="AF567"/>
      <c r="AG567"/>
      <c r="AH567"/>
      <c r="AI567"/>
    </row>
    <row r="568" spans="2:35" s="38" customFormat="1" x14ac:dyDescent="0.25">
      <c r="B568" s="1" t="s">
        <v>16</v>
      </c>
      <c r="C568" s="1">
        <v>554</v>
      </c>
      <c r="M568" s="1"/>
      <c r="N568" s="1">
        <v>255</v>
      </c>
      <c r="O568" s="1">
        <v>28.888624151045008</v>
      </c>
      <c r="P568" s="1">
        <v>3.2612758489549947</v>
      </c>
      <c r="Q568" s="1">
        <v>0.73541409145252601</v>
      </c>
      <c r="R568"/>
      <c r="S568"/>
      <c r="T568"/>
      <c r="U568"/>
      <c r="V568"/>
      <c r="AA568" s="1">
        <v>256</v>
      </c>
      <c r="AB568" s="1">
        <v>26.835825697682925</v>
      </c>
      <c r="AC568" s="1">
        <v>-2.935825697682926</v>
      </c>
      <c r="AD568" s="1">
        <v>-0.644861287933986</v>
      </c>
      <c r="AE568"/>
      <c r="AF568"/>
      <c r="AG568"/>
      <c r="AH568"/>
      <c r="AI568"/>
    </row>
    <row r="569" spans="2:35" s="38" customFormat="1" x14ac:dyDescent="0.25">
      <c r="N569" s="1">
        <v>256</v>
      </c>
      <c r="O569" s="1">
        <v>26.087502010659733</v>
      </c>
      <c r="P569" s="1">
        <v>4.3124979893402653</v>
      </c>
      <c r="Q569" s="1">
        <v>0.97246351967980438</v>
      </c>
      <c r="R569"/>
      <c r="S569"/>
      <c r="T569"/>
      <c r="U569"/>
      <c r="V569"/>
      <c r="AA569" s="1">
        <v>257</v>
      </c>
      <c r="AB569" s="1">
        <v>27.349995654672934</v>
      </c>
      <c r="AC569" s="1">
        <v>-4.6499956546729351</v>
      </c>
      <c r="AD569" s="1">
        <v>-1.0213829074138996</v>
      </c>
      <c r="AE569"/>
      <c r="AF569"/>
      <c r="AG569"/>
      <c r="AH569"/>
      <c r="AI569"/>
    </row>
    <row r="570" spans="2:35" s="38" customFormat="1" x14ac:dyDescent="0.25">
      <c r="B570" s="38" t="s">
        <v>17</v>
      </c>
      <c r="N570" s="1">
        <v>257</v>
      </c>
      <c r="O570" s="1">
        <v>28.906476603378394</v>
      </c>
      <c r="P570" s="1">
        <v>-1.7064766033783947</v>
      </c>
      <c r="Q570" s="1">
        <v>-0.38480858381257188</v>
      </c>
      <c r="R570"/>
      <c r="S570"/>
      <c r="T570"/>
      <c r="U570"/>
      <c r="V570"/>
      <c r="AA570" s="1">
        <v>258</v>
      </c>
      <c r="AB570" s="1">
        <v>41.705638946655007</v>
      </c>
      <c r="AC570" s="1">
        <v>-8.2056389466550073</v>
      </c>
      <c r="AD570" s="1">
        <v>-1.8023886444067481</v>
      </c>
      <c r="AE570"/>
      <c r="AF570"/>
      <c r="AG570"/>
      <c r="AH570"/>
      <c r="AI570"/>
    </row>
    <row r="571" spans="2:35" s="38" customFormat="1" x14ac:dyDescent="0.25">
      <c r="B571" s="40"/>
      <c r="C571" s="40" t="s">
        <v>22</v>
      </c>
      <c r="D571" s="40" t="s">
        <v>23</v>
      </c>
      <c r="E571" s="40" t="s">
        <v>24</v>
      </c>
      <c r="F571" s="40" t="s">
        <v>25</v>
      </c>
      <c r="G571" s="40" t="s">
        <v>26</v>
      </c>
      <c r="N571" s="1">
        <v>258</v>
      </c>
      <c r="O571" s="1">
        <v>28.333618497358962</v>
      </c>
      <c r="P571" s="1">
        <v>0.65988150264103851</v>
      </c>
      <c r="Q571" s="1">
        <v>0.14880254790056671</v>
      </c>
      <c r="R571"/>
      <c r="S571"/>
      <c r="T571"/>
      <c r="U571"/>
      <c r="V571"/>
      <c r="AA571" s="1">
        <v>259</v>
      </c>
      <c r="AB571" s="1">
        <v>41.270760900712766</v>
      </c>
      <c r="AC571" s="1">
        <v>0.62923909928723276</v>
      </c>
      <c r="AD571" s="1">
        <v>0.13821390565013381</v>
      </c>
      <c r="AE571"/>
      <c r="AF571"/>
      <c r="AG571"/>
      <c r="AH571"/>
      <c r="AI571"/>
    </row>
    <row r="572" spans="2:35" s="38" customFormat="1" x14ac:dyDescent="0.25">
      <c r="B572" s="1" t="s">
        <v>18</v>
      </c>
      <c r="C572" s="1">
        <v>9</v>
      </c>
      <c r="D572" s="1">
        <v>19209.843314156533</v>
      </c>
      <c r="E572" s="1">
        <v>2134.4270349062813</v>
      </c>
      <c r="F572" s="1">
        <v>110.17617467175873</v>
      </c>
      <c r="G572" s="1">
        <v>1.6690976960167479E-116</v>
      </c>
      <c r="N572" s="1">
        <v>259</v>
      </c>
      <c r="O572" s="1">
        <v>29.441546557840077</v>
      </c>
      <c r="P572" s="1">
        <v>1.5121534421599243</v>
      </c>
      <c r="Q572" s="1">
        <v>0.34098892620787835</v>
      </c>
      <c r="R572"/>
      <c r="S572"/>
      <c r="T572"/>
      <c r="U572"/>
      <c r="V572"/>
      <c r="AA572" s="1">
        <v>260</v>
      </c>
      <c r="AB572" s="1">
        <v>42.545007755705271</v>
      </c>
      <c r="AC572" s="1">
        <v>0.55929224429473123</v>
      </c>
      <c r="AD572" s="1">
        <v>0.12284990804189848</v>
      </c>
      <c r="AE572"/>
      <c r="AF572"/>
      <c r="AG572"/>
      <c r="AH572"/>
      <c r="AI572"/>
    </row>
    <row r="573" spans="2:35" s="38" customFormat="1" x14ac:dyDescent="0.25">
      <c r="B573" s="1" t="s">
        <v>19</v>
      </c>
      <c r="C573" s="1">
        <v>544</v>
      </c>
      <c r="D573" s="1">
        <v>10538.833014018657</v>
      </c>
      <c r="E573" s="1">
        <v>19.372854805181355</v>
      </c>
      <c r="F573" s="1"/>
      <c r="G573" s="1"/>
      <c r="N573" s="1">
        <v>260</v>
      </c>
      <c r="O573" s="1">
        <v>40.930138177157311</v>
      </c>
      <c r="P573" s="1">
        <v>2.6988618228426873</v>
      </c>
      <c r="Q573" s="1">
        <v>0.60859035154531416</v>
      </c>
      <c r="R573"/>
      <c r="S573"/>
      <c r="T573"/>
      <c r="U573"/>
      <c r="V573"/>
      <c r="AA573" s="1">
        <v>261</v>
      </c>
      <c r="AB573" s="1">
        <v>43.644798939237923</v>
      </c>
      <c r="AC573" s="1">
        <v>0.55520106076208009</v>
      </c>
      <c r="AD573" s="1">
        <v>0.12195126958249609</v>
      </c>
      <c r="AE573"/>
      <c r="AF573"/>
      <c r="AG573"/>
      <c r="AH573"/>
      <c r="AI573"/>
    </row>
    <row r="574" spans="2:35" s="38" customFormat="1" x14ac:dyDescent="0.25">
      <c r="B574" s="1" t="s">
        <v>20</v>
      </c>
      <c r="C574" s="1">
        <v>553</v>
      </c>
      <c r="D574" s="1">
        <v>29748.676328175192</v>
      </c>
      <c r="E574" s="1"/>
      <c r="F574" s="1"/>
      <c r="G574" s="1"/>
      <c r="N574" s="1">
        <v>261</v>
      </c>
      <c r="O574" s="1">
        <v>32.273677324844307</v>
      </c>
      <c r="P574" s="1">
        <v>-7.3677324844304337E-2</v>
      </c>
      <c r="Q574" s="1">
        <v>-1.6614155140660235E-2</v>
      </c>
      <c r="R574"/>
      <c r="S574"/>
      <c r="T574"/>
      <c r="U574"/>
      <c r="V574"/>
      <c r="AA574" s="1">
        <v>262</v>
      </c>
      <c r="AB574" s="1">
        <v>32.18926008246531</v>
      </c>
      <c r="AC574" s="1">
        <v>-0.80346008246531042</v>
      </c>
      <c r="AD574" s="1">
        <v>-0.17648197029920695</v>
      </c>
      <c r="AE574"/>
      <c r="AF574"/>
      <c r="AG574"/>
      <c r="AH574"/>
      <c r="AI574"/>
    </row>
    <row r="575" spans="2:35" s="38" customFormat="1" x14ac:dyDescent="0.25">
      <c r="N575" s="1">
        <v>262</v>
      </c>
      <c r="O575" s="1">
        <v>40.377215770362234</v>
      </c>
      <c r="P575" s="1">
        <v>-7.7215770362236924E-2</v>
      </c>
      <c r="Q575" s="1">
        <v>-1.7412070685448783E-2</v>
      </c>
      <c r="R575"/>
      <c r="S575"/>
      <c r="T575"/>
      <c r="U575"/>
      <c r="V575"/>
      <c r="AA575" s="1">
        <v>263</v>
      </c>
      <c r="AB575" s="1">
        <v>40.525229520375937</v>
      </c>
      <c r="AC575" s="1">
        <v>-5.925229520375936</v>
      </c>
      <c r="AD575" s="1">
        <v>-1.3014911419399835</v>
      </c>
      <c r="AE575"/>
      <c r="AF575"/>
      <c r="AG575"/>
      <c r="AH575"/>
      <c r="AI575"/>
    </row>
    <row r="576" spans="2:35" s="38" customFormat="1" x14ac:dyDescent="0.25">
      <c r="B576" s="40"/>
      <c r="C576" s="40" t="s">
        <v>27</v>
      </c>
      <c r="D576" s="40" t="s">
        <v>15</v>
      </c>
      <c r="E576" s="40" t="s">
        <v>28</v>
      </c>
      <c r="F576" s="40" t="s">
        <v>29</v>
      </c>
      <c r="G576" s="40" t="s">
        <v>30</v>
      </c>
      <c r="H576" s="40" t="s">
        <v>31</v>
      </c>
      <c r="I576" s="40" t="s">
        <v>32</v>
      </c>
      <c r="J576" s="40" t="s">
        <v>33</v>
      </c>
      <c r="N576" s="1">
        <v>263</v>
      </c>
      <c r="O576" s="1">
        <v>39.012762205707936</v>
      </c>
      <c r="P576" s="1">
        <v>-5.412762205707935</v>
      </c>
      <c r="Q576" s="1">
        <v>-1.2205718817176339</v>
      </c>
      <c r="R576"/>
      <c r="S576"/>
      <c r="T576"/>
      <c r="U576"/>
      <c r="V576"/>
      <c r="AA576" s="1">
        <v>264</v>
      </c>
      <c r="AB576" s="1">
        <v>19.852233097732594</v>
      </c>
      <c r="AC576" s="1">
        <v>4.8460669022674061</v>
      </c>
      <c r="AD576" s="1">
        <v>1.0644504360312779</v>
      </c>
      <c r="AE576"/>
      <c r="AF576"/>
      <c r="AG576"/>
      <c r="AH576"/>
      <c r="AI576"/>
    </row>
    <row r="577" spans="2:35" s="38" customFormat="1" x14ac:dyDescent="0.25">
      <c r="B577" s="1" t="s">
        <v>21</v>
      </c>
      <c r="C577" s="1">
        <v>54.240753394456448</v>
      </c>
      <c r="D577" s="1">
        <v>1.6017129079321299</v>
      </c>
      <c r="E577" s="1">
        <v>33.864216942899738</v>
      </c>
      <c r="F577" s="1">
        <v>4.5784042474923045E-136</v>
      </c>
      <c r="G577" s="1">
        <v>51.094453741532362</v>
      </c>
      <c r="H577" s="1">
        <v>57.387053047380533</v>
      </c>
      <c r="I577" s="1">
        <v>51.094453741532362</v>
      </c>
      <c r="J577" s="1">
        <v>57.387053047380533</v>
      </c>
      <c r="N577" s="1">
        <v>264</v>
      </c>
      <c r="O577" s="1">
        <v>34.079997553908541</v>
      </c>
      <c r="P577" s="1">
        <v>3.3200024460914577</v>
      </c>
      <c r="Q577" s="1">
        <v>0.74865687405585868</v>
      </c>
      <c r="R577"/>
      <c r="S577"/>
      <c r="T577"/>
      <c r="U577"/>
      <c r="V577"/>
      <c r="AA577" s="1">
        <v>265</v>
      </c>
      <c r="AB577" s="1">
        <v>32.735918627616684</v>
      </c>
      <c r="AC577" s="1">
        <v>-4.3359186276166852</v>
      </c>
      <c r="AD577" s="1">
        <v>-0.95239512100075518</v>
      </c>
      <c r="AE577"/>
      <c r="AF577"/>
      <c r="AG577"/>
      <c r="AH577"/>
      <c r="AI577"/>
    </row>
    <row r="578" spans="2:35" s="38" customFormat="1" x14ac:dyDescent="0.25">
      <c r="B578" s="1" t="s">
        <v>77</v>
      </c>
      <c r="C578" s="1">
        <v>-0.1983597795826908</v>
      </c>
      <c r="D578" s="1">
        <v>0.14166587265790331</v>
      </c>
      <c r="E578" s="1">
        <v>-1.4001945271723466</v>
      </c>
      <c r="F578" s="1">
        <v>0.16202513612089153</v>
      </c>
      <c r="G578" s="1">
        <v>-0.47663891672855685</v>
      </c>
      <c r="H578" s="1">
        <v>7.9919357563175253E-2</v>
      </c>
      <c r="I578" s="1">
        <v>-0.47663891672855685</v>
      </c>
      <c r="J578" s="1">
        <v>7.9919357563175253E-2</v>
      </c>
      <c r="N578" s="1">
        <v>265</v>
      </c>
      <c r="O578" s="1">
        <v>42.828683022779444</v>
      </c>
      <c r="P578" s="1">
        <v>-5.2086830227794465</v>
      </c>
      <c r="Q578" s="1">
        <v>-1.1745522520239913</v>
      </c>
      <c r="R578"/>
      <c r="S578"/>
      <c r="T578"/>
      <c r="U578"/>
      <c r="V578"/>
      <c r="AA578" s="1">
        <v>266</v>
      </c>
      <c r="AB578" s="1">
        <v>31.099081699033579</v>
      </c>
      <c r="AC578" s="1">
        <v>-4.9833816990335791</v>
      </c>
      <c r="AD578" s="1">
        <v>-1.0946119666578797</v>
      </c>
      <c r="AE578"/>
      <c r="AF578"/>
      <c r="AG578"/>
      <c r="AH578"/>
      <c r="AI578"/>
    </row>
    <row r="579" spans="2:35" s="38" customFormat="1" x14ac:dyDescent="0.25">
      <c r="B579" s="1" t="s">
        <v>78</v>
      </c>
      <c r="C579" s="1">
        <v>-1.5196897868412704</v>
      </c>
      <c r="D579" s="1">
        <v>0.41078773412771213</v>
      </c>
      <c r="E579" s="1">
        <v>-3.6994526870873057</v>
      </c>
      <c r="F579" s="1">
        <v>2.3802544664529508E-4</v>
      </c>
      <c r="G579" s="1">
        <v>-2.3266142356053798</v>
      </c>
      <c r="H579" s="1">
        <v>-0.71276533807716103</v>
      </c>
      <c r="I579" s="1">
        <v>-2.3266142356053798</v>
      </c>
      <c r="J579" s="1">
        <v>-0.71276533807716103</v>
      </c>
      <c r="N579" s="1">
        <v>266</v>
      </c>
      <c r="O579" s="1">
        <v>35.062841966764168</v>
      </c>
      <c r="P579" s="1">
        <v>-0.28104196676417104</v>
      </c>
      <c r="Q579" s="1">
        <v>-6.3374652197584175E-2</v>
      </c>
      <c r="R579"/>
      <c r="S579"/>
      <c r="T579"/>
      <c r="U579"/>
      <c r="V579"/>
      <c r="AA579" s="1">
        <v>267</v>
      </c>
      <c r="AB579" s="1">
        <v>43.696735678433946</v>
      </c>
      <c r="AC579" s="1">
        <v>0.87466432156605123</v>
      </c>
      <c r="AD579" s="1">
        <v>0.19212215539912711</v>
      </c>
      <c r="AE579"/>
      <c r="AF579"/>
      <c r="AG579"/>
      <c r="AH579"/>
      <c r="AI579"/>
    </row>
    <row r="580" spans="2:35" s="38" customFormat="1" x14ac:dyDescent="0.25">
      <c r="B580" s="1" t="s">
        <v>79</v>
      </c>
      <c r="C580" s="1">
        <v>-0.28279224744417025</v>
      </c>
      <c r="D580" s="1">
        <v>0.99673313588606216</v>
      </c>
      <c r="E580" s="1">
        <v>-0.2837191192532969</v>
      </c>
      <c r="F580" s="1">
        <v>0.77673358769487788</v>
      </c>
      <c r="G580" s="1">
        <v>-2.2407093647788692</v>
      </c>
      <c r="H580" s="1">
        <v>1.6751248698905288</v>
      </c>
      <c r="I580" s="1">
        <v>-2.2407093647788692</v>
      </c>
      <c r="J580" s="1">
        <v>1.6751248698905288</v>
      </c>
      <c r="N580" s="1">
        <v>267</v>
      </c>
      <c r="O580" s="1">
        <v>25.287667503878698</v>
      </c>
      <c r="P580" s="1">
        <v>-2.0606675038786975</v>
      </c>
      <c r="Q580" s="1">
        <v>-0.46467823954121762</v>
      </c>
      <c r="R580"/>
      <c r="S580"/>
      <c r="T580"/>
      <c r="U580"/>
      <c r="V580"/>
      <c r="AA580" s="1">
        <v>268</v>
      </c>
      <c r="AB580" s="1">
        <v>25.201253044114313</v>
      </c>
      <c r="AC580" s="1">
        <v>1.7987469558856866</v>
      </c>
      <c r="AD580" s="1">
        <v>0.39509916394398159</v>
      </c>
      <c r="AE580"/>
      <c r="AF580"/>
      <c r="AG580"/>
      <c r="AH580"/>
      <c r="AI580"/>
    </row>
    <row r="581" spans="2:35" s="38" customFormat="1" x14ac:dyDescent="0.25">
      <c r="B581" s="1" t="s">
        <v>80</v>
      </c>
      <c r="C581" s="1">
        <v>-1.3344784232209448</v>
      </c>
      <c r="D581" s="1">
        <v>1.2912481350913203</v>
      </c>
      <c r="E581" s="1">
        <v>-1.0334794583277884</v>
      </c>
      <c r="F581" s="1">
        <v>0.30183879344026787</v>
      </c>
      <c r="G581" s="1">
        <v>-3.8709214643909946</v>
      </c>
      <c r="H581" s="1">
        <v>1.201964617949105</v>
      </c>
      <c r="I581" s="1">
        <v>-3.8709214643909946</v>
      </c>
      <c r="J581" s="1">
        <v>1.201964617949105</v>
      </c>
      <c r="N581" s="1">
        <v>268</v>
      </c>
      <c r="O581" s="1">
        <v>42.58901930309505</v>
      </c>
      <c r="P581" s="1">
        <v>-11.989019303095048</v>
      </c>
      <c r="Q581" s="1">
        <v>-2.7035105727157744</v>
      </c>
      <c r="R581"/>
      <c r="S581"/>
      <c r="T581"/>
      <c r="U581"/>
      <c r="V581"/>
      <c r="AA581" s="1">
        <v>269</v>
      </c>
      <c r="AB581" s="1">
        <v>47.550276368411723</v>
      </c>
      <c r="AC581" s="1">
        <v>-17.350276368411723</v>
      </c>
      <c r="AD581" s="1">
        <v>-3.8110305982317088</v>
      </c>
      <c r="AE581"/>
      <c r="AF581"/>
      <c r="AG581"/>
      <c r="AH581"/>
      <c r="AI581"/>
    </row>
    <row r="582" spans="2:35" s="38" customFormat="1" x14ac:dyDescent="0.25">
      <c r="B582" s="1" t="s">
        <v>81</v>
      </c>
      <c r="C582" s="1">
        <v>-1.637455517006706E-2</v>
      </c>
      <c r="D582" s="1">
        <v>1.2418885141184257</v>
      </c>
      <c r="E582" s="1">
        <v>-1.3185205422155627E-2</v>
      </c>
      <c r="F582" s="1">
        <v>0.98948486696920834</v>
      </c>
      <c r="G582" s="1">
        <v>-2.4558587983143325</v>
      </c>
      <c r="H582" s="1">
        <v>2.4231096879741982</v>
      </c>
      <c r="I582" s="1">
        <v>-2.4558587983143325</v>
      </c>
      <c r="J582" s="1">
        <v>2.4231096879741982</v>
      </c>
      <c r="N582" s="1">
        <v>269</v>
      </c>
      <c r="O582" s="1">
        <v>27.610373503412085</v>
      </c>
      <c r="P582" s="1">
        <v>2.1455264965879159</v>
      </c>
      <c r="Q582" s="1">
        <v>0.48381384839957997</v>
      </c>
      <c r="R582"/>
      <c r="S582"/>
      <c r="T582"/>
      <c r="U582"/>
      <c r="V582"/>
      <c r="AA582" s="1">
        <v>270</v>
      </c>
      <c r="AB582" s="1">
        <v>43.188371436933885</v>
      </c>
      <c r="AC582" s="1">
        <v>-0.61337143693388185</v>
      </c>
      <c r="AD582" s="1">
        <v>-0.13472853484295022</v>
      </c>
      <c r="AE582"/>
      <c r="AF582"/>
      <c r="AG582"/>
      <c r="AH582"/>
      <c r="AI582"/>
    </row>
    <row r="583" spans="2:35" s="38" customFormat="1" x14ac:dyDescent="0.25">
      <c r="B583" s="1" t="s">
        <v>82</v>
      </c>
      <c r="C583" s="1">
        <v>1.1098335944164206</v>
      </c>
      <c r="D583" s="1">
        <v>0.52753637603933523</v>
      </c>
      <c r="E583" s="1">
        <v>2.1038048650765782</v>
      </c>
      <c r="F583" s="1">
        <v>3.5853898497426859E-2</v>
      </c>
      <c r="G583" s="1">
        <v>7.3575780286522896E-2</v>
      </c>
      <c r="H583" s="1">
        <v>2.1460914085463183</v>
      </c>
      <c r="I583" s="1">
        <v>7.3575780286522896E-2</v>
      </c>
      <c r="J583" s="1">
        <v>2.1460914085463183</v>
      </c>
      <c r="N583" s="1">
        <v>270</v>
      </c>
      <c r="O583" s="1">
        <v>25.865403366005481</v>
      </c>
      <c r="P583" s="1">
        <v>-1.6730033660054815</v>
      </c>
      <c r="Q583" s="1">
        <v>-0.3772604058629932</v>
      </c>
      <c r="R583"/>
      <c r="S583"/>
      <c r="T583"/>
      <c r="U583"/>
      <c r="V583"/>
      <c r="AA583" s="1">
        <v>271</v>
      </c>
      <c r="AB583" s="1">
        <v>27.901738079807608</v>
      </c>
      <c r="AC583" s="1">
        <v>1.0917619201923934</v>
      </c>
      <c r="AD583" s="1">
        <v>0.23980817339673868</v>
      </c>
      <c r="AE583"/>
      <c r="AF583"/>
      <c r="AG583"/>
      <c r="AH583"/>
      <c r="AI583"/>
    </row>
    <row r="584" spans="2:35" s="38" customFormat="1" x14ac:dyDescent="0.25">
      <c r="B584" s="1" t="s">
        <v>83</v>
      </c>
      <c r="C584" s="1">
        <v>0.63247019371711388</v>
      </c>
      <c r="D584" s="1">
        <v>0.51712238970998758</v>
      </c>
      <c r="E584" s="1">
        <v>1.2230570679250914</v>
      </c>
      <c r="F584" s="1">
        <v>0.22183769764779673</v>
      </c>
      <c r="G584" s="1">
        <v>-0.38333106954694596</v>
      </c>
      <c r="H584" s="1">
        <v>1.6482714569811736</v>
      </c>
      <c r="I584" s="1">
        <v>-0.38333106954694596</v>
      </c>
      <c r="J584" s="1">
        <v>1.6482714569811736</v>
      </c>
      <c r="N584" s="1">
        <v>271</v>
      </c>
      <c r="O584" s="1">
        <v>30.155064242047217</v>
      </c>
      <c r="P584" s="1">
        <v>5.0449357579527856</v>
      </c>
      <c r="Q584" s="1">
        <v>1.1376274251869971</v>
      </c>
      <c r="R584"/>
      <c r="S584"/>
      <c r="T584"/>
      <c r="U584"/>
      <c r="V584"/>
      <c r="AA584" s="1">
        <v>272</v>
      </c>
      <c r="AB584" s="1">
        <v>40.731270697876184</v>
      </c>
      <c r="AC584" s="1">
        <v>-4.5716706978761863</v>
      </c>
      <c r="AD584" s="1">
        <v>-1.0041786392731893</v>
      </c>
      <c r="AE584"/>
      <c r="AF584"/>
      <c r="AG584"/>
      <c r="AH584"/>
      <c r="AI584"/>
    </row>
    <row r="585" spans="2:35" s="38" customFormat="1" x14ac:dyDescent="0.25">
      <c r="B585" s="1" t="s">
        <v>84</v>
      </c>
      <c r="C585" s="1">
        <v>-3.9588497555712894</v>
      </c>
      <c r="D585" s="1">
        <v>0.4014524082678515</v>
      </c>
      <c r="E585" s="1">
        <v>-9.8613177403831163</v>
      </c>
      <c r="F585" s="1">
        <v>3.2467103281353087E-21</v>
      </c>
      <c r="G585" s="1">
        <v>-4.747436503260908</v>
      </c>
      <c r="H585" s="1">
        <v>-3.1702630078816707</v>
      </c>
      <c r="I585" s="1">
        <v>-4.747436503260908</v>
      </c>
      <c r="J585" s="1">
        <v>-3.1702630078816707</v>
      </c>
      <c r="N585" s="1">
        <v>272</v>
      </c>
      <c r="O585" s="1">
        <v>41.206713286107366</v>
      </c>
      <c r="P585" s="1">
        <v>-2.6067132861073645</v>
      </c>
      <c r="Q585" s="1">
        <v>-0.58781095858362964</v>
      </c>
      <c r="R585"/>
      <c r="S585"/>
      <c r="T585"/>
      <c r="U585"/>
      <c r="V585"/>
      <c r="AA585" s="1">
        <v>273</v>
      </c>
      <c r="AB585" s="1">
        <v>33.340115007268778</v>
      </c>
      <c r="AC585" s="1">
        <v>-0.84011500726877841</v>
      </c>
      <c r="AD585" s="1">
        <v>-0.18453331409544912</v>
      </c>
      <c r="AE585"/>
      <c r="AF585"/>
      <c r="AG585"/>
      <c r="AH585"/>
      <c r="AI585"/>
    </row>
    <row r="586" spans="2:35" s="38" customFormat="1" x14ac:dyDescent="0.25">
      <c r="B586" s="1" t="s">
        <v>85</v>
      </c>
      <c r="C586" s="1">
        <v>-0.35869613794254873</v>
      </c>
      <c r="D586" s="1">
        <v>0.25864062238266405</v>
      </c>
      <c r="E586" s="1">
        <v>-1.3868515109426642</v>
      </c>
      <c r="F586" s="1">
        <v>0.16605504284193504</v>
      </c>
      <c r="G586" s="1">
        <v>-0.86675279179398135</v>
      </c>
      <c r="H586" s="1">
        <v>0.14936051590888388</v>
      </c>
      <c r="I586" s="1">
        <v>-0.86675279179398135</v>
      </c>
      <c r="J586" s="1">
        <v>0.14936051590888388</v>
      </c>
      <c r="N586" s="1">
        <v>273</v>
      </c>
      <c r="O586" s="1">
        <v>40.861901618021825</v>
      </c>
      <c r="P586" s="1">
        <v>10.738098381978176</v>
      </c>
      <c r="Q586" s="1">
        <v>2.4214292906381183</v>
      </c>
      <c r="R586"/>
      <c r="S586"/>
      <c r="T586"/>
      <c r="U586"/>
      <c r="V586"/>
      <c r="AA586" s="1">
        <v>274</v>
      </c>
      <c r="AB586" s="1">
        <v>33.043488633324948</v>
      </c>
      <c r="AC586" s="1">
        <v>4.3565113666750506</v>
      </c>
      <c r="AD586" s="1">
        <v>0.95691836645151429</v>
      </c>
      <c r="AE586"/>
      <c r="AF586"/>
      <c r="AG586"/>
      <c r="AH586"/>
      <c r="AI586"/>
    </row>
    <row r="587" spans="2:35" s="38" customFormat="1" x14ac:dyDescent="0.25">
      <c r="N587" s="1">
        <v>274</v>
      </c>
      <c r="O587" s="1">
        <v>24.734745097083621</v>
      </c>
      <c r="P587" s="1">
        <v>0.66525490291637723</v>
      </c>
      <c r="Q587" s="1">
        <v>0.15001424371058694</v>
      </c>
      <c r="R587"/>
      <c r="S587"/>
      <c r="T587"/>
      <c r="U587"/>
      <c r="V587"/>
      <c r="AA587" s="1">
        <v>275</v>
      </c>
      <c r="AB587" s="1">
        <v>36.030612095678464</v>
      </c>
      <c r="AC587" s="1">
        <v>-1.8792120956784615</v>
      </c>
      <c r="AD587" s="1">
        <v>-0.41277352850912247</v>
      </c>
      <c r="AE587"/>
      <c r="AF587"/>
      <c r="AG587"/>
      <c r="AH587"/>
      <c r="AI587"/>
    </row>
    <row r="588" spans="2:35" s="38" customFormat="1" ht="15.75" thickBot="1" x14ac:dyDescent="0.3">
      <c r="N588" s="1">
        <v>275</v>
      </c>
      <c r="O588" s="1">
        <v>27.141570766747428</v>
      </c>
      <c r="P588" s="1">
        <v>-1.141570766747428</v>
      </c>
      <c r="Q588" s="1">
        <v>-0.25742294339355914</v>
      </c>
      <c r="R588"/>
      <c r="S588"/>
      <c r="T588"/>
      <c r="U588"/>
      <c r="V588"/>
      <c r="AA588" s="2">
        <v>276</v>
      </c>
      <c r="AB588" s="2">
        <v>36.345036219557826</v>
      </c>
      <c r="AC588" s="2">
        <v>-1.4696362195578274</v>
      </c>
      <c r="AD588" s="2">
        <v>-0.32280918655575075</v>
      </c>
      <c r="AE588"/>
      <c r="AF588"/>
      <c r="AG588"/>
      <c r="AH588"/>
      <c r="AI588"/>
    </row>
    <row r="589" spans="2:35" s="38" customFormat="1" x14ac:dyDescent="0.25">
      <c r="N589" s="1">
        <v>276</v>
      </c>
      <c r="O589" s="1">
        <v>35.462303570896232</v>
      </c>
      <c r="P589" s="1">
        <v>-0.66230357089623482</v>
      </c>
      <c r="Q589" s="1">
        <v>-0.14934872160920959</v>
      </c>
      <c r="R589"/>
      <c r="S589"/>
      <c r="T589"/>
      <c r="U589"/>
      <c r="V589"/>
    </row>
    <row r="590" spans="2:35" s="38" customFormat="1" ht="15.75" thickBot="1" x14ac:dyDescent="0.3">
      <c r="B590" s="38" t="s">
        <v>86</v>
      </c>
      <c r="N590" s="2">
        <v>277</v>
      </c>
      <c r="O590" s="2">
        <v>28.161212663316199</v>
      </c>
      <c r="P590" s="2">
        <v>-5.2612126633162006</v>
      </c>
      <c r="Q590" s="2">
        <v>-1.1863976277784045</v>
      </c>
      <c r="R590"/>
      <c r="S590"/>
      <c r="T590"/>
      <c r="U590"/>
      <c r="V590"/>
    </row>
    <row r="591" spans="2:35" s="38" customFormat="1" x14ac:dyDescent="0.25"/>
    <row r="592" spans="2:35" s="38" customFormat="1" x14ac:dyDescent="0.25">
      <c r="B592" s="40" t="s">
        <v>87</v>
      </c>
      <c r="C592" s="40" t="s">
        <v>88</v>
      </c>
      <c r="D592" s="40" t="s">
        <v>89</v>
      </c>
      <c r="E592" s="40" t="s">
        <v>90</v>
      </c>
    </row>
    <row r="593" spans="2:5" s="38" customFormat="1" x14ac:dyDescent="0.25">
      <c r="B593" s="1">
        <v>1</v>
      </c>
      <c r="C593" s="1">
        <v>33.732521816015932</v>
      </c>
      <c r="D593" s="1">
        <v>2.4674781839840705</v>
      </c>
      <c r="E593" s="1">
        <v>0.56522273944764034</v>
      </c>
    </row>
    <row r="594" spans="2:5" s="38" customFormat="1" x14ac:dyDescent="0.25">
      <c r="B594" s="1">
        <v>2</v>
      </c>
      <c r="C594" s="1">
        <v>39.966477055536423</v>
      </c>
      <c r="D594" s="1">
        <v>-0.3950770555364258</v>
      </c>
      <c r="E594" s="1">
        <v>-9.0499902723617243E-2</v>
      </c>
    </row>
    <row r="595" spans="2:5" s="38" customFormat="1" x14ac:dyDescent="0.25">
      <c r="B595" s="1">
        <v>3</v>
      </c>
      <c r="C595" s="1">
        <v>33.732521816015932</v>
      </c>
      <c r="D595" s="1">
        <v>-0.53252181601592952</v>
      </c>
      <c r="E595" s="1">
        <v>-0.12198423541000156</v>
      </c>
    </row>
    <row r="596" spans="2:5" s="38" customFormat="1" x14ac:dyDescent="0.25">
      <c r="B596" s="1">
        <v>4</v>
      </c>
      <c r="C596" s="1">
        <v>42.304598071264621</v>
      </c>
      <c r="D596" s="1">
        <v>-2.3045980712646212</v>
      </c>
      <c r="E596" s="1">
        <v>-0.52791195627217213</v>
      </c>
    </row>
    <row r="597" spans="2:5" s="38" customFormat="1" x14ac:dyDescent="0.25">
      <c r="B597" s="1">
        <v>5</v>
      </c>
      <c r="C597" s="1">
        <v>29.213701284280912</v>
      </c>
      <c r="D597" s="1">
        <v>4.0914987157190872</v>
      </c>
      <c r="E597" s="1">
        <v>0.93723548502108023</v>
      </c>
    </row>
    <row r="598" spans="2:5" s="38" customFormat="1" x14ac:dyDescent="0.25">
      <c r="B598" s="1">
        <v>6</v>
      </c>
      <c r="C598" s="1">
        <v>25.098264612596516</v>
      </c>
      <c r="D598" s="1">
        <v>-0.1167646125965156</v>
      </c>
      <c r="E598" s="1">
        <v>-2.6747152064291995E-2</v>
      </c>
    </row>
    <row r="599" spans="2:5" s="38" customFormat="1" x14ac:dyDescent="0.25">
      <c r="B599" s="1">
        <v>7</v>
      </c>
      <c r="C599" s="1">
        <v>40.721058169036105</v>
      </c>
      <c r="D599" s="1">
        <v>-2.1210581690361039</v>
      </c>
      <c r="E599" s="1">
        <v>-0.48586865594679657</v>
      </c>
    </row>
    <row r="600" spans="2:5" s="38" customFormat="1" x14ac:dyDescent="0.25">
      <c r="B600" s="1">
        <v>8</v>
      </c>
      <c r="C600" s="1">
        <v>34.129241375181323</v>
      </c>
      <c r="D600" s="1">
        <v>-1.0292413751813214</v>
      </c>
      <c r="E600" s="1">
        <v>-0.23576728394555835</v>
      </c>
    </row>
    <row r="601" spans="2:5" s="38" customFormat="1" x14ac:dyDescent="0.25">
      <c r="B601" s="1">
        <v>9</v>
      </c>
      <c r="C601" s="1">
        <v>32.74322666892725</v>
      </c>
      <c r="D601" s="1">
        <v>-3.71252666892725</v>
      </c>
      <c r="E601" s="1">
        <v>-0.85042474041060456</v>
      </c>
    </row>
    <row r="602" spans="2:5" s="38" customFormat="1" x14ac:dyDescent="0.25">
      <c r="B602" s="1">
        <v>10</v>
      </c>
      <c r="C602" s="1">
        <v>42.106238291681933</v>
      </c>
      <c r="D602" s="1">
        <v>1.4351617083180699</v>
      </c>
      <c r="E602" s="1">
        <v>0.32875104533492872</v>
      </c>
    </row>
    <row r="603" spans="2:5" s="38" customFormat="1" x14ac:dyDescent="0.25">
      <c r="B603" s="1">
        <v>11</v>
      </c>
      <c r="C603" s="1">
        <v>31.961984277654903</v>
      </c>
      <c r="D603" s="1">
        <v>-7.778284277654901</v>
      </c>
      <c r="E603" s="1">
        <v>-1.781763736009994</v>
      </c>
    </row>
    <row r="604" spans="2:5" s="38" customFormat="1" x14ac:dyDescent="0.25">
      <c r="B604" s="1">
        <v>12</v>
      </c>
      <c r="C604" s="1">
        <v>37.42999626022555</v>
      </c>
      <c r="D604" s="1">
        <v>-1.4299962602255505</v>
      </c>
      <c r="E604" s="1">
        <v>-0.3275678013491139</v>
      </c>
    </row>
    <row r="605" spans="2:5" s="38" customFormat="1" x14ac:dyDescent="0.25">
      <c r="B605" s="1">
        <v>13</v>
      </c>
      <c r="C605" s="1">
        <v>27.178706593931047</v>
      </c>
      <c r="D605" s="1">
        <v>3.1211934060689543</v>
      </c>
      <c r="E605" s="1">
        <v>0.71496862617675516</v>
      </c>
    </row>
    <row r="606" spans="2:5" s="38" customFormat="1" x14ac:dyDescent="0.25">
      <c r="B606" s="1">
        <v>14</v>
      </c>
      <c r="C606" s="1">
        <v>27.8351322972416</v>
      </c>
      <c r="D606" s="1">
        <v>-1.2351322972415986</v>
      </c>
      <c r="E606" s="1">
        <v>-0.2829305098454562</v>
      </c>
    </row>
    <row r="607" spans="2:5" s="38" customFormat="1" x14ac:dyDescent="0.25">
      <c r="B607" s="1">
        <v>15</v>
      </c>
      <c r="C607" s="1">
        <v>42.566807966234556</v>
      </c>
      <c r="D607" s="1">
        <v>0.9331920337654438</v>
      </c>
      <c r="E607" s="1">
        <v>0.21376535816173367</v>
      </c>
    </row>
    <row r="608" spans="2:5" s="38" customFormat="1" x14ac:dyDescent="0.25">
      <c r="B608" s="1">
        <v>16</v>
      </c>
      <c r="C608" s="1">
        <v>36.384847364804614</v>
      </c>
      <c r="D608" s="1">
        <v>-0.68484736480461095</v>
      </c>
      <c r="E608" s="1">
        <v>-0.15687729526886818</v>
      </c>
    </row>
    <row r="609" spans="2:5" s="38" customFormat="1" x14ac:dyDescent="0.25">
      <c r="B609" s="1">
        <v>17</v>
      </c>
      <c r="C609" s="1">
        <v>34.094914230926506</v>
      </c>
      <c r="D609" s="1">
        <v>2.5050857690734958</v>
      </c>
      <c r="E609" s="1">
        <v>0.57383747104130878</v>
      </c>
    </row>
    <row r="610" spans="2:5" s="38" customFormat="1" x14ac:dyDescent="0.25">
      <c r="B610" s="1">
        <v>18</v>
      </c>
      <c r="C610" s="1">
        <v>30.442294490813634</v>
      </c>
      <c r="D610" s="1">
        <v>1.0579055091863658</v>
      </c>
      <c r="E610" s="1">
        <v>0.24233334821773189</v>
      </c>
    </row>
    <row r="611" spans="2:5" s="38" customFormat="1" x14ac:dyDescent="0.25">
      <c r="B611" s="1">
        <v>19</v>
      </c>
      <c r="C611" s="1">
        <v>40.243694768336795</v>
      </c>
      <c r="D611" s="1">
        <v>-1.6441947683367957</v>
      </c>
      <c r="E611" s="1">
        <v>-0.37663403760849684</v>
      </c>
    </row>
    <row r="612" spans="2:5" s="38" customFormat="1" x14ac:dyDescent="0.25">
      <c r="B612" s="1">
        <v>20</v>
      </c>
      <c r="C612" s="1">
        <v>29.107816067592687</v>
      </c>
      <c r="D612" s="1">
        <v>-1.6368160675926866</v>
      </c>
      <c r="E612" s="1">
        <v>-0.37494380606958388</v>
      </c>
    </row>
    <row r="613" spans="2:5" s="38" customFormat="1" x14ac:dyDescent="0.25">
      <c r="B613" s="1">
        <v>21</v>
      </c>
      <c r="C613" s="1">
        <v>33.648089348154457</v>
      </c>
      <c r="D613" s="1">
        <v>1.0519106518455459</v>
      </c>
      <c r="E613" s="1">
        <v>0.24096011229176922</v>
      </c>
    </row>
    <row r="614" spans="2:5" s="38" customFormat="1" x14ac:dyDescent="0.25">
      <c r="B614" s="1">
        <v>22</v>
      </c>
      <c r="C614" s="1">
        <v>25.09743002898826</v>
      </c>
      <c r="D614" s="1">
        <v>4.2025699710117408</v>
      </c>
      <c r="E614" s="1">
        <v>0.96267846546884861</v>
      </c>
    </row>
    <row r="615" spans="2:5" s="38" customFormat="1" x14ac:dyDescent="0.25">
      <c r="B615" s="1">
        <v>23</v>
      </c>
      <c r="C615" s="1">
        <v>36.542776667101393</v>
      </c>
      <c r="D615" s="1">
        <v>0.2552233328986091</v>
      </c>
      <c r="E615" s="1">
        <v>5.8463751504779338E-2</v>
      </c>
    </row>
    <row r="616" spans="2:5" s="38" customFormat="1" x14ac:dyDescent="0.25">
      <c r="B616" s="1">
        <v>24</v>
      </c>
      <c r="C616" s="1">
        <v>40.586548504840664</v>
      </c>
      <c r="D616" s="1">
        <v>-5.8865485048406612</v>
      </c>
      <c r="E616" s="1">
        <v>-1.3484257301214417</v>
      </c>
    </row>
    <row r="617" spans="2:5" s="38" customFormat="1" x14ac:dyDescent="0.25">
      <c r="B617" s="1">
        <v>25</v>
      </c>
      <c r="C617" s="1">
        <v>24.285304150486912</v>
      </c>
      <c r="D617" s="1">
        <v>2.0145958495130891</v>
      </c>
      <c r="E617" s="1">
        <v>0.46148143976821704</v>
      </c>
    </row>
    <row r="618" spans="2:5" s="38" customFormat="1" x14ac:dyDescent="0.25">
      <c r="B618" s="1">
        <v>26</v>
      </c>
      <c r="C618" s="1">
        <v>35.910306473384281</v>
      </c>
      <c r="D618" s="1">
        <v>-1.36210647338428</v>
      </c>
      <c r="E618" s="1">
        <v>-0.31201635633614072</v>
      </c>
    </row>
    <row r="619" spans="2:5" s="38" customFormat="1" x14ac:dyDescent="0.25">
      <c r="B619" s="1">
        <v>27</v>
      </c>
      <c r="C619" s="1">
        <v>40.996404697265511</v>
      </c>
      <c r="D619" s="1">
        <v>17.538595302734485</v>
      </c>
      <c r="E619" s="1">
        <v>4.0175483404148711</v>
      </c>
    </row>
    <row r="620" spans="2:5" s="38" customFormat="1" x14ac:dyDescent="0.25">
      <c r="B620" s="1">
        <v>28</v>
      </c>
      <c r="C620" s="1">
        <v>28.699454831187971</v>
      </c>
      <c r="D620" s="1">
        <v>1.8380451688120303</v>
      </c>
      <c r="E620" s="1">
        <v>0.42103915337033965</v>
      </c>
    </row>
    <row r="621" spans="2:5" s="38" customFormat="1" x14ac:dyDescent="0.25">
      <c r="B621" s="1">
        <v>29</v>
      </c>
      <c r="C621" s="1">
        <v>43.888137973493137</v>
      </c>
      <c r="D621" s="1">
        <v>3.41186202650686</v>
      </c>
      <c r="E621" s="1">
        <v>0.7815517939558142</v>
      </c>
    </row>
    <row r="622" spans="2:5" s="38" customFormat="1" x14ac:dyDescent="0.25">
      <c r="B622" s="1">
        <v>30</v>
      </c>
      <c r="C622" s="1">
        <v>27.178706593931047</v>
      </c>
      <c r="D622" s="1">
        <v>3.1211934060689543</v>
      </c>
      <c r="E622" s="1">
        <v>0.71496862617675516</v>
      </c>
    </row>
    <row r="623" spans="2:5" s="38" customFormat="1" x14ac:dyDescent="0.25">
      <c r="B623" s="1">
        <v>31</v>
      </c>
      <c r="C623" s="1">
        <v>42.304598071264621</v>
      </c>
      <c r="D623" s="1">
        <v>-2.3045980712646212</v>
      </c>
      <c r="E623" s="1">
        <v>-0.52791195627217213</v>
      </c>
    </row>
    <row r="624" spans="2:5" s="38" customFormat="1" x14ac:dyDescent="0.25">
      <c r="B624" s="1">
        <v>32</v>
      </c>
      <c r="C624" s="1">
        <v>35.687156600599877</v>
      </c>
      <c r="D624" s="1">
        <v>-0.44445660059987802</v>
      </c>
      <c r="E624" s="1">
        <v>-0.10181122531791778</v>
      </c>
    </row>
    <row r="625" spans="2:5" s="38" customFormat="1" x14ac:dyDescent="0.25">
      <c r="B625" s="1">
        <v>33</v>
      </c>
      <c r="C625" s="1">
        <v>35.910306473384281</v>
      </c>
      <c r="D625" s="1">
        <v>-6.4103064733842814</v>
      </c>
      <c r="E625" s="1">
        <v>-1.4684024398282569</v>
      </c>
    </row>
    <row r="626" spans="2:5" s="38" customFormat="1" x14ac:dyDescent="0.25">
      <c r="B626" s="1">
        <v>34</v>
      </c>
      <c r="C626" s="1">
        <v>40.522698389453417</v>
      </c>
      <c r="D626" s="1">
        <v>-1.9226983894534158</v>
      </c>
      <c r="E626" s="1">
        <v>-0.44043058125998064</v>
      </c>
    </row>
    <row r="627" spans="2:5" s="38" customFormat="1" x14ac:dyDescent="0.25">
      <c r="B627" s="1">
        <v>35</v>
      </c>
      <c r="C627" s="1">
        <v>41.51282812015036</v>
      </c>
      <c r="D627" s="1">
        <v>10.387171879849639</v>
      </c>
      <c r="E627" s="1">
        <v>2.3793789882926117</v>
      </c>
    </row>
    <row r="628" spans="2:5" s="38" customFormat="1" x14ac:dyDescent="0.25">
      <c r="B628" s="1">
        <v>36</v>
      </c>
      <c r="C628" s="1">
        <v>32.821048001182206</v>
      </c>
      <c r="D628" s="1">
        <v>4.7789519988177958</v>
      </c>
      <c r="E628" s="1">
        <v>1.0947097153658194</v>
      </c>
    </row>
    <row r="629" spans="2:5" s="38" customFormat="1" x14ac:dyDescent="0.25">
      <c r="B629" s="1">
        <v>37</v>
      </c>
      <c r="C629" s="1">
        <v>27.374562622688977</v>
      </c>
      <c r="D629" s="1">
        <v>6.2254373773110245</v>
      </c>
      <c r="E629" s="1">
        <v>1.4260546624092003</v>
      </c>
    </row>
    <row r="630" spans="2:5" s="38" customFormat="1" x14ac:dyDescent="0.25">
      <c r="B630" s="1">
        <v>38</v>
      </c>
      <c r="C630" s="1">
        <v>29.452999343724937</v>
      </c>
      <c r="D630" s="1">
        <v>0.14700065627506476</v>
      </c>
      <c r="E630" s="1">
        <v>3.3673292100291762E-2</v>
      </c>
    </row>
    <row r="631" spans="2:5" s="38" customFormat="1" x14ac:dyDescent="0.25">
      <c r="B631" s="1">
        <v>39</v>
      </c>
      <c r="C631" s="1">
        <v>27.8351322972416</v>
      </c>
      <c r="D631" s="1">
        <v>-4.535232297241599</v>
      </c>
      <c r="E631" s="1">
        <v>-1.0388810890880242</v>
      </c>
    </row>
    <row r="632" spans="2:5" s="38" customFormat="1" x14ac:dyDescent="0.25">
      <c r="B632" s="1">
        <v>40</v>
      </c>
      <c r="C632" s="1">
        <v>24.58892509252777</v>
      </c>
      <c r="D632" s="1">
        <v>-3.2889250925277693</v>
      </c>
      <c r="E632" s="1">
        <v>-0.75339075445646608</v>
      </c>
    </row>
    <row r="633" spans="2:5" s="38" customFormat="1" x14ac:dyDescent="0.25">
      <c r="B633" s="1">
        <v>41</v>
      </c>
      <c r="C633" s="1">
        <v>23.401270165856385</v>
      </c>
      <c r="D633" s="1">
        <v>0.99872983414361372</v>
      </c>
      <c r="E633" s="1">
        <v>0.2287780360073024</v>
      </c>
    </row>
    <row r="634" spans="2:5" s="38" customFormat="1" x14ac:dyDescent="0.25">
      <c r="B634" s="1">
        <v>42</v>
      </c>
      <c r="C634" s="1">
        <v>35.054686406882766</v>
      </c>
      <c r="D634" s="1">
        <v>-0.15468640688276736</v>
      </c>
      <c r="E634" s="1">
        <v>-3.5433859241834953E-2</v>
      </c>
    </row>
    <row r="635" spans="2:5" s="38" customFormat="1" x14ac:dyDescent="0.25">
      <c r="B635" s="1">
        <v>43</v>
      </c>
      <c r="C635" s="1">
        <v>21.930350224531228</v>
      </c>
      <c r="D635" s="1">
        <v>4.7418497754687721</v>
      </c>
      <c r="E635" s="1">
        <v>1.0862107464764277</v>
      </c>
    </row>
    <row r="636" spans="2:5" s="38" customFormat="1" x14ac:dyDescent="0.25">
      <c r="B636" s="1">
        <v>44</v>
      </c>
      <c r="C636" s="1">
        <v>27.748920994168696</v>
      </c>
      <c r="D636" s="1">
        <v>6.3510790058313056</v>
      </c>
      <c r="E636" s="1">
        <v>1.454835263559737</v>
      </c>
    </row>
    <row r="637" spans="2:5" s="38" customFormat="1" x14ac:dyDescent="0.25">
      <c r="B637" s="1">
        <v>45</v>
      </c>
      <c r="C637" s="1">
        <v>35.910306473384281</v>
      </c>
      <c r="D637" s="1">
        <v>-1.36210647338428</v>
      </c>
      <c r="E637" s="1">
        <v>-0.31201635633614072</v>
      </c>
    </row>
    <row r="638" spans="2:5" s="38" customFormat="1" x14ac:dyDescent="0.25">
      <c r="B638" s="1">
        <v>46</v>
      </c>
      <c r="C638" s="1">
        <v>35.910306473384281</v>
      </c>
      <c r="D638" s="1">
        <v>-1.1817064733842813</v>
      </c>
      <c r="E638" s="1">
        <v>-0.27069231024803481</v>
      </c>
    </row>
    <row r="639" spans="2:5" s="38" customFormat="1" x14ac:dyDescent="0.25">
      <c r="B639" s="1">
        <v>47</v>
      </c>
      <c r="C639" s="1">
        <v>34.129241375181323</v>
      </c>
      <c r="D639" s="1">
        <v>3.2206586248186753</v>
      </c>
      <c r="E639" s="1">
        <v>0.73775302353693828</v>
      </c>
    </row>
    <row r="640" spans="2:5" s="38" customFormat="1" x14ac:dyDescent="0.25">
      <c r="B640" s="1">
        <v>48</v>
      </c>
      <c r="C640" s="1">
        <v>27.275214686356602</v>
      </c>
      <c r="D640" s="1">
        <v>3.0625853136433996</v>
      </c>
      <c r="E640" s="1">
        <v>0.70154332954410759</v>
      </c>
    </row>
    <row r="641" spans="2:5" s="38" customFormat="1" x14ac:dyDescent="0.25">
      <c r="B641" s="1">
        <v>49</v>
      </c>
      <c r="C641" s="1">
        <v>35.627514225940104</v>
      </c>
      <c r="D641" s="1">
        <v>-0.16201422594010495</v>
      </c>
      <c r="E641" s="1">
        <v>-3.7112435364067338E-2</v>
      </c>
    </row>
    <row r="642" spans="2:5" s="38" customFormat="1" x14ac:dyDescent="0.25">
      <c r="B642" s="1">
        <v>50</v>
      </c>
      <c r="C642" s="1">
        <v>39.399728161777524</v>
      </c>
      <c r="D642" s="1">
        <v>-0.69972816177752151</v>
      </c>
      <c r="E642" s="1">
        <v>-0.16028602442594306</v>
      </c>
    </row>
    <row r="643" spans="2:5" s="38" customFormat="1" x14ac:dyDescent="0.25">
      <c r="B643" s="1">
        <v>51</v>
      </c>
      <c r="C643" s="1">
        <v>34.094914230926506</v>
      </c>
      <c r="D643" s="1">
        <v>3.2050857690734915</v>
      </c>
      <c r="E643" s="1">
        <v>0.73418576517475753</v>
      </c>
    </row>
    <row r="644" spans="2:5" s="38" customFormat="1" x14ac:dyDescent="0.25">
      <c r="B644" s="1">
        <v>52</v>
      </c>
      <c r="C644" s="1">
        <v>42.566807966234556</v>
      </c>
      <c r="D644" s="1">
        <v>-0.46680796623455478</v>
      </c>
      <c r="E644" s="1">
        <v>-0.10693123010516553</v>
      </c>
    </row>
    <row r="645" spans="2:5" s="38" customFormat="1" x14ac:dyDescent="0.25">
      <c r="B645" s="1">
        <v>53</v>
      </c>
      <c r="C645" s="1">
        <v>32.149816497395676</v>
      </c>
      <c r="D645" s="1">
        <v>-1.2123164973956762</v>
      </c>
      <c r="E645" s="1">
        <v>-0.27770411758176494</v>
      </c>
    </row>
    <row r="646" spans="2:5" s="38" customFormat="1" x14ac:dyDescent="0.25">
      <c r="B646" s="1">
        <v>54</v>
      </c>
      <c r="C646" s="1">
        <v>43.096368022378883</v>
      </c>
      <c r="D646" s="1">
        <v>1.7036319776211144</v>
      </c>
      <c r="E646" s="1">
        <v>0.39024925920391595</v>
      </c>
    </row>
    <row r="647" spans="2:5" s="38" customFormat="1" x14ac:dyDescent="0.25">
      <c r="B647" s="1">
        <v>55</v>
      </c>
      <c r="C647" s="1">
        <v>34.129241375181323</v>
      </c>
      <c r="D647" s="1">
        <v>-2.8292413751813221</v>
      </c>
      <c r="E647" s="1">
        <v>-0.64809146886014357</v>
      </c>
    </row>
    <row r="648" spans="2:5" s="38" customFormat="1" x14ac:dyDescent="0.25">
      <c r="B648" s="1">
        <v>56</v>
      </c>
      <c r="C648" s="1">
        <v>41.514497287366872</v>
      </c>
      <c r="D648" s="1">
        <v>-1.1438972873668689</v>
      </c>
      <c r="E648" s="1">
        <v>-0.26203139813308285</v>
      </c>
    </row>
    <row r="649" spans="2:5" s="38" customFormat="1" x14ac:dyDescent="0.25">
      <c r="B649" s="1">
        <v>57</v>
      </c>
      <c r="C649" s="1">
        <v>28.501095051605276</v>
      </c>
      <c r="D649" s="1">
        <v>3.5252049483947232</v>
      </c>
      <c r="E649" s="1">
        <v>0.80751514277984238</v>
      </c>
    </row>
    <row r="650" spans="2:5" s="38" customFormat="1" x14ac:dyDescent="0.25">
      <c r="B650" s="1">
        <v>58</v>
      </c>
      <c r="C650" s="1">
        <v>33.471146504654257</v>
      </c>
      <c r="D650" s="1">
        <v>-6.6574465046542564</v>
      </c>
      <c r="E650" s="1">
        <v>-1.5250145575800111</v>
      </c>
    </row>
    <row r="651" spans="2:5" s="38" customFormat="1" x14ac:dyDescent="0.25">
      <c r="B651" s="1">
        <v>59</v>
      </c>
      <c r="C651" s="1">
        <v>24.504019857456697</v>
      </c>
      <c r="D651" s="1">
        <v>-4.0198574566971956E-3</v>
      </c>
      <c r="E651" s="1">
        <v>-9.2082469405860463E-4</v>
      </c>
    </row>
    <row r="652" spans="2:5" s="38" customFormat="1" x14ac:dyDescent="0.25">
      <c r="B652" s="1">
        <v>60</v>
      </c>
      <c r="C652" s="1">
        <v>41.51282812015036</v>
      </c>
      <c r="D652" s="1">
        <v>10.387171879849639</v>
      </c>
      <c r="E652" s="1">
        <v>2.3793789882926117</v>
      </c>
    </row>
    <row r="653" spans="2:5" s="38" customFormat="1" x14ac:dyDescent="0.25">
      <c r="B653" s="1">
        <v>61</v>
      </c>
      <c r="C653" s="1">
        <v>33.930881595598635</v>
      </c>
      <c r="D653" s="1">
        <v>2.6255184044013617</v>
      </c>
      <c r="E653" s="1">
        <v>0.6014248533739075</v>
      </c>
    </row>
    <row r="654" spans="2:5" s="38" customFormat="1" x14ac:dyDescent="0.25">
      <c r="B654" s="1">
        <v>62</v>
      </c>
      <c r="C654" s="1">
        <v>26.053232615430396</v>
      </c>
      <c r="D654" s="1">
        <v>1.0467673845696055</v>
      </c>
      <c r="E654" s="1">
        <v>0.23978194924324148</v>
      </c>
    </row>
    <row r="655" spans="2:5" s="38" customFormat="1" x14ac:dyDescent="0.25">
      <c r="B655" s="1">
        <v>63</v>
      </c>
      <c r="C655" s="1">
        <v>42.304598071264621</v>
      </c>
      <c r="D655" s="1">
        <v>1.1954019287353788</v>
      </c>
      <c r="E655" s="1">
        <v>0.27382951439507669</v>
      </c>
    </row>
    <row r="656" spans="2:5" s="38" customFormat="1" x14ac:dyDescent="0.25">
      <c r="B656" s="1">
        <v>64</v>
      </c>
      <c r="C656" s="1">
        <v>33.732521816015932</v>
      </c>
      <c r="D656" s="1">
        <v>-3.1325218160159309</v>
      </c>
      <c r="E656" s="1">
        <v>-0.71756361361995813</v>
      </c>
    </row>
    <row r="657" spans="2:5" s="38" customFormat="1" x14ac:dyDescent="0.25">
      <c r="B657" s="1">
        <v>65</v>
      </c>
      <c r="C657" s="1">
        <v>40.721058169036105</v>
      </c>
      <c r="D657" s="1">
        <v>-3.4992581690361035</v>
      </c>
      <c r="E657" s="1">
        <v>-0.80157154019639709</v>
      </c>
    </row>
    <row r="658" spans="2:5" s="38" customFormat="1" x14ac:dyDescent="0.25">
      <c r="B658" s="1">
        <v>66</v>
      </c>
      <c r="C658" s="1">
        <v>41.51282812015036</v>
      </c>
      <c r="D658" s="1">
        <v>10.387171879849639</v>
      </c>
      <c r="E658" s="1">
        <v>2.3793789882926117</v>
      </c>
    </row>
    <row r="659" spans="2:5" s="38" customFormat="1" x14ac:dyDescent="0.25">
      <c r="B659" s="1">
        <v>67</v>
      </c>
      <c r="C659" s="1">
        <v>40.98326806400604</v>
      </c>
      <c r="D659" s="1">
        <v>-6.4832680640060403</v>
      </c>
      <c r="E659" s="1">
        <v>-1.4851156778189172</v>
      </c>
    </row>
    <row r="660" spans="2:5" s="38" customFormat="1" x14ac:dyDescent="0.25">
      <c r="B660" s="1">
        <v>68</v>
      </c>
      <c r="C660" s="1">
        <v>29.253804980533989</v>
      </c>
      <c r="D660" s="1">
        <v>1.3081950194660124</v>
      </c>
      <c r="E660" s="1">
        <v>0.29966691395035744</v>
      </c>
    </row>
    <row r="661" spans="2:5" s="38" customFormat="1" x14ac:dyDescent="0.25">
      <c r="B661" s="1">
        <v>69</v>
      </c>
      <c r="C661" s="1">
        <v>35.711946693801579</v>
      </c>
      <c r="D661" s="1">
        <v>-4.211946693801579</v>
      </c>
      <c r="E661" s="1">
        <v>-0.96482638190300984</v>
      </c>
    </row>
    <row r="662" spans="2:5" s="38" customFormat="1" x14ac:dyDescent="0.25">
      <c r="B662" s="1">
        <v>70</v>
      </c>
      <c r="C662" s="1">
        <v>36.542776667101393</v>
      </c>
      <c r="D662" s="1">
        <v>3.1675233328986039</v>
      </c>
      <c r="E662" s="1">
        <v>0.72558137579741488</v>
      </c>
    </row>
    <row r="663" spans="2:5" s="38" customFormat="1" x14ac:dyDescent="0.25">
      <c r="B663" s="1">
        <v>71</v>
      </c>
      <c r="C663" s="1">
        <v>38.446787268695154</v>
      </c>
      <c r="D663" s="1">
        <v>-4.6787268695155149E-2</v>
      </c>
      <c r="E663" s="1">
        <v>-1.0717512460616406E-2</v>
      </c>
    </row>
    <row r="664" spans="2:5" s="38" customFormat="1" x14ac:dyDescent="0.25">
      <c r="B664" s="1">
        <v>72</v>
      </c>
      <c r="C664" s="1">
        <v>33.969941617784173</v>
      </c>
      <c r="D664" s="1">
        <v>-3.0699416177841741</v>
      </c>
      <c r="E664" s="1">
        <v>-0.70322843071567909</v>
      </c>
    </row>
    <row r="665" spans="2:5" s="38" customFormat="1" x14ac:dyDescent="0.25">
      <c r="B665" s="1">
        <v>73</v>
      </c>
      <c r="C665" s="1">
        <v>28.699454831187971</v>
      </c>
      <c r="D665" s="1">
        <v>-1.9048548311879721</v>
      </c>
      <c r="E665" s="1">
        <v>-0.43634317536121675</v>
      </c>
    </row>
    <row r="666" spans="2:5" s="38" customFormat="1" x14ac:dyDescent="0.25">
      <c r="B666" s="1">
        <v>74</v>
      </c>
      <c r="C666" s="1">
        <v>33.776850587624338</v>
      </c>
      <c r="D666" s="1">
        <v>-3.2768505876243381</v>
      </c>
      <c r="E666" s="1">
        <v>-0.75062485979393578</v>
      </c>
    </row>
    <row r="667" spans="2:5" s="38" customFormat="1" x14ac:dyDescent="0.25">
      <c r="B667" s="1">
        <v>75</v>
      </c>
      <c r="C667" s="1">
        <v>41.118612311809741</v>
      </c>
      <c r="D667" s="1">
        <v>-3.2186123118097427</v>
      </c>
      <c r="E667" s="1">
        <v>-0.73728427667944474</v>
      </c>
    </row>
    <row r="668" spans="2:5" s="38" customFormat="1" x14ac:dyDescent="0.25">
      <c r="B668" s="1">
        <v>76</v>
      </c>
      <c r="C668" s="1">
        <v>41.118612311809741</v>
      </c>
      <c r="D668" s="1">
        <v>10.48138768819026</v>
      </c>
      <c r="E668" s="1">
        <v>2.4009609085037869</v>
      </c>
    </row>
    <row r="669" spans="2:5" s="38" customFormat="1" x14ac:dyDescent="0.25">
      <c r="B669" s="1">
        <v>77</v>
      </c>
      <c r="C669" s="1">
        <v>26.557822410471502</v>
      </c>
      <c r="D669" s="1">
        <v>-2.8578224104715026</v>
      </c>
      <c r="E669" s="1">
        <v>-0.65463849779349848</v>
      </c>
    </row>
    <row r="670" spans="2:5" s="38" customFormat="1" x14ac:dyDescent="0.25">
      <c r="B670" s="1">
        <v>78</v>
      </c>
      <c r="C670" s="1">
        <v>35.281734573989638</v>
      </c>
      <c r="D670" s="1">
        <v>-3.0817345739896354</v>
      </c>
      <c r="E670" s="1">
        <v>-0.7059298313018737</v>
      </c>
    </row>
    <row r="671" spans="2:5" s="38" customFormat="1" x14ac:dyDescent="0.25">
      <c r="B671" s="1">
        <v>79</v>
      </c>
      <c r="C671" s="1">
        <v>36.542776667101393</v>
      </c>
      <c r="D671" s="1">
        <v>1.6268233328986099</v>
      </c>
      <c r="E671" s="1">
        <v>0.37265478040969335</v>
      </c>
    </row>
    <row r="672" spans="2:5" s="38" customFormat="1" x14ac:dyDescent="0.25">
      <c r="B672" s="1">
        <v>80</v>
      </c>
      <c r="C672" s="1">
        <v>19.110385550115211</v>
      </c>
      <c r="D672" s="1">
        <v>5.0896144498847882</v>
      </c>
      <c r="E672" s="1">
        <v>1.1658728497656887</v>
      </c>
    </row>
    <row r="673" spans="2:5" s="38" customFormat="1" x14ac:dyDescent="0.25">
      <c r="B673" s="1">
        <v>81</v>
      </c>
      <c r="C673" s="1">
        <v>36.542776667101393</v>
      </c>
      <c r="D673" s="1">
        <v>1.6268233328986099</v>
      </c>
      <c r="E673" s="1">
        <v>0.37265478040969335</v>
      </c>
    </row>
    <row r="674" spans="2:5" s="38" customFormat="1" x14ac:dyDescent="0.25">
      <c r="B674" s="1">
        <v>82</v>
      </c>
      <c r="C674" s="1">
        <v>23.875447958062065</v>
      </c>
      <c r="D674" s="1">
        <v>4.5245520419379339</v>
      </c>
      <c r="E674" s="1">
        <v>1.036434573775378</v>
      </c>
    </row>
    <row r="675" spans="2:5" s="38" customFormat="1" x14ac:dyDescent="0.25">
      <c r="B675" s="1">
        <v>83</v>
      </c>
      <c r="C675" s="1">
        <v>29.650524539699372</v>
      </c>
      <c r="D675" s="1">
        <v>-0.19842453969937068</v>
      </c>
      <c r="E675" s="1">
        <v>-4.5452909221441531E-2</v>
      </c>
    </row>
    <row r="676" spans="2:5" s="38" customFormat="1" x14ac:dyDescent="0.25">
      <c r="B676" s="1">
        <v>84</v>
      </c>
      <c r="C676" s="1">
        <v>27.8351322972416</v>
      </c>
      <c r="D676" s="1">
        <v>-1.2351322972415986</v>
      </c>
      <c r="E676" s="1">
        <v>-0.2829305098454562</v>
      </c>
    </row>
    <row r="677" spans="2:5" s="38" customFormat="1" x14ac:dyDescent="0.25">
      <c r="B677" s="1">
        <v>85</v>
      </c>
      <c r="C677" s="1">
        <v>36.442370280353359</v>
      </c>
      <c r="D677" s="1">
        <v>2.2769297196466383</v>
      </c>
      <c r="E677" s="1">
        <v>0.52157399486727496</v>
      </c>
    </row>
    <row r="678" spans="2:5" s="38" customFormat="1" x14ac:dyDescent="0.25">
      <c r="B678" s="1">
        <v>86</v>
      </c>
      <c r="C678" s="1">
        <v>43.730507383312499</v>
      </c>
      <c r="D678" s="1">
        <v>-0.95620738331250266</v>
      </c>
      <c r="E678" s="1">
        <v>-0.21903746107424216</v>
      </c>
    </row>
    <row r="679" spans="2:5" s="38" customFormat="1" x14ac:dyDescent="0.25">
      <c r="B679" s="1">
        <v>87</v>
      </c>
      <c r="C679" s="1">
        <v>39.847809792779671</v>
      </c>
      <c r="D679" s="1">
        <v>-2.7768097927796731</v>
      </c>
      <c r="E679" s="1">
        <v>-0.63608101915039816</v>
      </c>
    </row>
    <row r="680" spans="2:5" s="38" customFormat="1" x14ac:dyDescent="0.25">
      <c r="B680" s="1">
        <v>88</v>
      </c>
      <c r="C680" s="1">
        <v>28.699454831187971</v>
      </c>
      <c r="D680" s="1">
        <v>2.6752451688120296</v>
      </c>
      <c r="E680" s="1">
        <v>0.61281571315394545</v>
      </c>
    </row>
    <row r="681" spans="2:5" s="38" customFormat="1" x14ac:dyDescent="0.25">
      <c r="B681" s="1">
        <v>89</v>
      </c>
      <c r="C681" s="1">
        <v>40.126813413896286</v>
      </c>
      <c r="D681" s="1">
        <v>-8.3268134138962857</v>
      </c>
      <c r="E681" s="1">
        <v>-1.9074147521225666</v>
      </c>
    </row>
    <row r="682" spans="2:5" s="38" customFormat="1" x14ac:dyDescent="0.25">
      <c r="B682" s="1">
        <v>90</v>
      </c>
      <c r="C682" s="1">
        <v>21.167631760155821</v>
      </c>
      <c r="D682" s="1">
        <v>2.4846682398441793</v>
      </c>
      <c r="E682" s="1">
        <v>0.56916044820939338</v>
      </c>
    </row>
    <row r="683" spans="2:5" s="38" customFormat="1" x14ac:dyDescent="0.25">
      <c r="B683" s="1">
        <v>91</v>
      </c>
      <c r="C683" s="1">
        <v>35.488796821017189</v>
      </c>
      <c r="D683" s="1">
        <v>2.2020031789828138</v>
      </c>
      <c r="E683" s="1">
        <v>0.5044106477518967</v>
      </c>
    </row>
    <row r="684" spans="2:5" s="38" customFormat="1" x14ac:dyDescent="0.25">
      <c r="B684" s="1">
        <v>92</v>
      </c>
      <c r="C684" s="1">
        <v>27.438412738076224</v>
      </c>
      <c r="D684" s="1">
        <v>1.9323872619237754</v>
      </c>
      <c r="E684" s="1">
        <v>0.44265000150669309</v>
      </c>
    </row>
    <row r="685" spans="2:5" s="38" customFormat="1" x14ac:dyDescent="0.25">
      <c r="B685" s="1">
        <v>93</v>
      </c>
      <c r="C685" s="1">
        <v>43.689778193910449</v>
      </c>
      <c r="D685" s="1">
        <v>4.0694218060895508</v>
      </c>
      <c r="E685" s="1">
        <v>0.93217834959417378</v>
      </c>
    </row>
    <row r="686" spans="2:5" s="38" customFormat="1" x14ac:dyDescent="0.25">
      <c r="B686" s="1">
        <v>94</v>
      </c>
      <c r="C686" s="1">
        <v>27.8351322972416</v>
      </c>
      <c r="D686" s="1">
        <v>-4.9351322972416014</v>
      </c>
      <c r="E686" s="1">
        <v>-1.1304857788365485</v>
      </c>
    </row>
    <row r="687" spans="2:5" s="38" customFormat="1" x14ac:dyDescent="0.25">
      <c r="B687" s="1">
        <v>95</v>
      </c>
      <c r="C687" s="1">
        <v>41.514497287366872</v>
      </c>
      <c r="D687" s="1">
        <v>6.6855027126331308</v>
      </c>
      <c r="E687" s="1">
        <v>1.5314413648503908</v>
      </c>
    </row>
    <row r="688" spans="2:5" s="38" customFormat="1" x14ac:dyDescent="0.25">
      <c r="B688" s="1">
        <v>96</v>
      </c>
      <c r="C688" s="1">
        <v>42.304598071264621</v>
      </c>
      <c r="D688" s="1">
        <v>6.9124019287353775</v>
      </c>
      <c r="E688" s="1">
        <v>1.5834169394821225</v>
      </c>
    </row>
    <row r="689" spans="2:5" s="38" customFormat="1" x14ac:dyDescent="0.25">
      <c r="B689" s="1">
        <v>97</v>
      </c>
      <c r="C689" s="1">
        <v>35.910306473384281</v>
      </c>
      <c r="D689" s="1">
        <v>-1.1817064733842813</v>
      </c>
      <c r="E689" s="1">
        <v>-0.27069231024803481</v>
      </c>
    </row>
    <row r="690" spans="2:5" s="38" customFormat="1" x14ac:dyDescent="0.25">
      <c r="B690" s="1">
        <v>98</v>
      </c>
      <c r="C690" s="1">
        <v>40.191498112891779</v>
      </c>
      <c r="D690" s="1">
        <v>6.6085018871082184</v>
      </c>
      <c r="E690" s="1">
        <v>1.5138028633935521</v>
      </c>
    </row>
    <row r="691" spans="2:5" s="38" customFormat="1" x14ac:dyDescent="0.25">
      <c r="B691" s="1">
        <v>99</v>
      </c>
      <c r="C691" s="1">
        <v>33.776850587624338</v>
      </c>
      <c r="D691" s="1">
        <v>-5.6768505876243367</v>
      </c>
      <c r="E691" s="1">
        <v>-1.300390439680049</v>
      </c>
    </row>
    <row r="692" spans="2:5" s="38" customFormat="1" x14ac:dyDescent="0.25">
      <c r="B692" s="1">
        <v>100</v>
      </c>
      <c r="C692" s="1">
        <v>28.462035029419734</v>
      </c>
      <c r="D692" s="1">
        <v>3.687864970580268</v>
      </c>
      <c r="E692" s="1">
        <v>0.84477551003864404</v>
      </c>
    </row>
    <row r="693" spans="2:5" s="38" customFormat="1" x14ac:dyDescent="0.25">
      <c r="B693" s="1">
        <v>101</v>
      </c>
      <c r="C693" s="1">
        <v>41.219018698557775</v>
      </c>
      <c r="D693" s="1">
        <v>-3.4201186985577721</v>
      </c>
      <c r="E693" s="1">
        <v>-0.78344314149664718</v>
      </c>
    </row>
    <row r="694" spans="2:5" s="38" customFormat="1" x14ac:dyDescent="0.25">
      <c r="B694" s="1">
        <v>102</v>
      </c>
      <c r="C694" s="1">
        <v>40.325173193478975</v>
      </c>
      <c r="D694" s="1">
        <v>-6.1816731934789715</v>
      </c>
      <c r="E694" s="1">
        <v>-1.416029644949754</v>
      </c>
    </row>
    <row r="695" spans="2:5" s="38" customFormat="1" x14ac:dyDescent="0.25">
      <c r="B695" s="1">
        <v>103</v>
      </c>
      <c r="C695" s="1">
        <v>27.178706593931047</v>
      </c>
      <c r="D695" s="1">
        <v>3.1211934060689543</v>
      </c>
      <c r="E695" s="1">
        <v>0.71496862617675516</v>
      </c>
    </row>
    <row r="696" spans="2:5" s="38" customFormat="1" x14ac:dyDescent="0.25">
      <c r="B696" s="1">
        <v>104</v>
      </c>
      <c r="C696" s="1">
        <v>35.711946693801579</v>
      </c>
      <c r="D696" s="1">
        <v>-0.81194669380158047</v>
      </c>
      <c r="E696" s="1">
        <v>-0.1859918103976827</v>
      </c>
    </row>
    <row r="697" spans="2:5" s="38" customFormat="1" x14ac:dyDescent="0.25">
      <c r="B697" s="1">
        <v>105</v>
      </c>
      <c r="C697" s="1">
        <v>39.003843186220394</v>
      </c>
      <c r="D697" s="1">
        <v>0.69615681377960925</v>
      </c>
      <c r="E697" s="1">
        <v>0.15946793934133999</v>
      </c>
    </row>
    <row r="698" spans="2:5" s="38" customFormat="1" x14ac:dyDescent="0.25">
      <c r="B698" s="1">
        <v>106</v>
      </c>
      <c r="C698" s="1">
        <v>27.438412738076224</v>
      </c>
      <c r="D698" s="1">
        <v>1.5820872619237747</v>
      </c>
      <c r="E698" s="1">
        <v>0.36240713374248229</v>
      </c>
    </row>
    <row r="699" spans="2:5" s="38" customFormat="1" x14ac:dyDescent="0.25">
      <c r="B699" s="1">
        <v>107</v>
      </c>
      <c r="C699" s="1">
        <v>35.054686406882766</v>
      </c>
      <c r="D699" s="1">
        <v>-8.9480864068827657</v>
      </c>
      <c r="E699" s="1">
        <v>-2.0497291301462304</v>
      </c>
    </row>
    <row r="700" spans="2:5" s="38" customFormat="1" x14ac:dyDescent="0.25">
      <c r="B700" s="1">
        <v>108</v>
      </c>
      <c r="C700" s="1">
        <v>33.534996620041497</v>
      </c>
      <c r="D700" s="1">
        <v>-0.93499662004149542</v>
      </c>
      <c r="E700" s="1">
        <v>-0.21417873292027867</v>
      </c>
    </row>
    <row r="701" spans="2:5" s="38" customFormat="1" x14ac:dyDescent="0.25">
      <c r="B701" s="1">
        <v>109</v>
      </c>
      <c r="C701" s="1">
        <v>39.399728161777524</v>
      </c>
      <c r="D701" s="1">
        <v>3.4002718382224728</v>
      </c>
      <c r="E701" s="1">
        <v>0.77889684121283287</v>
      </c>
    </row>
    <row r="702" spans="2:5" s="38" customFormat="1" x14ac:dyDescent="0.25">
      <c r="B702" s="1">
        <v>110</v>
      </c>
      <c r="C702" s="1">
        <v>27.482503301894592</v>
      </c>
      <c r="D702" s="1">
        <v>-0.82030330189459377</v>
      </c>
      <c r="E702" s="1">
        <v>-0.18790605018690623</v>
      </c>
    </row>
    <row r="703" spans="2:5" s="38" customFormat="1" x14ac:dyDescent="0.25">
      <c r="B703" s="1">
        <v>111</v>
      </c>
      <c r="C703" s="1">
        <v>41.51282812015036</v>
      </c>
      <c r="D703" s="1">
        <v>3.4862718798496388</v>
      </c>
      <c r="E703" s="1">
        <v>0.79859678402757817</v>
      </c>
    </row>
    <row r="704" spans="2:5" s="38" customFormat="1" x14ac:dyDescent="0.25">
      <c r="B704" s="1">
        <v>112</v>
      </c>
      <c r="C704" s="1">
        <v>34.800472878967852</v>
      </c>
      <c r="D704" s="1">
        <v>1.7585271210321451</v>
      </c>
      <c r="E704" s="1">
        <v>0.40282403434987291</v>
      </c>
    </row>
    <row r="705" spans="2:5" s="38" customFormat="1" x14ac:dyDescent="0.25">
      <c r="B705" s="1">
        <v>113</v>
      </c>
      <c r="C705" s="1">
        <v>41.514497287366872</v>
      </c>
      <c r="D705" s="1">
        <v>7.130271263312693E-2</v>
      </c>
      <c r="E705" s="1">
        <v>1.6333240482584974E-2</v>
      </c>
    </row>
    <row r="706" spans="2:5" s="38" customFormat="1" x14ac:dyDescent="0.25">
      <c r="B706" s="1">
        <v>114</v>
      </c>
      <c r="C706" s="1">
        <v>32.149816497395676</v>
      </c>
      <c r="D706" s="1">
        <v>-0.74981649739567757</v>
      </c>
      <c r="E706" s="1">
        <v>-0.17175970895787881</v>
      </c>
    </row>
    <row r="707" spans="2:5" s="38" customFormat="1" x14ac:dyDescent="0.25">
      <c r="B707" s="1">
        <v>115</v>
      </c>
      <c r="C707" s="1">
        <v>39.597253357751967</v>
      </c>
      <c r="D707" s="1">
        <v>-1.4972533577519656</v>
      </c>
      <c r="E707" s="1">
        <v>-0.34297431685872493</v>
      </c>
    </row>
    <row r="708" spans="2:5" s="38" customFormat="1" x14ac:dyDescent="0.25">
      <c r="B708" s="1">
        <v>116</v>
      </c>
      <c r="C708" s="1">
        <v>42.106238291681933</v>
      </c>
      <c r="D708" s="1">
        <v>-0.58523829168193231</v>
      </c>
      <c r="E708" s="1">
        <v>-0.13405994533253163</v>
      </c>
    </row>
    <row r="709" spans="2:5" s="38" customFormat="1" x14ac:dyDescent="0.25">
      <c r="B709" s="1">
        <v>117</v>
      </c>
      <c r="C709" s="1">
        <v>30.442294490813634</v>
      </c>
      <c r="D709" s="1">
        <v>1.0579055091863658</v>
      </c>
      <c r="E709" s="1">
        <v>0.24233334821773189</v>
      </c>
    </row>
    <row r="710" spans="2:5" s="38" customFormat="1" x14ac:dyDescent="0.25">
      <c r="B710" s="1">
        <v>118</v>
      </c>
      <c r="C710" s="1">
        <v>35.054686406882766</v>
      </c>
      <c r="D710" s="1">
        <v>4.5313593117235484E-2</v>
      </c>
      <c r="E710" s="1">
        <v>1.0379939082008486E-2</v>
      </c>
    </row>
    <row r="711" spans="2:5" s="38" customFormat="1" x14ac:dyDescent="0.25">
      <c r="B711" s="1">
        <v>119</v>
      </c>
      <c r="C711" s="1">
        <v>39.003008602612148</v>
      </c>
      <c r="D711" s="1">
        <v>7.7969913973878491</v>
      </c>
      <c r="E711" s="1">
        <v>1.7860489570633205</v>
      </c>
    </row>
    <row r="712" spans="2:5" s="38" customFormat="1" x14ac:dyDescent="0.25">
      <c r="B712" s="1">
        <v>120</v>
      </c>
      <c r="C712" s="1">
        <v>44.32224838762756</v>
      </c>
      <c r="D712" s="1">
        <v>7.3332516123724432</v>
      </c>
      <c r="E712" s="1">
        <v>1.6798205521361302</v>
      </c>
    </row>
    <row r="713" spans="2:5" s="38" customFormat="1" x14ac:dyDescent="0.25">
      <c r="B713" s="1">
        <v>121</v>
      </c>
      <c r="C713" s="1">
        <v>39.833838575911948</v>
      </c>
      <c r="D713" s="1">
        <v>-0.6338385759119447</v>
      </c>
      <c r="E713" s="1">
        <v>-0.14519276343350776</v>
      </c>
    </row>
    <row r="714" spans="2:5" s="38" customFormat="1" x14ac:dyDescent="0.25">
      <c r="B714" s="1">
        <v>122</v>
      </c>
      <c r="C714" s="1">
        <v>39.966477055536423</v>
      </c>
      <c r="D714" s="1">
        <v>-0.35177705553642369</v>
      </c>
      <c r="E714" s="1">
        <v>-8.0581215386504798E-2</v>
      </c>
    </row>
    <row r="715" spans="2:5" s="38" customFormat="1" x14ac:dyDescent="0.25">
      <c r="B715" s="1">
        <v>123</v>
      </c>
      <c r="C715" s="1">
        <v>38.446787268695154</v>
      </c>
      <c r="D715" s="1">
        <v>-0.64678726869515657</v>
      </c>
      <c r="E715" s="1">
        <v>-0.1481589074321451</v>
      </c>
    </row>
    <row r="716" spans="2:5" s="38" customFormat="1" x14ac:dyDescent="0.25">
      <c r="B716" s="1">
        <v>124</v>
      </c>
      <c r="C716" s="1">
        <v>32.108043633926087</v>
      </c>
      <c r="D716" s="1">
        <v>0.64875636607391129</v>
      </c>
      <c r="E716" s="1">
        <v>0.14860996658309647</v>
      </c>
    </row>
    <row r="717" spans="2:5" s="38" customFormat="1" x14ac:dyDescent="0.25">
      <c r="B717" s="1">
        <v>125</v>
      </c>
      <c r="C717" s="1">
        <v>29.786703371111326</v>
      </c>
      <c r="D717" s="1">
        <v>0.51329662888867489</v>
      </c>
      <c r="E717" s="1">
        <v>0.11758034118107064</v>
      </c>
    </row>
    <row r="718" spans="2:5" s="38" customFormat="1" x14ac:dyDescent="0.25">
      <c r="B718" s="1">
        <v>126</v>
      </c>
      <c r="C718" s="1">
        <v>21.223485508488043</v>
      </c>
      <c r="D718" s="1">
        <v>-1.3234855084880444</v>
      </c>
      <c r="E718" s="1">
        <v>-0.30316949085199896</v>
      </c>
    </row>
    <row r="719" spans="2:5" s="38" customFormat="1" x14ac:dyDescent="0.25">
      <c r="B719" s="1">
        <v>127</v>
      </c>
      <c r="C719" s="1">
        <v>44.284022949050268</v>
      </c>
      <c r="D719" s="1">
        <v>6.3884770509497315</v>
      </c>
      <c r="E719" s="1">
        <v>1.4634019960435447</v>
      </c>
    </row>
    <row r="720" spans="2:5" s="38" customFormat="1" x14ac:dyDescent="0.25">
      <c r="B720" s="1">
        <v>128</v>
      </c>
      <c r="C720" s="1">
        <v>34.89538664948563</v>
      </c>
      <c r="D720" s="1">
        <v>0.46401335051437087</v>
      </c>
      <c r="E720" s="1">
        <v>0.1062910703001798</v>
      </c>
    </row>
    <row r="721" spans="2:5" s="38" customFormat="1" x14ac:dyDescent="0.25">
      <c r="B721" s="1">
        <v>129</v>
      </c>
      <c r="C721" s="1">
        <v>40.996404697265511</v>
      </c>
      <c r="D721" s="1">
        <v>2.1035953027344902</v>
      </c>
      <c r="E721" s="1">
        <v>0.48186845477230478</v>
      </c>
    </row>
    <row r="722" spans="2:5" s="38" customFormat="1" x14ac:dyDescent="0.25">
      <c r="B722" s="1">
        <v>130</v>
      </c>
      <c r="C722" s="1">
        <v>42.304598071264621</v>
      </c>
      <c r="D722" s="1">
        <v>-1.7045980712646198</v>
      </c>
      <c r="E722" s="1">
        <v>-0.39047056130064345</v>
      </c>
    </row>
    <row r="723" spans="2:5" s="38" customFormat="1" x14ac:dyDescent="0.25">
      <c r="B723" s="1">
        <v>131</v>
      </c>
      <c r="C723" s="1">
        <v>35.910306473384281</v>
      </c>
      <c r="D723" s="1">
        <v>-1.1815064733842817</v>
      </c>
      <c r="E723" s="1">
        <v>-0.27064649644971106</v>
      </c>
    </row>
    <row r="724" spans="2:5" s="38" customFormat="1" x14ac:dyDescent="0.25">
      <c r="B724" s="1">
        <v>132</v>
      </c>
      <c r="C724" s="1">
        <v>39.768117275953735</v>
      </c>
      <c r="D724" s="1">
        <v>-2.2681172759537347</v>
      </c>
      <c r="E724" s="1">
        <v>-0.51955533727684045</v>
      </c>
    </row>
    <row r="725" spans="2:5" s="38" customFormat="1" x14ac:dyDescent="0.25">
      <c r="B725" s="1">
        <v>133</v>
      </c>
      <c r="C725" s="1">
        <v>39.003008602612148</v>
      </c>
      <c r="D725" s="1">
        <v>7.8969913973878505</v>
      </c>
      <c r="E725" s="1">
        <v>1.8089558562252421</v>
      </c>
    </row>
    <row r="726" spans="2:5" s="38" customFormat="1" x14ac:dyDescent="0.25">
      <c r="B726" s="1">
        <v>134</v>
      </c>
      <c r="C726" s="1">
        <v>27.482503301894592</v>
      </c>
      <c r="D726" s="1">
        <v>1.5174966981054077</v>
      </c>
      <c r="E726" s="1">
        <v>0.34761143842049247</v>
      </c>
    </row>
    <row r="727" spans="2:5" s="38" customFormat="1" x14ac:dyDescent="0.25">
      <c r="B727" s="1">
        <v>135</v>
      </c>
      <c r="C727" s="1">
        <v>40.126813413896286</v>
      </c>
      <c r="D727" s="1">
        <v>7.3186586103716422E-2</v>
      </c>
      <c r="E727" s="1">
        <v>1.6764777478831098E-2</v>
      </c>
    </row>
    <row r="728" spans="2:5" s="38" customFormat="1" x14ac:dyDescent="0.25">
      <c r="B728" s="1">
        <v>136</v>
      </c>
      <c r="C728" s="1">
        <v>35.627514225940104</v>
      </c>
      <c r="D728" s="1">
        <v>2.2724857740598949</v>
      </c>
      <c r="E728" s="1">
        <v>0.52055602473290896</v>
      </c>
    </row>
    <row r="729" spans="2:5" s="38" customFormat="1" x14ac:dyDescent="0.25">
      <c r="B729" s="1">
        <v>137</v>
      </c>
      <c r="C729" s="1">
        <v>27.8351322972416</v>
      </c>
      <c r="D729" s="1">
        <v>6.4867702758398593E-2</v>
      </c>
      <c r="E729" s="1">
        <v>1.4859179259521269E-2</v>
      </c>
    </row>
    <row r="730" spans="2:5" s="38" customFormat="1" x14ac:dyDescent="0.25">
      <c r="B730" s="1">
        <v>138</v>
      </c>
      <c r="C730" s="1">
        <v>28.699454831187971</v>
      </c>
      <c r="D730" s="1">
        <v>-2.9233548311879716</v>
      </c>
      <c r="E730" s="1">
        <v>-0.66964994332538608</v>
      </c>
    </row>
    <row r="731" spans="2:5" s="38" customFormat="1" x14ac:dyDescent="0.25">
      <c r="B731" s="1">
        <v>139</v>
      </c>
      <c r="C731" s="1">
        <v>42.304598071264621</v>
      </c>
      <c r="D731" s="1">
        <v>5.8954019287353816</v>
      </c>
      <c r="E731" s="1">
        <v>1.3504537750053829</v>
      </c>
    </row>
    <row r="732" spans="2:5" s="38" customFormat="1" x14ac:dyDescent="0.25">
      <c r="B732" s="1">
        <v>140</v>
      </c>
      <c r="C732" s="1">
        <v>40.191498112891779</v>
      </c>
      <c r="D732" s="1">
        <v>2.2076018871082184</v>
      </c>
      <c r="E732" s="1">
        <v>0.50569313817655337</v>
      </c>
    </row>
    <row r="733" spans="2:5" s="38" customFormat="1" x14ac:dyDescent="0.25">
      <c r="B733" s="1">
        <v>141</v>
      </c>
      <c r="C733" s="1">
        <v>40.721058169036105</v>
      </c>
      <c r="D733" s="1">
        <v>-4.3210581690361067</v>
      </c>
      <c r="E733" s="1">
        <v>-0.9898204375090679</v>
      </c>
    </row>
    <row r="734" spans="2:5" s="38" customFormat="1" x14ac:dyDescent="0.25">
      <c r="B734" s="1">
        <v>142</v>
      </c>
      <c r="C734" s="1">
        <v>25.09743002898826</v>
      </c>
      <c r="D734" s="1">
        <v>3.9025699710117401</v>
      </c>
      <c r="E734" s="1">
        <v>0.89395776798308435</v>
      </c>
    </row>
    <row r="735" spans="2:5" s="38" customFormat="1" x14ac:dyDescent="0.25">
      <c r="B735" s="1">
        <v>143</v>
      </c>
      <c r="C735" s="1">
        <v>28.145640553334072</v>
      </c>
      <c r="D735" s="1">
        <v>-3.6456405533340721</v>
      </c>
      <c r="E735" s="1">
        <v>-0.83510320535834903</v>
      </c>
    </row>
    <row r="736" spans="2:5" s="38" customFormat="1" x14ac:dyDescent="0.25">
      <c r="B736" s="1">
        <v>144</v>
      </c>
      <c r="C736" s="1">
        <v>27.8351322972416</v>
      </c>
      <c r="D736" s="1">
        <v>-4.535232297241599</v>
      </c>
      <c r="E736" s="1">
        <v>-1.0388810890880242</v>
      </c>
    </row>
    <row r="737" spans="2:5" s="38" customFormat="1" x14ac:dyDescent="0.25">
      <c r="B737" s="1">
        <v>145</v>
      </c>
      <c r="C737" s="1">
        <v>32.149816497395676</v>
      </c>
      <c r="D737" s="1">
        <v>-5.4960164973956758</v>
      </c>
      <c r="E737" s="1">
        <v>-1.2589669569809916</v>
      </c>
    </row>
    <row r="738" spans="2:5" s="38" customFormat="1" x14ac:dyDescent="0.25">
      <c r="B738" s="1">
        <v>146</v>
      </c>
      <c r="C738" s="1">
        <v>24.598215744881728</v>
      </c>
      <c r="D738" s="1">
        <v>0.19568425511827314</v>
      </c>
      <c r="E738" s="1">
        <v>4.4825194995699834E-2</v>
      </c>
    </row>
    <row r="739" spans="2:5" s="38" customFormat="1" x14ac:dyDescent="0.25">
      <c r="B739" s="1">
        <v>147</v>
      </c>
      <c r="C739" s="1">
        <v>30.442294490813634</v>
      </c>
      <c r="D739" s="1">
        <v>1.0579055091863658</v>
      </c>
      <c r="E739" s="1">
        <v>0.24233334821773189</v>
      </c>
    </row>
    <row r="740" spans="2:5" s="38" customFormat="1" x14ac:dyDescent="0.25">
      <c r="B740" s="1">
        <v>148</v>
      </c>
      <c r="C740" s="1">
        <v>41.194764476848199</v>
      </c>
      <c r="D740" s="1">
        <v>8.1052355231517978</v>
      </c>
      <c r="E740" s="1">
        <v>1.8566581281246144</v>
      </c>
    </row>
    <row r="741" spans="2:5" s="38" customFormat="1" x14ac:dyDescent="0.25">
      <c r="B741" s="1">
        <v>149</v>
      </c>
      <c r="C741" s="1">
        <v>40.126813413896286</v>
      </c>
      <c r="D741" s="1">
        <v>3.6731865861037107</v>
      </c>
      <c r="E741" s="1">
        <v>0.84141314730799999</v>
      </c>
    </row>
    <row r="742" spans="2:5" s="38" customFormat="1" x14ac:dyDescent="0.25">
      <c r="B742" s="1">
        <v>150</v>
      </c>
      <c r="C742" s="1">
        <v>32.149816497395676</v>
      </c>
      <c r="D742" s="1">
        <v>-6.3999164973956759</v>
      </c>
      <c r="E742" s="1">
        <v>-1.4660224185055992</v>
      </c>
    </row>
    <row r="743" spans="2:5" s="38" customFormat="1" x14ac:dyDescent="0.25">
      <c r="B743" s="1">
        <v>151</v>
      </c>
      <c r="C743" s="1">
        <v>32.941586448509938</v>
      </c>
      <c r="D743" s="1">
        <v>2.6584135514900638</v>
      </c>
      <c r="E743" s="1">
        <v>0.60896011154668217</v>
      </c>
    </row>
    <row r="744" spans="2:5" s="38" customFormat="1" x14ac:dyDescent="0.25">
      <c r="B744" s="1">
        <v>152</v>
      </c>
      <c r="C744" s="1">
        <v>36.083041576157015</v>
      </c>
      <c r="D744" s="1">
        <v>-0.58304157615701513</v>
      </c>
      <c r="E744" s="1">
        <v>-0.13355674592236458</v>
      </c>
    </row>
    <row r="745" spans="2:5" s="38" customFormat="1" x14ac:dyDescent="0.25">
      <c r="B745" s="1">
        <v>153</v>
      </c>
      <c r="C745" s="1">
        <v>28.858754588585118</v>
      </c>
      <c r="D745" s="1">
        <v>5.3412454114148851</v>
      </c>
      <c r="E745" s="1">
        <v>1.2235137003835612</v>
      </c>
    </row>
    <row r="746" spans="2:5" s="38" customFormat="1" x14ac:dyDescent="0.25">
      <c r="B746" s="1">
        <v>154</v>
      </c>
      <c r="C746" s="1">
        <v>33.930881595598635</v>
      </c>
      <c r="D746" s="1">
        <v>-0.4308815955986347</v>
      </c>
      <c r="E746" s="1">
        <v>-9.8701612611057185E-2</v>
      </c>
    </row>
    <row r="747" spans="2:5" s="38" customFormat="1" x14ac:dyDescent="0.25">
      <c r="B747" s="1">
        <v>155</v>
      </c>
      <c r="C747" s="1">
        <v>29.982559399869256</v>
      </c>
      <c r="D747" s="1">
        <v>-4.472359399869255</v>
      </c>
      <c r="E747" s="1">
        <v>-1.0244788578867632</v>
      </c>
    </row>
    <row r="748" spans="2:5" s="38" customFormat="1" x14ac:dyDescent="0.25">
      <c r="B748" s="1">
        <v>156</v>
      </c>
      <c r="C748" s="1">
        <v>37.889731351169914</v>
      </c>
      <c r="D748" s="1">
        <v>-1.5996313511699114</v>
      </c>
      <c r="E748" s="1">
        <v>-0.3664259405749723</v>
      </c>
    </row>
    <row r="749" spans="2:5" s="38" customFormat="1" x14ac:dyDescent="0.25">
      <c r="B749" s="1">
        <v>157</v>
      </c>
      <c r="C749" s="1">
        <v>39.003008602612148</v>
      </c>
      <c r="D749" s="1">
        <v>7.8969913973878505</v>
      </c>
      <c r="E749" s="1">
        <v>1.8089558562252421</v>
      </c>
    </row>
    <row r="750" spans="2:5" s="38" customFormat="1" x14ac:dyDescent="0.25">
      <c r="B750" s="1">
        <v>158</v>
      </c>
      <c r="C750" s="1">
        <v>23.875447958062065</v>
      </c>
      <c r="D750" s="1">
        <v>2.2245520419379368</v>
      </c>
      <c r="E750" s="1">
        <v>0.50957589305118656</v>
      </c>
    </row>
    <row r="751" spans="2:5" s="38" customFormat="1" x14ac:dyDescent="0.25">
      <c r="B751" s="1">
        <v>159</v>
      </c>
      <c r="C751" s="1">
        <v>43.888137973493137</v>
      </c>
      <c r="D751" s="1">
        <v>5.0118620265068614</v>
      </c>
      <c r="E751" s="1">
        <v>1.148062180546557</v>
      </c>
    </row>
    <row r="752" spans="2:5" s="38" customFormat="1" x14ac:dyDescent="0.25">
      <c r="B752" s="1">
        <v>160</v>
      </c>
      <c r="C752" s="1">
        <v>21.930350224531228</v>
      </c>
      <c r="D752" s="1">
        <v>2.6696497754687734</v>
      </c>
      <c r="E752" s="1">
        <v>0.61153398204309284</v>
      </c>
    </row>
    <row r="753" spans="2:5" s="38" customFormat="1" x14ac:dyDescent="0.25">
      <c r="B753" s="1">
        <v>161</v>
      </c>
      <c r="C753" s="1">
        <v>33.573222058618782</v>
      </c>
      <c r="D753" s="1">
        <v>1.5887779413812169</v>
      </c>
      <c r="E753" s="1">
        <v>0.36393976093904595</v>
      </c>
    </row>
    <row r="754" spans="2:5" s="38" customFormat="1" x14ac:dyDescent="0.25">
      <c r="B754" s="1">
        <v>162</v>
      </c>
      <c r="C754" s="1">
        <v>32.784693747175872</v>
      </c>
      <c r="D754" s="1">
        <v>-5.7846937471758721</v>
      </c>
      <c r="E754" s="1">
        <v>-1.3250939634915493</v>
      </c>
    </row>
    <row r="755" spans="2:5" s="38" customFormat="1" x14ac:dyDescent="0.25">
      <c r="B755" s="1">
        <v>163</v>
      </c>
      <c r="C755" s="1">
        <v>36.542776667101393</v>
      </c>
      <c r="D755" s="1">
        <v>0.2552233328986091</v>
      </c>
      <c r="E755" s="1">
        <v>5.8463751504779338E-2</v>
      </c>
    </row>
    <row r="756" spans="2:5" s="38" customFormat="1" x14ac:dyDescent="0.25">
      <c r="B756" s="1">
        <v>164</v>
      </c>
      <c r="C756" s="1">
        <v>38.324331379610854</v>
      </c>
      <c r="D756" s="1">
        <v>9.3249686203891429</v>
      </c>
      <c r="E756" s="1">
        <v>2.1360611587533538</v>
      </c>
    </row>
    <row r="757" spans="2:5" s="38" customFormat="1" x14ac:dyDescent="0.25">
      <c r="B757" s="1">
        <v>165</v>
      </c>
      <c r="C757" s="1">
        <v>42.17008840706918</v>
      </c>
      <c r="D757" s="1">
        <v>2.4013115929308171</v>
      </c>
      <c r="E757" s="1">
        <v>0.55006602515619063</v>
      </c>
    </row>
    <row r="758" spans="2:5" s="38" customFormat="1" x14ac:dyDescent="0.25">
      <c r="B758" s="1">
        <v>166</v>
      </c>
      <c r="C758" s="1">
        <v>35.488796821017189</v>
      </c>
      <c r="D758" s="1">
        <v>0.95070317898281331</v>
      </c>
      <c r="E758" s="1">
        <v>0.21777661853877411</v>
      </c>
    </row>
    <row r="759" spans="2:5" s="38" customFormat="1" x14ac:dyDescent="0.25">
      <c r="B759" s="1">
        <v>167</v>
      </c>
      <c r="C759" s="1">
        <v>32.149816497395676</v>
      </c>
      <c r="D759" s="1">
        <v>-2.9498164973956769</v>
      </c>
      <c r="E759" s="1">
        <v>-0.67571149052014934</v>
      </c>
    </row>
    <row r="760" spans="2:5" s="38" customFormat="1" x14ac:dyDescent="0.25">
      <c r="B760" s="1">
        <v>168</v>
      </c>
      <c r="C760" s="1">
        <v>39.003843186220394</v>
      </c>
      <c r="D760" s="1">
        <v>-6.0935431862203941</v>
      </c>
      <c r="E760" s="1">
        <v>-1.3958417930556377</v>
      </c>
    </row>
    <row r="761" spans="2:5" s="38" customFormat="1" x14ac:dyDescent="0.25">
      <c r="B761" s="1">
        <v>169</v>
      </c>
      <c r="C761" s="1">
        <v>24.598215744881728</v>
      </c>
      <c r="D761" s="1">
        <v>2.4443842551182726</v>
      </c>
      <c r="E761" s="1">
        <v>0.55993263644982616</v>
      </c>
    </row>
    <row r="762" spans="2:5" s="38" customFormat="1" x14ac:dyDescent="0.25">
      <c r="B762" s="1">
        <v>170</v>
      </c>
      <c r="C762" s="1">
        <v>23.875447958062065</v>
      </c>
      <c r="D762" s="1">
        <v>2.1245520419379353</v>
      </c>
      <c r="E762" s="1">
        <v>0.48666899388926477</v>
      </c>
    </row>
    <row r="763" spans="2:5" s="38" customFormat="1" x14ac:dyDescent="0.25">
      <c r="B763" s="1">
        <v>171</v>
      </c>
      <c r="C763" s="1">
        <v>41.51282812015036</v>
      </c>
      <c r="D763" s="1">
        <v>10.387171879849639</v>
      </c>
      <c r="E763" s="1">
        <v>2.3793789882926117</v>
      </c>
    </row>
    <row r="764" spans="2:5" s="38" customFormat="1" x14ac:dyDescent="0.25">
      <c r="B764" s="1">
        <v>172</v>
      </c>
      <c r="C764" s="1">
        <v>30.442294490813634</v>
      </c>
      <c r="D764" s="1">
        <v>-3.642294490813633</v>
      </c>
      <c r="E764" s="1">
        <v>-0.83433672619089727</v>
      </c>
    </row>
    <row r="765" spans="2:5" s="38" customFormat="1" x14ac:dyDescent="0.25">
      <c r="B765" s="1">
        <v>173</v>
      </c>
      <c r="C765" s="1">
        <v>38.922364761078214</v>
      </c>
      <c r="D765" s="1">
        <v>3.2922352389217835</v>
      </c>
      <c r="E765" s="1">
        <v>0.75414900635305482</v>
      </c>
    </row>
    <row r="766" spans="2:5" s="38" customFormat="1" x14ac:dyDescent="0.25">
      <c r="B766" s="1">
        <v>174</v>
      </c>
      <c r="C766" s="1">
        <v>34.89538664948563</v>
      </c>
      <c r="D766" s="1">
        <v>-1.6596866494856286</v>
      </c>
      <c r="E766" s="1">
        <v>-0.38018274720154471</v>
      </c>
    </row>
    <row r="767" spans="2:5" s="38" customFormat="1" x14ac:dyDescent="0.25">
      <c r="B767" s="1">
        <v>175</v>
      </c>
      <c r="C767" s="1">
        <v>41.51282812015036</v>
      </c>
      <c r="D767" s="1">
        <v>3.4862718798496388</v>
      </c>
      <c r="E767" s="1">
        <v>0.79859678402757817</v>
      </c>
    </row>
    <row r="768" spans="2:5" s="38" customFormat="1" x14ac:dyDescent="0.25">
      <c r="B768" s="1">
        <v>176</v>
      </c>
      <c r="C768" s="1">
        <v>25.098264612596516</v>
      </c>
      <c r="D768" s="1">
        <v>-0.8982646125965168</v>
      </c>
      <c r="E768" s="1">
        <v>-0.20576456901470797</v>
      </c>
    </row>
    <row r="769" spans="2:5" s="38" customFormat="1" x14ac:dyDescent="0.25">
      <c r="B769" s="1">
        <v>177</v>
      </c>
      <c r="C769" s="1">
        <v>37.815353675940763</v>
      </c>
      <c r="D769" s="1">
        <v>2.7846463240592385</v>
      </c>
      <c r="E769" s="1">
        <v>0.63787612546840067</v>
      </c>
    </row>
    <row r="770" spans="2:5" s="38" customFormat="1" x14ac:dyDescent="0.25">
      <c r="B770" s="1">
        <v>178</v>
      </c>
      <c r="C770" s="1">
        <v>27.907684880073713</v>
      </c>
      <c r="D770" s="1">
        <v>2.8950151199262883</v>
      </c>
      <c r="E770" s="1">
        <v>0.66315819424389266</v>
      </c>
    </row>
    <row r="771" spans="2:5" s="38" customFormat="1" x14ac:dyDescent="0.25">
      <c r="B771" s="1">
        <v>179</v>
      </c>
      <c r="C771" s="1">
        <v>33.471146504654257</v>
      </c>
      <c r="D771" s="1">
        <v>-5.4223465046542572</v>
      </c>
      <c r="E771" s="1">
        <v>-1.2420914460311201</v>
      </c>
    </row>
    <row r="772" spans="2:5" s="38" customFormat="1" x14ac:dyDescent="0.25">
      <c r="B772" s="1">
        <v>180</v>
      </c>
      <c r="C772" s="1">
        <v>29.496493531725083</v>
      </c>
      <c r="D772" s="1">
        <v>-4.2666935317250818</v>
      </c>
      <c r="E772" s="1">
        <v>-0.97736718486048713</v>
      </c>
    </row>
    <row r="773" spans="2:5" s="38" customFormat="1" x14ac:dyDescent="0.25">
      <c r="B773" s="1">
        <v>181</v>
      </c>
      <c r="C773" s="1">
        <v>33.139111644484373</v>
      </c>
      <c r="D773" s="1">
        <v>1.6843883555156296</v>
      </c>
      <c r="E773" s="1">
        <v>0.38584114209311132</v>
      </c>
    </row>
    <row r="774" spans="2:5" s="38" customFormat="1" x14ac:dyDescent="0.25">
      <c r="B774" s="1">
        <v>182</v>
      </c>
      <c r="C774" s="1">
        <v>36.384847364804614</v>
      </c>
      <c r="D774" s="1">
        <v>0.11515263519538621</v>
      </c>
      <c r="E774" s="1">
        <v>2.6377898026502325E-2</v>
      </c>
    </row>
    <row r="775" spans="2:5" s="38" customFormat="1" x14ac:dyDescent="0.25">
      <c r="B775" s="1">
        <v>183</v>
      </c>
      <c r="C775" s="1">
        <v>27.178706593931047</v>
      </c>
      <c r="D775" s="1">
        <v>3.3212934060689534</v>
      </c>
      <c r="E775" s="1">
        <v>0.76080533139975959</v>
      </c>
    </row>
    <row r="776" spans="2:5" s="38" customFormat="1" x14ac:dyDescent="0.25">
      <c r="B776" s="1">
        <v>184</v>
      </c>
      <c r="C776" s="1">
        <v>38.458351429499785</v>
      </c>
      <c r="D776" s="1">
        <v>-1.1287514294997862</v>
      </c>
      <c r="E776" s="1">
        <v>-0.25856195174426228</v>
      </c>
    </row>
    <row r="777" spans="2:5" s="38" customFormat="1" x14ac:dyDescent="0.25">
      <c r="B777" s="1">
        <v>185</v>
      </c>
      <c r="C777" s="1">
        <v>25.906409118880838</v>
      </c>
      <c r="D777" s="1">
        <v>-5.2064091188808383</v>
      </c>
      <c r="E777" s="1">
        <v>-1.1926268868191139</v>
      </c>
    </row>
    <row r="778" spans="2:5" s="38" customFormat="1" x14ac:dyDescent="0.25">
      <c r="B778" s="1">
        <v>186</v>
      </c>
      <c r="C778" s="1">
        <v>45.667007971991261</v>
      </c>
      <c r="D778" s="1">
        <v>-13.567007971991259</v>
      </c>
      <c r="E778" s="1">
        <v>-3.1077808354338745</v>
      </c>
    </row>
    <row r="779" spans="2:5" s="38" customFormat="1" x14ac:dyDescent="0.25">
      <c r="B779" s="1">
        <v>187</v>
      </c>
      <c r="C779" s="1">
        <v>32.149816497395676</v>
      </c>
      <c r="D779" s="1">
        <v>-3.8498164973956754</v>
      </c>
      <c r="E779" s="1">
        <v>-0.88187358297744156</v>
      </c>
    </row>
    <row r="780" spans="2:5" s="38" customFormat="1" x14ac:dyDescent="0.25">
      <c r="B780" s="1">
        <v>188</v>
      </c>
      <c r="C780" s="1">
        <v>40.325173193478975</v>
      </c>
      <c r="D780" s="1">
        <v>-8.6251731934789753</v>
      </c>
      <c r="E780" s="1">
        <v>-1.9757597259713042</v>
      </c>
    </row>
    <row r="781" spans="2:5" s="38" customFormat="1" x14ac:dyDescent="0.25">
      <c r="B781" s="1">
        <v>189</v>
      </c>
      <c r="C781" s="1">
        <v>28.699454831187971</v>
      </c>
      <c r="D781" s="1">
        <v>-2.9233548311879716</v>
      </c>
      <c r="E781" s="1">
        <v>-0.66964994332538608</v>
      </c>
    </row>
    <row r="782" spans="2:5" s="38" customFormat="1" x14ac:dyDescent="0.25">
      <c r="B782" s="1">
        <v>190</v>
      </c>
      <c r="C782" s="1">
        <v>33.732521816015932</v>
      </c>
      <c r="D782" s="1">
        <v>-5.0642218160159338</v>
      </c>
      <c r="E782" s="1">
        <v>-1.1600561847307944</v>
      </c>
    </row>
    <row r="783" spans="2:5" s="38" customFormat="1" x14ac:dyDescent="0.25">
      <c r="B783" s="1">
        <v>191</v>
      </c>
      <c r="C783" s="1">
        <v>29.650524539699372</v>
      </c>
      <c r="D783" s="1">
        <v>-1.9505245396993729</v>
      </c>
      <c r="E783" s="1">
        <v>-0.44680468943746682</v>
      </c>
    </row>
    <row r="784" spans="2:5" s="38" customFormat="1" x14ac:dyDescent="0.25">
      <c r="B784" s="1">
        <v>192</v>
      </c>
      <c r="C784" s="1">
        <v>39.399728161777524</v>
      </c>
      <c r="D784" s="1">
        <v>-4.3997281617775243</v>
      </c>
      <c r="E784" s="1">
        <v>-1.0078412934170353</v>
      </c>
    </row>
    <row r="785" spans="2:5" s="38" customFormat="1" x14ac:dyDescent="0.25">
      <c r="B785" s="1">
        <v>193</v>
      </c>
      <c r="C785" s="1">
        <v>32.821048001182206</v>
      </c>
      <c r="D785" s="1">
        <v>0.37895199881779718</v>
      </c>
      <c r="E785" s="1">
        <v>8.6806152241278356E-2</v>
      </c>
    </row>
    <row r="786" spans="2:5" s="38" customFormat="1" x14ac:dyDescent="0.25">
      <c r="B786" s="1">
        <v>194</v>
      </c>
      <c r="C786" s="1">
        <v>25.09743002898826</v>
      </c>
      <c r="D786" s="1">
        <v>6.6025699710117394</v>
      </c>
      <c r="E786" s="1">
        <v>1.5124440453549619</v>
      </c>
    </row>
    <row r="787" spans="2:5" s="38" customFormat="1" x14ac:dyDescent="0.25">
      <c r="B787" s="1">
        <v>195</v>
      </c>
      <c r="C787" s="1">
        <v>40.721058169036105</v>
      </c>
      <c r="D787" s="1">
        <v>-4.3210581690361067</v>
      </c>
      <c r="E787" s="1">
        <v>-0.9898204375090679</v>
      </c>
    </row>
    <row r="788" spans="2:5" s="38" customFormat="1" x14ac:dyDescent="0.25">
      <c r="B788" s="1">
        <v>196</v>
      </c>
      <c r="C788" s="1">
        <v>32.984246052901838</v>
      </c>
      <c r="D788" s="1">
        <v>-6.8212460529018379</v>
      </c>
      <c r="E788" s="1">
        <v>-1.5625359549247673</v>
      </c>
    </row>
    <row r="789" spans="2:5" s="38" customFormat="1" x14ac:dyDescent="0.25">
      <c r="B789" s="1">
        <v>197</v>
      </c>
      <c r="C789" s="1">
        <v>41.353528362753217</v>
      </c>
      <c r="D789" s="1">
        <v>-9.4535283627532181</v>
      </c>
      <c r="E789" s="1">
        <v>-2.1655102092995184</v>
      </c>
    </row>
    <row r="790" spans="2:5" s="38" customFormat="1" x14ac:dyDescent="0.25">
      <c r="B790" s="1">
        <v>198</v>
      </c>
      <c r="C790" s="1">
        <v>35.910306473384281</v>
      </c>
      <c r="D790" s="1">
        <v>-1.6250064733842819</v>
      </c>
      <c r="E790" s="1">
        <v>-0.37223859423283251</v>
      </c>
    </row>
    <row r="791" spans="2:5" s="38" customFormat="1" x14ac:dyDescent="0.25">
      <c r="B791" s="1">
        <v>199</v>
      </c>
      <c r="C791" s="1">
        <v>36.320162665809121</v>
      </c>
      <c r="D791" s="1">
        <v>-3.1201626658091186</v>
      </c>
      <c r="E791" s="1">
        <v>-0.71473251554481321</v>
      </c>
    </row>
    <row r="792" spans="2:5" s="38" customFormat="1" x14ac:dyDescent="0.25">
      <c r="B792" s="1">
        <v>200</v>
      </c>
      <c r="C792" s="1">
        <v>40.996404697265511</v>
      </c>
      <c r="D792" s="1">
        <v>0.20359530273449167</v>
      </c>
      <c r="E792" s="1">
        <v>4.6637370695798597E-2</v>
      </c>
    </row>
    <row r="793" spans="2:5" s="38" customFormat="1" x14ac:dyDescent="0.25">
      <c r="B793" s="1">
        <v>201</v>
      </c>
      <c r="C793" s="1">
        <v>38.062466453942662</v>
      </c>
      <c r="D793" s="1">
        <v>-2.6018664539426624</v>
      </c>
      <c r="E793" s="1">
        <v>-0.59600692493250562</v>
      </c>
    </row>
    <row r="794" spans="2:5" s="38" customFormat="1" x14ac:dyDescent="0.25">
      <c r="B794" s="1">
        <v>202</v>
      </c>
      <c r="C794" s="1">
        <v>40.721058169036105</v>
      </c>
      <c r="D794" s="1">
        <v>-1.5210581690361025</v>
      </c>
      <c r="E794" s="1">
        <v>-0.34842726097526788</v>
      </c>
    </row>
    <row r="795" spans="2:5" s="38" customFormat="1" x14ac:dyDescent="0.25">
      <c r="B795" s="1">
        <v>203</v>
      </c>
      <c r="C795" s="1">
        <v>32.753754228769154</v>
      </c>
      <c r="D795" s="1">
        <v>-5.4537542287691529</v>
      </c>
      <c r="E795" s="1">
        <v>-1.2492859817231736</v>
      </c>
    </row>
    <row r="796" spans="2:5" s="38" customFormat="1" x14ac:dyDescent="0.25">
      <c r="B796" s="1">
        <v>204</v>
      </c>
      <c r="C796" s="1">
        <v>36.442370280353359</v>
      </c>
      <c r="D796" s="1">
        <v>2.6535297196466416</v>
      </c>
      <c r="E796" s="1">
        <v>0.60784137711107167</v>
      </c>
    </row>
    <row r="797" spans="2:5" s="38" customFormat="1" x14ac:dyDescent="0.25">
      <c r="B797" s="1">
        <v>205</v>
      </c>
      <c r="C797" s="1">
        <v>35.488796821017189</v>
      </c>
      <c r="D797" s="1">
        <v>2.2020031789828138</v>
      </c>
      <c r="E797" s="1">
        <v>0.5044106477518967</v>
      </c>
    </row>
    <row r="798" spans="2:5" s="38" customFormat="1" x14ac:dyDescent="0.25">
      <c r="B798" s="1">
        <v>206</v>
      </c>
      <c r="C798" s="1">
        <v>27.178706593931047</v>
      </c>
      <c r="D798" s="1">
        <v>3.1211934060689543</v>
      </c>
      <c r="E798" s="1">
        <v>0.71496862617675516</v>
      </c>
    </row>
    <row r="799" spans="2:5" s="38" customFormat="1" x14ac:dyDescent="0.25">
      <c r="B799" s="1">
        <v>207</v>
      </c>
      <c r="C799" s="1">
        <v>43.888137973493137</v>
      </c>
      <c r="D799" s="1">
        <v>4.4306620265068659</v>
      </c>
      <c r="E799" s="1">
        <v>1.0149272826174707</v>
      </c>
    </row>
    <row r="800" spans="2:5" s="38" customFormat="1" x14ac:dyDescent="0.25">
      <c r="B800" s="1">
        <v>208</v>
      </c>
      <c r="C800" s="1">
        <v>29.650524539699372</v>
      </c>
      <c r="D800" s="1">
        <v>-3.4505245396993729</v>
      </c>
      <c r="E800" s="1">
        <v>-0.79040817686628773</v>
      </c>
    </row>
    <row r="801" spans="2:5" s="38" customFormat="1" x14ac:dyDescent="0.25">
      <c r="B801" s="1">
        <v>209</v>
      </c>
      <c r="C801" s="1">
        <v>30.442294490813634</v>
      </c>
      <c r="D801" s="1">
        <v>4.0432055091863681</v>
      </c>
      <c r="E801" s="1">
        <v>0.92617300889857179</v>
      </c>
    </row>
    <row r="802" spans="2:5" s="38" customFormat="1" x14ac:dyDescent="0.25">
      <c r="B802" s="1">
        <v>210</v>
      </c>
      <c r="C802" s="1">
        <v>39.847809792779671</v>
      </c>
      <c r="D802" s="1">
        <v>-2.7768097927796731</v>
      </c>
      <c r="E802" s="1">
        <v>-0.63608101915039816</v>
      </c>
    </row>
    <row r="803" spans="2:5" s="38" customFormat="1" x14ac:dyDescent="0.25">
      <c r="B803" s="1">
        <v>211</v>
      </c>
      <c r="C803" s="1">
        <v>39.994807500525603</v>
      </c>
      <c r="D803" s="1">
        <v>-5.2948075005256001</v>
      </c>
      <c r="E803" s="1">
        <v>-1.2128762149632499</v>
      </c>
    </row>
    <row r="804" spans="2:5" s="38" customFormat="1" x14ac:dyDescent="0.25">
      <c r="B804" s="1">
        <v>212</v>
      </c>
      <c r="C804" s="1">
        <v>39.67507469000693</v>
      </c>
      <c r="D804" s="1">
        <v>-1.1753746900069331</v>
      </c>
      <c r="E804" s="1">
        <v>-0.26924189501463436</v>
      </c>
    </row>
    <row r="805" spans="2:5" s="38" customFormat="1" x14ac:dyDescent="0.25">
      <c r="B805" s="1">
        <v>213</v>
      </c>
      <c r="C805" s="1">
        <v>23.875447958062065</v>
      </c>
      <c r="D805" s="1">
        <v>2.1245520419379353</v>
      </c>
      <c r="E805" s="1">
        <v>0.48666899388926477</v>
      </c>
    </row>
    <row r="806" spans="2:5" s="38" customFormat="1" x14ac:dyDescent="0.25">
      <c r="B806" s="1">
        <v>214</v>
      </c>
      <c r="C806" s="1">
        <v>34.800472878967852</v>
      </c>
      <c r="D806" s="1">
        <v>16.299527121032149</v>
      </c>
      <c r="E806" s="1">
        <v>3.7337162414848639</v>
      </c>
    </row>
    <row r="807" spans="2:5" s="38" customFormat="1" x14ac:dyDescent="0.25">
      <c r="B807" s="1">
        <v>215</v>
      </c>
      <c r="C807" s="1">
        <v>39.398893578169279</v>
      </c>
      <c r="D807" s="1">
        <v>-4.698893578169276</v>
      </c>
      <c r="E807" s="1">
        <v>-1.0763708136772361</v>
      </c>
    </row>
    <row r="808" spans="2:5" s="38" customFormat="1" x14ac:dyDescent="0.25">
      <c r="B808" s="1">
        <v>216</v>
      </c>
      <c r="C808" s="1">
        <v>40.126813413896286</v>
      </c>
      <c r="D808" s="1">
        <v>6.6731865861037107</v>
      </c>
      <c r="E808" s="1">
        <v>1.5286201221656419</v>
      </c>
    </row>
    <row r="809" spans="2:5" s="38" customFormat="1" x14ac:dyDescent="0.25">
      <c r="B809" s="1">
        <v>217</v>
      </c>
      <c r="C809" s="1">
        <v>39.476714910424242</v>
      </c>
      <c r="D809" s="1">
        <v>-1.014014910424244</v>
      </c>
      <c r="E809" s="1">
        <v>-0.23227937301772913</v>
      </c>
    </row>
    <row r="810" spans="2:5" s="38" customFormat="1" x14ac:dyDescent="0.25">
      <c r="B810" s="1">
        <v>218</v>
      </c>
      <c r="C810" s="1">
        <v>29.650524539699372</v>
      </c>
      <c r="D810" s="1">
        <v>1.1494754603006285</v>
      </c>
      <c r="E810" s="1">
        <v>0.26330918458209679</v>
      </c>
    </row>
    <row r="811" spans="2:5" s="38" customFormat="1" x14ac:dyDescent="0.25">
      <c r="B811" s="1">
        <v>219</v>
      </c>
      <c r="C811" s="1">
        <v>42.764333162208999</v>
      </c>
      <c r="D811" s="1">
        <v>4.6356668377909998</v>
      </c>
      <c r="E811" s="1">
        <v>1.0618875280154145</v>
      </c>
    </row>
    <row r="812" spans="2:5" s="38" customFormat="1" x14ac:dyDescent="0.25">
      <c r="B812" s="1">
        <v>220</v>
      </c>
      <c r="C812" s="1">
        <v>37.42999626022555</v>
      </c>
      <c r="D812" s="1">
        <v>-1.5299962602255519</v>
      </c>
      <c r="E812" s="1">
        <v>-0.35047470051103563</v>
      </c>
    </row>
    <row r="813" spans="2:5" s="38" customFormat="1" x14ac:dyDescent="0.25">
      <c r="B813" s="1">
        <v>221</v>
      </c>
      <c r="C813" s="1">
        <v>42.106238291681933</v>
      </c>
      <c r="D813" s="1">
        <v>-0.58523829168193231</v>
      </c>
      <c r="E813" s="1">
        <v>-0.13405994533253163</v>
      </c>
    </row>
    <row r="814" spans="2:5" s="38" customFormat="1" x14ac:dyDescent="0.25">
      <c r="B814" s="1">
        <v>222</v>
      </c>
      <c r="C814" s="1">
        <v>43.530478436513306</v>
      </c>
      <c r="D814" s="1">
        <v>-6.5276784365133054</v>
      </c>
      <c r="E814" s="1">
        <v>-1.4952887170665901</v>
      </c>
    </row>
    <row r="815" spans="2:5" s="38" customFormat="1" x14ac:dyDescent="0.25">
      <c r="B815" s="1">
        <v>223</v>
      </c>
      <c r="C815" s="1">
        <v>33.771581838201485</v>
      </c>
      <c r="D815" s="1">
        <v>2.208618161798519</v>
      </c>
      <c r="E815" s="1">
        <v>0.50592593519506868</v>
      </c>
    </row>
    <row r="816" spans="2:5" s="38" customFormat="1" x14ac:dyDescent="0.25">
      <c r="B816" s="1">
        <v>224</v>
      </c>
      <c r="C816" s="1">
        <v>33.930881595598635</v>
      </c>
      <c r="D816" s="1">
        <v>5.8691184044013625</v>
      </c>
      <c r="E816" s="1">
        <v>1.34443303458999</v>
      </c>
    </row>
    <row r="817" spans="2:5" s="38" customFormat="1" x14ac:dyDescent="0.25">
      <c r="B817" s="1">
        <v>225</v>
      </c>
      <c r="C817" s="1">
        <v>27.8351322972416</v>
      </c>
      <c r="D817" s="1">
        <v>-5.0732322972415993</v>
      </c>
      <c r="E817" s="1">
        <v>-1.1621202065791614</v>
      </c>
    </row>
    <row r="818" spans="2:5" s="38" customFormat="1" x14ac:dyDescent="0.25">
      <c r="B818" s="1">
        <v>226</v>
      </c>
      <c r="C818" s="1">
        <v>33.573222058618782</v>
      </c>
      <c r="D818" s="1">
        <v>1.0099779413812158</v>
      </c>
      <c r="E818" s="1">
        <v>0.23135462858984468</v>
      </c>
    </row>
    <row r="819" spans="2:5" s="38" customFormat="1" x14ac:dyDescent="0.25">
      <c r="B819" s="1">
        <v>227</v>
      </c>
      <c r="C819" s="1">
        <v>40.586548504840664</v>
      </c>
      <c r="D819" s="1">
        <v>-9.4865485048406626</v>
      </c>
      <c r="E819" s="1">
        <v>-2.1730740999506124</v>
      </c>
    </row>
    <row r="820" spans="2:5" s="38" customFormat="1" x14ac:dyDescent="0.25">
      <c r="B820" s="1">
        <v>228</v>
      </c>
      <c r="C820" s="1">
        <v>34.697026869902928</v>
      </c>
      <c r="D820" s="1">
        <v>2.2376731300970718</v>
      </c>
      <c r="E820" s="1">
        <v>0.51258152748474639</v>
      </c>
    </row>
    <row r="821" spans="2:5" s="38" customFormat="1" x14ac:dyDescent="0.25">
      <c r="B821" s="1">
        <v>229</v>
      </c>
      <c r="C821" s="1">
        <v>32.784693747175872</v>
      </c>
      <c r="D821" s="1">
        <v>-1.1846937471758707</v>
      </c>
      <c r="E821" s="1">
        <v>-0.27137660204316472</v>
      </c>
    </row>
    <row r="822" spans="2:5" s="38" customFormat="1" x14ac:dyDescent="0.25">
      <c r="B822" s="1">
        <v>230</v>
      </c>
      <c r="C822" s="1">
        <v>27.178706593931047</v>
      </c>
      <c r="D822" s="1">
        <v>3.3212934060689534</v>
      </c>
      <c r="E822" s="1">
        <v>0.76080533139975959</v>
      </c>
    </row>
    <row r="823" spans="2:5" s="38" customFormat="1" x14ac:dyDescent="0.25">
      <c r="B823" s="1">
        <v>231</v>
      </c>
      <c r="C823" s="1">
        <v>32.941586448509938</v>
      </c>
      <c r="D823" s="1">
        <v>-3.6429864485099372</v>
      </c>
      <c r="E823" s="1">
        <v>-0.83449523224263278</v>
      </c>
    </row>
    <row r="824" spans="2:5" s="38" customFormat="1" x14ac:dyDescent="0.25">
      <c r="B824" s="1">
        <v>232</v>
      </c>
      <c r="C824" s="1">
        <v>42.106238291681933</v>
      </c>
      <c r="D824" s="1">
        <v>-2.3806382916819331</v>
      </c>
      <c r="E824" s="1">
        <v>-0.54533041288566853</v>
      </c>
    </row>
    <row r="825" spans="2:5" s="38" customFormat="1" x14ac:dyDescent="0.25">
      <c r="B825" s="1">
        <v>233</v>
      </c>
      <c r="C825" s="1">
        <v>34.563351789315746</v>
      </c>
      <c r="D825" s="1">
        <v>-5.8633517893157467</v>
      </c>
      <c r="E825" s="1">
        <v>-1.3431120818872719</v>
      </c>
    </row>
    <row r="826" spans="2:5" s="38" customFormat="1" x14ac:dyDescent="0.25">
      <c r="B826" s="1">
        <v>234</v>
      </c>
      <c r="C826" s="1">
        <v>19.110385550115211</v>
      </c>
      <c r="D826" s="1">
        <v>5.0896144498847882</v>
      </c>
      <c r="E826" s="1">
        <v>1.1658728497656887</v>
      </c>
    </row>
    <row r="827" spans="2:5" s="38" customFormat="1" x14ac:dyDescent="0.25">
      <c r="B827" s="1">
        <v>235</v>
      </c>
      <c r="C827" s="1">
        <v>34.761711568898434</v>
      </c>
      <c r="D827" s="1">
        <v>-0.16171156889843274</v>
      </c>
      <c r="E827" s="1">
        <v>-3.7043106020725032E-2</v>
      </c>
    </row>
    <row r="828" spans="2:5" s="38" customFormat="1" x14ac:dyDescent="0.25">
      <c r="B828" s="1">
        <v>236</v>
      </c>
      <c r="C828" s="1">
        <v>35.678454133155014</v>
      </c>
      <c r="D828" s="1">
        <v>4.6215458668449827</v>
      </c>
      <c r="E828" s="1">
        <v>1.0586528514401261</v>
      </c>
    </row>
    <row r="829" spans="2:5" s="38" customFormat="1" x14ac:dyDescent="0.25">
      <c r="B829" s="1">
        <v>237</v>
      </c>
      <c r="C829" s="1">
        <v>23.359859118785462</v>
      </c>
      <c r="D829" s="1">
        <v>-2.459859118785463</v>
      </c>
      <c r="E829" s="1">
        <v>-0.56347744786551424</v>
      </c>
    </row>
    <row r="830" spans="2:5" s="38" customFormat="1" x14ac:dyDescent="0.25">
      <c r="B830" s="1">
        <v>238</v>
      </c>
      <c r="C830" s="1">
        <v>38.446787268695154</v>
      </c>
      <c r="D830" s="1">
        <v>2.1532127313048477</v>
      </c>
      <c r="E830" s="1">
        <v>0.49323426910165491</v>
      </c>
    </row>
    <row r="831" spans="2:5" s="38" customFormat="1" x14ac:dyDescent="0.25">
      <c r="B831" s="1">
        <v>239</v>
      </c>
      <c r="C831" s="1">
        <v>34.92268049351209</v>
      </c>
      <c r="D831" s="1">
        <v>3.0942195064879101</v>
      </c>
      <c r="E831" s="1">
        <v>0.70878974219968738</v>
      </c>
    </row>
    <row r="832" spans="2:5" s="38" customFormat="1" x14ac:dyDescent="0.25">
      <c r="B832" s="1">
        <v>240</v>
      </c>
      <c r="C832" s="1">
        <v>40.325173193478975</v>
      </c>
      <c r="D832" s="1">
        <v>-8.5251731934789738</v>
      </c>
      <c r="E832" s="1">
        <v>-1.9528528268093825</v>
      </c>
    </row>
    <row r="833" spans="2:5" s="38" customFormat="1" x14ac:dyDescent="0.25">
      <c r="B833" s="1">
        <v>241</v>
      </c>
      <c r="C833" s="1">
        <v>22.096314713767871</v>
      </c>
      <c r="D833" s="1">
        <v>-0.39631471376787175</v>
      </c>
      <c r="E833" s="1">
        <v>-9.0783411846663789E-2</v>
      </c>
    </row>
    <row r="834" spans="2:5" s="38" customFormat="1" x14ac:dyDescent="0.25">
      <c r="B834" s="1">
        <v>242</v>
      </c>
      <c r="C834" s="1">
        <v>42.106238291681933</v>
      </c>
      <c r="D834" s="1">
        <v>-0.10623829168193311</v>
      </c>
      <c r="E834" s="1">
        <v>-2.4335898346928342E-2</v>
      </c>
    </row>
    <row r="835" spans="2:5" s="38" customFormat="1" x14ac:dyDescent="0.25">
      <c r="B835" s="1">
        <v>243</v>
      </c>
      <c r="C835" s="1">
        <v>30.575969571400815</v>
      </c>
      <c r="D835" s="1">
        <v>-6.2260695714008136</v>
      </c>
      <c r="E835" s="1">
        <v>-1.4261994784718559</v>
      </c>
    </row>
    <row r="836" spans="2:5" s="38" customFormat="1" x14ac:dyDescent="0.25">
      <c r="B836" s="1">
        <v>244</v>
      </c>
      <c r="C836" s="1">
        <v>27.907684880073713</v>
      </c>
      <c r="D836" s="1">
        <v>4.7624151199262847</v>
      </c>
      <c r="E836" s="1">
        <v>1.0909216291936119</v>
      </c>
    </row>
    <row r="837" spans="2:5" s="38" customFormat="1" x14ac:dyDescent="0.25">
      <c r="B837" s="1">
        <v>245</v>
      </c>
      <c r="C837" s="1">
        <v>34.129241375181323</v>
      </c>
      <c r="D837" s="1">
        <v>-4.9292413751813235</v>
      </c>
      <c r="E837" s="1">
        <v>-1.1291363512604933</v>
      </c>
    </row>
    <row r="838" spans="2:5" s="38" customFormat="1" x14ac:dyDescent="0.25">
      <c r="B838" s="1">
        <v>246</v>
      </c>
      <c r="C838" s="1">
        <v>37.42999626022555</v>
      </c>
      <c r="D838" s="1">
        <v>-1.7218962602255488</v>
      </c>
      <c r="E838" s="1">
        <v>-0.39443304000276208</v>
      </c>
    </row>
    <row r="839" spans="2:5" s="38" customFormat="1" x14ac:dyDescent="0.25">
      <c r="B839" s="1">
        <v>247</v>
      </c>
      <c r="C839" s="1">
        <v>21.484860819849732</v>
      </c>
      <c r="D839" s="1">
        <v>5.2646391801502688</v>
      </c>
      <c r="E839" s="1">
        <v>1.2059655882360274</v>
      </c>
    </row>
    <row r="840" spans="2:5" s="38" customFormat="1" x14ac:dyDescent="0.25">
      <c r="B840" s="1">
        <v>248</v>
      </c>
      <c r="C840" s="1">
        <v>33.930881595598635</v>
      </c>
      <c r="D840" s="1">
        <v>2.6691184044013667</v>
      </c>
      <c r="E840" s="1">
        <v>0.61141226140850635</v>
      </c>
    </row>
    <row r="841" spans="2:5" s="38" customFormat="1" x14ac:dyDescent="0.25">
      <c r="B841" s="1">
        <v>249</v>
      </c>
      <c r="C841" s="1">
        <v>40.325173193478975</v>
      </c>
      <c r="D841" s="1">
        <v>-1.7251731934789731</v>
      </c>
      <c r="E841" s="1">
        <v>-0.39518368379872748</v>
      </c>
    </row>
    <row r="842" spans="2:5" s="38" customFormat="1" x14ac:dyDescent="0.25">
      <c r="B842" s="1">
        <v>250</v>
      </c>
      <c r="C842" s="1">
        <v>33.930881595598635</v>
      </c>
      <c r="D842" s="1">
        <v>-0.13718159559863352</v>
      </c>
      <c r="E842" s="1">
        <v>-3.142404977249378E-2</v>
      </c>
    </row>
    <row r="843" spans="2:5" s="38" customFormat="1" x14ac:dyDescent="0.25">
      <c r="B843" s="1">
        <v>251</v>
      </c>
      <c r="C843" s="1">
        <v>28.858754588585118</v>
      </c>
      <c r="D843" s="1">
        <v>-3.9869545885851174</v>
      </c>
      <c r="E843" s="1">
        <v>-0.91328766723879085</v>
      </c>
    </row>
    <row r="844" spans="2:5" s="38" customFormat="1" x14ac:dyDescent="0.25">
      <c r="B844" s="1">
        <v>252</v>
      </c>
      <c r="C844" s="1">
        <v>40.996404697265511</v>
      </c>
      <c r="D844" s="1">
        <v>19.10359530273449</v>
      </c>
      <c r="E844" s="1">
        <v>4.3760413122989421</v>
      </c>
    </row>
    <row r="845" spans="2:5" s="38" customFormat="1" x14ac:dyDescent="0.25">
      <c r="B845" s="1">
        <v>253</v>
      </c>
      <c r="C845" s="1">
        <v>35.627514225940104</v>
      </c>
      <c r="D845" s="1">
        <v>-0.16201422594010495</v>
      </c>
      <c r="E845" s="1">
        <v>-3.7112435364067338E-2</v>
      </c>
    </row>
    <row r="846" spans="2:5" s="38" customFormat="1" x14ac:dyDescent="0.25">
      <c r="B846" s="1">
        <v>254</v>
      </c>
      <c r="C846" s="1">
        <v>40.191498112891779</v>
      </c>
      <c r="D846" s="1">
        <v>6.6085018871082184</v>
      </c>
      <c r="E846" s="1">
        <v>1.5138028633935521</v>
      </c>
    </row>
    <row r="847" spans="2:5" s="38" customFormat="1" x14ac:dyDescent="0.25">
      <c r="B847" s="1">
        <v>255</v>
      </c>
      <c r="C847" s="1">
        <v>34.106023754434453</v>
      </c>
      <c r="D847" s="1">
        <v>-8.9060237544344538</v>
      </c>
      <c r="E847" s="1">
        <v>-2.0400938807650664</v>
      </c>
    </row>
    <row r="848" spans="2:5" s="38" customFormat="1" x14ac:dyDescent="0.25">
      <c r="B848" s="1">
        <v>256</v>
      </c>
      <c r="C848" s="1">
        <v>28.501095051605276</v>
      </c>
      <c r="D848" s="1">
        <v>4.759204948394725</v>
      </c>
      <c r="E848" s="1">
        <v>1.0901862784379528</v>
      </c>
    </row>
    <row r="849" spans="2:5" s="38" customFormat="1" x14ac:dyDescent="0.25">
      <c r="B849" s="1">
        <v>257</v>
      </c>
      <c r="C849" s="1">
        <v>42.106238291681933</v>
      </c>
      <c r="D849" s="1">
        <v>-8.8062382916819359</v>
      </c>
      <c r="E849" s="1">
        <v>-2.0172361254340903</v>
      </c>
    </row>
    <row r="850" spans="2:5" s="38" customFormat="1" x14ac:dyDescent="0.25">
      <c r="B850" s="1">
        <v>258</v>
      </c>
      <c r="C850" s="1">
        <v>33.57849080804165</v>
      </c>
      <c r="D850" s="1">
        <v>-6.9784908080416486</v>
      </c>
      <c r="E850" s="1">
        <v>-1.598555852422054</v>
      </c>
    </row>
    <row r="851" spans="2:5" s="38" customFormat="1" x14ac:dyDescent="0.25">
      <c r="B851" s="1">
        <v>259</v>
      </c>
      <c r="C851" s="1">
        <v>39.67507469000693</v>
      </c>
      <c r="D851" s="1">
        <v>-2.1750746900069302</v>
      </c>
      <c r="E851" s="1">
        <v>-0.49824216593636189</v>
      </c>
    </row>
    <row r="852" spans="2:5" s="38" customFormat="1" x14ac:dyDescent="0.25">
      <c r="B852" s="1">
        <v>260</v>
      </c>
      <c r="C852" s="1">
        <v>42.106238291681933</v>
      </c>
      <c r="D852" s="1">
        <v>-2.3806382916819331</v>
      </c>
      <c r="E852" s="1">
        <v>-0.54533041288566853</v>
      </c>
    </row>
    <row r="853" spans="2:5" s="38" customFormat="1" x14ac:dyDescent="0.25">
      <c r="B853" s="1">
        <v>261</v>
      </c>
      <c r="C853" s="1">
        <v>23.875447958062065</v>
      </c>
      <c r="D853" s="1">
        <v>3.5245520419379339</v>
      </c>
      <c r="E853" s="1">
        <v>0.80736558215616394</v>
      </c>
    </row>
    <row r="854" spans="2:5" s="38" customFormat="1" x14ac:dyDescent="0.25">
      <c r="B854" s="1">
        <v>262</v>
      </c>
      <c r="C854" s="1">
        <v>41.775038015120302</v>
      </c>
      <c r="D854" s="1">
        <v>1.924961984879701</v>
      </c>
      <c r="E854" s="1">
        <v>0.44094910078171368</v>
      </c>
    </row>
    <row r="855" spans="2:5" s="38" customFormat="1" x14ac:dyDescent="0.25">
      <c r="B855" s="1">
        <v>263</v>
      </c>
      <c r="C855" s="1">
        <v>34.89538664948563</v>
      </c>
      <c r="D855" s="1">
        <v>-1.730486649485627</v>
      </c>
      <c r="E855" s="1">
        <v>-0.39640083180818469</v>
      </c>
    </row>
    <row r="856" spans="2:5" s="38" customFormat="1" x14ac:dyDescent="0.25">
      <c r="B856" s="1">
        <v>264</v>
      </c>
      <c r="C856" s="1">
        <v>33.534996620041497</v>
      </c>
      <c r="D856" s="1">
        <v>-0.53499662004149684</v>
      </c>
      <c r="E856" s="1">
        <v>-0.12255113627259343</v>
      </c>
    </row>
    <row r="857" spans="2:5" s="38" customFormat="1" x14ac:dyDescent="0.25">
      <c r="B857" s="1">
        <v>265</v>
      </c>
      <c r="C857" s="1">
        <v>32.662582827393308</v>
      </c>
      <c r="D857" s="1">
        <v>-5.7625828273933095</v>
      </c>
      <c r="E857" s="1">
        <v>-1.3200290373931842</v>
      </c>
    </row>
    <row r="858" spans="2:5" s="38" customFormat="1" x14ac:dyDescent="0.25">
      <c r="B858" s="1">
        <v>266</v>
      </c>
      <c r="C858" s="1">
        <v>38.52647978552109</v>
      </c>
      <c r="D858" s="1">
        <v>-2.6038797855210873</v>
      </c>
      <c r="E858" s="1">
        <v>-0.59646811676697054</v>
      </c>
    </row>
    <row r="859" spans="2:5" s="38" customFormat="1" x14ac:dyDescent="0.25">
      <c r="B859" s="1">
        <v>267</v>
      </c>
      <c r="C859" s="1">
        <v>26.053232615430396</v>
      </c>
      <c r="D859" s="1">
        <v>8.4467673845696041</v>
      </c>
      <c r="E859" s="1">
        <v>1.9348924872254243</v>
      </c>
    </row>
    <row r="860" spans="2:5" s="38" customFormat="1" x14ac:dyDescent="0.25">
      <c r="B860" s="1">
        <v>268</v>
      </c>
      <c r="C860" s="1">
        <v>28.462869613027987</v>
      </c>
      <c r="D860" s="1">
        <v>-0.44306961302798697</v>
      </c>
      <c r="E860" s="1">
        <v>-0.10149350947343631</v>
      </c>
    </row>
    <row r="861" spans="2:5" s="38" customFormat="1" x14ac:dyDescent="0.25">
      <c r="B861" s="1">
        <v>269</v>
      </c>
      <c r="C861" s="1">
        <v>39.833838575911948</v>
      </c>
      <c r="D861" s="1">
        <v>3.457761424088055</v>
      </c>
      <c r="E861" s="1">
        <v>0.792065922675668</v>
      </c>
    </row>
    <row r="862" spans="2:5" s="38" customFormat="1" x14ac:dyDescent="0.25">
      <c r="B862" s="1">
        <v>270</v>
      </c>
      <c r="C862" s="1">
        <v>37.42999626022555</v>
      </c>
      <c r="D862" s="1">
        <v>-1.6299962602255533</v>
      </c>
      <c r="E862" s="1">
        <v>-0.37338159967295736</v>
      </c>
    </row>
    <row r="863" spans="2:5" s="38" customFormat="1" x14ac:dyDescent="0.25">
      <c r="B863" s="1">
        <v>271</v>
      </c>
      <c r="C863" s="1">
        <v>35.11853652227002</v>
      </c>
      <c r="D863" s="1">
        <v>-4.6259365222700204</v>
      </c>
      <c r="E863" s="1">
        <v>-1.059658614450887</v>
      </c>
    </row>
    <row r="864" spans="2:5" s="38" customFormat="1" x14ac:dyDescent="0.25">
      <c r="B864" s="1">
        <v>272</v>
      </c>
      <c r="C864" s="1">
        <v>36.146057107936002</v>
      </c>
      <c r="D864" s="1">
        <v>3.3476428920639947</v>
      </c>
      <c r="E864" s="1">
        <v>0.7668411815863283</v>
      </c>
    </row>
    <row r="865" spans="2:5" s="38" customFormat="1" x14ac:dyDescent="0.25">
      <c r="B865" s="1">
        <v>273</v>
      </c>
      <c r="C865" s="1">
        <v>43.730507383312499</v>
      </c>
      <c r="D865" s="1">
        <v>-0.95620738331250266</v>
      </c>
      <c r="E865" s="1">
        <v>-0.21903746107424216</v>
      </c>
    </row>
    <row r="866" spans="2:5" s="38" customFormat="1" x14ac:dyDescent="0.25">
      <c r="B866" s="1">
        <v>274</v>
      </c>
      <c r="C866" s="1">
        <v>24.504019857456697</v>
      </c>
      <c r="D866" s="1">
        <v>1.1138801425433016</v>
      </c>
      <c r="E866" s="1">
        <v>0.25515540103706041</v>
      </c>
    </row>
    <row r="867" spans="2:5" s="38" customFormat="1" x14ac:dyDescent="0.25">
      <c r="B867" s="1">
        <v>275</v>
      </c>
      <c r="C867" s="1">
        <v>32.784693747175872</v>
      </c>
      <c r="D867" s="1">
        <v>-2.9847937471758712</v>
      </c>
      <c r="E867" s="1">
        <v>-0.68372369385691179</v>
      </c>
    </row>
    <row r="868" spans="2:5" s="38" customFormat="1" x14ac:dyDescent="0.25">
      <c r="B868" s="1">
        <v>276</v>
      </c>
      <c r="C868" s="1">
        <v>34.129241375181323</v>
      </c>
      <c r="D868" s="1">
        <v>1.3707586248186772</v>
      </c>
      <c r="E868" s="1">
        <v>0.31399829594055478</v>
      </c>
    </row>
    <row r="869" spans="2:5" s="38" customFormat="1" x14ac:dyDescent="0.25">
      <c r="B869" s="1">
        <v>277</v>
      </c>
      <c r="C869" s="1">
        <v>35.910306473384281</v>
      </c>
      <c r="D869" s="1">
        <v>0.18969352661572003</v>
      </c>
      <c r="E869" s="1">
        <v>4.3452904858555512E-2</v>
      </c>
    </row>
    <row r="870" spans="2:5" s="38" customFormat="1" x14ac:dyDescent="0.25">
      <c r="B870" s="1">
        <v>278</v>
      </c>
      <c r="C870" s="1">
        <v>25.09743002898826</v>
      </c>
      <c r="D870" s="1">
        <v>-4.9974300289882585</v>
      </c>
      <c r="E870" s="1">
        <v>-1.1447562574279195</v>
      </c>
    </row>
    <row r="871" spans="2:5" s="38" customFormat="1" x14ac:dyDescent="0.25">
      <c r="B871" s="1">
        <v>279</v>
      </c>
      <c r="C871" s="1">
        <v>28.699454831187971</v>
      </c>
      <c r="D871" s="1">
        <v>-2.9233548311879716</v>
      </c>
      <c r="E871" s="1">
        <v>-0.66964994332538608</v>
      </c>
    </row>
    <row r="872" spans="2:5" s="38" customFormat="1" x14ac:dyDescent="0.25">
      <c r="B872" s="1">
        <v>280</v>
      </c>
      <c r="C872" s="1">
        <v>34.761711568898434</v>
      </c>
      <c r="D872" s="1">
        <v>2.8382884311015673</v>
      </c>
      <c r="E872" s="1">
        <v>0.65016386883691679</v>
      </c>
    </row>
    <row r="873" spans="2:5" s="38" customFormat="1" x14ac:dyDescent="0.25">
      <c r="B873" s="1">
        <v>281</v>
      </c>
      <c r="C873" s="1">
        <v>30.593178710179142</v>
      </c>
      <c r="D873" s="1">
        <v>1.0168212898208573</v>
      </c>
      <c r="E873" s="1">
        <v>0.23292222751621228</v>
      </c>
    </row>
    <row r="874" spans="2:5" s="38" customFormat="1" x14ac:dyDescent="0.25">
      <c r="B874" s="1">
        <v>282</v>
      </c>
      <c r="C874" s="1">
        <v>40.126813413896286</v>
      </c>
      <c r="D874" s="1">
        <v>-0.526813413896285</v>
      </c>
      <c r="E874" s="1">
        <v>-0.12067661749269759</v>
      </c>
    </row>
    <row r="875" spans="2:5" s="38" customFormat="1" x14ac:dyDescent="0.25">
      <c r="B875" s="1">
        <v>283</v>
      </c>
      <c r="C875" s="1">
        <v>35.053851823274513</v>
      </c>
      <c r="D875" s="1">
        <v>-1.3538518232745105</v>
      </c>
      <c r="E875" s="1">
        <v>-0.31012547195932638</v>
      </c>
    </row>
    <row r="876" spans="2:5" s="38" customFormat="1" x14ac:dyDescent="0.25">
      <c r="B876" s="1">
        <v>284</v>
      </c>
      <c r="C876" s="1">
        <v>33.732521816015932</v>
      </c>
      <c r="D876" s="1">
        <v>0.86747818398406906</v>
      </c>
      <c r="E876" s="1">
        <v>0.19871235285689764</v>
      </c>
    </row>
    <row r="877" spans="2:5" s="38" customFormat="1" x14ac:dyDescent="0.25">
      <c r="B877" s="1">
        <v>285</v>
      </c>
      <c r="C877" s="1">
        <v>33.177337083061659</v>
      </c>
      <c r="D877" s="1">
        <v>1.077662916938344</v>
      </c>
      <c r="E877" s="1">
        <v>0.24685915768848718</v>
      </c>
    </row>
    <row r="878" spans="2:5" s="38" customFormat="1" x14ac:dyDescent="0.25">
      <c r="B878" s="1">
        <v>286</v>
      </c>
      <c r="C878" s="1">
        <v>23.875447958062065</v>
      </c>
      <c r="D878" s="1">
        <v>4.5245520419379339</v>
      </c>
      <c r="E878" s="1">
        <v>1.036434573775378</v>
      </c>
    </row>
    <row r="879" spans="2:5" s="38" customFormat="1" x14ac:dyDescent="0.25">
      <c r="B879" s="1">
        <v>287</v>
      </c>
      <c r="C879" s="1">
        <v>33.534996620041497</v>
      </c>
      <c r="D879" s="1">
        <v>2.0650033799585046</v>
      </c>
      <c r="E879" s="1">
        <v>0.47302824193736315</v>
      </c>
    </row>
    <row r="880" spans="2:5" s="38" customFormat="1" x14ac:dyDescent="0.25">
      <c r="B880" s="1">
        <v>288</v>
      </c>
      <c r="C880" s="1">
        <v>42.304598071264621</v>
      </c>
      <c r="D880" s="1">
        <v>0.63170192873538156</v>
      </c>
      <c r="E880" s="1">
        <v>0.14470332381932641</v>
      </c>
    </row>
    <row r="881" spans="2:5" s="38" customFormat="1" x14ac:dyDescent="0.25">
      <c r="B881" s="1">
        <v>289</v>
      </c>
      <c r="C881" s="1">
        <v>40.996404697265511</v>
      </c>
      <c r="D881" s="1">
        <v>0.1167953027344879</v>
      </c>
      <c r="E881" s="1">
        <v>2.6754182223249965E-2</v>
      </c>
    </row>
    <row r="882" spans="2:5" s="38" customFormat="1" x14ac:dyDescent="0.25">
      <c r="B882" s="1">
        <v>290</v>
      </c>
      <c r="C882" s="1">
        <v>24.504019857456697</v>
      </c>
      <c r="D882" s="1">
        <v>1.0510801425433023</v>
      </c>
      <c r="E882" s="1">
        <v>0.24076986836337391</v>
      </c>
    </row>
    <row r="883" spans="2:5" s="38" customFormat="1" x14ac:dyDescent="0.25">
      <c r="B883" s="1">
        <v>291</v>
      </c>
      <c r="C883" s="1">
        <v>31.401540734281564</v>
      </c>
      <c r="D883" s="1">
        <v>-7.2078407342815645</v>
      </c>
      <c r="E883" s="1">
        <v>-1.6510928087537726</v>
      </c>
    </row>
    <row r="884" spans="2:5" s="38" customFormat="1" x14ac:dyDescent="0.25">
      <c r="B884" s="1">
        <v>292</v>
      </c>
      <c r="C884" s="1">
        <v>35.316896301852708</v>
      </c>
      <c r="D884" s="1">
        <v>-3.0421963018527052</v>
      </c>
      <c r="E884" s="1">
        <v>-0.69687283917310094</v>
      </c>
    </row>
    <row r="885" spans="2:5" s="38" customFormat="1" x14ac:dyDescent="0.25">
      <c r="B885" s="1">
        <v>293</v>
      </c>
      <c r="C885" s="1">
        <v>21.167631760155821</v>
      </c>
      <c r="D885" s="1">
        <v>1.7581682398441778</v>
      </c>
      <c r="E885" s="1">
        <v>0.40274182579803408</v>
      </c>
    </row>
    <row r="886" spans="2:5" s="38" customFormat="1" x14ac:dyDescent="0.25">
      <c r="B886" s="1">
        <v>294</v>
      </c>
      <c r="C886" s="1">
        <v>27.178706593931047</v>
      </c>
      <c r="D886" s="1">
        <v>3.3212934060689534</v>
      </c>
      <c r="E886" s="1">
        <v>0.76080533139975959</v>
      </c>
    </row>
    <row r="887" spans="2:5" s="38" customFormat="1" x14ac:dyDescent="0.25">
      <c r="B887" s="1">
        <v>295</v>
      </c>
      <c r="C887" s="1">
        <v>44.32224838762756</v>
      </c>
      <c r="D887" s="1">
        <v>7.6777516123724396</v>
      </c>
      <c r="E887" s="1">
        <v>1.7587348197489487</v>
      </c>
    </row>
    <row r="888" spans="2:5" s="38" customFormat="1" x14ac:dyDescent="0.25">
      <c r="B888" s="1">
        <v>296</v>
      </c>
      <c r="C888" s="1">
        <v>41.514497287366872</v>
      </c>
      <c r="D888" s="1">
        <v>-6.2726972873668743</v>
      </c>
      <c r="E888" s="1">
        <v>-1.4368804423497086</v>
      </c>
    </row>
    <row r="889" spans="2:5" s="38" customFormat="1" x14ac:dyDescent="0.25">
      <c r="B889" s="1">
        <v>297</v>
      </c>
      <c r="C889" s="1">
        <v>33.732521816015932</v>
      </c>
      <c r="D889" s="1">
        <v>2.3550781839840695</v>
      </c>
      <c r="E889" s="1">
        <v>0.53947538478964041</v>
      </c>
    </row>
    <row r="890" spans="2:5" s="38" customFormat="1" x14ac:dyDescent="0.25">
      <c r="B890" s="1">
        <v>298</v>
      </c>
      <c r="C890" s="1">
        <v>39.994807500525603</v>
      </c>
      <c r="D890" s="1">
        <v>-5.2948075005256001</v>
      </c>
      <c r="E890" s="1">
        <v>-1.2128762149632499</v>
      </c>
    </row>
    <row r="891" spans="2:5" s="38" customFormat="1" x14ac:dyDescent="0.25">
      <c r="B891" s="1">
        <v>299</v>
      </c>
      <c r="C891" s="1">
        <v>43.098037189595388</v>
      </c>
      <c r="D891" s="1">
        <v>-0.64013718959538579</v>
      </c>
      <c r="E891" s="1">
        <v>-0.14663558051857259</v>
      </c>
    </row>
    <row r="892" spans="2:5" s="38" customFormat="1" x14ac:dyDescent="0.25">
      <c r="B892" s="1">
        <v>300</v>
      </c>
      <c r="C892" s="1">
        <v>42.738708485399044</v>
      </c>
      <c r="D892" s="1">
        <v>-2.2387084853990444</v>
      </c>
      <c r="E892" s="1">
        <v>-0.51281869527973689</v>
      </c>
    </row>
    <row r="893" spans="2:5" s="38" customFormat="1" x14ac:dyDescent="0.25">
      <c r="B893" s="1">
        <v>301</v>
      </c>
      <c r="C893" s="1">
        <v>39.768117275953735</v>
      </c>
      <c r="D893" s="1">
        <v>1.0318827240462625</v>
      </c>
      <c r="E893" s="1">
        <v>0.23637233506656496</v>
      </c>
    </row>
    <row r="894" spans="2:5" s="38" customFormat="1" x14ac:dyDescent="0.25">
      <c r="B894" s="1">
        <v>302</v>
      </c>
      <c r="C894" s="1">
        <v>36.542776667101393</v>
      </c>
      <c r="D894" s="1">
        <v>-1.0023766671013945</v>
      </c>
      <c r="E894" s="1">
        <v>-0.22961341235554494</v>
      </c>
    </row>
    <row r="895" spans="2:5" s="38" customFormat="1" x14ac:dyDescent="0.25">
      <c r="B895" s="1">
        <v>303</v>
      </c>
      <c r="C895" s="1">
        <v>29.814557175027243</v>
      </c>
      <c r="D895" s="1">
        <v>-3.6020571750272445</v>
      </c>
      <c r="E895" s="1">
        <v>-0.82511960483824531</v>
      </c>
    </row>
    <row r="896" spans="2:5" s="38" customFormat="1" x14ac:dyDescent="0.25">
      <c r="B896" s="1">
        <v>304</v>
      </c>
      <c r="C896" s="1">
        <v>41.514497287366872</v>
      </c>
      <c r="D896" s="1">
        <v>5.8936027126331254</v>
      </c>
      <c r="E896" s="1">
        <v>1.3500416303871341</v>
      </c>
    </row>
    <row r="897" spans="2:5" s="38" customFormat="1" x14ac:dyDescent="0.25">
      <c r="B897" s="1">
        <v>305</v>
      </c>
      <c r="C897" s="1">
        <v>21.223485508488043</v>
      </c>
      <c r="D897" s="1">
        <v>-1.3234855084880444</v>
      </c>
      <c r="E897" s="1">
        <v>-0.30316949085199896</v>
      </c>
    </row>
    <row r="898" spans="2:5" s="38" customFormat="1" x14ac:dyDescent="0.25">
      <c r="B898" s="1">
        <v>306</v>
      </c>
      <c r="C898" s="1">
        <v>42.304598071264621</v>
      </c>
      <c r="D898" s="1">
        <v>-8.9045980712646227</v>
      </c>
      <c r="E898" s="1">
        <v>-2.0397673009589847</v>
      </c>
    </row>
    <row r="899" spans="2:5" s="38" customFormat="1" x14ac:dyDescent="0.25">
      <c r="B899" s="1">
        <v>307</v>
      </c>
      <c r="C899" s="1">
        <v>38.062466453942662</v>
      </c>
      <c r="D899" s="1">
        <v>0.72713354605733826</v>
      </c>
      <c r="E899" s="1">
        <v>0.16656374816785774</v>
      </c>
    </row>
    <row r="900" spans="2:5" s="38" customFormat="1" x14ac:dyDescent="0.25">
      <c r="B900" s="1">
        <v>308</v>
      </c>
      <c r="C900" s="1">
        <v>26.878495127191218</v>
      </c>
      <c r="D900" s="1">
        <v>5.2103048728087806</v>
      </c>
      <c r="E900" s="1">
        <v>1.1935192832429842</v>
      </c>
    </row>
    <row r="901" spans="2:5" s="38" customFormat="1" x14ac:dyDescent="0.25">
      <c r="B901" s="1">
        <v>309</v>
      </c>
      <c r="C901" s="1">
        <v>42.106238291681933</v>
      </c>
      <c r="D901" s="1">
        <v>-0.79063829168192967</v>
      </c>
      <c r="E901" s="1">
        <v>-0.18111071621111757</v>
      </c>
    </row>
    <row r="902" spans="2:5" s="38" customFormat="1" x14ac:dyDescent="0.25">
      <c r="B902" s="1">
        <v>310</v>
      </c>
      <c r="C902" s="1">
        <v>36.542776667101393</v>
      </c>
      <c r="D902" s="1">
        <v>1.6268233328986099</v>
      </c>
      <c r="E902" s="1">
        <v>0.37265478040969335</v>
      </c>
    </row>
    <row r="903" spans="2:5" s="38" customFormat="1" x14ac:dyDescent="0.25">
      <c r="B903" s="1">
        <v>311</v>
      </c>
      <c r="C903" s="1">
        <v>32.108043633926087</v>
      </c>
      <c r="D903" s="1">
        <v>-6.3545436339260881</v>
      </c>
      <c r="E903" s="1">
        <v>-1.4556289024237443</v>
      </c>
    </row>
    <row r="904" spans="2:5" s="38" customFormat="1" x14ac:dyDescent="0.25">
      <c r="B904" s="1">
        <v>312</v>
      </c>
      <c r="C904" s="1">
        <v>39.201368382194836</v>
      </c>
      <c r="D904" s="1">
        <v>1.0782316178051659</v>
      </c>
      <c r="E904" s="1">
        <v>0.24698942942258303</v>
      </c>
    </row>
    <row r="905" spans="2:5" s="38" customFormat="1" x14ac:dyDescent="0.25">
      <c r="B905" s="1">
        <v>313</v>
      </c>
      <c r="C905" s="1">
        <v>35.910306473384281</v>
      </c>
      <c r="D905" s="1">
        <v>-6.1211064733842804</v>
      </c>
      <c r="E905" s="1">
        <v>-1.40215568745198</v>
      </c>
    </row>
    <row r="906" spans="2:5" s="38" customFormat="1" x14ac:dyDescent="0.25">
      <c r="B906" s="1">
        <v>314</v>
      </c>
      <c r="C906" s="1">
        <v>40.721058169036105</v>
      </c>
      <c r="D906" s="1">
        <v>-1.7635581690361022</v>
      </c>
      <c r="E906" s="1">
        <v>-0.40397649144292719</v>
      </c>
    </row>
    <row r="907" spans="2:5" s="38" customFormat="1" x14ac:dyDescent="0.25">
      <c r="B907" s="1">
        <v>315</v>
      </c>
      <c r="C907" s="1">
        <v>34.92268049351209</v>
      </c>
      <c r="D907" s="1">
        <v>3.1120195064879113</v>
      </c>
      <c r="E907" s="1">
        <v>0.71286717025050972</v>
      </c>
    </row>
    <row r="908" spans="2:5" s="38" customFormat="1" x14ac:dyDescent="0.25">
      <c r="B908" s="1">
        <v>316</v>
      </c>
      <c r="C908" s="1">
        <v>35.054686406882766</v>
      </c>
      <c r="D908" s="1">
        <v>-8.9480864068827657</v>
      </c>
      <c r="E908" s="1">
        <v>-2.0497291301462304</v>
      </c>
    </row>
    <row r="909" spans="2:5" s="38" customFormat="1" x14ac:dyDescent="0.25">
      <c r="B909" s="1">
        <v>317</v>
      </c>
      <c r="C909" s="1">
        <v>33.534996620041497</v>
      </c>
      <c r="D909" s="1">
        <v>-2.6349966200414983</v>
      </c>
      <c r="E909" s="1">
        <v>-0.60359601867294299</v>
      </c>
    </row>
    <row r="910" spans="2:5" s="38" customFormat="1" x14ac:dyDescent="0.25">
      <c r="B910" s="1">
        <v>318</v>
      </c>
      <c r="C910" s="1">
        <v>33.648089348154457</v>
      </c>
      <c r="D910" s="1">
        <v>-3.4480893481544577</v>
      </c>
      <c r="E910" s="1">
        <v>-0.78985034999469439</v>
      </c>
    </row>
    <row r="911" spans="2:5" s="38" customFormat="1" x14ac:dyDescent="0.25">
      <c r="B911" s="1">
        <v>319</v>
      </c>
      <c r="C911" s="1">
        <v>34.92101132629557</v>
      </c>
      <c r="D911" s="1">
        <v>5.1789886737044313</v>
      </c>
      <c r="E911" s="1">
        <v>1.1863457130928043</v>
      </c>
    </row>
    <row r="912" spans="2:5" s="38" customFormat="1" x14ac:dyDescent="0.25">
      <c r="B912" s="1">
        <v>320</v>
      </c>
      <c r="C912" s="1">
        <v>33.534996620041497</v>
      </c>
      <c r="D912" s="1">
        <v>-0.334996620041494</v>
      </c>
      <c r="E912" s="1">
        <v>-7.6737337948749984E-2</v>
      </c>
    </row>
    <row r="913" spans="2:5" s="38" customFormat="1" x14ac:dyDescent="0.25">
      <c r="B913" s="1">
        <v>321</v>
      </c>
      <c r="C913" s="1">
        <v>40.996404697265511</v>
      </c>
      <c r="D913" s="1">
        <v>19.10359530273449</v>
      </c>
      <c r="E913" s="1">
        <v>4.3760413122989421</v>
      </c>
    </row>
    <row r="914" spans="2:5" s="38" customFormat="1" x14ac:dyDescent="0.25">
      <c r="B914" s="1">
        <v>322</v>
      </c>
      <c r="C914" s="1">
        <v>35.910306473384281</v>
      </c>
      <c r="D914" s="1">
        <v>-1.6250064733842819</v>
      </c>
      <c r="E914" s="1">
        <v>-0.37223859423283251</v>
      </c>
    </row>
    <row r="915" spans="2:5" s="38" customFormat="1" x14ac:dyDescent="0.25">
      <c r="B915" s="1">
        <v>323</v>
      </c>
      <c r="C915" s="1">
        <v>29.814557175027243</v>
      </c>
      <c r="D915" s="1">
        <v>-3.5862571750272423</v>
      </c>
      <c r="E915" s="1">
        <v>-0.82150031477066121</v>
      </c>
    </row>
    <row r="916" spans="2:5" s="38" customFormat="1" x14ac:dyDescent="0.25">
      <c r="B916" s="1">
        <v>324</v>
      </c>
      <c r="C916" s="1">
        <v>39.724317302732643</v>
      </c>
      <c r="D916" s="1">
        <v>-2.0243173027326407</v>
      </c>
      <c r="E916" s="1">
        <v>-0.46370832325429306</v>
      </c>
    </row>
    <row r="917" spans="2:5" s="38" customFormat="1" x14ac:dyDescent="0.25">
      <c r="B917" s="1">
        <v>325</v>
      </c>
      <c r="C917" s="1">
        <v>33.776850587624338</v>
      </c>
      <c r="D917" s="1">
        <v>-5.9768505876243374</v>
      </c>
      <c r="E917" s="1">
        <v>-1.3691111371658133</v>
      </c>
    </row>
    <row r="918" spans="2:5" s="38" customFormat="1" x14ac:dyDescent="0.25">
      <c r="B918" s="1">
        <v>326</v>
      </c>
      <c r="C918" s="1">
        <v>29.982559399869256</v>
      </c>
      <c r="D918" s="1">
        <v>-3.4221593998692548</v>
      </c>
      <c r="E918" s="1">
        <v>-0.78391060288826453</v>
      </c>
    </row>
    <row r="919" spans="2:5" s="38" customFormat="1" x14ac:dyDescent="0.25">
      <c r="B919" s="1">
        <v>327</v>
      </c>
      <c r="C919" s="1">
        <v>39.847809792779671</v>
      </c>
      <c r="D919" s="1">
        <v>-2.7768097927796731</v>
      </c>
      <c r="E919" s="1">
        <v>-0.63608101915039816</v>
      </c>
    </row>
    <row r="920" spans="2:5" s="38" customFormat="1" x14ac:dyDescent="0.25">
      <c r="B920" s="1">
        <v>328</v>
      </c>
      <c r="C920" s="1">
        <v>41.578347402754119</v>
      </c>
      <c r="D920" s="1">
        <v>-3.5783474027541189</v>
      </c>
      <c r="E920" s="1">
        <v>-0.81968843121211921</v>
      </c>
    </row>
    <row r="921" spans="2:5" s="38" customFormat="1" x14ac:dyDescent="0.25">
      <c r="B921" s="1">
        <v>329</v>
      </c>
      <c r="C921" s="1">
        <v>32.149816497395676</v>
      </c>
      <c r="D921" s="1">
        <v>-4.5833164973956748</v>
      </c>
      <c r="E921" s="1">
        <v>-1.0498956883301349</v>
      </c>
    </row>
    <row r="922" spans="2:5" s="38" customFormat="1" x14ac:dyDescent="0.25">
      <c r="B922" s="1">
        <v>330</v>
      </c>
      <c r="C922" s="1">
        <v>32.538255753738042</v>
      </c>
      <c r="D922" s="1">
        <v>-1.1382557537380436</v>
      </c>
      <c r="E922" s="1">
        <v>-0.26073909771354198</v>
      </c>
    </row>
    <row r="923" spans="2:5" s="38" customFormat="1" x14ac:dyDescent="0.25">
      <c r="B923" s="1">
        <v>331</v>
      </c>
      <c r="C923" s="1">
        <v>36.280566772131451</v>
      </c>
      <c r="D923" s="1">
        <v>4.7172332278685474</v>
      </c>
      <c r="E923" s="1">
        <v>1.0805718587404978</v>
      </c>
    </row>
    <row r="924" spans="2:5" s="38" customFormat="1" x14ac:dyDescent="0.25">
      <c r="B924" s="1">
        <v>332</v>
      </c>
      <c r="C924" s="1">
        <v>42.209148429254725</v>
      </c>
      <c r="D924" s="1">
        <v>8.290851570745275</v>
      </c>
      <c r="E924" s="1">
        <v>1.8991770089751963</v>
      </c>
    </row>
    <row r="925" spans="2:5" s="38" customFormat="1" x14ac:dyDescent="0.25">
      <c r="B925" s="1">
        <v>333</v>
      </c>
      <c r="C925" s="1">
        <v>40.362362031093554</v>
      </c>
      <c r="D925" s="1">
        <v>-1.0623620310935564</v>
      </c>
      <c r="E925" s="1">
        <v>-0.24335419919714099</v>
      </c>
    </row>
    <row r="926" spans="2:5" s="38" customFormat="1" x14ac:dyDescent="0.25">
      <c r="B926" s="1">
        <v>334</v>
      </c>
      <c r="C926" s="1">
        <v>35.11853652227002</v>
      </c>
      <c r="D926" s="1">
        <v>-5.4185365222700206</v>
      </c>
      <c r="E926" s="1">
        <v>-1.2412186972082759</v>
      </c>
    </row>
    <row r="927" spans="2:5" s="38" customFormat="1" x14ac:dyDescent="0.25">
      <c r="B927" s="1">
        <v>335</v>
      </c>
      <c r="C927" s="1">
        <v>41.118612311809741</v>
      </c>
      <c r="D927" s="1">
        <v>1.7813876881902573</v>
      </c>
      <c r="E927" s="1">
        <v>0.40806068141662494</v>
      </c>
    </row>
    <row r="928" spans="2:5" s="38" customFormat="1" x14ac:dyDescent="0.25">
      <c r="B928" s="1">
        <v>336</v>
      </c>
      <c r="C928" s="1">
        <v>41.118612311809741</v>
      </c>
      <c r="D928" s="1">
        <v>1.7813876881902573</v>
      </c>
      <c r="E928" s="1">
        <v>0.40806068141662494</v>
      </c>
    </row>
    <row r="929" spans="2:5" s="38" customFormat="1" x14ac:dyDescent="0.25">
      <c r="B929" s="1">
        <v>337</v>
      </c>
      <c r="C929" s="1">
        <v>39.201368382194836</v>
      </c>
      <c r="D929" s="1">
        <v>5.3986316178051652</v>
      </c>
      <c r="E929" s="1">
        <v>1.2366591008142349</v>
      </c>
    </row>
    <row r="930" spans="2:5" s="38" customFormat="1" x14ac:dyDescent="0.25">
      <c r="B930" s="1">
        <v>338</v>
      </c>
      <c r="C930" s="1">
        <v>32.538255753738042</v>
      </c>
      <c r="D930" s="1">
        <v>1.6617442462619607</v>
      </c>
      <c r="E930" s="1">
        <v>0.38065407882025809</v>
      </c>
    </row>
    <row r="931" spans="2:5" s="38" customFormat="1" x14ac:dyDescent="0.25">
      <c r="B931" s="1">
        <v>339</v>
      </c>
      <c r="C931" s="1">
        <v>38.212073235106139</v>
      </c>
      <c r="D931" s="1">
        <v>-6.5120732351061399</v>
      </c>
      <c r="E931" s="1">
        <v>-1.4917140493162357</v>
      </c>
    </row>
    <row r="932" spans="2:5" s="38" customFormat="1" x14ac:dyDescent="0.25">
      <c r="B932" s="1">
        <v>340</v>
      </c>
      <c r="C932" s="1">
        <v>35.910306473384281</v>
      </c>
      <c r="D932" s="1">
        <v>-0.41030647338428139</v>
      </c>
      <c r="E932" s="1">
        <v>-9.398849011297318E-2</v>
      </c>
    </row>
    <row r="933" spans="2:5" s="38" customFormat="1" x14ac:dyDescent="0.25">
      <c r="B933" s="1">
        <v>341</v>
      </c>
      <c r="C933" s="1">
        <v>39.67507469000693</v>
      </c>
      <c r="D933" s="1">
        <v>-2.5750746900069288</v>
      </c>
      <c r="E933" s="1">
        <v>-0.58986976258404711</v>
      </c>
    </row>
    <row r="934" spans="2:5" s="38" customFormat="1" x14ac:dyDescent="0.25">
      <c r="B934" s="1">
        <v>342</v>
      </c>
      <c r="C934" s="1">
        <v>27.482503301894592</v>
      </c>
      <c r="D934" s="1">
        <v>0.98079669810540793</v>
      </c>
      <c r="E934" s="1">
        <v>0.2246701106184604</v>
      </c>
    </row>
    <row r="935" spans="2:5" s="38" customFormat="1" x14ac:dyDescent="0.25">
      <c r="B935" s="1">
        <v>343</v>
      </c>
      <c r="C935" s="1">
        <v>42.566807966234556</v>
      </c>
      <c r="D935" s="1">
        <v>5.3331920337654424</v>
      </c>
      <c r="E935" s="1">
        <v>1.2216689212862748</v>
      </c>
    </row>
    <row r="936" spans="2:5" s="38" customFormat="1" x14ac:dyDescent="0.25">
      <c r="B936" s="1">
        <v>344</v>
      </c>
      <c r="C936" s="1">
        <v>35.910306473384281</v>
      </c>
      <c r="D936" s="1">
        <v>-1.1815064733842817</v>
      </c>
      <c r="E936" s="1">
        <v>-0.27064649644971106</v>
      </c>
    </row>
    <row r="937" spans="2:5" s="38" customFormat="1" x14ac:dyDescent="0.25">
      <c r="B937" s="1">
        <v>345</v>
      </c>
      <c r="C937" s="1">
        <v>35.910306473384281</v>
      </c>
      <c r="D937" s="1">
        <v>-1.5103064733842828</v>
      </c>
      <c r="E937" s="1">
        <v>-0.34596438089410886</v>
      </c>
    </row>
    <row r="938" spans="2:5" s="38" customFormat="1" x14ac:dyDescent="0.25">
      <c r="B938" s="1">
        <v>346</v>
      </c>
      <c r="C938" s="1">
        <v>42.106238291681933</v>
      </c>
      <c r="D938" s="1">
        <v>-3.1062382916819331</v>
      </c>
      <c r="E938" s="1">
        <v>-0.71154287320457021</v>
      </c>
    </row>
    <row r="939" spans="2:5" s="38" customFormat="1" x14ac:dyDescent="0.25">
      <c r="B939" s="1">
        <v>347</v>
      </c>
      <c r="C939" s="1">
        <v>42.962692941791687</v>
      </c>
      <c r="D939" s="1">
        <v>5.8995070582083144</v>
      </c>
      <c r="E939" s="1">
        <v>1.3513941328742138</v>
      </c>
    </row>
    <row r="940" spans="2:5" s="38" customFormat="1" x14ac:dyDescent="0.25">
      <c r="B940" s="1">
        <v>348</v>
      </c>
      <c r="C940" s="1">
        <v>40.721058169036105</v>
      </c>
      <c r="D940" s="1">
        <v>1.4789418309638975</v>
      </c>
      <c r="E940" s="1">
        <v>0.33877971388237399</v>
      </c>
    </row>
    <row r="941" spans="2:5" s="38" customFormat="1" x14ac:dyDescent="0.25">
      <c r="B941" s="1">
        <v>349</v>
      </c>
      <c r="C941" s="1">
        <v>36.384847364804614</v>
      </c>
      <c r="D941" s="1">
        <v>-0.68484736480461095</v>
      </c>
      <c r="E941" s="1">
        <v>-0.15687729526886818</v>
      </c>
    </row>
    <row r="942" spans="2:5" s="38" customFormat="1" x14ac:dyDescent="0.25">
      <c r="B942" s="1">
        <v>350</v>
      </c>
      <c r="C942" s="1">
        <v>32.821048001182206</v>
      </c>
      <c r="D942" s="1">
        <v>4.7789519988177958</v>
      </c>
      <c r="E942" s="1">
        <v>1.0947097153658194</v>
      </c>
    </row>
    <row r="943" spans="2:5" s="38" customFormat="1" x14ac:dyDescent="0.25">
      <c r="B943" s="1">
        <v>351</v>
      </c>
      <c r="C943" s="1">
        <v>32.46422304781062</v>
      </c>
      <c r="D943" s="1">
        <v>0.73577695218938288</v>
      </c>
      <c r="E943" s="1">
        <v>0.16854368449468052</v>
      </c>
    </row>
    <row r="944" spans="2:5" s="38" customFormat="1" x14ac:dyDescent="0.25">
      <c r="B944" s="1">
        <v>352</v>
      </c>
      <c r="C944" s="1">
        <v>21.223485508488043</v>
      </c>
      <c r="D944" s="1">
        <v>-3.7234855084880429</v>
      </c>
      <c r="E944" s="1">
        <v>-0.85293507073811214</v>
      </c>
    </row>
    <row r="945" spans="2:5" s="38" customFormat="1" x14ac:dyDescent="0.25">
      <c r="B945" s="1">
        <v>353</v>
      </c>
      <c r="C945" s="1">
        <v>35.488796821017189</v>
      </c>
      <c r="D945" s="1">
        <v>1.2675031789828139</v>
      </c>
      <c r="E945" s="1">
        <v>0.29034567508374126</v>
      </c>
    </row>
    <row r="946" spans="2:5" s="38" customFormat="1" x14ac:dyDescent="0.25">
      <c r="B946" s="1">
        <v>354</v>
      </c>
      <c r="C946" s="1">
        <v>21.223485508488043</v>
      </c>
      <c r="D946" s="1">
        <v>-3.7234855084880429</v>
      </c>
      <c r="E946" s="1">
        <v>-0.85293507073811214</v>
      </c>
    </row>
    <row r="947" spans="2:5" s="38" customFormat="1" x14ac:dyDescent="0.25">
      <c r="B947" s="1">
        <v>355</v>
      </c>
      <c r="C947" s="1">
        <v>43.689778193910449</v>
      </c>
      <c r="D947" s="1">
        <v>4.0694218060895508</v>
      </c>
      <c r="E947" s="1">
        <v>0.93217834959417378</v>
      </c>
    </row>
    <row r="948" spans="2:5" s="38" customFormat="1" x14ac:dyDescent="0.25">
      <c r="B948" s="1">
        <v>356</v>
      </c>
      <c r="C948" s="1">
        <v>40.70047581656187</v>
      </c>
      <c r="D948" s="1">
        <v>1.0995241834381275</v>
      </c>
      <c r="E948" s="1">
        <v>0.2518668959611115</v>
      </c>
    </row>
    <row r="949" spans="2:5" s="38" customFormat="1" x14ac:dyDescent="0.25">
      <c r="B949" s="1">
        <v>357</v>
      </c>
      <c r="C949" s="1">
        <v>28.145640553334072</v>
      </c>
      <c r="D949" s="1">
        <v>3.7543594466659265</v>
      </c>
      <c r="E949" s="1">
        <v>0.86000733262383378</v>
      </c>
    </row>
    <row r="950" spans="2:5" s="38" customFormat="1" x14ac:dyDescent="0.25">
      <c r="B950" s="1">
        <v>358</v>
      </c>
      <c r="C950" s="1">
        <v>34.89538664948563</v>
      </c>
      <c r="D950" s="1">
        <v>-0.38058664948562893</v>
      </c>
      <c r="E950" s="1">
        <v>-8.7180600021408247E-2</v>
      </c>
    </row>
    <row r="951" spans="2:5" s="38" customFormat="1" x14ac:dyDescent="0.25">
      <c r="B951" s="1">
        <v>359</v>
      </c>
      <c r="C951" s="1">
        <v>46.332865403762142</v>
      </c>
      <c r="D951" s="1">
        <v>14.867134596237861</v>
      </c>
      <c r="E951" s="1">
        <v>3.4055995302273363</v>
      </c>
    </row>
    <row r="952" spans="2:5" s="38" customFormat="1" x14ac:dyDescent="0.25">
      <c r="B952" s="1">
        <v>360</v>
      </c>
      <c r="C952" s="1">
        <v>26.053232615430396</v>
      </c>
      <c r="D952" s="1">
        <v>-0.65323261543039735</v>
      </c>
      <c r="E952" s="1">
        <v>-0.1496353365094229</v>
      </c>
    </row>
    <row r="953" spans="2:5" s="38" customFormat="1" x14ac:dyDescent="0.25">
      <c r="B953" s="1">
        <v>361</v>
      </c>
      <c r="C953" s="1">
        <v>33.732521816015932</v>
      </c>
      <c r="D953" s="1">
        <v>0.16747818398406622</v>
      </c>
      <c r="E953" s="1">
        <v>3.8364058723447239E-2</v>
      </c>
    </row>
    <row r="954" spans="2:5" s="38" customFormat="1" x14ac:dyDescent="0.25">
      <c r="B954" s="1">
        <v>362</v>
      </c>
      <c r="C954" s="1">
        <v>34.89538664948563</v>
      </c>
      <c r="D954" s="1">
        <v>-7.5233866494856301</v>
      </c>
      <c r="E954" s="1">
        <v>-1.7233745933591298</v>
      </c>
    </row>
    <row r="955" spans="2:5" s="38" customFormat="1" x14ac:dyDescent="0.25">
      <c r="B955" s="1">
        <v>363</v>
      </c>
      <c r="C955" s="1">
        <v>24.504019857456697</v>
      </c>
      <c r="D955" s="1">
        <v>-0.35491985745669652</v>
      </c>
      <c r="E955" s="1">
        <v>-8.1301133853240629E-2</v>
      </c>
    </row>
    <row r="956" spans="2:5" s="38" customFormat="1" x14ac:dyDescent="0.25">
      <c r="B956" s="1">
        <v>364</v>
      </c>
      <c r="C956" s="1">
        <v>35.711946693801579</v>
      </c>
      <c r="D956" s="1">
        <v>1.9153306198418818E-2</v>
      </c>
      <c r="E956" s="1">
        <v>4.3874285370458389E-3</v>
      </c>
    </row>
    <row r="957" spans="2:5" s="38" customFormat="1" x14ac:dyDescent="0.25">
      <c r="B957" s="1">
        <v>365</v>
      </c>
      <c r="C957" s="1">
        <v>38.204627515891374</v>
      </c>
      <c r="D957" s="1">
        <v>-5.3814275158913745</v>
      </c>
      <c r="E957" s="1">
        <v>-1.2327181745371285</v>
      </c>
    </row>
    <row r="958" spans="2:5" s="38" customFormat="1" x14ac:dyDescent="0.25">
      <c r="B958" s="1">
        <v>366</v>
      </c>
      <c r="C958" s="1">
        <v>39.53340324236472</v>
      </c>
      <c r="D958" s="1">
        <v>-9.2334032423647194</v>
      </c>
      <c r="E958" s="1">
        <v>-2.115086369942067</v>
      </c>
    </row>
    <row r="959" spans="2:5" s="38" customFormat="1" x14ac:dyDescent="0.25">
      <c r="B959" s="1">
        <v>367</v>
      </c>
      <c r="C959" s="1">
        <v>26.053232615430396</v>
      </c>
      <c r="D959" s="1">
        <v>1.0467673845696055</v>
      </c>
      <c r="E959" s="1">
        <v>0.23978194924324148</v>
      </c>
    </row>
    <row r="960" spans="2:5" s="38" customFormat="1" x14ac:dyDescent="0.25">
      <c r="B960" s="1">
        <v>368</v>
      </c>
      <c r="C960" s="1">
        <v>40.721058169036105</v>
      </c>
      <c r="D960" s="1">
        <v>4.0789418309638918</v>
      </c>
      <c r="E960" s="1">
        <v>0.93435909209232892</v>
      </c>
    </row>
    <row r="961" spans="2:5" s="38" customFormat="1" x14ac:dyDescent="0.25">
      <c r="B961" s="1">
        <v>369</v>
      </c>
      <c r="C961" s="1">
        <v>24.075739591553514</v>
      </c>
      <c r="D961" s="1">
        <v>-0.1757395915535156</v>
      </c>
      <c r="E961" s="1">
        <v>-4.0256491024736343E-2</v>
      </c>
    </row>
    <row r="962" spans="2:5" s="38" customFormat="1" x14ac:dyDescent="0.25">
      <c r="B962" s="1">
        <v>370</v>
      </c>
      <c r="C962" s="1">
        <v>35.910306473384281</v>
      </c>
      <c r="D962" s="1">
        <v>2.3896935266157158</v>
      </c>
      <c r="E962" s="1">
        <v>0.54740468642082518</v>
      </c>
    </row>
    <row r="963" spans="2:5" s="38" customFormat="1" x14ac:dyDescent="0.25">
      <c r="B963" s="1">
        <v>371</v>
      </c>
      <c r="C963" s="1">
        <v>36.542776667101393</v>
      </c>
      <c r="D963" s="1">
        <v>-6.9427766671013913</v>
      </c>
      <c r="E963" s="1">
        <v>-1.5903748501703228</v>
      </c>
    </row>
    <row r="964" spans="2:5" s="38" customFormat="1" x14ac:dyDescent="0.25">
      <c r="B964" s="1">
        <v>372</v>
      </c>
      <c r="C964" s="1">
        <v>36.310469689575456</v>
      </c>
      <c r="D964" s="1">
        <v>-2.0104696895754586</v>
      </c>
      <c r="E964" s="1">
        <v>-0.46053626447204438</v>
      </c>
    </row>
    <row r="965" spans="2:5" s="38" customFormat="1" x14ac:dyDescent="0.25">
      <c r="B965" s="1">
        <v>373</v>
      </c>
      <c r="C965" s="1">
        <v>42.106238291681933</v>
      </c>
      <c r="D965" s="1">
        <v>0.89376170831806689</v>
      </c>
      <c r="E965" s="1">
        <v>0.20473309327228562</v>
      </c>
    </row>
    <row r="966" spans="2:5" s="38" customFormat="1" x14ac:dyDescent="0.25">
      <c r="B966" s="1">
        <v>374</v>
      </c>
      <c r="C966" s="1">
        <v>42.106238291681933</v>
      </c>
      <c r="D966" s="1">
        <v>-0.58523829168193231</v>
      </c>
      <c r="E966" s="1">
        <v>-0.13405994533253163</v>
      </c>
    </row>
    <row r="967" spans="2:5" s="38" customFormat="1" x14ac:dyDescent="0.25">
      <c r="B967" s="1">
        <v>375</v>
      </c>
      <c r="C967" s="1">
        <v>33.471146504654257</v>
      </c>
      <c r="D967" s="1">
        <v>-6.2865465046542575</v>
      </c>
      <c r="E967" s="1">
        <v>-1.4400528685884448</v>
      </c>
    </row>
    <row r="968" spans="2:5" s="38" customFormat="1" x14ac:dyDescent="0.25">
      <c r="B968" s="1">
        <v>376</v>
      </c>
      <c r="C968" s="1">
        <v>27.438412738076224</v>
      </c>
      <c r="D968" s="1">
        <v>1.5550872619237772</v>
      </c>
      <c r="E968" s="1">
        <v>0.35622227096876408</v>
      </c>
    </row>
    <row r="969" spans="2:5" s="38" customFormat="1" x14ac:dyDescent="0.25">
      <c r="B969" s="1">
        <v>377</v>
      </c>
      <c r="C969" s="1">
        <v>37.815353675940763</v>
      </c>
      <c r="D969" s="1">
        <v>0.88464632405923993</v>
      </c>
      <c r="E969" s="1">
        <v>0.20264504139189446</v>
      </c>
    </row>
    <row r="970" spans="2:5" s="38" customFormat="1" x14ac:dyDescent="0.25">
      <c r="B970" s="1">
        <v>378</v>
      </c>
      <c r="C970" s="1">
        <v>32.108043633926087</v>
      </c>
      <c r="D970" s="1">
        <v>-4.3080436339260864</v>
      </c>
      <c r="E970" s="1">
        <v>-0.9868392110750227</v>
      </c>
    </row>
    <row r="971" spans="2:5" s="38" customFormat="1" x14ac:dyDescent="0.25">
      <c r="B971" s="1">
        <v>379</v>
      </c>
      <c r="C971" s="1">
        <v>33.573222058618782</v>
      </c>
      <c r="D971" s="1">
        <v>1.5887779413812169</v>
      </c>
      <c r="E971" s="1">
        <v>0.36393976093904595</v>
      </c>
    </row>
    <row r="972" spans="2:5" s="38" customFormat="1" x14ac:dyDescent="0.25">
      <c r="B972" s="1">
        <v>380</v>
      </c>
      <c r="C972" s="1">
        <v>38.842672244252284</v>
      </c>
      <c r="D972" s="1">
        <v>0.50532775574771449</v>
      </c>
      <c r="E972" s="1">
        <v>0.1157549194463294</v>
      </c>
    </row>
    <row r="973" spans="2:5" s="38" customFormat="1" x14ac:dyDescent="0.25">
      <c r="B973" s="1">
        <v>381</v>
      </c>
      <c r="C973" s="1">
        <v>35.678454133155014</v>
      </c>
      <c r="D973" s="1">
        <v>5.5215458668449884</v>
      </c>
      <c r="E973" s="1">
        <v>1.2648149438974201</v>
      </c>
    </row>
    <row r="974" spans="2:5" s="38" customFormat="1" x14ac:dyDescent="0.25">
      <c r="B974" s="1">
        <v>382</v>
      </c>
      <c r="C974" s="1">
        <v>32.784693747175872</v>
      </c>
      <c r="D974" s="1">
        <v>-1.3734937471758712</v>
      </c>
      <c r="E974" s="1">
        <v>-0.31462482766087241</v>
      </c>
    </row>
    <row r="975" spans="2:5" s="38" customFormat="1" x14ac:dyDescent="0.25">
      <c r="B975" s="1">
        <v>383</v>
      </c>
      <c r="C975" s="1">
        <v>32.753754228769154</v>
      </c>
      <c r="D975" s="1">
        <v>-4.3537542287691551</v>
      </c>
      <c r="E975" s="1">
        <v>-0.99731009094203882</v>
      </c>
    </row>
    <row r="976" spans="2:5" s="38" customFormat="1" x14ac:dyDescent="0.25">
      <c r="B976" s="1">
        <v>384</v>
      </c>
      <c r="C976" s="1">
        <v>39.399728161777524</v>
      </c>
      <c r="D976" s="1">
        <v>-2.3286281617775231</v>
      </c>
      <c r="E976" s="1">
        <v>-0.533416504874481</v>
      </c>
    </row>
    <row r="977" spans="2:5" s="38" customFormat="1" x14ac:dyDescent="0.25">
      <c r="B977" s="1">
        <v>385</v>
      </c>
      <c r="C977" s="1">
        <v>40.126813413896286</v>
      </c>
      <c r="D977" s="1">
        <v>6.07865861037169E-2</v>
      </c>
      <c r="E977" s="1">
        <v>1.3924321982752954E-2</v>
      </c>
    </row>
    <row r="978" spans="2:5" s="38" customFormat="1" x14ac:dyDescent="0.25">
      <c r="B978" s="1">
        <v>386</v>
      </c>
      <c r="C978" s="1">
        <v>35.291271625042754</v>
      </c>
      <c r="D978" s="1">
        <v>-2.3164716250427517</v>
      </c>
      <c r="E978" s="1">
        <v>-0.53063181926306502</v>
      </c>
    </row>
    <row r="979" spans="2:5" s="38" customFormat="1" x14ac:dyDescent="0.25">
      <c r="B979" s="1">
        <v>387</v>
      </c>
      <c r="C979" s="1">
        <v>39.003008602612148</v>
      </c>
      <c r="D979" s="1">
        <v>2.6929913973878499</v>
      </c>
      <c r="E979" s="1">
        <v>0.61688082383885268</v>
      </c>
    </row>
    <row r="980" spans="2:5" s="38" customFormat="1" x14ac:dyDescent="0.25">
      <c r="B980" s="1">
        <v>388</v>
      </c>
      <c r="C980" s="1">
        <v>33.255992998924881</v>
      </c>
      <c r="D980" s="1">
        <v>-3.7559929989248815</v>
      </c>
      <c r="E980" s="1">
        <v>-0.86038152879254992</v>
      </c>
    </row>
    <row r="981" spans="2:5" s="38" customFormat="1" x14ac:dyDescent="0.25">
      <c r="B981" s="1">
        <v>389</v>
      </c>
      <c r="C981" s="1">
        <v>39.399728161777524</v>
      </c>
      <c r="D981" s="1">
        <v>2.300071838222479</v>
      </c>
      <c r="E981" s="1">
        <v>0.52687513663337504</v>
      </c>
    </row>
    <row r="982" spans="2:5" s="38" customFormat="1" x14ac:dyDescent="0.25">
      <c r="B982" s="1">
        <v>390</v>
      </c>
      <c r="C982" s="1">
        <v>30.046409515256503</v>
      </c>
      <c r="D982" s="1">
        <v>1.5535904847434985</v>
      </c>
      <c r="E982" s="1">
        <v>0.35587940572939897</v>
      </c>
    </row>
    <row r="983" spans="2:5" s="38" customFormat="1" x14ac:dyDescent="0.25">
      <c r="B983" s="1">
        <v>391</v>
      </c>
      <c r="C983" s="1">
        <v>42.304598071264621</v>
      </c>
      <c r="D983" s="1">
        <v>-3.3086980712646223</v>
      </c>
      <c r="E983" s="1">
        <v>-0.75792013075702513</v>
      </c>
    </row>
    <row r="984" spans="2:5" s="38" customFormat="1" x14ac:dyDescent="0.25">
      <c r="B984" s="1">
        <v>392</v>
      </c>
      <c r="C984" s="1">
        <v>23.875447958062065</v>
      </c>
      <c r="D984" s="1">
        <v>4.5245520419379339</v>
      </c>
      <c r="E984" s="1">
        <v>1.036434573775378</v>
      </c>
    </row>
    <row r="985" spans="2:5" s="38" customFormat="1" x14ac:dyDescent="0.25">
      <c r="B985" s="1">
        <v>393</v>
      </c>
      <c r="C985" s="1">
        <v>39.399728161777524</v>
      </c>
      <c r="D985" s="1">
        <v>0.70027183822247707</v>
      </c>
      <c r="E985" s="1">
        <v>0.16041056384095614</v>
      </c>
    </row>
    <row r="986" spans="2:5" s="38" customFormat="1" x14ac:dyDescent="0.25">
      <c r="B986" s="1">
        <v>394</v>
      </c>
      <c r="C986" s="1">
        <v>43.689778193910449</v>
      </c>
      <c r="D986" s="1">
        <v>4.0694218060895508</v>
      </c>
      <c r="E986" s="1">
        <v>0.93217834959417378</v>
      </c>
    </row>
    <row r="987" spans="2:5" s="38" customFormat="1" x14ac:dyDescent="0.25">
      <c r="B987" s="1">
        <v>395</v>
      </c>
      <c r="C987" s="1">
        <v>36.542776667101393</v>
      </c>
      <c r="D987" s="1">
        <v>3.1675233328986039</v>
      </c>
      <c r="E987" s="1">
        <v>0.72558137579741488</v>
      </c>
    </row>
    <row r="988" spans="2:5" s="38" customFormat="1" x14ac:dyDescent="0.25">
      <c r="B988" s="1">
        <v>396</v>
      </c>
      <c r="C988" s="1">
        <v>40.522698389453417</v>
      </c>
      <c r="D988" s="1">
        <v>2.4808016105465853</v>
      </c>
      <c r="E988" s="1">
        <v>0.56827472333522822</v>
      </c>
    </row>
    <row r="989" spans="2:5" s="38" customFormat="1" x14ac:dyDescent="0.25">
      <c r="B989" s="1">
        <v>397</v>
      </c>
      <c r="C989" s="1">
        <v>42.106238291681933</v>
      </c>
      <c r="D989" s="1">
        <v>-3.2360382916819361</v>
      </c>
      <c r="E989" s="1">
        <v>-0.74127602831674488</v>
      </c>
    </row>
    <row r="990" spans="2:5" s="38" customFormat="1" x14ac:dyDescent="0.25">
      <c r="B990" s="1">
        <v>398</v>
      </c>
      <c r="C990" s="1">
        <v>25.098264612596516</v>
      </c>
      <c r="D990" s="1">
        <v>-0.79866461259651444</v>
      </c>
      <c r="E990" s="1">
        <v>-0.18294929744943372</v>
      </c>
    </row>
    <row r="991" spans="2:5" s="38" customFormat="1" x14ac:dyDescent="0.25">
      <c r="B991" s="1">
        <v>399</v>
      </c>
      <c r="C991" s="1">
        <v>24.504019857456697</v>
      </c>
      <c r="D991" s="1">
        <v>0.24508014254330135</v>
      </c>
      <c r="E991" s="1">
        <v>5.6140261118287259E-2</v>
      </c>
    </row>
    <row r="992" spans="2:5" s="38" customFormat="1" x14ac:dyDescent="0.25">
      <c r="B992" s="1">
        <v>400</v>
      </c>
      <c r="C992" s="1">
        <v>33.573222058618782</v>
      </c>
      <c r="D992" s="1">
        <v>1.6555779413812175</v>
      </c>
      <c r="E992" s="1">
        <v>0.37924156957920957</v>
      </c>
    </row>
    <row r="993" spans="2:5" s="38" customFormat="1" x14ac:dyDescent="0.25">
      <c r="B993" s="1">
        <v>401</v>
      </c>
      <c r="C993" s="1">
        <v>30.442294490813634</v>
      </c>
      <c r="D993" s="1">
        <v>0.5577055091863663</v>
      </c>
      <c r="E993" s="1">
        <v>0.12775303860980119</v>
      </c>
    </row>
    <row r="994" spans="2:5" s="38" customFormat="1" x14ac:dyDescent="0.25">
      <c r="B994" s="1">
        <v>402</v>
      </c>
      <c r="C994" s="1">
        <v>39.399728161777524</v>
      </c>
      <c r="D994" s="1">
        <v>-3.8120281617775262</v>
      </c>
      <c r="E994" s="1">
        <v>-0.87321744704242366</v>
      </c>
    </row>
    <row r="995" spans="2:5" s="38" customFormat="1" x14ac:dyDescent="0.25">
      <c r="B995" s="1">
        <v>403</v>
      </c>
      <c r="C995" s="1">
        <v>39.003843186220394</v>
      </c>
      <c r="D995" s="1">
        <v>-0.62604318622039301</v>
      </c>
      <c r="E995" s="1">
        <v>-0.1434070813775852</v>
      </c>
    </row>
    <row r="996" spans="2:5" s="38" customFormat="1" x14ac:dyDescent="0.25">
      <c r="B996" s="1">
        <v>404</v>
      </c>
      <c r="C996" s="1">
        <v>40.522698389453417</v>
      </c>
      <c r="D996" s="1">
        <v>-3.8226983894534143</v>
      </c>
      <c r="E996" s="1">
        <v>-0.87566166533648682</v>
      </c>
    </row>
    <row r="997" spans="2:5" s="38" customFormat="1" x14ac:dyDescent="0.25">
      <c r="B997" s="1">
        <v>405</v>
      </c>
      <c r="C997" s="1">
        <v>29.213701284280912</v>
      </c>
      <c r="D997" s="1">
        <v>4.0914987157190872</v>
      </c>
      <c r="E997" s="1">
        <v>0.93723548502108023</v>
      </c>
    </row>
    <row r="998" spans="2:5" s="38" customFormat="1" x14ac:dyDescent="0.25">
      <c r="B998" s="1">
        <v>406</v>
      </c>
      <c r="C998" s="1">
        <v>34.761711568898434</v>
      </c>
      <c r="D998" s="1">
        <v>-2.8142115688984326</v>
      </c>
      <c r="E998" s="1">
        <v>-0.64464860629068998</v>
      </c>
    </row>
    <row r="999" spans="2:5" s="38" customFormat="1" x14ac:dyDescent="0.25">
      <c r="B999" s="1">
        <v>407</v>
      </c>
      <c r="C999" s="1">
        <v>40.586548504840664</v>
      </c>
      <c r="D999" s="1">
        <v>-2.0745485048406636</v>
      </c>
      <c r="E999" s="1">
        <v>-0.47521473406899878</v>
      </c>
    </row>
    <row r="1000" spans="2:5" s="38" customFormat="1" x14ac:dyDescent="0.25">
      <c r="B1000" s="1">
        <v>408</v>
      </c>
      <c r="C1000" s="1">
        <v>40.522698389453417</v>
      </c>
      <c r="D1000" s="1">
        <v>4.0773016105465842</v>
      </c>
      <c r="E1000" s="1">
        <v>0.93398336845530305</v>
      </c>
    </row>
    <row r="1001" spans="2:5" s="38" customFormat="1" x14ac:dyDescent="0.25">
      <c r="B1001" s="1">
        <v>409</v>
      </c>
      <c r="C1001" s="1">
        <v>28.145640553334072</v>
      </c>
      <c r="D1001" s="1">
        <v>3.7543594466659265</v>
      </c>
      <c r="E1001" s="1">
        <v>0.86000733262383378</v>
      </c>
    </row>
    <row r="1002" spans="2:5" s="38" customFormat="1" x14ac:dyDescent="0.25">
      <c r="B1002" s="1">
        <v>410</v>
      </c>
      <c r="C1002" s="1">
        <v>42.106238291681933</v>
      </c>
      <c r="D1002" s="1">
        <v>-5.9062382916819303</v>
      </c>
      <c r="E1002" s="1">
        <v>-1.3529360497383687</v>
      </c>
    </row>
    <row r="1003" spans="2:5" s="38" customFormat="1" x14ac:dyDescent="0.25">
      <c r="B1003" s="1">
        <v>411</v>
      </c>
      <c r="C1003" s="1">
        <v>41.51282812015036</v>
      </c>
      <c r="D1003" s="1">
        <v>10.387171879849639</v>
      </c>
      <c r="E1003" s="1">
        <v>2.3793789882926117</v>
      </c>
    </row>
    <row r="1004" spans="2:5" s="38" customFormat="1" x14ac:dyDescent="0.25">
      <c r="B1004" s="1">
        <v>412</v>
      </c>
      <c r="C1004" s="1">
        <v>26.053232615430396</v>
      </c>
      <c r="D1004" s="1">
        <v>8.4467673845696041</v>
      </c>
      <c r="E1004" s="1">
        <v>1.9348924872254243</v>
      </c>
    </row>
    <row r="1005" spans="2:5" s="38" customFormat="1" x14ac:dyDescent="0.25">
      <c r="B1005" s="1">
        <v>413</v>
      </c>
      <c r="C1005" s="1">
        <v>21.223485508488043</v>
      </c>
      <c r="D1005" s="1">
        <v>-1.3234855084880444</v>
      </c>
      <c r="E1005" s="1">
        <v>-0.30316949085199896</v>
      </c>
    </row>
    <row r="1006" spans="2:5" s="38" customFormat="1" x14ac:dyDescent="0.25">
      <c r="B1006" s="1">
        <v>414</v>
      </c>
      <c r="C1006" s="1">
        <v>21.11822434602988</v>
      </c>
      <c r="D1006" s="1">
        <v>12.581775653970123</v>
      </c>
      <c r="E1006" s="1">
        <v>2.8820946618341123</v>
      </c>
    </row>
    <row r="1007" spans="2:5" s="38" customFormat="1" x14ac:dyDescent="0.25">
      <c r="B1007" s="1">
        <v>415</v>
      </c>
      <c r="C1007" s="1">
        <v>27.8351322972416</v>
      </c>
      <c r="D1007" s="1">
        <v>-5.535232297241599</v>
      </c>
      <c r="E1007" s="1">
        <v>-1.2679500807072381</v>
      </c>
    </row>
    <row r="1008" spans="2:5" s="38" customFormat="1" x14ac:dyDescent="0.25">
      <c r="B1008" s="1">
        <v>416</v>
      </c>
      <c r="C1008" s="1">
        <v>42.566807966234556</v>
      </c>
      <c r="D1008" s="1">
        <v>5.3331920337654424</v>
      </c>
      <c r="E1008" s="1">
        <v>1.2216689212862748</v>
      </c>
    </row>
    <row r="1009" spans="2:5" s="38" customFormat="1" x14ac:dyDescent="0.25">
      <c r="B1009" s="1">
        <v>417</v>
      </c>
      <c r="C1009" s="1">
        <v>33.534996620041497</v>
      </c>
      <c r="D1009" s="1">
        <v>-1.9349966200414954</v>
      </c>
      <c r="E1009" s="1">
        <v>-0.44324772453949263</v>
      </c>
    </row>
    <row r="1010" spans="2:5" s="38" customFormat="1" x14ac:dyDescent="0.25">
      <c r="B1010" s="1">
        <v>418</v>
      </c>
      <c r="C1010" s="1">
        <v>37.42999626022555</v>
      </c>
      <c r="D1010" s="1">
        <v>-3.3299962602255491</v>
      </c>
      <c r="E1010" s="1">
        <v>-0.76279888542562013</v>
      </c>
    </row>
    <row r="1011" spans="2:5" s="38" customFormat="1" x14ac:dyDescent="0.25">
      <c r="B1011" s="1">
        <v>419</v>
      </c>
      <c r="C1011" s="1">
        <v>41.514497287366872</v>
      </c>
      <c r="D1011" s="1">
        <v>2.5673027126331291</v>
      </c>
      <c r="E1011" s="1">
        <v>0.5880894435641435</v>
      </c>
    </row>
    <row r="1012" spans="2:5" s="38" customFormat="1" x14ac:dyDescent="0.25">
      <c r="B1012" s="1">
        <v>420</v>
      </c>
      <c r="C1012" s="1">
        <v>40.126813413896286</v>
      </c>
      <c r="D1012" s="1">
        <v>6.628658610371474E-2</v>
      </c>
      <c r="E1012" s="1">
        <v>1.5184201436658135E-2</v>
      </c>
    </row>
    <row r="1013" spans="2:5" s="38" customFormat="1" x14ac:dyDescent="0.25">
      <c r="B1013" s="1">
        <v>421</v>
      </c>
      <c r="C1013" s="1">
        <v>40.784908284423352</v>
      </c>
      <c r="D1013" s="1">
        <v>-3.2849082844233521</v>
      </c>
      <c r="E1013" s="1">
        <v>-0.75247062827445932</v>
      </c>
    </row>
    <row r="1014" spans="2:5" s="38" customFormat="1" x14ac:dyDescent="0.25">
      <c r="B1014" s="1">
        <v>422</v>
      </c>
      <c r="C1014" s="1">
        <v>33.57849080804165</v>
      </c>
      <c r="D1014" s="1">
        <v>-4.7784908080416493</v>
      </c>
      <c r="E1014" s="1">
        <v>-1.0946040708597835</v>
      </c>
    </row>
    <row r="1015" spans="2:5" s="38" customFormat="1" x14ac:dyDescent="0.25">
      <c r="B1015" s="1">
        <v>423</v>
      </c>
      <c r="C1015" s="1">
        <v>38.805483406637705</v>
      </c>
      <c r="D1015" s="1">
        <v>-0.20548340663770404</v>
      </c>
      <c r="E1015" s="1">
        <v>-4.7069876752979758E-2</v>
      </c>
    </row>
    <row r="1016" spans="2:5" s="38" customFormat="1" x14ac:dyDescent="0.25">
      <c r="B1016" s="1">
        <v>424</v>
      </c>
      <c r="C1016" s="1">
        <v>40.996404697265511</v>
      </c>
      <c r="D1016" s="1">
        <v>19.10359530273449</v>
      </c>
      <c r="E1016" s="1">
        <v>4.3760413122989421</v>
      </c>
    </row>
    <row r="1017" spans="2:5" s="38" customFormat="1" x14ac:dyDescent="0.25">
      <c r="B1017" s="1">
        <v>425</v>
      </c>
      <c r="C1017" s="1">
        <v>25.09743002898826</v>
      </c>
      <c r="D1017" s="1">
        <v>4.7025699710117408</v>
      </c>
      <c r="E1017" s="1">
        <v>1.0772129612784556</v>
      </c>
    </row>
    <row r="1018" spans="2:5" s="38" customFormat="1" x14ac:dyDescent="0.25">
      <c r="B1018" s="1">
        <v>426</v>
      </c>
      <c r="C1018" s="1">
        <v>36.384847364804614</v>
      </c>
      <c r="D1018" s="1">
        <v>-5.0848473648046131</v>
      </c>
      <c r="E1018" s="1">
        <v>-1.1647808583934101</v>
      </c>
    </row>
    <row r="1019" spans="2:5" s="38" customFormat="1" x14ac:dyDescent="0.25">
      <c r="B1019" s="1">
        <v>427</v>
      </c>
      <c r="C1019" s="1">
        <v>34.129241375181323</v>
      </c>
      <c r="D1019" s="1">
        <v>-1.7802413751813262</v>
      </c>
      <c r="E1019" s="1">
        <v>-0.40779809665158911</v>
      </c>
    </row>
    <row r="1020" spans="2:5" s="38" customFormat="1" x14ac:dyDescent="0.25">
      <c r="B1020" s="1">
        <v>428</v>
      </c>
      <c r="C1020" s="1">
        <v>23.359859118785462</v>
      </c>
      <c r="D1020" s="1">
        <v>2.6401408812145384</v>
      </c>
      <c r="E1020" s="1">
        <v>0.60477440939247717</v>
      </c>
    </row>
    <row r="1021" spans="2:5" s="38" customFormat="1" x14ac:dyDescent="0.25">
      <c r="B1021" s="1">
        <v>429</v>
      </c>
      <c r="C1021" s="1">
        <v>27.8351322972416</v>
      </c>
      <c r="D1021" s="1">
        <v>-5.535232297241599</v>
      </c>
      <c r="E1021" s="1">
        <v>-1.2679500807072381</v>
      </c>
    </row>
    <row r="1022" spans="2:5" s="38" customFormat="1" x14ac:dyDescent="0.25">
      <c r="B1022" s="1">
        <v>430</v>
      </c>
      <c r="C1022" s="1">
        <v>36.702076424498529</v>
      </c>
      <c r="D1022" s="1">
        <v>-6.4027764244985299</v>
      </c>
      <c r="E1022" s="1">
        <v>-1.4666775391231544</v>
      </c>
    </row>
    <row r="1023" spans="2:5" s="38" customFormat="1" x14ac:dyDescent="0.25">
      <c r="B1023" s="1">
        <v>431</v>
      </c>
      <c r="C1023" s="1">
        <v>33.573222058618782</v>
      </c>
      <c r="D1023" s="1">
        <v>3.4917779413812156</v>
      </c>
      <c r="E1023" s="1">
        <v>0.79985805199040982</v>
      </c>
    </row>
    <row r="1024" spans="2:5" s="38" customFormat="1" x14ac:dyDescent="0.25">
      <c r="B1024" s="1">
        <v>432</v>
      </c>
      <c r="C1024" s="1">
        <v>23.875447958062065</v>
      </c>
      <c r="D1024" s="1">
        <v>1.9271520419379371</v>
      </c>
      <c r="E1024" s="1">
        <v>0.44145077494363238</v>
      </c>
    </row>
    <row r="1025" spans="2:5" s="38" customFormat="1" x14ac:dyDescent="0.25">
      <c r="B1025" s="1">
        <v>433</v>
      </c>
      <c r="C1025" s="1">
        <v>32.149816497395676</v>
      </c>
      <c r="D1025" s="1">
        <v>-2.1498164973956762</v>
      </c>
      <c r="E1025" s="1">
        <v>-0.49245629722477802</v>
      </c>
    </row>
    <row r="1026" spans="2:5" s="38" customFormat="1" x14ac:dyDescent="0.25">
      <c r="B1026" s="1">
        <v>434</v>
      </c>
      <c r="C1026" s="1">
        <v>33.930881595598635</v>
      </c>
      <c r="D1026" s="1">
        <v>0.5691184044013653</v>
      </c>
      <c r="E1026" s="1">
        <v>0.13036737900815676</v>
      </c>
    </row>
    <row r="1027" spans="2:5" s="38" customFormat="1" x14ac:dyDescent="0.25">
      <c r="B1027" s="1">
        <v>435</v>
      </c>
      <c r="C1027" s="1">
        <v>31.401540734281564</v>
      </c>
      <c r="D1027" s="1">
        <v>-3.8015407342815628</v>
      </c>
      <c r="E1027" s="1">
        <v>-0.87081510260124373</v>
      </c>
    </row>
    <row r="1028" spans="2:5" s="38" customFormat="1" x14ac:dyDescent="0.25">
      <c r="B1028" s="1">
        <v>436</v>
      </c>
      <c r="C1028" s="1">
        <v>35.910306473384281</v>
      </c>
      <c r="D1028" s="1">
        <v>-4.6103064733842807</v>
      </c>
      <c r="E1028" s="1">
        <v>-1.0560782549136716</v>
      </c>
    </row>
    <row r="1029" spans="2:5" s="38" customFormat="1" x14ac:dyDescent="0.25">
      <c r="B1029" s="1">
        <v>437</v>
      </c>
      <c r="C1029" s="1">
        <v>38.446787268695154</v>
      </c>
      <c r="D1029" s="1">
        <v>-0.84678726869515231</v>
      </c>
      <c r="E1029" s="1">
        <v>-0.19397270575598691</v>
      </c>
    </row>
    <row r="1030" spans="2:5" s="38" customFormat="1" x14ac:dyDescent="0.25">
      <c r="B1030" s="1">
        <v>438</v>
      </c>
      <c r="C1030" s="1">
        <v>33.177337083061659</v>
      </c>
      <c r="D1030" s="1">
        <v>0.67086291693833999</v>
      </c>
      <c r="E1030" s="1">
        <v>0.15367389189779002</v>
      </c>
    </row>
    <row r="1031" spans="2:5" s="38" customFormat="1" x14ac:dyDescent="0.25">
      <c r="B1031" s="1">
        <v>439</v>
      </c>
      <c r="C1031" s="1">
        <v>33.930881595598635</v>
      </c>
      <c r="D1031" s="1">
        <v>2.4691184044013639</v>
      </c>
      <c r="E1031" s="1">
        <v>0.56559846308466288</v>
      </c>
    </row>
    <row r="1032" spans="2:5" s="38" customFormat="1" x14ac:dyDescent="0.25">
      <c r="B1032" s="1">
        <v>440</v>
      </c>
      <c r="C1032" s="1">
        <v>27.28574224619851</v>
      </c>
      <c r="D1032" s="1">
        <v>-2.4857422461985088</v>
      </c>
      <c r="E1032" s="1">
        <v>-0.56940646976197229</v>
      </c>
    </row>
    <row r="1033" spans="2:5" s="38" customFormat="1" x14ac:dyDescent="0.25">
      <c r="B1033" s="1">
        <v>441</v>
      </c>
      <c r="C1033" s="1">
        <v>36.384847364804614</v>
      </c>
      <c r="D1033" s="1">
        <v>-3.6848473648046109</v>
      </c>
      <c r="E1033" s="1">
        <v>-0.84408427012650999</v>
      </c>
    </row>
    <row r="1034" spans="2:5" s="38" customFormat="1" x14ac:dyDescent="0.25">
      <c r="B1034" s="1">
        <v>442</v>
      </c>
      <c r="C1034" s="1">
        <v>41.578347402754119</v>
      </c>
      <c r="D1034" s="1">
        <v>-3.5783474027541189</v>
      </c>
      <c r="E1034" s="1">
        <v>-0.81968843121211921</v>
      </c>
    </row>
    <row r="1035" spans="2:5" s="38" customFormat="1" x14ac:dyDescent="0.25">
      <c r="B1035" s="1">
        <v>443</v>
      </c>
      <c r="C1035" s="1">
        <v>27.438412738076224</v>
      </c>
      <c r="D1035" s="1">
        <v>1.5615872619237763</v>
      </c>
      <c r="E1035" s="1">
        <v>0.35771121941428874</v>
      </c>
    </row>
    <row r="1036" spans="2:5" s="38" customFormat="1" x14ac:dyDescent="0.25">
      <c r="B1036" s="1">
        <v>444</v>
      </c>
      <c r="C1036" s="1">
        <v>30.219144618029244</v>
      </c>
      <c r="D1036" s="1">
        <v>-6.6411446180292444</v>
      </c>
      <c r="E1036" s="1">
        <v>-1.5212803008493287</v>
      </c>
    </row>
    <row r="1037" spans="2:5" s="38" customFormat="1" x14ac:dyDescent="0.25">
      <c r="B1037" s="1">
        <v>445</v>
      </c>
      <c r="C1037" s="1">
        <v>38.842672244252284</v>
      </c>
      <c r="D1037" s="1">
        <v>0.50532775574771449</v>
      </c>
      <c r="E1037" s="1">
        <v>0.1157549194463294</v>
      </c>
    </row>
    <row r="1038" spans="2:5" s="38" customFormat="1" x14ac:dyDescent="0.25">
      <c r="B1038" s="1">
        <v>446</v>
      </c>
      <c r="C1038" s="1">
        <v>27.8351322972416</v>
      </c>
      <c r="D1038" s="1">
        <v>-4.9351322972416014</v>
      </c>
      <c r="E1038" s="1">
        <v>-1.1304857788365485</v>
      </c>
    </row>
    <row r="1039" spans="2:5" s="38" customFormat="1" x14ac:dyDescent="0.25">
      <c r="B1039" s="1">
        <v>447</v>
      </c>
      <c r="C1039" s="1">
        <v>22.096314713767871</v>
      </c>
      <c r="D1039" s="1">
        <v>1.0036852862321304</v>
      </c>
      <c r="E1039" s="1">
        <v>0.22991317642023623</v>
      </c>
    </row>
    <row r="1040" spans="2:5" s="38" customFormat="1" x14ac:dyDescent="0.25">
      <c r="B1040" s="1">
        <v>448</v>
      </c>
      <c r="C1040" s="1">
        <v>39.399728161777524</v>
      </c>
      <c r="D1040" s="1">
        <v>-5.1166281617775269</v>
      </c>
      <c r="E1040" s="1">
        <v>-1.1720608535088504</v>
      </c>
    </row>
    <row r="1041" spans="2:5" s="38" customFormat="1" x14ac:dyDescent="0.25">
      <c r="B1041" s="1">
        <v>449</v>
      </c>
      <c r="C1041" s="1">
        <v>27.8351322972416</v>
      </c>
      <c r="D1041" s="1">
        <v>-1.2351322972415986</v>
      </c>
      <c r="E1041" s="1">
        <v>-0.2829305098454562</v>
      </c>
    </row>
    <row r="1042" spans="2:5" s="38" customFormat="1" x14ac:dyDescent="0.25">
      <c r="B1042" s="1">
        <v>450</v>
      </c>
      <c r="C1042" s="1">
        <v>39.768117275953735</v>
      </c>
      <c r="D1042" s="1">
        <v>0.63188272404626389</v>
      </c>
      <c r="E1042" s="1">
        <v>0.14474473841887969</v>
      </c>
    </row>
    <row r="1043" spans="2:5" s="38" customFormat="1" x14ac:dyDescent="0.25">
      <c r="B1043" s="1">
        <v>451</v>
      </c>
      <c r="C1043" s="1">
        <v>32.784693747175872</v>
      </c>
      <c r="D1043" s="1">
        <v>-2.9847937471758712</v>
      </c>
      <c r="E1043" s="1">
        <v>-0.68372369385691179</v>
      </c>
    </row>
    <row r="1044" spans="2:5" s="38" customFormat="1" x14ac:dyDescent="0.25">
      <c r="B1044" s="1">
        <v>452</v>
      </c>
      <c r="C1044" s="1">
        <v>27.482503301894592</v>
      </c>
      <c r="D1044" s="1">
        <v>-0.82030330189459377</v>
      </c>
      <c r="E1044" s="1">
        <v>-0.18790605018690623</v>
      </c>
    </row>
    <row r="1045" spans="2:5" s="38" customFormat="1" x14ac:dyDescent="0.25">
      <c r="B1045" s="1">
        <v>453</v>
      </c>
      <c r="C1045" s="1">
        <v>36.280566772131451</v>
      </c>
      <c r="D1045" s="1">
        <v>4.7172332278685474</v>
      </c>
      <c r="E1045" s="1">
        <v>1.0805718587404978</v>
      </c>
    </row>
    <row r="1046" spans="2:5" s="38" customFormat="1" x14ac:dyDescent="0.25">
      <c r="B1046" s="1">
        <v>454</v>
      </c>
      <c r="C1046" s="1">
        <v>33.534996620041497</v>
      </c>
      <c r="D1046" s="1">
        <v>2.0650033799585046</v>
      </c>
      <c r="E1046" s="1">
        <v>0.47302824193736315</v>
      </c>
    </row>
    <row r="1047" spans="2:5" s="38" customFormat="1" x14ac:dyDescent="0.25">
      <c r="B1047" s="1">
        <v>455</v>
      </c>
      <c r="C1047" s="1">
        <v>35.054686406882766</v>
      </c>
      <c r="D1047" s="1">
        <v>5.3453135931172326</v>
      </c>
      <c r="E1047" s="1">
        <v>1.2244455946638417</v>
      </c>
    </row>
    <row r="1048" spans="2:5" s="38" customFormat="1" x14ac:dyDescent="0.25">
      <c r="B1048" s="1">
        <v>456</v>
      </c>
      <c r="C1048" s="1">
        <v>28.699454831187971</v>
      </c>
      <c r="D1048" s="1">
        <v>-3.1394548311879724</v>
      </c>
      <c r="E1048" s="1">
        <v>-0.71915175241429841</v>
      </c>
    </row>
    <row r="1049" spans="2:5" s="38" customFormat="1" x14ac:dyDescent="0.25">
      <c r="B1049" s="1">
        <v>457</v>
      </c>
      <c r="C1049" s="1">
        <v>40.784908284423352</v>
      </c>
      <c r="D1049" s="1">
        <v>1.0148917155766455</v>
      </c>
      <c r="E1049" s="1">
        <v>0.23248022188983627</v>
      </c>
    </row>
    <row r="1050" spans="2:5" s="38" customFormat="1" x14ac:dyDescent="0.25">
      <c r="B1050" s="1">
        <v>458</v>
      </c>
      <c r="C1050" s="1">
        <v>21.881580379015116</v>
      </c>
      <c r="D1050" s="1">
        <v>1.3899196209848839</v>
      </c>
      <c r="E1050" s="1">
        <v>0.31838748601076738</v>
      </c>
    </row>
    <row r="1051" spans="2:5" s="38" customFormat="1" x14ac:dyDescent="0.25">
      <c r="B1051" s="1">
        <v>459</v>
      </c>
      <c r="C1051" s="1">
        <v>37.296321179638355</v>
      </c>
      <c r="D1051" s="1">
        <v>-1.3963211796383561</v>
      </c>
      <c r="E1051" s="1">
        <v>-0.31985388459630953</v>
      </c>
    </row>
    <row r="1052" spans="2:5" s="38" customFormat="1" x14ac:dyDescent="0.25">
      <c r="B1052" s="1">
        <v>460</v>
      </c>
      <c r="C1052" s="1">
        <v>32.821048001182206</v>
      </c>
      <c r="D1052" s="1">
        <v>-0.92104800118220709</v>
      </c>
      <c r="E1052" s="1">
        <v>-0.21098353686370075</v>
      </c>
    </row>
    <row r="1053" spans="2:5" s="38" customFormat="1" x14ac:dyDescent="0.25">
      <c r="B1053" s="1">
        <v>461</v>
      </c>
      <c r="C1053" s="1">
        <v>35.678454133155014</v>
      </c>
      <c r="D1053" s="1">
        <v>5.5215458668449884</v>
      </c>
      <c r="E1053" s="1">
        <v>1.2648149438974201</v>
      </c>
    </row>
    <row r="1054" spans="2:5" s="38" customFormat="1" x14ac:dyDescent="0.25">
      <c r="B1054" s="1">
        <v>462</v>
      </c>
      <c r="C1054" s="1">
        <v>35.316896301852708</v>
      </c>
      <c r="D1054" s="1">
        <v>-1.5540963018527094</v>
      </c>
      <c r="E1054" s="1">
        <v>-0.35599527274454967</v>
      </c>
    </row>
    <row r="1055" spans="2:5" s="38" customFormat="1" x14ac:dyDescent="0.25">
      <c r="B1055" s="1">
        <v>463</v>
      </c>
      <c r="C1055" s="1">
        <v>35.711946693801579</v>
      </c>
      <c r="D1055" s="1">
        <v>-2.4119466938015819</v>
      </c>
      <c r="E1055" s="1">
        <v>-0.5525021969884254</v>
      </c>
    </row>
    <row r="1056" spans="2:5" s="38" customFormat="1" x14ac:dyDescent="0.25">
      <c r="B1056" s="1">
        <v>464</v>
      </c>
      <c r="C1056" s="1">
        <v>42.304598071264621</v>
      </c>
      <c r="D1056" s="1">
        <v>-2.0648980712646221</v>
      </c>
      <c r="E1056" s="1">
        <v>-0.47300411898104677</v>
      </c>
    </row>
    <row r="1057" spans="2:5" s="38" customFormat="1" x14ac:dyDescent="0.25">
      <c r="B1057" s="1">
        <v>465</v>
      </c>
      <c r="C1057" s="1">
        <v>25.09743002898826</v>
      </c>
      <c r="D1057" s="1">
        <v>7.2025699710117372</v>
      </c>
      <c r="E1057" s="1">
        <v>1.6498854403264898</v>
      </c>
    </row>
    <row r="1058" spans="2:5" s="38" customFormat="1" x14ac:dyDescent="0.25">
      <c r="B1058" s="1">
        <v>466</v>
      </c>
      <c r="C1058" s="1">
        <v>39.598922524968472</v>
      </c>
      <c r="D1058" s="1">
        <v>7.0010774750315292</v>
      </c>
      <c r="E1058" s="1">
        <v>1.603729757453465</v>
      </c>
    </row>
    <row r="1059" spans="2:5" s="38" customFormat="1" x14ac:dyDescent="0.25">
      <c r="B1059" s="1">
        <v>467</v>
      </c>
      <c r="C1059" s="1">
        <v>40.362362031093554</v>
      </c>
      <c r="D1059" s="1">
        <v>-1.0623620310935564</v>
      </c>
      <c r="E1059" s="1">
        <v>-0.24335419919714099</v>
      </c>
    </row>
    <row r="1060" spans="2:5" s="38" customFormat="1" x14ac:dyDescent="0.25">
      <c r="B1060" s="1">
        <v>468</v>
      </c>
      <c r="C1060" s="1">
        <v>40.191498112891779</v>
      </c>
      <c r="D1060" s="1">
        <v>6.6085018871082184</v>
      </c>
      <c r="E1060" s="1">
        <v>1.5138028633935521</v>
      </c>
    </row>
    <row r="1061" spans="2:5" s="38" customFormat="1" x14ac:dyDescent="0.25">
      <c r="B1061" s="1">
        <v>469</v>
      </c>
      <c r="C1061" s="1">
        <v>24.315423497437557</v>
      </c>
      <c r="D1061" s="1">
        <v>-0.41712349743755794</v>
      </c>
      <c r="E1061" s="1">
        <v>-9.5550058938701166E-2</v>
      </c>
    </row>
    <row r="1062" spans="2:5" s="38" customFormat="1" x14ac:dyDescent="0.25">
      <c r="B1062" s="1">
        <v>470</v>
      </c>
      <c r="C1062" s="1">
        <v>24.58892509252777</v>
      </c>
      <c r="D1062" s="1">
        <v>-2.8889250925277707</v>
      </c>
      <c r="E1062" s="1">
        <v>-0.66176315780878081</v>
      </c>
    </row>
    <row r="1063" spans="2:5" s="38" customFormat="1" x14ac:dyDescent="0.25">
      <c r="B1063" s="1">
        <v>471</v>
      </c>
      <c r="C1063" s="1">
        <v>25.113804584158327</v>
      </c>
      <c r="D1063" s="1">
        <v>5.6861954158416737</v>
      </c>
      <c r="E1063" s="1">
        <v>1.3025310500566492</v>
      </c>
    </row>
    <row r="1064" spans="2:5" s="38" customFormat="1" x14ac:dyDescent="0.25">
      <c r="B1064" s="1">
        <v>472</v>
      </c>
      <c r="C1064" s="1">
        <v>39.003008602612148</v>
      </c>
      <c r="D1064" s="1">
        <v>0.20109139738784876</v>
      </c>
      <c r="E1064" s="1">
        <v>4.606380362293315E-2</v>
      </c>
    </row>
    <row r="1065" spans="2:5" s="38" customFormat="1" x14ac:dyDescent="0.25">
      <c r="B1065" s="1">
        <v>473</v>
      </c>
      <c r="C1065" s="1">
        <v>40.325173193478975</v>
      </c>
      <c r="D1065" s="1">
        <v>-6.1816731934789715</v>
      </c>
      <c r="E1065" s="1">
        <v>-1.416029644949754</v>
      </c>
    </row>
    <row r="1066" spans="2:5" s="38" customFormat="1" x14ac:dyDescent="0.25">
      <c r="B1066" s="1">
        <v>474</v>
      </c>
      <c r="C1066" s="1">
        <v>39.833838575911948</v>
      </c>
      <c r="D1066" s="1">
        <v>-5.5338385759119504</v>
      </c>
      <c r="E1066" s="1">
        <v>-1.2676308223676573</v>
      </c>
    </row>
    <row r="1067" spans="2:5" s="38" customFormat="1" x14ac:dyDescent="0.25">
      <c r="B1067" s="1">
        <v>475</v>
      </c>
      <c r="C1067" s="1">
        <v>24.075739591553514</v>
      </c>
      <c r="D1067" s="1">
        <v>-2.6757395915535156</v>
      </c>
      <c r="E1067" s="1">
        <v>-0.61292897007277125</v>
      </c>
    </row>
    <row r="1068" spans="2:5" s="38" customFormat="1" x14ac:dyDescent="0.25">
      <c r="B1068" s="1">
        <v>476</v>
      </c>
      <c r="C1068" s="1">
        <v>33.255992998924881</v>
      </c>
      <c r="D1068" s="1">
        <v>1.0148070010751198</v>
      </c>
      <c r="E1068" s="1">
        <v>0.23246081642439625</v>
      </c>
    </row>
    <row r="1069" spans="2:5" s="38" customFormat="1" x14ac:dyDescent="0.25">
      <c r="B1069" s="1">
        <v>477</v>
      </c>
      <c r="C1069" s="1">
        <v>32.538255753738042</v>
      </c>
      <c r="D1069" s="1">
        <v>1.6617442462619607</v>
      </c>
      <c r="E1069" s="1">
        <v>0.38065407882025809</v>
      </c>
    </row>
    <row r="1070" spans="2:5" s="38" customFormat="1" x14ac:dyDescent="0.25">
      <c r="B1070" s="1">
        <v>478</v>
      </c>
      <c r="C1070" s="1">
        <v>33.019407780764894</v>
      </c>
      <c r="D1070" s="1">
        <v>1.680592219235109</v>
      </c>
      <c r="E1070" s="1">
        <v>0.38497156498328339</v>
      </c>
    </row>
    <row r="1071" spans="2:5" s="38" customFormat="1" x14ac:dyDescent="0.25">
      <c r="B1071" s="1">
        <v>479</v>
      </c>
      <c r="C1071" s="1">
        <v>27.8351322972416</v>
      </c>
      <c r="D1071" s="1">
        <v>-3.535232297241599</v>
      </c>
      <c r="E1071" s="1">
        <v>-0.80981209746881033</v>
      </c>
    </row>
    <row r="1072" spans="2:5" s="38" customFormat="1" x14ac:dyDescent="0.25">
      <c r="B1072" s="1">
        <v>480</v>
      </c>
      <c r="C1072" s="1">
        <v>33.732521816015932</v>
      </c>
      <c r="D1072" s="1">
        <v>-3.9591218160159336</v>
      </c>
      <c r="E1072" s="1">
        <v>-0.90691204209240095</v>
      </c>
    </row>
    <row r="1073" spans="2:5" s="38" customFormat="1" x14ac:dyDescent="0.25">
      <c r="B1073" s="1">
        <v>481</v>
      </c>
      <c r="C1073" s="1">
        <v>40.721058169036105</v>
      </c>
      <c r="D1073" s="1">
        <v>-4.9107581690361073</v>
      </c>
      <c r="E1073" s="1">
        <v>-1.1249024218669186</v>
      </c>
    </row>
    <row r="1074" spans="2:5" s="38" customFormat="1" x14ac:dyDescent="0.25">
      <c r="B1074" s="1">
        <v>482</v>
      </c>
      <c r="C1074" s="1">
        <v>41.118612311809741</v>
      </c>
      <c r="D1074" s="1">
        <v>1.7813876881902573</v>
      </c>
      <c r="E1074" s="1">
        <v>0.40806068141662494</v>
      </c>
    </row>
    <row r="1075" spans="2:5" s="38" customFormat="1" x14ac:dyDescent="0.25">
      <c r="B1075" s="1">
        <v>483</v>
      </c>
      <c r="C1075" s="1">
        <v>37.631799696834037</v>
      </c>
      <c r="D1075" s="1">
        <v>-2.1317996968340367</v>
      </c>
      <c r="E1075" s="1">
        <v>-0.48832920688791881</v>
      </c>
    </row>
    <row r="1076" spans="2:5" s="38" customFormat="1" x14ac:dyDescent="0.25">
      <c r="B1076" s="1">
        <v>484</v>
      </c>
      <c r="C1076" s="1">
        <v>39.649450013196983</v>
      </c>
      <c r="D1076" s="1">
        <v>-2.5920500131969817</v>
      </c>
      <c r="E1076" s="1">
        <v>-0.59375828274960285</v>
      </c>
    </row>
    <row r="1077" spans="2:5" s="38" customFormat="1" x14ac:dyDescent="0.25">
      <c r="B1077" s="1">
        <v>485</v>
      </c>
      <c r="C1077" s="1">
        <v>44.32224838762756</v>
      </c>
      <c r="D1077" s="1">
        <v>2.1824516123724393</v>
      </c>
      <c r="E1077" s="1">
        <v>0.49993199010388228</v>
      </c>
    </row>
    <row r="1078" spans="2:5" s="38" customFormat="1" x14ac:dyDescent="0.25">
      <c r="B1078" s="1">
        <v>486</v>
      </c>
      <c r="C1078" s="1">
        <v>38.607123627055017</v>
      </c>
      <c r="D1078" s="1">
        <v>6.4494763729449858</v>
      </c>
      <c r="E1078" s="1">
        <v>1.4773750492224533</v>
      </c>
    </row>
    <row r="1079" spans="2:5" s="38" customFormat="1" x14ac:dyDescent="0.25">
      <c r="B1079" s="1">
        <v>487</v>
      </c>
      <c r="C1079" s="1">
        <v>39.003008602612148</v>
      </c>
      <c r="D1079" s="1">
        <v>-1.4030086026121467</v>
      </c>
      <c r="E1079" s="1">
        <v>-0.32138576583344691</v>
      </c>
    </row>
    <row r="1080" spans="2:5" s="38" customFormat="1" x14ac:dyDescent="0.25">
      <c r="B1080" s="1">
        <v>488</v>
      </c>
      <c r="C1080" s="1">
        <v>41.775038015120302</v>
      </c>
      <c r="D1080" s="1">
        <v>5.424961984879701</v>
      </c>
      <c r="E1080" s="1">
        <v>1.2426905714489624</v>
      </c>
    </row>
    <row r="1081" spans="2:5" s="38" customFormat="1" x14ac:dyDescent="0.25">
      <c r="B1081" s="1">
        <v>489</v>
      </c>
      <c r="C1081" s="1">
        <v>35.11853652227002</v>
      </c>
      <c r="D1081" s="1">
        <v>-4.6259365222700204</v>
      </c>
      <c r="E1081" s="1">
        <v>-1.059658614450887</v>
      </c>
    </row>
    <row r="1082" spans="2:5" s="38" customFormat="1" x14ac:dyDescent="0.25">
      <c r="B1082" s="1">
        <v>490</v>
      </c>
      <c r="C1082" s="1">
        <v>38.262495400741855</v>
      </c>
      <c r="D1082" s="1">
        <v>0.6375045992581434</v>
      </c>
      <c r="E1082" s="1">
        <v>0.146032535704674</v>
      </c>
    </row>
    <row r="1083" spans="2:5" s="38" customFormat="1" x14ac:dyDescent="0.25">
      <c r="B1083" s="1">
        <v>491</v>
      </c>
      <c r="C1083" s="1">
        <v>39.399728161777524</v>
      </c>
      <c r="D1083" s="1">
        <v>3.2002718382224771</v>
      </c>
      <c r="E1083" s="1">
        <v>0.73308304288899107</v>
      </c>
    </row>
    <row r="1084" spans="2:5" s="38" customFormat="1" x14ac:dyDescent="0.25">
      <c r="B1084" s="1">
        <v>492</v>
      </c>
      <c r="C1084" s="1">
        <v>36.478926551714139</v>
      </c>
      <c r="D1084" s="1">
        <v>0.25097344828586188</v>
      </c>
      <c r="E1084" s="1">
        <v>5.7490234722039318E-2</v>
      </c>
    </row>
    <row r="1085" spans="2:5" s="38" customFormat="1" x14ac:dyDescent="0.25">
      <c r="B1085" s="1">
        <v>493</v>
      </c>
      <c r="C1085" s="1">
        <v>22.096314713767871</v>
      </c>
      <c r="D1085" s="1">
        <v>-0.69631471376787246</v>
      </c>
      <c r="E1085" s="1">
        <v>-0.15950410933242815</v>
      </c>
    </row>
    <row r="1086" spans="2:5" s="38" customFormat="1" x14ac:dyDescent="0.25">
      <c r="B1086" s="1">
        <v>494</v>
      </c>
      <c r="C1086" s="1">
        <v>33.930881595598635</v>
      </c>
      <c r="D1086" s="1">
        <v>2.0691184044013653</v>
      </c>
      <c r="E1086" s="1">
        <v>0.47397086643697767</v>
      </c>
    </row>
    <row r="1087" spans="2:5" s="38" customFormat="1" x14ac:dyDescent="0.25">
      <c r="B1087" s="1">
        <v>495</v>
      </c>
      <c r="C1087" s="1">
        <v>35.910306473384281</v>
      </c>
      <c r="D1087" s="1">
        <v>-3.9103064733842814</v>
      </c>
      <c r="E1087" s="1">
        <v>-0.89572996078022205</v>
      </c>
    </row>
    <row r="1088" spans="2:5" s="38" customFormat="1" x14ac:dyDescent="0.25">
      <c r="B1088" s="1">
        <v>496</v>
      </c>
      <c r="C1088" s="1">
        <v>32.538255753738042</v>
      </c>
      <c r="D1088" s="1">
        <v>1.6617442462619607</v>
      </c>
      <c r="E1088" s="1">
        <v>0.38065407882025809</v>
      </c>
    </row>
    <row r="1089" spans="2:5" s="38" customFormat="1" x14ac:dyDescent="0.25">
      <c r="B1089" s="1">
        <v>497</v>
      </c>
      <c r="C1089" s="1">
        <v>40.721058169036105</v>
      </c>
      <c r="D1089" s="1">
        <v>-2.5210581690361025</v>
      </c>
      <c r="E1089" s="1">
        <v>-0.57749625259448178</v>
      </c>
    </row>
    <row r="1090" spans="2:5" s="38" customFormat="1" x14ac:dyDescent="0.25">
      <c r="B1090" s="1">
        <v>498</v>
      </c>
      <c r="C1090" s="1">
        <v>38.062466453942662</v>
      </c>
      <c r="D1090" s="1">
        <v>0.72713354605733826</v>
      </c>
      <c r="E1090" s="1">
        <v>0.16656374816785774</v>
      </c>
    </row>
    <row r="1091" spans="2:5" s="38" customFormat="1" x14ac:dyDescent="0.25">
      <c r="B1091" s="1">
        <v>499</v>
      </c>
      <c r="C1091" s="1">
        <v>43.888137973493137</v>
      </c>
      <c r="D1091" s="1">
        <v>0.31186202650686567</v>
      </c>
      <c r="E1091" s="1">
        <v>7.1437919936252287E-2</v>
      </c>
    </row>
    <row r="1092" spans="2:5" s="38" customFormat="1" x14ac:dyDescent="0.25">
      <c r="B1092" s="1">
        <v>500</v>
      </c>
      <c r="C1092" s="1">
        <v>37.631799696834037</v>
      </c>
      <c r="D1092" s="1">
        <v>-3.5317996968340353</v>
      </c>
      <c r="E1092" s="1">
        <v>-0.80902579515481798</v>
      </c>
    </row>
    <row r="1093" spans="2:5" s="38" customFormat="1" x14ac:dyDescent="0.25">
      <c r="B1093" s="1">
        <v>501</v>
      </c>
      <c r="C1093" s="1">
        <v>34.92268049351209</v>
      </c>
      <c r="D1093" s="1">
        <v>-2.5150804935120874</v>
      </c>
      <c r="E1093" s="1">
        <v>-0.57612695248996881</v>
      </c>
    </row>
    <row r="1094" spans="2:5" s="38" customFormat="1" x14ac:dyDescent="0.25">
      <c r="B1094" s="1">
        <v>502</v>
      </c>
      <c r="C1094" s="1">
        <v>34.761711568898434</v>
      </c>
      <c r="D1094" s="1">
        <v>-6.5617115688984349</v>
      </c>
      <c r="E1094" s="1">
        <v>-1.5030846523836947</v>
      </c>
    </row>
    <row r="1095" spans="2:5" s="38" customFormat="1" x14ac:dyDescent="0.25">
      <c r="B1095" s="1">
        <v>503</v>
      </c>
      <c r="C1095" s="1">
        <v>35.910306473384281</v>
      </c>
      <c r="D1095" s="1">
        <v>-2.81030647338428</v>
      </c>
      <c r="E1095" s="1">
        <v>-0.64375406999908635</v>
      </c>
    </row>
    <row r="1096" spans="2:5" s="38" customFormat="1" x14ac:dyDescent="0.25">
      <c r="B1096" s="1">
        <v>504</v>
      </c>
      <c r="C1096" s="1">
        <v>32.74322666892725</v>
      </c>
      <c r="D1096" s="1">
        <v>5.3051733310727514</v>
      </c>
      <c r="E1096" s="1">
        <v>1.2152507053139814</v>
      </c>
    </row>
    <row r="1097" spans="2:5" s="38" customFormat="1" x14ac:dyDescent="0.25">
      <c r="B1097" s="1">
        <v>505</v>
      </c>
      <c r="C1097" s="1">
        <v>34.262916455768519</v>
      </c>
      <c r="D1097" s="1">
        <v>2.1370835442314799</v>
      </c>
      <c r="E1097" s="1">
        <v>0.48953957248312091</v>
      </c>
    </row>
    <row r="1098" spans="2:5" s="38" customFormat="1" x14ac:dyDescent="0.25">
      <c r="B1098" s="1">
        <v>506</v>
      </c>
      <c r="C1098" s="1">
        <v>39.003843186220394</v>
      </c>
      <c r="D1098" s="1">
        <v>-6.0935431862203941</v>
      </c>
      <c r="E1098" s="1">
        <v>-1.3958417930556377</v>
      </c>
    </row>
    <row r="1099" spans="2:5" s="38" customFormat="1" x14ac:dyDescent="0.25">
      <c r="B1099" s="1">
        <v>507</v>
      </c>
      <c r="C1099" s="1">
        <v>38.52647978552109</v>
      </c>
      <c r="D1099" s="1">
        <v>-2.6038797855210873</v>
      </c>
      <c r="E1099" s="1">
        <v>-0.59646811676697054</v>
      </c>
    </row>
    <row r="1100" spans="2:5" s="38" customFormat="1" x14ac:dyDescent="0.25">
      <c r="B1100" s="1">
        <v>508</v>
      </c>
      <c r="C1100" s="1">
        <v>38.062466453942662</v>
      </c>
      <c r="D1100" s="1">
        <v>0.72713354605733826</v>
      </c>
      <c r="E1100" s="1">
        <v>0.16656374816785774</v>
      </c>
    </row>
    <row r="1101" spans="2:5" s="38" customFormat="1" x14ac:dyDescent="0.25">
      <c r="B1101" s="1">
        <v>509</v>
      </c>
      <c r="C1101" s="1">
        <v>33.771581838201485</v>
      </c>
      <c r="D1101" s="1">
        <v>-2.1715818382014831</v>
      </c>
      <c r="E1101" s="1">
        <v>-0.49744206189541273</v>
      </c>
    </row>
    <row r="1102" spans="2:5" s="38" customFormat="1" x14ac:dyDescent="0.25">
      <c r="B1102" s="1">
        <v>510</v>
      </c>
      <c r="C1102" s="1">
        <v>21.167631760155821</v>
      </c>
      <c r="D1102" s="1">
        <v>6.0731682398441791</v>
      </c>
      <c r="E1102" s="1">
        <v>1.3911745246349425</v>
      </c>
    </row>
    <row r="1103" spans="2:5" s="38" customFormat="1" x14ac:dyDescent="0.25">
      <c r="B1103" s="1">
        <v>511</v>
      </c>
      <c r="C1103" s="1">
        <v>35.910306473384281</v>
      </c>
      <c r="D1103" s="1">
        <v>-1.4103064733842814</v>
      </c>
      <c r="E1103" s="1">
        <v>-0.32305748173218712</v>
      </c>
    </row>
    <row r="1104" spans="2:5" s="38" customFormat="1" x14ac:dyDescent="0.25">
      <c r="B1104" s="1">
        <v>512</v>
      </c>
      <c r="C1104" s="1">
        <v>32.149816497395676</v>
      </c>
      <c r="D1104" s="1">
        <v>-5.7652164973956772</v>
      </c>
      <c r="E1104" s="1">
        <v>-1.3206323295248843</v>
      </c>
    </row>
    <row r="1105" spans="2:5" s="38" customFormat="1" x14ac:dyDescent="0.25">
      <c r="B1105" s="1">
        <v>513</v>
      </c>
      <c r="C1105" s="1">
        <v>33.930881595598635</v>
      </c>
      <c r="D1105" s="1">
        <v>-6.130881595598634</v>
      </c>
      <c r="E1105" s="1">
        <v>-1.4043948648405766</v>
      </c>
    </row>
    <row r="1106" spans="2:5" s="38" customFormat="1" x14ac:dyDescent="0.25">
      <c r="B1106" s="1">
        <v>514</v>
      </c>
      <c r="C1106" s="1">
        <v>39.398893578169279</v>
      </c>
      <c r="D1106" s="1">
        <v>-7.6988935781692796</v>
      </c>
      <c r="E1106" s="1">
        <v>-1.7635777885348787</v>
      </c>
    </row>
    <row r="1107" spans="2:5" s="38" customFormat="1" x14ac:dyDescent="0.25">
      <c r="B1107" s="1">
        <v>515</v>
      </c>
      <c r="C1107" s="1">
        <v>34.697026869902928</v>
      </c>
      <c r="D1107" s="1">
        <v>1.3159731300970705</v>
      </c>
      <c r="E1107" s="1">
        <v>0.30144863790931659</v>
      </c>
    </row>
    <row r="1108" spans="2:5" s="38" customFormat="1" x14ac:dyDescent="0.25">
      <c r="B1108" s="1">
        <v>516</v>
      </c>
      <c r="C1108" s="1">
        <v>21.909994297144138</v>
      </c>
      <c r="D1108" s="1">
        <v>-0.9039942971441377</v>
      </c>
      <c r="E1108" s="1">
        <v>-0.20707706207632767</v>
      </c>
    </row>
    <row r="1109" spans="2:5" s="38" customFormat="1" x14ac:dyDescent="0.25">
      <c r="B1109" s="1">
        <v>517</v>
      </c>
      <c r="C1109" s="1">
        <v>40.784908284423352</v>
      </c>
      <c r="D1109" s="1">
        <v>-3.2849082844233521</v>
      </c>
      <c r="E1109" s="1">
        <v>-0.75247062827445932</v>
      </c>
    </row>
    <row r="1110" spans="2:5" s="38" customFormat="1" x14ac:dyDescent="0.25">
      <c r="B1110" s="1">
        <v>518</v>
      </c>
      <c r="C1110" s="1">
        <v>39.003008602612148</v>
      </c>
      <c r="D1110" s="1">
        <v>7.7969913973878491</v>
      </c>
      <c r="E1110" s="1">
        <v>1.7860489570633205</v>
      </c>
    </row>
    <row r="1111" spans="2:5" s="38" customFormat="1" x14ac:dyDescent="0.25">
      <c r="B1111" s="1">
        <v>519</v>
      </c>
      <c r="C1111" s="1">
        <v>42.37011735386838</v>
      </c>
      <c r="D1111" s="1">
        <v>5.1298826461316196</v>
      </c>
      <c r="E1111" s="1">
        <v>1.175097044874275</v>
      </c>
    </row>
    <row r="1112" spans="2:5" s="38" customFormat="1" x14ac:dyDescent="0.25">
      <c r="B1112" s="1">
        <v>520</v>
      </c>
      <c r="C1112" s="1">
        <v>32.784693747175872</v>
      </c>
      <c r="D1112" s="1">
        <v>-2.9847937471758712</v>
      </c>
      <c r="E1112" s="1">
        <v>-0.68372369385691179</v>
      </c>
    </row>
    <row r="1113" spans="2:5" s="38" customFormat="1" x14ac:dyDescent="0.25">
      <c r="B1113" s="1">
        <v>521</v>
      </c>
      <c r="C1113" s="1">
        <v>33.139111644484373</v>
      </c>
      <c r="D1113" s="1">
        <v>-2.6391116444843732</v>
      </c>
      <c r="E1113" s="1">
        <v>-0.60453864317256079</v>
      </c>
    </row>
    <row r="1114" spans="2:5" s="38" customFormat="1" x14ac:dyDescent="0.25">
      <c r="B1114" s="1">
        <v>522</v>
      </c>
      <c r="C1114" s="1">
        <v>38.607123627055017</v>
      </c>
      <c r="D1114" s="1">
        <v>0.59287637294498552</v>
      </c>
      <c r="E1114" s="1">
        <v>0.13580959290536485</v>
      </c>
    </row>
    <row r="1115" spans="2:5" s="38" customFormat="1" x14ac:dyDescent="0.25">
      <c r="B1115" s="1">
        <v>523</v>
      </c>
      <c r="C1115" s="1">
        <v>38.805483406637705</v>
      </c>
      <c r="D1115" s="1">
        <v>2.8587165933622956</v>
      </c>
      <c r="E1115" s="1">
        <v>0.65484332736661555</v>
      </c>
    </row>
    <row r="1116" spans="2:5" s="38" customFormat="1" x14ac:dyDescent="0.25">
      <c r="B1116" s="1">
        <v>524</v>
      </c>
      <c r="C1116" s="1">
        <v>26.053232615430396</v>
      </c>
      <c r="D1116" s="1">
        <v>-5.3232615430395924E-2</v>
      </c>
      <c r="E1116" s="1">
        <v>-1.2193941537894203E-2</v>
      </c>
    </row>
    <row r="1117" spans="2:5" s="38" customFormat="1" x14ac:dyDescent="0.25">
      <c r="B1117" s="1">
        <v>525</v>
      </c>
      <c r="C1117" s="1">
        <v>33.627733420767356</v>
      </c>
      <c r="D1117" s="1">
        <v>-5.0277334207673547</v>
      </c>
      <c r="E1117" s="1">
        <v>-1.1516978248253991</v>
      </c>
    </row>
    <row r="1118" spans="2:5" s="38" customFormat="1" x14ac:dyDescent="0.25">
      <c r="B1118" s="1">
        <v>526</v>
      </c>
      <c r="C1118" s="1">
        <v>33.471146504654257</v>
      </c>
      <c r="D1118" s="1">
        <v>-9.0711465046542585</v>
      </c>
      <c r="E1118" s="1">
        <v>-2.0779183826513083</v>
      </c>
    </row>
    <row r="1119" spans="2:5" s="38" customFormat="1" x14ac:dyDescent="0.25">
      <c r="B1119" s="1">
        <v>527</v>
      </c>
      <c r="C1119" s="1">
        <v>27.275214686356602</v>
      </c>
      <c r="D1119" s="1">
        <v>2.4806853136433986</v>
      </c>
      <c r="E1119" s="1">
        <v>0.56824808332088683</v>
      </c>
    </row>
    <row r="1120" spans="2:5" s="38" customFormat="1" x14ac:dyDescent="0.25">
      <c r="B1120" s="1">
        <v>528</v>
      </c>
      <c r="C1120" s="1">
        <v>38.52647978552109</v>
      </c>
      <c r="D1120" s="1">
        <v>-2.6038797855210873</v>
      </c>
      <c r="E1120" s="1">
        <v>-0.59646811676697054</v>
      </c>
    </row>
    <row r="1121" spans="2:5" s="38" customFormat="1" x14ac:dyDescent="0.25">
      <c r="B1121" s="1">
        <v>529</v>
      </c>
      <c r="C1121" s="1">
        <v>35.910306473384281</v>
      </c>
      <c r="D1121" s="1">
        <v>0.24449352661572021</v>
      </c>
      <c r="E1121" s="1">
        <v>5.6005885599288478E-2</v>
      </c>
    </row>
    <row r="1122" spans="2:5" s="38" customFormat="1" x14ac:dyDescent="0.25">
      <c r="B1122" s="1">
        <v>530</v>
      </c>
      <c r="C1122" s="1">
        <v>23.875447958062065</v>
      </c>
      <c r="D1122" s="1">
        <v>1.9244520419379363</v>
      </c>
      <c r="E1122" s="1">
        <v>0.44083228866626029</v>
      </c>
    </row>
    <row r="1123" spans="2:5" s="38" customFormat="1" x14ac:dyDescent="0.25">
      <c r="B1123" s="1">
        <v>531</v>
      </c>
      <c r="C1123" s="1">
        <v>37.42999626022555</v>
      </c>
      <c r="D1123" s="1">
        <v>-1.7218962602255488</v>
      </c>
      <c r="E1123" s="1">
        <v>-0.39443304000276208</v>
      </c>
    </row>
    <row r="1124" spans="2:5" s="38" customFormat="1" x14ac:dyDescent="0.25">
      <c r="B1124" s="1">
        <v>532</v>
      </c>
      <c r="C1124" s="1">
        <v>29.650524539699372</v>
      </c>
      <c r="D1124" s="1">
        <v>-4.7505245396993736</v>
      </c>
      <c r="E1124" s="1">
        <v>-1.0881978659712661</v>
      </c>
    </row>
    <row r="1125" spans="2:5" s="38" customFormat="1" x14ac:dyDescent="0.25">
      <c r="B1125" s="1">
        <v>533</v>
      </c>
      <c r="C1125" s="1">
        <v>38.607123627055017</v>
      </c>
      <c r="D1125" s="1">
        <v>-2.5764236270550143</v>
      </c>
      <c r="E1125" s="1">
        <v>-0.59017876223340981</v>
      </c>
    </row>
    <row r="1126" spans="2:5" s="38" customFormat="1" x14ac:dyDescent="0.25">
      <c r="B1126" s="1">
        <v>534</v>
      </c>
      <c r="C1126" s="1">
        <v>39.833838575911948</v>
      </c>
      <c r="D1126" s="1">
        <v>-2.1240385759119462</v>
      </c>
      <c r="E1126" s="1">
        <v>-0.48655137474446075</v>
      </c>
    </row>
    <row r="1127" spans="2:5" s="38" customFormat="1" x14ac:dyDescent="0.25">
      <c r="B1127" s="1">
        <v>535</v>
      </c>
      <c r="C1127" s="1">
        <v>33.019407780764894</v>
      </c>
      <c r="D1127" s="1">
        <v>-0.91940778076489238</v>
      </c>
      <c r="E1127" s="1">
        <v>-0.21060781322667324</v>
      </c>
    </row>
    <row r="1128" spans="2:5" s="38" customFormat="1" x14ac:dyDescent="0.25">
      <c r="B1128" s="1">
        <v>536</v>
      </c>
      <c r="C1128" s="1">
        <v>33.785553055069201</v>
      </c>
      <c r="D1128" s="1">
        <v>0.8144469449308005</v>
      </c>
      <c r="E1128" s="1">
        <v>0.18656454040264794</v>
      </c>
    </row>
    <row r="1129" spans="2:5" s="38" customFormat="1" x14ac:dyDescent="0.25">
      <c r="B1129" s="1">
        <v>537</v>
      </c>
      <c r="C1129" s="1">
        <v>28.501095051605276</v>
      </c>
      <c r="D1129" s="1">
        <v>4.759204948394725</v>
      </c>
      <c r="E1129" s="1">
        <v>1.0901862784379528</v>
      </c>
    </row>
    <row r="1130" spans="2:5" s="38" customFormat="1" x14ac:dyDescent="0.25">
      <c r="B1130" s="1">
        <v>538</v>
      </c>
      <c r="C1130" s="1">
        <v>35.687156600599877</v>
      </c>
      <c r="D1130" s="1">
        <v>-0.8117566005998782</v>
      </c>
      <c r="E1130" s="1">
        <v>-0.18594826593965511</v>
      </c>
    </row>
    <row r="1131" spans="2:5" s="38" customFormat="1" x14ac:dyDescent="0.25">
      <c r="B1131" s="1">
        <v>539</v>
      </c>
      <c r="C1131" s="1">
        <v>33.910525668211534</v>
      </c>
      <c r="D1131" s="1">
        <v>2.4820743317884677</v>
      </c>
      <c r="E1131" s="1">
        <v>0.56856626430671853</v>
      </c>
    </row>
    <row r="1132" spans="2:5" s="38" customFormat="1" x14ac:dyDescent="0.25">
      <c r="B1132" s="1">
        <v>540</v>
      </c>
      <c r="C1132" s="1">
        <v>31.035704662345193</v>
      </c>
      <c r="D1132" s="1">
        <v>-3.064604662345193</v>
      </c>
      <c r="E1132" s="1">
        <v>-0.70200589971495497</v>
      </c>
    </row>
    <row r="1133" spans="2:5" s="38" customFormat="1" x14ac:dyDescent="0.25">
      <c r="B1133" s="1">
        <v>541</v>
      </c>
      <c r="C1133" s="1">
        <v>27.8351322972416</v>
      </c>
      <c r="D1133" s="1">
        <v>6.4867702758398593E-2</v>
      </c>
      <c r="E1133" s="1">
        <v>1.4859179259521269E-2</v>
      </c>
    </row>
    <row r="1134" spans="2:5" s="38" customFormat="1" x14ac:dyDescent="0.25">
      <c r="B1134" s="1">
        <v>542</v>
      </c>
      <c r="C1134" s="1">
        <v>39.003008602612148</v>
      </c>
      <c r="D1134" s="1">
        <v>6.0969913973878533</v>
      </c>
      <c r="E1134" s="1">
        <v>1.3966316713106577</v>
      </c>
    </row>
    <row r="1135" spans="2:5" s="38" customFormat="1" x14ac:dyDescent="0.25">
      <c r="B1135" s="1">
        <v>543</v>
      </c>
      <c r="C1135" s="1">
        <v>39.53340324236472</v>
      </c>
      <c r="D1135" s="1">
        <v>-3.3871032423647236</v>
      </c>
      <c r="E1135" s="1">
        <v>-0.77588032423865727</v>
      </c>
    </row>
    <row r="1136" spans="2:5" s="38" customFormat="1" x14ac:dyDescent="0.25">
      <c r="B1136" s="1">
        <v>544</v>
      </c>
      <c r="C1136" s="1">
        <v>32.46422304781062</v>
      </c>
      <c r="D1136" s="1">
        <v>0.73577695218938288</v>
      </c>
      <c r="E1136" s="1">
        <v>0.16854368449468052</v>
      </c>
    </row>
    <row r="1137" spans="2:5" s="38" customFormat="1" x14ac:dyDescent="0.25">
      <c r="B1137" s="1">
        <v>545</v>
      </c>
      <c r="C1137" s="1">
        <v>34.92268049351209</v>
      </c>
      <c r="D1137" s="1">
        <v>-3.2144804935120881</v>
      </c>
      <c r="E1137" s="1">
        <v>-0.73633780522844727</v>
      </c>
    </row>
    <row r="1138" spans="2:5" s="38" customFormat="1" x14ac:dyDescent="0.25">
      <c r="B1138" s="1">
        <v>546</v>
      </c>
      <c r="C1138" s="1">
        <v>41.578347402754119</v>
      </c>
      <c r="D1138" s="1">
        <v>3.6117525972458822</v>
      </c>
      <c r="E1138" s="1">
        <v>0.82734052542919123</v>
      </c>
    </row>
    <row r="1139" spans="2:5" s="38" customFormat="1" x14ac:dyDescent="0.25">
      <c r="B1139" s="1">
        <v>547</v>
      </c>
      <c r="C1139" s="1">
        <v>42.764333162208999</v>
      </c>
      <c r="D1139" s="1">
        <v>6.5356668377909983</v>
      </c>
      <c r="E1139" s="1">
        <v>1.4971186120919207</v>
      </c>
    </row>
    <row r="1140" spans="2:5" s="38" customFormat="1" x14ac:dyDescent="0.25">
      <c r="B1140" s="1">
        <v>548</v>
      </c>
      <c r="C1140" s="1">
        <v>34.92268049351209</v>
      </c>
      <c r="D1140" s="1">
        <v>1.4875195064879136</v>
      </c>
      <c r="E1140" s="1">
        <v>0.34074459336509716</v>
      </c>
    </row>
    <row r="1141" spans="2:5" s="38" customFormat="1" x14ac:dyDescent="0.25">
      <c r="B1141" s="1">
        <v>549</v>
      </c>
      <c r="C1141" s="1">
        <v>33.534996620041497</v>
      </c>
      <c r="D1141" s="1">
        <v>6.4650033799585032</v>
      </c>
      <c r="E1141" s="1">
        <v>1.4809318050619042</v>
      </c>
    </row>
    <row r="1142" spans="2:5" s="38" customFormat="1" x14ac:dyDescent="0.25">
      <c r="B1142" s="1">
        <v>550</v>
      </c>
      <c r="C1142" s="1">
        <v>35.910306473384281</v>
      </c>
      <c r="D1142" s="1">
        <v>-2.1874064733842786</v>
      </c>
      <c r="E1142" s="1">
        <v>-0.50106699511947761</v>
      </c>
    </row>
    <row r="1143" spans="2:5" s="38" customFormat="1" x14ac:dyDescent="0.25">
      <c r="B1143" s="1">
        <v>551</v>
      </c>
      <c r="C1143" s="1">
        <v>32.821048001182206</v>
      </c>
      <c r="D1143" s="1">
        <v>4.7789519988177958</v>
      </c>
      <c r="E1143" s="1">
        <v>1.0947097153658194</v>
      </c>
    </row>
    <row r="1144" spans="2:5" s="38" customFormat="1" x14ac:dyDescent="0.25">
      <c r="B1144" s="1">
        <v>552</v>
      </c>
      <c r="C1144" s="1">
        <v>33.217767560347582</v>
      </c>
      <c r="D1144" s="1">
        <v>0.98223243965242091</v>
      </c>
      <c r="E1144" s="1">
        <v>0.22499899448686048</v>
      </c>
    </row>
    <row r="1145" spans="2:5" s="38" customFormat="1" x14ac:dyDescent="0.25">
      <c r="B1145" s="1">
        <v>553</v>
      </c>
      <c r="C1145" s="1">
        <v>34.129241375181323</v>
      </c>
      <c r="D1145" s="1">
        <v>-1.7292413751813243</v>
      </c>
      <c r="E1145" s="1">
        <v>-0.39611557807900877</v>
      </c>
    </row>
    <row r="1146" spans="2:5" s="38" customFormat="1" x14ac:dyDescent="0.25">
      <c r="B1146" s="1">
        <v>554</v>
      </c>
      <c r="C1146" s="1">
        <v>34.106023754434453</v>
      </c>
      <c r="D1146" s="1">
        <v>-8.9060237544344538</v>
      </c>
      <c r="E1146" s="1">
        <v>-2.0400938807650664</v>
      </c>
    </row>
    <row r="1147" spans="2:5" s="38" customFormat="1" x14ac:dyDescent="0.25"/>
    <row r="1148" spans="2:5" s="38" customFormat="1" x14ac:dyDescent="0.25"/>
    <row r="1149" spans="2:5" s="38" customFormat="1" x14ac:dyDescent="0.25"/>
    <row r="1150" spans="2:5" s="38" customFormat="1" x14ac:dyDescent="0.25"/>
    <row r="1151" spans="2:5" s="38" customFormat="1" x14ac:dyDescent="0.25"/>
    <row r="1152" spans="2:5" s="38" customFormat="1" x14ac:dyDescent="0.25"/>
    <row r="1153" s="38" customFormat="1" x14ac:dyDescent="0.25"/>
    <row r="1154" s="38" customFormat="1" x14ac:dyDescent="0.25"/>
    <row r="1155" s="38" customFormat="1" x14ac:dyDescent="0.25"/>
    <row r="1156" s="38" customFormat="1" x14ac:dyDescent="0.25"/>
    <row r="1157" s="38" customFormat="1" x14ac:dyDescent="0.25"/>
    <row r="1158" s="38" customFormat="1" x14ac:dyDescent="0.25"/>
    <row r="1159" s="38" customFormat="1" x14ac:dyDescent="0.25"/>
    <row r="1160" s="38" customFormat="1" x14ac:dyDescent="0.25"/>
    <row r="1161" s="38" customFormat="1" x14ac:dyDescent="0.25"/>
    <row r="1162" s="38" customFormat="1" x14ac:dyDescent="0.25"/>
    <row r="1163" s="38" customFormat="1" x14ac:dyDescent="0.25"/>
    <row r="1164" s="38" customFormat="1" x14ac:dyDescent="0.25"/>
    <row r="1165" s="38" customFormat="1" x14ac:dyDescent="0.25"/>
    <row r="1166" s="38" customFormat="1" x14ac:dyDescent="0.25"/>
    <row r="1167" s="38" customFormat="1" x14ac:dyDescent="0.25"/>
    <row r="1168" s="38" customFormat="1" x14ac:dyDescent="0.25"/>
    <row r="1169" s="38" customFormat="1" x14ac:dyDescent="0.25"/>
    <row r="1170" s="38" customFormat="1" x14ac:dyDescent="0.25"/>
    <row r="1171" s="38" customFormat="1" x14ac:dyDescent="0.25"/>
    <row r="1172" s="38" customFormat="1" x14ac:dyDescent="0.25"/>
    <row r="1173" s="38" customFormat="1" x14ac:dyDescent="0.25"/>
    <row r="1174" s="38" customFormat="1" x14ac:dyDescent="0.25"/>
    <row r="1175" s="38" customFormat="1" x14ac:dyDescent="0.25"/>
    <row r="1176" s="38" customFormat="1" x14ac:dyDescent="0.25"/>
    <row r="1177" s="38" customFormat="1" x14ac:dyDescent="0.25"/>
    <row r="1178" s="38" customFormat="1" x14ac:dyDescent="0.25"/>
    <row r="1179" s="38" customFormat="1" x14ac:dyDescent="0.25"/>
    <row r="1180" s="38" customFormat="1" x14ac:dyDescent="0.25"/>
    <row r="1181" s="38" customFormat="1" x14ac:dyDescent="0.25"/>
    <row r="1182" s="38" customFormat="1" x14ac:dyDescent="0.25"/>
    <row r="1183" s="38" customFormat="1" x14ac:dyDescent="0.25"/>
    <row r="1184" s="38" customFormat="1" x14ac:dyDescent="0.25"/>
    <row r="1185" s="38" customFormat="1" x14ac:dyDescent="0.25"/>
    <row r="1186" s="38" customFormat="1" x14ac:dyDescent="0.25"/>
    <row r="1187" s="38" customFormat="1" x14ac:dyDescent="0.25"/>
    <row r="1188" s="38" customFormat="1" x14ac:dyDescent="0.25"/>
    <row r="1189" s="38" customFormat="1" x14ac:dyDescent="0.25"/>
    <row r="1190" s="38" customFormat="1" x14ac:dyDescent="0.25"/>
    <row r="1191" s="38" customFormat="1" x14ac:dyDescent="0.25"/>
    <row r="1192" s="38" customFormat="1" x14ac:dyDescent="0.25"/>
    <row r="1193" s="38" customFormat="1" x14ac:dyDescent="0.25"/>
    <row r="1194" s="38" customFormat="1" x14ac:dyDescent="0.25"/>
    <row r="1195" s="38" customFormat="1" x14ac:dyDescent="0.25"/>
    <row r="1196" s="38" customFormat="1" x14ac:dyDescent="0.25"/>
    <row r="1197" s="38" customFormat="1" x14ac:dyDescent="0.25"/>
    <row r="1198" s="38" customFormat="1" x14ac:dyDescent="0.25"/>
    <row r="1199" s="38" customFormat="1" x14ac:dyDescent="0.25"/>
    <row r="1200" s="38" customFormat="1" x14ac:dyDescent="0.25"/>
    <row r="1201" s="38" customFormat="1" x14ac:dyDescent="0.25"/>
    <row r="1202" s="38" customFormat="1" x14ac:dyDescent="0.25"/>
    <row r="1203" s="38" customFormat="1" x14ac:dyDescent="0.25"/>
    <row r="1204" s="38" customFormat="1" x14ac:dyDescent="0.25"/>
    <row r="1205" s="38" customFormat="1" x14ac:dyDescent="0.25"/>
    <row r="1206" s="38" customFormat="1" x14ac:dyDescent="0.25"/>
    <row r="1207" s="38" customFormat="1" x14ac:dyDescent="0.25"/>
    <row r="1208" s="38" customFormat="1" x14ac:dyDescent="0.25"/>
    <row r="1209" s="38" customFormat="1" x14ac:dyDescent="0.25"/>
    <row r="1210" s="38" customFormat="1" x14ac:dyDescent="0.25"/>
    <row r="1211" s="38" customFormat="1" x14ac:dyDescent="0.25"/>
    <row r="1212" s="38" customFormat="1" x14ac:dyDescent="0.25"/>
    <row r="1213" s="38" customFormat="1" x14ac:dyDescent="0.25"/>
    <row r="1214" s="38" customFormat="1" x14ac:dyDescent="0.25"/>
    <row r="1215" s="38" customFormat="1" x14ac:dyDescent="0.25"/>
    <row r="1216" s="38" customFormat="1" x14ac:dyDescent="0.25"/>
    <row r="1217" spans="22:34" s="38" customFormat="1" x14ac:dyDescent="0.25"/>
    <row r="1218" spans="22:34" s="38" customFormat="1" x14ac:dyDescent="0.25"/>
    <row r="1219" spans="22:34" s="38" customFormat="1" x14ac:dyDescent="0.25"/>
    <row r="1220" spans="22:34" s="38" customFormat="1" x14ac:dyDescent="0.25"/>
    <row r="1221" spans="22:34" s="38" customFormat="1" x14ac:dyDescent="0.25"/>
    <row r="1222" spans="22:34" s="38" customFormat="1" x14ac:dyDescent="0.25"/>
    <row r="1223" spans="22:34" s="38" customFormat="1" x14ac:dyDescent="0.25"/>
    <row r="1224" spans="22:34" x14ac:dyDescent="0.25">
      <c r="V1224" s="37"/>
      <c r="AH1224" s="3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8"/>
  <sheetViews>
    <sheetView tabSelected="1" topLeftCell="G10" workbookViewId="0">
      <selection activeCell="P19" sqref="P19:P27"/>
    </sheetView>
  </sheetViews>
  <sheetFormatPr defaultRowHeight="15" x14ac:dyDescent="0.25"/>
  <cols>
    <col min="1" max="1" width="8" bestFit="1" customWidth="1"/>
    <col min="2" max="2" width="10.28515625" bestFit="1" customWidth="1"/>
    <col min="3" max="3" width="11.85546875" bestFit="1" customWidth="1"/>
    <col min="4" max="4" width="17.28515625" bestFit="1" customWidth="1"/>
    <col min="5" max="5" width="17.5703125" bestFit="1" customWidth="1"/>
    <col min="6" max="6" width="19.7109375" bestFit="1" customWidth="1"/>
    <col min="7" max="7" width="15.140625" bestFit="1" customWidth="1"/>
    <col min="8" max="8" width="11.85546875" bestFit="1" customWidth="1"/>
    <col min="9" max="9" width="8.5703125" bestFit="1" customWidth="1"/>
    <col min="10" max="10" width="8" bestFit="1" customWidth="1"/>
    <col min="11" max="11" width="13.42578125" customWidth="1"/>
    <col min="15" max="15" width="19.140625" customWidth="1"/>
    <col min="16" max="16" width="11.140625" customWidth="1"/>
  </cols>
  <sheetData>
    <row r="1" spans="1:24" x14ac:dyDescent="0.25">
      <c r="A1" s="1">
        <v>54.240753394456448</v>
      </c>
      <c r="B1" s="1">
        <v>-0.1983597795826908</v>
      </c>
      <c r="C1" s="1">
        <v>-1.5196897868412704</v>
      </c>
      <c r="D1" s="1">
        <v>-0.28279224744417025</v>
      </c>
      <c r="E1" s="1">
        <v>-1.3344784232209448</v>
      </c>
      <c r="F1" s="1">
        <v>-1.637455517006706E-2</v>
      </c>
      <c r="G1" s="1">
        <v>1.1098335944164206</v>
      </c>
      <c r="H1" s="1">
        <v>0.63247019371711388</v>
      </c>
      <c r="I1" s="1">
        <v>-3.9588497555712894</v>
      </c>
      <c r="J1" s="1">
        <v>-0.35869613794254873</v>
      </c>
      <c r="K1" s="14" t="s">
        <v>97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0</v>
      </c>
      <c r="J2" t="s">
        <v>1</v>
      </c>
      <c r="O2" t="s">
        <v>10</v>
      </c>
    </row>
    <row r="3" spans="1:24" ht="15.75" thickBot="1" x14ac:dyDescent="0.3">
      <c r="A3">
        <v>22.925799999999999</v>
      </c>
      <c r="B3">
        <v>6</v>
      </c>
      <c r="C3">
        <v>0</v>
      </c>
      <c r="D3">
        <v>0</v>
      </c>
      <c r="E3">
        <v>2</v>
      </c>
      <c r="F3">
        <v>2</v>
      </c>
      <c r="G3">
        <v>0</v>
      </c>
      <c r="H3">
        <v>0</v>
      </c>
      <c r="I3">
        <v>5.9</v>
      </c>
      <c r="J3">
        <v>12</v>
      </c>
      <c r="K3">
        <f>$A$1+B$1*B3+C$1*C3+D$1*D3+E$1*E3+F$1*F3+G$1*G3+H$1*H3+I$1*I3+J$1*J3</f>
        <v>22.68732154699709</v>
      </c>
    </row>
    <row r="4" spans="1:24" x14ac:dyDescent="0.25">
      <c r="A4">
        <v>26.767800000000001</v>
      </c>
      <c r="B4">
        <v>6</v>
      </c>
      <c r="C4">
        <v>0</v>
      </c>
      <c r="D4">
        <v>0</v>
      </c>
      <c r="E4">
        <v>2</v>
      </c>
      <c r="F4">
        <v>2</v>
      </c>
      <c r="G4">
        <v>1</v>
      </c>
      <c r="H4">
        <v>0</v>
      </c>
      <c r="I4">
        <v>4.2</v>
      </c>
      <c r="J4">
        <v>8</v>
      </c>
      <c r="K4">
        <f t="shared" ref="K4:K67" si="0">$A$1+B$1*B4+C$1*C4+D$1*D4+E$1*E4+F$1*F4+G$1*G4+H$1*H4+I$1*I4+J$1*J4</f>
        <v>31.961984277654903</v>
      </c>
      <c r="O4" s="4" t="s">
        <v>11</v>
      </c>
      <c r="P4" s="4"/>
    </row>
    <row r="5" spans="1:24" x14ac:dyDescent="0.25">
      <c r="A5">
        <v>24.300999999999998</v>
      </c>
      <c r="B5">
        <v>6</v>
      </c>
      <c r="C5">
        <v>0</v>
      </c>
      <c r="D5">
        <v>0</v>
      </c>
      <c r="E5">
        <v>2</v>
      </c>
      <c r="F5">
        <v>2</v>
      </c>
      <c r="G5">
        <v>1</v>
      </c>
      <c r="H5">
        <v>0</v>
      </c>
      <c r="I5">
        <v>4.2</v>
      </c>
      <c r="J5">
        <v>8</v>
      </c>
      <c r="K5">
        <f t="shared" si="0"/>
        <v>31.961984277654903</v>
      </c>
      <c r="O5" s="1" t="s">
        <v>12</v>
      </c>
      <c r="P5" s="1">
        <v>0.85805322163071118</v>
      </c>
    </row>
    <row r="6" spans="1:24" x14ac:dyDescent="0.25">
      <c r="A6">
        <v>24.3325</v>
      </c>
      <c r="B6">
        <v>6</v>
      </c>
      <c r="C6">
        <v>0</v>
      </c>
      <c r="D6">
        <v>0</v>
      </c>
      <c r="E6">
        <v>2</v>
      </c>
      <c r="F6">
        <v>2</v>
      </c>
      <c r="G6">
        <v>1</v>
      </c>
      <c r="H6">
        <v>0</v>
      </c>
      <c r="I6">
        <v>5.2</v>
      </c>
      <c r="J6">
        <v>10</v>
      </c>
      <c r="K6">
        <f t="shared" si="0"/>
        <v>27.28574224619851</v>
      </c>
      <c r="O6" s="1" t="s">
        <v>13</v>
      </c>
      <c r="P6" s="41">
        <v>0.73625533115084241</v>
      </c>
    </row>
    <row r="7" spans="1:24" x14ac:dyDescent="0.25">
      <c r="A7">
        <v>23.066700000000001</v>
      </c>
      <c r="B7">
        <v>6</v>
      </c>
      <c r="C7">
        <v>0</v>
      </c>
      <c r="D7">
        <v>0</v>
      </c>
      <c r="E7">
        <v>2</v>
      </c>
      <c r="F7">
        <v>2</v>
      </c>
      <c r="G7">
        <v>1</v>
      </c>
      <c r="H7">
        <v>0</v>
      </c>
      <c r="I7">
        <v>5.2</v>
      </c>
      <c r="J7">
        <v>10</v>
      </c>
      <c r="K7">
        <f t="shared" si="0"/>
        <v>27.28574224619851</v>
      </c>
      <c r="O7" s="1" t="s">
        <v>14</v>
      </c>
      <c r="P7" s="1">
        <v>0.72615447149278955</v>
      </c>
    </row>
    <row r="8" spans="1:24" x14ac:dyDescent="0.25">
      <c r="A8">
        <v>32.857900000000001</v>
      </c>
      <c r="B8">
        <v>7</v>
      </c>
      <c r="C8">
        <v>1</v>
      </c>
      <c r="D8">
        <v>0</v>
      </c>
      <c r="E8">
        <v>2</v>
      </c>
      <c r="F8">
        <v>2</v>
      </c>
      <c r="G8">
        <v>1</v>
      </c>
      <c r="H8">
        <v>0</v>
      </c>
      <c r="I8">
        <v>3</v>
      </c>
      <c r="J8">
        <v>6</v>
      </c>
      <c r="K8">
        <f t="shared" si="0"/>
        <v>35.711946693801579</v>
      </c>
      <c r="O8" s="1" t="s">
        <v>15</v>
      </c>
      <c r="P8" s="1">
        <v>4.8177537098246113</v>
      </c>
    </row>
    <row r="9" spans="1:24" ht="15.75" thickBot="1" x14ac:dyDescent="0.3">
      <c r="A9">
        <v>52.2</v>
      </c>
      <c r="B9">
        <v>6</v>
      </c>
      <c r="C9">
        <v>0</v>
      </c>
      <c r="D9">
        <v>0</v>
      </c>
      <c r="E9">
        <v>2</v>
      </c>
      <c r="F9">
        <v>2</v>
      </c>
      <c r="G9">
        <v>1</v>
      </c>
      <c r="H9">
        <v>1</v>
      </c>
      <c r="I9">
        <v>1.5</v>
      </c>
      <c r="J9">
        <v>4</v>
      </c>
      <c r="K9">
        <f t="shared" si="0"/>
        <v>44.718133363184691</v>
      </c>
      <c r="O9" s="2" t="s">
        <v>16</v>
      </c>
      <c r="P9" s="2">
        <v>245</v>
      </c>
      <c r="T9" s="14" t="s">
        <v>101</v>
      </c>
      <c r="U9" s="14"/>
      <c r="V9" s="14"/>
      <c r="W9" s="14"/>
      <c r="X9" s="14"/>
    </row>
    <row r="10" spans="1:24" x14ac:dyDescent="0.25">
      <c r="A10">
        <v>55.644599999999997</v>
      </c>
      <c r="B10">
        <v>1</v>
      </c>
      <c r="C10">
        <v>1</v>
      </c>
      <c r="D10">
        <v>0</v>
      </c>
      <c r="E10">
        <v>2</v>
      </c>
      <c r="F10">
        <v>2</v>
      </c>
      <c r="G10">
        <v>1</v>
      </c>
      <c r="H10">
        <v>1</v>
      </c>
      <c r="I10">
        <v>1.5</v>
      </c>
      <c r="J10">
        <v>4</v>
      </c>
      <c r="K10">
        <f t="shared" si="0"/>
        <v>44.190242474256877</v>
      </c>
      <c r="T10" s="14" t="s">
        <v>100</v>
      </c>
      <c r="U10" s="14"/>
      <c r="V10" s="14"/>
      <c r="W10" s="14"/>
      <c r="X10" s="14"/>
    </row>
    <row r="11" spans="1:24" ht="15.75" thickBot="1" x14ac:dyDescent="0.3">
      <c r="A11">
        <v>26</v>
      </c>
      <c r="B11">
        <v>7</v>
      </c>
      <c r="C11">
        <v>1</v>
      </c>
      <c r="D11">
        <v>0</v>
      </c>
      <c r="E11">
        <v>2</v>
      </c>
      <c r="F11">
        <v>2</v>
      </c>
      <c r="G11">
        <v>1</v>
      </c>
      <c r="H11">
        <v>0</v>
      </c>
      <c r="I11">
        <v>6.3</v>
      </c>
      <c r="J11">
        <v>8</v>
      </c>
      <c r="K11">
        <f t="shared" si="0"/>
        <v>21.930350224531228</v>
      </c>
      <c r="O11" t="s">
        <v>17</v>
      </c>
    </row>
    <row r="12" spans="1:24" x14ac:dyDescent="0.25">
      <c r="A12">
        <v>25</v>
      </c>
      <c r="B12">
        <v>5</v>
      </c>
      <c r="C12">
        <v>1</v>
      </c>
      <c r="D12">
        <v>0</v>
      </c>
      <c r="E12">
        <v>2</v>
      </c>
      <c r="F12">
        <v>1</v>
      </c>
      <c r="G12">
        <v>1</v>
      </c>
      <c r="H12">
        <v>0</v>
      </c>
      <c r="I12">
        <v>6</v>
      </c>
      <c r="J12">
        <v>12</v>
      </c>
      <c r="K12">
        <f t="shared" si="0"/>
        <v>22.096314713767871</v>
      </c>
      <c r="O12" s="3"/>
      <c r="P12" s="3" t="s">
        <v>22</v>
      </c>
      <c r="Q12" s="3" t="s">
        <v>23</v>
      </c>
      <c r="R12" s="3" t="s">
        <v>24</v>
      </c>
      <c r="S12" s="3" t="s">
        <v>25</v>
      </c>
      <c r="T12" s="3" t="s">
        <v>26</v>
      </c>
    </row>
    <row r="13" spans="1:24" x14ac:dyDescent="0.25">
      <c r="A13">
        <v>26.8</v>
      </c>
      <c r="B13">
        <v>7</v>
      </c>
      <c r="C13">
        <v>0</v>
      </c>
      <c r="D13">
        <v>0</v>
      </c>
      <c r="E13">
        <v>2</v>
      </c>
      <c r="F13">
        <v>2</v>
      </c>
      <c r="G13">
        <v>1</v>
      </c>
      <c r="H13">
        <v>0</v>
      </c>
      <c r="I13">
        <v>6.2</v>
      </c>
      <c r="J13">
        <v>8</v>
      </c>
      <c r="K13">
        <f t="shared" si="0"/>
        <v>23.845924986929628</v>
      </c>
      <c r="O13" s="1" t="s">
        <v>18</v>
      </c>
      <c r="P13" s="1">
        <v>9</v>
      </c>
      <c r="Q13" s="1">
        <v>15226.560551459639</v>
      </c>
      <c r="R13" s="1">
        <v>1691.8400612732933</v>
      </c>
      <c r="S13" s="1">
        <v>72.890363402274176</v>
      </c>
      <c r="T13" s="58">
        <v>5.4520352560076199E-63</v>
      </c>
    </row>
    <row r="14" spans="1:24" x14ac:dyDescent="0.25">
      <c r="A14">
        <v>32.299300000000002</v>
      </c>
      <c r="B14">
        <v>6</v>
      </c>
      <c r="C14">
        <v>0</v>
      </c>
      <c r="D14">
        <v>0</v>
      </c>
      <c r="E14">
        <v>2</v>
      </c>
      <c r="F14">
        <v>2</v>
      </c>
      <c r="G14">
        <v>1</v>
      </c>
      <c r="H14">
        <v>1</v>
      </c>
      <c r="I14">
        <v>3.6</v>
      </c>
      <c r="J14">
        <v>6</v>
      </c>
      <c r="K14">
        <f t="shared" si="0"/>
        <v>35.687156600599877</v>
      </c>
      <c r="O14" s="1" t="s">
        <v>19</v>
      </c>
      <c r="P14" s="1">
        <v>235</v>
      </c>
      <c r="Q14" s="1">
        <v>5454.5264400042679</v>
      </c>
      <c r="R14" s="1">
        <v>23.2107508085288</v>
      </c>
      <c r="S14" s="1"/>
      <c r="T14" s="1"/>
    </row>
    <row r="15" spans="1:24" ht="15.75" thickBot="1" x14ac:dyDescent="0.3">
      <c r="A15">
        <v>36.7669</v>
      </c>
      <c r="B15">
        <v>7</v>
      </c>
      <c r="C15">
        <v>1</v>
      </c>
      <c r="D15">
        <v>0</v>
      </c>
      <c r="E15">
        <v>2</v>
      </c>
      <c r="F15">
        <v>2</v>
      </c>
      <c r="G15">
        <v>1</v>
      </c>
      <c r="H15">
        <v>1</v>
      </c>
      <c r="I15">
        <v>3.8</v>
      </c>
      <c r="J15">
        <v>6</v>
      </c>
      <c r="K15">
        <f t="shared" si="0"/>
        <v>33.177337083061659</v>
      </c>
      <c r="O15" s="2" t="s">
        <v>20</v>
      </c>
      <c r="P15" s="2">
        <v>244</v>
      </c>
      <c r="Q15" s="2">
        <v>20681.086991463908</v>
      </c>
      <c r="R15" s="2"/>
      <c r="S15" s="2"/>
      <c r="T15" s="2"/>
    </row>
    <row r="16" spans="1:24" ht="15.75" thickBot="1" x14ac:dyDescent="0.3">
      <c r="A16">
        <v>41.347000000000001</v>
      </c>
      <c r="B16">
        <v>7</v>
      </c>
      <c r="C16">
        <v>1</v>
      </c>
      <c r="D16">
        <v>0</v>
      </c>
      <c r="E16">
        <v>2</v>
      </c>
      <c r="F16">
        <v>2</v>
      </c>
      <c r="G16">
        <v>1</v>
      </c>
      <c r="H16">
        <v>1</v>
      </c>
      <c r="I16">
        <v>3.4</v>
      </c>
      <c r="J16">
        <v>6</v>
      </c>
      <c r="K16">
        <f t="shared" si="0"/>
        <v>34.760876985290182</v>
      </c>
    </row>
    <row r="17" spans="1:24" x14ac:dyDescent="0.25">
      <c r="A17">
        <v>37.055</v>
      </c>
      <c r="B17">
        <v>6</v>
      </c>
      <c r="C17">
        <v>0</v>
      </c>
      <c r="D17">
        <v>0</v>
      </c>
      <c r="E17">
        <v>2</v>
      </c>
      <c r="F17">
        <v>2</v>
      </c>
      <c r="G17">
        <v>1</v>
      </c>
      <c r="H17">
        <v>1</v>
      </c>
      <c r="I17">
        <v>3.4</v>
      </c>
      <c r="J17">
        <v>6</v>
      </c>
      <c r="K17">
        <f t="shared" si="0"/>
        <v>36.478926551714139</v>
      </c>
      <c r="O17" s="3"/>
      <c r="P17" s="3" t="s">
        <v>27</v>
      </c>
      <c r="Q17" s="3" t="s">
        <v>15</v>
      </c>
      <c r="R17" s="3" t="s">
        <v>28</v>
      </c>
      <c r="S17" s="3" t="s">
        <v>29</v>
      </c>
      <c r="T17" s="3" t="s">
        <v>30</v>
      </c>
      <c r="U17" s="3" t="s">
        <v>31</v>
      </c>
      <c r="V17" s="3" t="s">
        <v>32</v>
      </c>
      <c r="W17" s="3" t="s">
        <v>33</v>
      </c>
    </row>
    <row r="18" spans="1:24" x14ac:dyDescent="0.25">
      <c r="A18">
        <v>30.850300000000001</v>
      </c>
      <c r="B18">
        <v>6</v>
      </c>
      <c r="C18">
        <v>1</v>
      </c>
      <c r="D18">
        <v>0</v>
      </c>
      <c r="E18">
        <v>2</v>
      </c>
      <c r="F18">
        <v>2</v>
      </c>
      <c r="G18">
        <v>1</v>
      </c>
      <c r="H18">
        <v>1</v>
      </c>
      <c r="I18">
        <v>5</v>
      </c>
      <c r="J18">
        <v>8</v>
      </c>
      <c r="K18">
        <f t="shared" si="0"/>
        <v>27.907684880073713</v>
      </c>
      <c r="O18" s="1" t="s">
        <v>21</v>
      </c>
      <c r="P18" s="1">
        <v>53.670633632642371</v>
      </c>
      <c r="Q18" s="1">
        <v>2.5869217713672952</v>
      </c>
      <c r="R18" s="1">
        <v>20.746910179767525</v>
      </c>
      <c r="S18" s="1">
        <v>4.9563807749190867E-55</v>
      </c>
      <c r="T18" s="1">
        <v>48.574113020571232</v>
      </c>
      <c r="U18" s="1">
        <v>58.76715424471351</v>
      </c>
      <c r="V18" s="1">
        <v>48.574113020571232</v>
      </c>
      <c r="W18" s="1">
        <v>58.76715424471351</v>
      </c>
    </row>
    <row r="19" spans="1:24" x14ac:dyDescent="0.25">
      <c r="A19">
        <v>36.7669</v>
      </c>
      <c r="B19">
        <v>7</v>
      </c>
      <c r="C19">
        <v>1</v>
      </c>
      <c r="D19">
        <v>0</v>
      </c>
      <c r="E19">
        <v>2</v>
      </c>
      <c r="F19">
        <v>2</v>
      </c>
      <c r="G19">
        <v>1</v>
      </c>
      <c r="H19">
        <v>1</v>
      </c>
      <c r="I19">
        <v>3.8</v>
      </c>
      <c r="J19">
        <v>6</v>
      </c>
      <c r="K19">
        <f t="shared" si="0"/>
        <v>33.177337083061659</v>
      </c>
      <c r="O19" t="s">
        <v>3</v>
      </c>
      <c r="P19" s="1">
        <v>-0.25216906902875919</v>
      </c>
      <c r="Q19" s="1">
        <v>0.24250746105278609</v>
      </c>
      <c r="R19" s="1">
        <v>-1.0398404565947357</v>
      </c>
      <c r="S19" s="1">
        <v>0.29948268719988486</v>
      </c>
      <c r="T19" s="1">
        <v>-0.72993545822394368</v>
      </c>
      <c r="U19" s="1">
        <v>0.22559732016642536</v>
      </c>
      <c r="V19" s="1">
        <v>-0.72993545822394368</v>
      </c>
      <c r="W19" s="1">
        <v>0.22559732016642536</v>
      </c>
    </row>
    <row r="20" spans="1:24" x14ac:dyDescent="0.25">
      <c r="A20">
        <v>34.861699999999999</v>
      </c>
      <c r="B20">
        <v>6</v>
      </c>
      <c r="C20">
        <v>0</v>
      </c>
      <c r="D20">
        <v>0</v>
      </c>
      <c r="E20">
        <v>2</v>
      </c>
      <c r="F20">
        <v>2</v>
      </c>
      <c r="G20">
        <v>1</v>
      </c>
      <c r="H20">
        <v>1</v>
      </c>
      <c r="I20">
        <v>3.8</v>
      </c>
      <c r="J20">
        <v>6</v>
      </c>
      <c r="K20">
        <f t="shared" si="0"/>
        <v>34.89538664948563</v>
      </c>
      <c r="O20" t="s">
        <v>4</v>
      </c>
      <c r="P20" s="1">
        <v>-1.4317204425934502</v>
      </c>
      <c r="Q20" s="1">
        <v>0.72030677205862292</v>
      </c>
      <c r="R20" s="1">
        <v>-1.9876537305093227</v>
      </c>
      <c r="S20" s="41">
        <v>4.8010746660492688E-2</v>
      </c>
      <c r="T20" s="1">
        <v>-2.8508040621460018</v>
      </c>
      <c r="U20" s="1">
        <v>-1.2636823040898637E-2</v>
      </c>
      <c r="V20" s="1">
        <v>-2.8508040621460018</v>
      </c>
      <c r="W20" s="1">
        <v>-1.2636823040898637E-2</v>
      </c>
    </row>
    <row r="21" spans="1:24" x14ac:dyDescent="0.25">
      <c r="A21">
        <v>37.066600000000001</v>
      </c>
      <c r="B21">
        <v>7</v>
      </c>
      <c r="C21">
        <v>1</v>
      </c>
      <c r="D21">
        <v>0</v>
      </c>
      <c r="E21">
        <v>2</v>
      </c>
      <c r="F21">
        <v>2</v>
      </c>
      <c r="G21">
        <v>1</v>
      </c>
      <c r="H21">
        <v>1</v>
      </c>
      <c r="I21">
        <v>3.8</v>
      </c>
      <c r="J21">
        <v>6</v>
      </c>
      <c r="K21">
        <f t="shared" si="0"/>
        <v>33.177337083061659</v>
      </c>
      <c r="O21" t="s">
        <v>5</v>
      </c>
      <c r="P21" s="1">
        <v>-0.48760376520259263</v>
      </c>
      <c r="Q21" s="1">
        <v>1.0436498872186575</v>
      </c>
      <c r="R21" s="1">
        <v>-0.46721009715438572</v>
      </c>
      <c r="S21" s="1">
        <v>0.64078247722380355</v>
      </c>
      <c r="T21" s="1">
        <v>-2.5437089094970426</v>
      </c>
      <c r="U21" s="1">
        <v>1.5685013790918576</v>
      </c>
      <c r="V21" s="1">
        <v>-2.5437089094970426</v>
      </c>
      <c r="W21" s="1">
        <v>1.5685013790918576</v>
      </c>
    </row>
    <row r="22" spans="1:24" x14ac:dyDescent="0.25">
      <c r="A22">
        <v>36.027700000000003</v>
      </c>
      <c r="B22">
        <v>6</v>
      </c>
      <c r="C22">
        <v>0</v>
      </c>
      <c r="D22">
        <v>0</v>
      </c>
      <c r="E22">
        <v>2</v>
      </c>
      <c r="F22">
        <v>2</v>
      </c>
      <c r="G22">
        <v>1</v>
      </c>
      <c r="H22">
        <v>1</v>
      </c>
      <c r="I22">
        <v>3.8</v>
      </c>
      <c r="J22">
        <v>6</v>
      </c>
      <c r="K22">
        <f t="shared" si="0"/>
        <v>34.89538664948563</v>
      </c>
      <c r="O22" t="s">
        <v>6</v>
      </c>
      <c r="P22" s="1">
        <v>1.9720410573354199</v>
      </c>
      <c r="Q22" s="1">
        <v>3.6306424686155738</v>
      </c>
      <c r="R22" s="1">
        <v>0.54316586510028708</v>
      </c>
      <c r="S22" s="1">
        <v>0.58753043292471663</v>
      </c>
      <c r="T22" s="1">
        <v>-5.1807242025820361</v>
      </c>
      <c r="U22" s="1">
        <v>9.1248063172528759</v>
      </c>
      <c r="V22" s="1">
        <v>-5.1807242025820361</v>
      </c>
      <c r="W22" s="1">
        <v>9.1248063172528759</v>
      </c>
    </row>
    <row r="23" spans="1:24" x14ac:dyDescent="0.25">
      <c r="A23">
        <v>24.7</v>
      </c>
      <c r="B23">
        <v>6</v>
      </c>
      <c r="C23">
        <v>0</v>
      </c>
      <c r="D23">
        <v>0</v>
      </c>
      <c r="E23">
        <v>2</v>
      </c>
      <c r="F23">
        <v>2</v>
      </c>
      <c r="G23">
        <v>1</v>
      </c>
      <c r="H23">
        <v>0</v>
      </c>
      <c r="I23">
        <v>6</v>
      </c>
      <c r="J23">
        <v>12</v>
      </c>
      <c r="K23">
        <f t="shared" si="0"/>
        <v>23.401270165856385</v>
      </c>
      <c r="O23" t="s">
        <v>7</v>
      </c>
      <c r="P23" s="1">
        <v>-1.7888407382645219</v>
      </c>
      <c r="Q23" s="1">
        <v>3.5832108324535676</v>
      </c>
      <c r="R23" s="1">
        <v>-0.49922843558709362</v>
      </c>
      <c r="S23" s="1">
        <v>0.61808549721418138</v>
      </c>
      <c r="T23" s="1">
        <v>-8.8481604545093688</v>
      </c>
      <c r="U23" s="1">
        <v>5.2704789779803258</v>
      </c>
      <c r="V23" s="1">
        <v>-8.8481604545093688</v>
      </c>
      <c r="W23" s="1">
        <v>5.2704789779803258</v>
      </c>
    </row>
    <row r="24" spans="1:24" x14ac:dyDescent="0.25">
      <c r="A24">
        <v>36.473799999999997</v>
      </c>
      <c r="B24">
        <v>6</v>
      </c>
      <c r="C24">
        <v>0</v>
      </c>
      <c r="D24">
        <v>0</v>
      </c>
      <c r="E24">
        <v>2</v>
      </c>
      <c r="F24">
        <v>2</v>
      </c>
      <c r="G24">
        <v>1</v>
      </c>
      <c r="H24">
        <v>0</v>
      </c>
      <c r="I24">
        <v>3</v>
      </c>
      <c r="J24">
        <v>6</v>
      </c>
      <c r="K24">
        <f t="shared" si="0"/>
        <v>37.42999626022555</v>
      </c>
      <c r="O24" t="s">
        <v>8</v>
      </c>
      <c r="P24" s="1">
        <v>3.6912581229690664</v>
      </c>
      <c r="Q24" s="1">
        <v>1.0647582075260336</v>
      </c>
      <c r="R24" s="1">
        <v>3.4667571443714973</v>
      </c>
      <c r="S24" s="41">
        <v>6.2622309388869746E-4</v>
      </c>
      <c r="T24" s="1">
        <v>1.5935672644394763</v>
      </c>
      <c r="U24" s="1">
        <v>5.7889489814986561</v>
      </c>
      <c r="V24" s="1">
        <v>1.5935672644394763</v>
      </c>
      <c r="W24" s="1">
        <v>5.7889489814986561</v>
      </c>
    </row>
    <row r="25" spans="1:24" x14ac:dyDescent="0.25">
      <c r="A25">
        <v>32.857900000000001</v>
      </c>
      <c r="B25">
        <v>7</v>
      </c>
      <c r="C25">
        <v>1</v>
      </c>
      <c r="D25">
        <v>0</v>
      </c>
      <c r="E25">
        <v>2</v>
      </c>
      <c r="F25">
        <v>2</v>
      </c>
      <c r="G25">
        <v>1</v>
      </c>
      <c r="H25">
        <v>0</v>
      </c>
      <c r="I25">
        <v>3</v>
      </c>
      <c r="J25">
        <v>6</v>
      </c>
      <c r="K25">
        <f t="shared" si="0"/>
        <v>35.711946693801579</v>
      </c>
      <c r="O25" t="s">
        <v>9</v>
      </c>
      <c r="P25" s="1">
        <v>0.78676830766556738</v>
      </c>
      <c r="Q25" s="1">
        <v>0.86697200442253453</v>
      </c>
      <c r="R25" s="1">
        <v>0.90748986547681143</v>
      </c>
      <c r="S25" s="1">
        <v>0.36507743363168177</v>
      </c>
      <c r="T25" s="1">
        <v>-0.92126196195201615</v>
      </c>
      <c r="U25" s="1">
        <v>2.4947985772831509</v>
      </c>
      <c r="V25" s="1">
        <v>-0.92126196195201615</v>
      </c>
      <c r="W25" s="1">
        <v>2.4947985772831509</v>
      </c>
    </row>
    <row r="26" spans="1:24" ht="15.75" thickBot="1" x14ac:dyDescent="0.3">
      <c r="A26">
        <v>36.473799999999997</v>
      </c>
      <c r="B26">
        <v>6</v>
      </c>
      <c r="C26">
        <v>0</v>
      </c>
      <c r="D26">
        <v>0</v>
      </c>
      <c r="E26">
        <v>2</v>
      </c>
      <c r="F26">
        <v>2</v>
      </c>
      <c r="G26">
        <v>1</v>
      </c>
      <c r="H26">
        <v>0</v>
      </c>
      <c r="I26">
        <v>3</v>
      </c>
      <c r="J26">
        <v>6</v>
      </c>
      <c r="K26">
        <f t="shared" si="0"/>
        <v>37.42999626022555</v>
      </c>
      <c r="O26" t="s">
        <v>0</v>
      </c>
      <c r="P26" s="1">
        <v>-3.7785730352097455</v>
      </c>
      <c r="Q26" s="1">
        <v>0.65682710275055967</v>
      </c>
      <c r="R26" s="1">
        <v>-5.7527666251688121</v>
      </c>
      <c r="S26" s="34">
        <v>2.7209821378754034E-8</v>
      </c>
      <c r="T26" s="1">
        <v>-5.0725947195090297</v>
      </c>
      <c r="U26" s="1">
        <v>-2.4845513509104613</v>
      </c>
      <c r="V26" s="1">
        <v>-5.0725947195090297</v>
      </c>
      <c r="W26" s="1">
        <v>-2.4845513509104613</v>
      </c>
    </row>
    <row r="27" spans="1:24" ht="15.75" thickBot="1" x14ac:dyDescent="0.3">
      <c r="A27">
        <v>32.857900000000001</v>
      </c>
      <c r="B27">
        <v>7</v>
      </c>
      <c r="C27">
        <v>1</v>
      </c>
      <c r="D27">
        <v>0</v>
      </c>
      <c r="E27">
        <v>2</v>
      </c>
      <c r="F27">
        <v>2</v>
      </c>
      <c r="G27">
        <v>1</v>
      </c>
      <c r="H27">
        <v>0</v>
      </c>
      <c r="I27">
        <v>3</v>
      </c>
      <c r="J27">
        <v>6</v>
      </c>
      <c r="K27">
        <f t="shared" si="0"/>
        <v>35.711946693801579</v>
      </c>
      <c r="O27" t="s">
        <v>1</v>
      </c>
      <c r="P27" s="2">
        <v>-1.0339014626469336</v>
      </c>
      <c r="Q27" s="2">
        <v>0.46933124922733466</v>
      </c>
      <c r="R27" s="2">
        <v>-2.2029248304881834</v>
      </c>
      <c r="S27" s="34">
        <v>2.8571334206211243E-2</v>
      </c>
      <c r="T27" s="2">
        <v>-1.9585356792865656</v>
      </c>
      <c r="U27" s="2">
        <v>-0.10926724600730164</v>
      </c>
      <c r="V27" s="2">
        <v>-1.9585356792865656</v>
      </c>
      <c r="W27" s="2">
        <v>-0.10926724600730164</v>
      </c>
    </row>
    <row r="28" spans="1:24" x14ac:dyDescent="0.25">
      <c r="A28">
        <v>54.250100000000003</v>
      </c>
      <c r="B28">
        <v>6</v>
      </c>
      <c r="C28">
        <v>1</v>
      </c>
      <c r="D28">
        <v>1</v>
      </c>
      <c r="E28">
        <v>2</v>
      </c>
      <c r="F28">
        <v>2</v>
      </c>
      <c r="G28">
        <v>1</v>
      </c>
      <c r="H28">
        <v>0</v>
      </c>
      <c r="I28">
        <v>1.6</v>
      </c>
      <c r="J28">
        <v>4</v>
      </c>
      <c r="K28">
        <f t="shared" si="0"/>
        <v>41.887296159625009</v>
      </c>
    </row>
    <row r="29" spans="1:24" x14ac:dyDescent="0.25">
      <c r="A29">
        <v>52.6</v>
      </c>
      <c r="B29">
        <v>5</v>
      </c>
      <c r="C29">
        <v>0</v>
      </c>
      <c r="D29">
        <v>1</v>
      </c>
      <c r="E29">
        <v>2</v>
      </c>
      <c r="F29">
        <v>2</v>
      </c>
      <c r="G29">
        <v>1</v>
      </c>
      <c r="H29">
        <v>0</v>
      </c>
      <c r="I29">
        <v>1.6</v>
      </c>
      <c r="J29">
        <v>4</v>
      </c>
      <c r="K29">
        <f t="shared" si="0"/>
        <v>43.605345726048967</v>
      </c>
      <c r="P29" s="56" t="s">
        <v>98</v>
      </c>
      <c r="Q29" s="57" t="s">
        <v>99</v>
      </c>
      <c r="R29" s="57"/>
      <c r="S29" s="57"/>
      <c r="T29" s="57"/>
      <c r="U29" s="57"/>
      <c r="V29" s="57"/>
      <c r="W29" s="57"/>
      <c r="X29" s="57"/>
    </row>
    <row r="30" spans="1:24" x14ac:dyDescent="0.25">
      <c r="A30">
        <v>56.420400000000001</v>
      </c>
      <c r="B30">
        <v>6</v>
      </c>
      <c r="C30">
        <v>1</v>
      </c>
      <c r="D30">
        <v>1</v>
      </c>
      <c r="E30">
        <v>2</v>
      </c>
      <c r="F30">
        <v>2</v>
      </c>
      <c r="G30">
        <v>1</v>
      </c>
      <c r="H30">
        <v>0</v>
      </c>
      <c r="I30">
        <v>1.6</v>
      </c>
      <c r="J30">
        <v>4</v>
      </c>
      <c r="K30">
        <f t="shared" si="0"/>
        <v>41.887296159625009</v>
      </c>
    </row>
    <row r="31" spans="1:24" x14ac:dyDescent="0.25">
      <c r="A31">
        <v>41.4056</v>
      </c>
      <c r="B31">
        <v>6</v>
      </c>
      <c r="C31">
        <v>1</v>
      </c>
      <c r="D31">
        <v>0</v>
      </c>
      <c r="E31">
        <v>2</v>
      </c>
      <c r="F31">
        <v>2</v>
      </c>
      <c r="G31">
        <v>1</v>
      </c>
      <c r="H31">
        <v>0</v>
      </c>
      <c r="I31">
        <v>3.7</v>
      </c>
      <c r="J31">
        <v>6</v>
      </c>
      <c r="K31">
        <f t="shared" si="0"/>
        <v>33.139111644484373</v>
      </c>
      <c r="O31" t="s">
        <v>86</v>
      </c>
    </row>
    <row r="32" spans="1:24" ht="15.75" thickBot="1" x14ac:dyDescent="0.3">
      <c r="A32">
        <v>35.162799999999997</v>
      </c>
      <c r="B32">
        <v>7</v>
      </c>
      <c r="C32">
        <v>1</v>
      </c>
      <c r="D32">
        <v>0</v>
      </c>
      <c r="E32">
        <v>2</v>
      </c>
      <c r="F32">
        <v>2</v>
      </c>
      <c r="G32">
        <v>1</v>
      </c>
      <c r="H32">
        <v>1</v>
      </c>
      <c r="I32">
        <v>3.7</v>
      </c>
      <c r="J32">
        <v>6</v>
      </c>
      <c r="K32">
        <f t="shared" si="0"/>
        <v>33.573222058618782</v>
      </c>
    </row>
    <row r="33" spans="1:18" x14ac:dyDescent="0.25">
      <c r="A33">
        <v>34.749400000000001</v>
      </c>
      <c r="B33">
        <v>6</v>
      </c>
      <c r="C33">
        <v>1</v>
      </c>
      <c r="D33">
        <v>0</v>
      </c>
      <c r="E33">
        <v>2</v>
      </c>
      <c r="F33">
        <v>2</v>
      </c>
      <c r="G33">
        <v>1</v>
      </c>
      <c r="H33">
        <v>0</v>
      </c>
      <c r="I33">
        <v>3.5</v>
      </c>
      <c r="J33">
        <v>6</v>
      </c>
      <c r="K33">
        <f t="shared" si="0"/>
        <v>33.930881595598635</v>
      </c>
      <c r="O33" s="3" t="s">
        <v>87</v>
      </c>
      <c r="P33" s="3" t="s">
        <v>88</v>
      </c>
      <c r="Q33" s="3" t="s">
        <v>89</v>
      </c>
      <c r="R33" s="3" t="s">
        <v>90</v>
      </c>
    </row>
    <row r="34" spans="1:18" x14ac:dyDescent="0.25">
      <c r="A34">
        <v>34.9</v>
      </c>
      <c r="B34">
        <v>7</v>
      </c>
      <c r="C34">
        <v>1</v>
      </c>
      <c r="D34">
        <v>0</v>
      </c>
      <c r="E34">
        <v>2</v>
      </c>
      <c r="F34">
        <v>2</v>
      </c>
      <c r="G34">
        <v>1</v>
      </c>
      <c r="H34">
        <v>0</v>
      </c>
      <c r="I34">
        <v>3.5</v>
      </c>
      <c r="J34">
        <v>6</v>
      </c>
      <c r="K34">
        <f t="shared" si="0"/>
        <v>33.732521816015932</v>
      </c>
      <c r="O34" s="1">
        <v>1</v>
      </c>
      <c r="P34" s="1">
        <v>17.823621397110912</v>
      </c>
      <c r="Q34" s="1">
        <v>5.1021786028890865</v>
      </c>
      <c r="R34" s="1">
        <v>1.0791257223945585</v>
      </c>
    </row>
    <row r="35" spans="1:18" x14ac:dyDescent="0.25">
      <c r="A35">
        <v>30.6</v>
      </c>
      <c r="B35">
        <v>7</v>
      </c>
      <c r="C35">
        <v>1</v>
      </c>
      <c r="D35">
        <v>0</v>
      </c>
      <c r="E35">
        <v>2</v>
      </c>
      <c r="F35">
        <v>2</v>
      </c>
      <c r="G35">
        <v>1</v>
      </c>
      <c r="H35">
        <v>0</v>
      </c>
      <c r="I35">
        <v>5.5</v>
      </c>
      <c r="J35">
        <v>8</v>
      </c>
      <c r="K35">
        <f t="shared" si="0"/>
        <v>25.09743002898826</v>
      </c>
      <c r="O35" s="1">
        <v>2</v>
      </c>
      <c r="P35" s="1">
        <v>32.074059530524288</v>
      </c>
      <c r="Q35" s="1">
        <v>-5.3062595305242866</v>
      </c>
      <c r="R35" s="1">
        <v>-1.1222894364865315</v>
      </c>
    </row>
    <row r="36" spans="1:18" x14ac:dyDescent="0.25">
      <c r="A36">
        <v>31.7</v>
      </c>
      <c r="B36">
        <v>7</v>
      </c>
      <c r="C36">
        <v>1</v>
      </c>
      <c r="D36">
        <v>0</v>
      </c>
      <c r="E36">
        <v>2</v>
      </c>
      <c r="F36">
        <v>2</v>
      </c>
      <c r="G36">
        <v>1</v>
      </c>
      <c r="H36">
        <v>0</v>
      </c>
      <c r="I36">
        <v>5.5</v>
      </c>
      <c r="J36">
        <v>8</v>
      </c>
      <c r="K36">
        <f t="shared" si="0"/>
        <v>25.09743002898826</v>
      </c>
      <c r="O36" s="1">
        <v>3</v>
      </c>
      <c r="P36" s="1">
        <v>32.074059530524288</v>
      </c>
      <c r="Q36" s="1">
        <v>-7.7730595305242893</v>
      </c>
      <c r="R36" s="1">
        <v>-1.6440248634854142</v>
      </c>
    </row>
    <row r="37" spans="1:18" x14ac:dyDescent="0.25">
      <c r="A37">
        <v>47.847799999999999</v>
      </c>
      <c r="B37">
        <v>6</v>
      </c>
      <c r="C37">
        <v>1</v>
      </c>
      <c r="D37">
        <v>0</v>
      </c>
      <c r="E37">
        <v>2</v>
      </c>
      <c r="F37">
        <v>2</v>
      </c>
      <c r="G37">
        <v>1</v>
      </c>
      <c r="H37">
        <v>1</v>
      </c>
      <c r="I37">
        <v>1.6</v>
      </c>
      <c r="J37">
        <v>4</v>
      </c>
      <c r="K37">
        <f t="shared" si="0"/>
        <v>42.802558600786291</v>
      </c>
      <c r="O37" s="1">
        <v>4</v>
      </c>
      <c r="P37" s="1">
        <v>26.227683570020673</v>
      </c>
      <c r="Q37" s="1">
        <v>-1.8951835700206736</v>
      </c>
      <c r="R37" s="1">
        <v>-0.40083687739014179</v>
      </c>
    </row>
    <row r="38" spans="1:18" x14ac:dyDescent="0.25">
      <c r="A38">
        <v>50.243600000000001</v>
      </c>
      <c r="B38">
        <v>6</v>
      </c>
      <c r="C38">
        <v>0</v>
      </c>
      <c r="D38">
        <v>0</v>
      </c>
      <c r="E38">
        <v>2</v>
      </c>
      <c r="F38">
        <v>2</v>
      </c>
      <c r="G38">
        <v>1</v>
      </c>
      <c r="H38">
        <v>1</v>
      </c>
      <c r="I38">
        <v>1.6</v>
      </c>
      <c r="J38">
        <v>4</v>
      </c>
      <c r="K38">
        <f t="shared" si="0"/>
        <v>44.32224838762756</v>
      </c>
      <c r="O38" s="1">
        <v>5</v>
      </c>
      <c r="P38" s="1">
        <v>26.227683570020673</v>
      </c>
      <c r="Q38" s="1">
        <v>-3.1609835700206723</v>
      </c>
      <c r="R38" s="1">
        <v>-0.66855728581205853</v>
      </c>
    </row>
    <row r="39" spans="1:18" x14ac:dyDescent="0.25">
      <c r="A39">
        <v>47.2</v>
      </c>
      <c r="B39">
        <v>4</v>
      </c>
      <c r="C39">
        <v>1</v>
      </c>
      <c r="D39">
        <v>0</v>
      </c>
      <c r="E39">
        <v>2</v>
      </c>
      <c r="F39">
        <v>2</v>
      </c>
      <c r="G39">
        <v>1</v>
      </c>
      <c r="H39">
        <v>0</v>
      </c>
      <c r="I39">
        <v>1.8</v>
      </c>
      <c r="J39">
        <v>4</v>
      </c>
      <c r="K39">
        <f t="shared" si="0"/>
        <v>41.775038015120302</v>
      </c>
      <c r="O39" s="1">
        <v>6</v>
      </c>
      <c r="P39" s="1">
        <v>36.992260586447628</v>
      </c>
      <c r="Q39" s="1">
        <v>-4.1343605864476274</v>
      </c>
      <c r="R39" s="1">
        <v>-0.87442937649489261</v>
      </c>
    </row>
    <row r="40" spans="1:18" x14ac:dyDescent="0.25">
      <c r="A40">
        <v>46.9</v>
      </c>
      <c r="B40">
        <v>5</v>
      </c>
      <c r="C40">
        <v>0</v>
      </c>
      <c r="D40">
        <v>0</v>
      </c>
      <c r="E40">
        <v>2</v>
      </c>
      <c r="F40">
        <v>2</v>
      </c>
      <c r="G40">
        <v>1</v>
      </c>
      <c r="H40">
        <v>0</v>
      </c>
      <c r="I40">
        <v>1.8</v>
      </c>
      <c r="J40">
        <v>4</v>
      </c>
      <c r="K40">
        <f t="shared" si="0"/>
        <v>43.096368022378883</v>
      </c>
      <c r="O40" s="1">
        <v>7</v>
      </c>
      <c r="P40" s="1">
        <v>47.198580883843896</v>
      </c>
      <c r="Q40" s="1">
        <v>5.0014191161561072</v>
      </c>
      <c r="R40" s="1">
        <v>1.0578147957548556</v>
      </c>
    </row>
    <row r="41" spans="1:18" x14ac:dyDescent="0.25">
      <c r="A41">
        <v>28.4</v>
      </c>
      <c r="B41">
        <v>6</v>
      </c>
      <c r="C41">
        <v>0</v>
      </c>
      <c r="D41">
        <v>0</v>
      </c>
      <c r="E41">
        <v>2</v>
      </c>
      <c r="F41">
        <v>2</v>
      </c>
      <c r="G41">
        <v>1</v>
      </c>
      <c r="H41">
        <v>0</v>
      </c>
      <c r="I41">
        <v>4</v>
      </c>
      <c r="J41">
        <v>8</v>
      </c>
      <c r="K41">
        <f t="shared" si="0"/>
        <v>32.753754228769154</v>
      </c>
      <c r="O41" s="1">
        <v>8</v>
      </c>
      <c r="P41" s="1">
        <v>47.027705786394236</v>
      </c>
      <c r="Q41" s="1">
        <v>8.6168942136057609</v>
      </c>
      <c r="R41" s="1">
        <v>1.8224983711447209</v>
      </c>
    </row>
    <row r="42" spans="1:18" x14ac:dyDescent="0.25">
      <c r="A42">
        <v>27.9711</v>
      </c>
      <c r="B42">
        <v>7</v>
      </c>
      <c r="C42">
        <v>1</v>
      </c>
      <c r="D42">
        <v>0</v>
      </c>
      <c r="E42">
        <v>2</v>
      </c>
      <c r="F42">
        <v>2</v>
      </c>
      <c r="G42">
        <v>1</v>
      </c>
      <c r="H42">
        <v>0</v>
      </c>
      <c r="I42">
        <v>4</v>
      </c>
      <c r="J42">
        <v>8</v>
      </c>
      <c r="K42">
        <f t="shared" si="0"/>
        <v>31.035704662345193</v>
      </c>
      <c r="O42" s="1">
        <v>9</v>
      </c>
      <c r="P42" s="1">
        <v>22.455166644961608</v>
      </c>
      <c r="Q42" s="1">
        <v>3.5448333550383921</v>
      </c>
      <c r="R42" s="1">
        <v>0.7497426399103434</v>
      </c>
    </row>
    <row r="43" spans="1:18" x14ac:dyDescent="0.25">
      <c r="A43">
        <v>50.4</v>
      </c>
      <c r="B43">
        <v>6</v>
      </c>
      <c r="C43">
        <v>1</v>
      </c>
      <c r="D43">
        <v>0</v>
      </c>
      <c r="E43">
        <v>2</v>
      </c>
      <c r="F43">
        <v>2</v>
      </c>
      <c r="G43">
        <v>1</v>
      </c>
      <c r="H43">
        <v>0</v>
      </c>
      <c r="I43">
        <v>1.4</v>
      </c>
      <c r="J43">
        <v>4</v>
      </c>
      <c r="K43">
        <f t="shared" si="0"/>
        <v>42.961858358183441</v>
      </c>
      <c r="O43" s="1">
        <v>10</v>
      </c>
      <c r="P43" s="1">
        <v>21.74631158125883</v>
      </c>
      <c r="Q43" s="1">
        <v>3.2536884187411701</v>
      </c>
      <c r="R43" s="1">
        <v>0.68816463291439989</v>
      </c>
    </row>
    <row r="44" spans="1:18" x14ac:dyDescent="0.25">
      <c r="A44">
        <v>54.05</v>
      </c>
      <c r="B44">
        <v>6</v>
      </c>
      <c r="C44">
        <v>1</v>
      </c>
      <c r="D44">
        <v>0</v>
      </c>
      <c r="E44">
        <v>2</v>
      </c>
      <c r="F44">
        <v>2</v>
      </c>
      <c r="G44">
        <v>1</v>
      </c>
      <c r="H44">
        <v>0</v>
      </c>
      <c r="I44">
        <v>1.4</v>
      </c>
      <c r="J44">
        <v>4</v>
      </c>
      <c r="K44">
        <f t="shared" si="0"/>
        <v>42.961858358183441</v>
      </c>
      <c r="O44" s="1">
        <v>11</v>
      </c>
      <c r="P44" s="1">
        <v>24.264744391076029</v>
      </c>
      <c r="Q44" s="1">
        <v>2.5352556089239719</v>
      </c>
      <c r="R44" s="1">
        <v>0.5362139888411136</v>
      </c>
    </row>
    <row r="45" spans="1:18" x14ac:dyDescent="0.25">
      <c r="A45">
        <v>59.7</v>
      </c>
      <c r="B45">
        <v>6</v>
      </c>
      <c r="C45">
        <v>0</v>
      </c>
      <c r="D45">
        <v>0</v>
      </c>
      <c r="E45">
        <v>2</v>
      </c>
      <c r="F45">
        <v>2</v>
      </c>
      <c r="G45">
        <v>1</v>
      </c>
      <c r="H45">
        <v>0</v>
      </c>
      <c r="I45">
        <v>1.4</v>
      </c>
      <c r="J45">
        <v>4</v>
      </c>
      <c r="K45">
        <f t="shared" si="0"/>
        <v>44.481548145024711</v>
      </c>
      <c r="O45" s="1">
        <v>12</v>
      </c>
      <c r="P45" s="1">
        <v>37.195774584609566</v>
      </c>
      <c r="Q45" s="1">
        <v>-4.8964745846095639</v>
      </c>
      <c r="R45" s="1">
        <v>-1.0356187198761329</v>
      </c>
    </row>
    <row r="46" spans="1:18" x14ac:dyDescent="0.25">
      <c r="A46">
        <v>52.749600000000001</v>
      </c>
      <c r="B46">
        <v>1</v>
      </c>
      <c r="C46">
        <v>0</v>
      </c>
      <c r="D46">
        <v>0</v>
      </c>
      <c r="E46">
        <v>2</v>
      </c>
      <c r="F46">
        <v>2</v>
      </c>
      <c r="G46">
        <v>1</v>
      </c>
      <c r="H46">
        <v>0</v>
      </c>
      <c r="I46">
        <v>1.4</v>
      </c>
      <c r="J46">
        <v>4</v>
      </c>
      <c r="K46">
        <f t="shared" si="0"/>
        <v>45.473347042938165</v>
      </c>
      <c r="O46" s="1">
        <v>13</v>
      </c>
      <c r="P46" s="1">
        <v>34.756170465945402</v>
      </c>
      <c r="Q46" s="1">
        <v>2.0107295340545974</v>
      </c>
      <c r="R46" s="1">
        <v>0.42527518729902647</v>
      </c>
    </row>
    <row r="47" spans="1:18" x14ac:dyDescent="0.25">
      <c r="A47">
        <v>40</v>
      </c>
      <c r="B47">
        <v>4</v>
      </c>
      <c r="C47">
        <v>1</v>
      </c>
      <c r="D47">
        <v>0</v>
      </c>
      <c r="E47">
        <v>2</v>
      </c>
      <c r="F47">
        <v>2</v>
      </c>
      <c r="G47">
        <v>1</v>
      </c>
      <c r="H47">
        <v>0</v>
      </c>
      <c r="I47">
        <v>2</v>
      </c>
      <c r="J47">
        <v>4</v>
      </c>
      <c r="K47">
        <f t="shared" si="0"/>
        <v>40.98326806400604</v>
      </c>
      <c r="O47" s="1">
        <v>14</v>
      </c>
      <c r="P47" s="1">
        <v>36.267599680029306</v>
      </c>
      <c r="Q47" s="1">
        <v>5.079400319970695</v>
      </c>
      <c r="R47" s="1">
        <v>1.0743080488236454</v>
      </c>
    </row>
    <row r="48" spans="1:18" x14ac:dyDescent="0.25">
      <c r="A48">
        <v>40.9</v>
      </c>
      <c r="B48">
        <v>6</v>
      </c>
      <c r="C48">
        <v>1</v>
      </c>
      <c r="D48">
        <v>0</v>
      </c>
      <c r="E48">
        <v>2</v>
      </c>
      <c r="F48">
        <v>2</v>
      </c>
      <c r="G48">
        <v>1</v>
      </c>
      <c r="H48">
        <v>0</v>
      </c>
      <c r="I48">
        <v>2</v>
      </c>
      <c r="J48">
        <v>4</v>
      </c>
      <c r="K48">
        <f t="shared" si="0"/>
        <v>40.586548504840664</v>
      </c>
      <c r="O48" s="1">
        <v>15</v>
      </c>
      <c r="P48" s="1">
        <v>37.951489191651518</v>
      </c>
      <c r="Q48" s="1">
        <v>-0.89648919165151852</v>
      </c>
      <c r="R48" s="1">
        <v>-0.18961009048410393</v>
      </c>
    </row>
    <row r="49" spans="1:18" x14ac:dyDescent="0.25">
      <c r="A49">
        <v>40.5</v>
      </c>
      <c r="B49">
        <v>6</v>
      </c>
      <c r="C49">
        <v>1</v>
      </c>
      <c r="D49">
        <v>0</v>
      </c>
      <c r="E49">
        <v>2</v>
      </c>
      <c r="F49">
        <v>2</v>
      </c>
      <c r="G49">
        <v>1</v>
      </c>
      <c r="H49">
        <v>0</v>
      </c>
      <c r="I49">
        <v>3.6</v>
      </c>
      <c r="J49">
        <v>6</v>
      </c>
      <c r="K49">
        <f t="shared" si="0"/>
        <v>33.534996620041497</v>
      </c>
      <c r="O49" s="1">
        <v>16</v>
      </c>
      <c r="P49" s="1">
        <v>28.406248967428603</v>
      </c>
      <c r="Q49" s="1">
        <v>2.444051032571398</v>
      </c>
      <c r="R49" s="1">
        <v>0.51692395373994526</v>
      </c>
    </row>
    <row r="50" spans="1:18" x14ac:dyDescent="0.25">
      <c r="A50">
        <v>29.9499</v>
      </c>
      <c r="B50">
        <v>5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I50">
        <v>6.4</v>
      </c>
      <c r="J50">
        <v>8</v>
      </c>
      <c r="K50">
        <f t="shared" si="0"/>
        <v>23.282037786530491</v>
      </c>
      <c r="O50" s="1">
        <v>17</v>
      </c>
      <c r="P50" s="1">
        <v>34.756170465945402</v>
      </c>
      <c r="Q50" s="1">
        <v>2.0107295340545974</v>
      </c>
      <c r="R50" s="1">
        <v>0.42527518729902647</v>
      </c>
    </row>
    <row r="51" spans="1:18" x14ac:dyDescent="0.25">
      <c r="A51">
        <v>31.4</v>
      </c>
      <c r="B51">
        <v>6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6.4</v>
      </c>
      <c r="J51">
        <v>8</v>
      </c>
      <c r="K51">
        <f t="shared" si="0"/>
        <v>23.083678006947803</v>
      </c>
      <c r="O51" s="1">
        <v>18</v>
      </c>
      <c r="P51" s="1">
        <v>36.440059977567614</v>
      </c>
      <c r="Q51" s="1">
        <v>-1.5783599775676151</v>
      </c>
      <c r="R51" s="1">
        <v>-0.33382775938632459</v>
      </c>
    </row>
    <row r="52" spans="1:18" x14ac:dyDescent="0.25">
      <c r="A52">
        <v>56.991500000000002</v>
      </c>
      <c r="B52">
        <v>1</v>
      </c>
      <c r="C52">
        <v>0</v>
      </c>
      <c r="D52">
        <v>0</v>
      </c>
      <c r="E52">
        <v>2</v>
      </c>
      <c r="F52">
        <v>2</v>
      </c>
      <c r="G52">
        <v>1</v>
      </c>
      <c r="H52">
        <v>0</v>
      </c>
      <c r="I52">
        <v>1.8</v>
      </c>
      <c r="J52">
        <v>4</v>
      </c>
      <c r="K52">
        <f t="shared" si="0"/>
        <v>43.88980714070965</v>
      </c>
      <c r="O52" s="1">
        <v>19</v>
      </c>
      <c r="P52" s="1">
        <v>34.756170465945402</v>
      </c>
      <c r="Q52" s="1">
        <v>2.3104295340545988</v>
      </c>
      <c r="R52" s="1">
        <v>0.48866261533192967</v>
      </c>
    </row>
    <row r="53" spans="1:18" x14ac:dyDescent="0.25">
      <c r="A53">
        <v>46.5</v>
      </c>
      <c r="B53">
        <v>4</v>
      </c>
      <c r="C53">
        <v>1</v>
      </c>
      <c r="D53">
        <v>0</v>
      </c>
      <c r="E53">
        <v>2</v>
      </c>
      <c r="F53">
        <v>2</v>
      </c>
      <c r="G53">
        <v>1</v>
      </c>
      <c r="H53">
        <v>0</v>
      </c>
      <c r="I53">
        <v>1.5</v>
      </c>
      <c r="J53">
        <v>4</v>
      </c>
      <c r="K53">
        <f t="shared" si="0"/>
        <v>42.962692941791687</v>
      </c>
      <c r="O53" s="1">
        <v>20</v>
      </c>
      <c r="P53" s="1">
        <v>36.440059977567614</v>
      </c>
      <c r="Q53" s="1">
        <v>-0.41235997756761122</v>
      </c>
      <c r="R53" s="1">
        <v>-8.7215343349070482E-2</v>
      </c>
    </row>
    <row r="54" spans="1:18" x14ac:dyDescent="0.25">
      <c r="A54">
        <v>49.6</v>
      </c>
      <c r="B54">
        <v>5</v>
      </c>
      <c r="C54">
        <v>0</v>
      </c>
      <c r="D54">
        <v>0</v>
      </c>
      <c r="E54">
        <v>2</v>
      </c>
      <c r="F54">
        <v>2</v>
      </c>
      <c r="G54">
        <v>1</v>
      </c>
      <c r="H54">
        <v>0</v>
      </c>
      <c r="I54">
        <v>1.5</v>
      </c>
      <c r="J54">
        <v>4</v>
      </c>
      <c r="K54">
        <f t="shared" si="0"/>
        <v>44.284022949050268</v>
      </c>
      <c r="O54" s="1">
        <v>21</v>
      </c>
      <c r="P54" s="1">
        <v>21.137022216559011</v>
      </c>
      <c r="Q54" s="1">
        <v>3.5629777834409886</v>
      </c>
      <c r="R54" s="1">
        <v>0.75358023967533416</v>
      </c>
    </row>
    <row r="55" spans="1:18" x14ac:dyDescent="0.25">
      <c r="A55">
        <v>42</v>
      </c>
      <c r="B55">
        <v>6</v>
      </c>
      <c r="C55">
        <v>1</v>
      </c>
      <c r="D55">
        <v>0</v>
      </c>
      <c r="E55">
        <v>2</v>
      </c>
      <c r="F55">
        <v>2</v>
      </c>
      <c r="G55">
        <v>1</v>
      </c>
      <c r="H55">
        <v>1</v>
      </c>
      <c r="I55">
        <v>1.6</v>
      </c>
      <c r="J55">
        <v>4</v>
      </c>
      <c r="K55">
        <f t="shared" si="0"/>
        <v>42.802558600786291</v>
      </c>
      <c r="O55" s="1">
        <v>22</v>
      </c>
      <c r="P55" s="1">
        <v>38.67615009806984</v>
      </c>
      <c r="Q55" s="1">
        <v>-2.2023500980698429</v>
      </c>
      <c r="R55" s="1">
        <v>-0.46580349798017645</v>
      </c>
    </row>
    <row r="56" spans="1:18" x14ac:dyDescent="0.25">
      <c r="A56">
        <v>49.949399999999997</v>
      </c>
      <c r="B56">
        <v>6</v>
      </c>
      <c r="C56">
        <v>0</v>
      </c>
      <c r="D56">
        <v>0</v>
      </c>
      <c r="E56">
        <v>2</v>
      </c>
      <c r="F56">
        <v>2</v>
      </c>
      <c r="G56">
        <v>1</v>
      </c>
      <c r="H56">
        <v>1</v>
      </c>
      <c r="I56">
        <v>1.6</v>
      </c>
      <c r="J56">
        <v>4</v>
      </c>
      <c r="K56">
        <f t="shared" si="0"/>
        <v>44.32224838762756</v>
      </c>
      <c r="O56" s="1">
        <v>23</v>
      </c>
      <c r="P56" s="1">
        <v>36.992260586447628</v>
      </c>
      <c r="Q56" s="1">
        <v>-4.1343605864476274</v>
      </c>
      <c r="R56" s="1">
        <v>-0.87442937649489261</v>
      </c>
    </row>
    <row r="57" spans="1:18" x14ac:dyDescent="0.25">
      <c r="A57">
        <v>45.3</v>
      </c>
      <c r="B57">
        <v>6</v>
      </c>
      <c r="C57">
        <v>1</v>
      </c>
      <c r="D57">
        <v>0</v>
      </c>
      <c r="E57">
        <v>2</v>
      </c>
      <c r="F57">
        <v>2</v>
      </c>
      <c r="G57">
        <v>1</v>
      </c>
      <c r="H57">
        <v>1</v>
      </c>
      <c r="I57">
        <v>1.6</v>
      </c>
      <c r="J57">
        <v>4</v>
      </c>
      <c r="K57">
        <f t="shared" si="0"/>
        <v>42.802558600786291</v>
      </c>
      <c r="O57" s="1">
        <v>24</v>
      </c>
      <c r="P57" s="1">
        <v>38.67615009806984</v>
      </c>
      <c r="Q57" s="1">
        <v>-2.2023500980698429</v>
      </c>
      <c r="R57" s="1">
        <v>-0.46580349798017645</v>
      </c>
    </row>
    <row r="58" spans="1:18" x14ac:dyDescent="0.25">
      <c r="A58">
        <v>45.5</v>
      </c>
      <c r="B58">
        <v>6</v>
      </c>
      <c r="C58">
        <v>0</v>
      </c>
      <c r="D58">
        <v>0</v>
      </c>
      <c r="E58">
        <v>2</v>
      </c>
      <c r="F58">
        <v>2</v>
      </c>
      <c r="G58">
        <v>1</v>
      </c>
      <c r="H58">
        <v>1</v>
      </c>
      <c r="I58">
        <v>1.6</v>
      </c>
      <c r="J58">
        <v>4</v>
      </c>
      <c r="K58">
        <f t="shared" si="0"/>
        <v>44.32224838762756</v>
      </c>
      <c r="O58" s="1">
        <v>25</v>
      </c>
      <c r="P58" s="1">
        <v>36.992260586447628</v>
      </c>
      <c r="Q58" s="1">
        <v>-4.1343605864476274</v>
      </c>
      <c r="R58" s="1">
        <v>-0.87442937649489261</v>
      </c>
    </row>
    <row r="59" spans="1:18" x14ac:dyDescent="0.25">
      <c r="A59">
        <v>42.8</v>
      </c>
      <c r="B59">
        <v>6</v>
      </c>
      <c r="C59">
        <v>1</v>
      </c>
      <c r="D59">
        <v>0</v>
      </c>
      <c r="E59">
        <v>2</v>
      </c>
      <c r="F59">
        <v>2</v>
      </c>
      <c r="G59">
        <v>1</v>
      </c>
      <c r="H59">
        <v>1</v>
      </c>
      <c r="I59">
        <v>1.6</v>
      </c>
      <c r="J59">
        <v>4</v>
      </c>
      <c r="K59">
        <f t="shared" si="0"/>
        <v>42.802558600786291</v>
      </c>
      <c r="O59" s="1">
        <v>26</v>
      </c>
      <c r="P59" s="1">
        <v>44.114631064861307</v>
      </c>
      <c r="Q59" s="1">
        <v>10.135468935138697</v>
      </c>
      <c r="R59" s="1">
        <v>2.1436813737264844</v>
      </c>
    </row>
    <row r="60" spans="1:18" x14ac:dyDescent="0.25">
      <c r="A60">
        <v>43.7</v>
      </c>
      <c r="B60">
        <v>6</v>
      </c>
      <c r="C60">
        <v>0</v>
      </c>
      <c r="D60">
        <v>0</v>
      </c>
      <c r="E60">
        <v>2</v>
      </c>
      <c r="F60">
        <v>2</v>
      </c>
      <c r="G60">
        <v>1</v>
      </c>
      <c r="H60">
        <v>1</v>
      </c>
      <c r="I60">
        <v>1.6</v>
      </c>
      <c r="J60">
        <v>4</v>
      </c>
      <c r="K60">
        <f t="shared" si="0"/>
        <v>44.32224838762756</v>
      </c>
      <c r="O60" s="1">
        <v>27</v>
      </c>
      <c r="P60" s="1">
        <v>45.798520576483511</v>
      </c>
      <c r="Q60" s="1">
        <v>6.8014794235164899</v>
      </c>
      <c r="R60" s="1">
        <v>1.4385328244091478</v>
      </c>
    </row>
    <row r="61" spans="1:18" x14ac:dyDescent="0.25">
      <c r="A61">
        <v>42.904000000000003</v>
      </c>
      <c r="B61">
        <v>6</v>
      </c>
      <c r="C61">
        <v>0</v>
      </c>
      <c r="D61">
        <v>0</v>
      </c>
      <c r="E61">
        <v>2</v>
      </c>
      <c r="F61">
        <v>2</v>
      </c>
      <c r="G61">
        <v>1</v>
      </c>
      <c r="H61">
        <v>0</v>
      </c>
      <c r="I61">
        <v>2.5</v>
      </c>
      <c r="J61">
        <v>4</v>
      </c>
      <c r="K61">
        <f t="shared" si="0"/>
        <v>40.126813413896286</v>
      </c>
      <c r="O61" s="1">
        <v>28</v>
      </c>
      <c r="P61" s="1">
        <v>44.114631064861307</v>
      </c>
      <c r="Q61" s="1">
        <v>12.305768935138694</v>
      </c>
      <c r="R61" s="1">
        <v>2.6027061820675224</v>
      </c>
    </row>
    <row r="62" spans="1:18" x14ac:dyDescent="0.25">
      <c r="A62">
        <v>43.261699999999998</v>
      </c>
      <c r="B62">
        <v>6</v>
      </c>
      <c r="C62">
        <v>1</v>
      </c>
      <c r="D62">
        <v>0</v>
      </c>
      <c r="E62">
        <v>2</v>
      </c>
      <c r="F62">
        <v>2</v>
      </c>
      <c r="G62">
        <v>1</v>
      </c>
      <c r="H62">
        <v>0</v>
      </c>
      <c r="I62">
        <v>2.5</v>
      </c>
      <c r="J62">
        <v>4</v>
      </c>
      <c r="K62">
        <f t="shared" si="0"/>
        <v>38.607123627055017</v>
      </c>
      <c r="O62" s="1">
        <v>29</v>
      </c>
      <c r="P62" s="1">
        <v>34.59942853082957</v>
      </c>
      <c r="Q62" s="1">
        <v>6.8061714691704296</v>
      </c>
      <c r="R62" s="1">
        <v>1.4395252058112706</v>
      </c>
    </row>
    <row r="63" spans="1:18" x14ac:dyDescent="0.25">
      <c r="A63">
        <v>37.5899</v>
      </c>
      <c r="B63">
        <v>5</v>
      </c>
      <c r="C63">
        <v>0</v>
      </c>
      <c r="D63">
        <v>0</v>
      </c>
      <c r="E63">
        <v>2</v>
      </c>
      <c r="F63">
        <v>2</v>
      </c>
      <c r="G63">
        <v>0</v>
      </c>
      <c r="H63">
        <v>1</v>
      </c>
      <c r="I63">
        <v>2.5</v>
      </c>
      <c r="J63">
        <v>4</v>
      </c>
      <c r="K63">
        <f t="shared" si="0"/>
        <v>39.847809792779671</v>
      </c>
      <c r="O63" s="1">
        <v>30</v>
      </c>
      <c r="P63" s="1">
        <v>35.134027769466385</v>
      </c>
      <c r="Q63" s="1">
        <v>2.8772230533611776E-2</v>
      </c>
      <c r="R63" s="1">
        <v>6.0854110520367323E-3</v>
      </c>
    </row>
    <row r="64" spans="1:18" x14ac:dyDescent="0.25">
      <c r="A64">
        <v>36.655700000000003</v>
      </c>
      <c r="B64">
        <v>4</v>
      </c>
      <c r="C64">
        <v>1</v>
      </c>
      <c r="D64">
        <v>0</v>
      </c>
      <c r="E64">
        <v>2</v>
      </c>
      <c r="F64">
        <v>2</v>
      </c>
      <c r="G64">
        <v>0</v>
      </c>
      <c r="H64">
        <v>1</v>
      </c>
      <c r="I64">
        <v>2.5</v>
      </c>
      <c r="J64">
        <v>4</v>
      </c>
      <c r="K64">
        <f t="shared" si="0"/>
        <v>38.52647978552109</v>
      </c>
      <c r="O64" s="1">
        <v>31</v>
      </c>
      <c r="P64" s="1">
        <v>35.355143137871522</v>
      </c>
      <c r="Q64" s="1">
        <v>-0.60574313787152079</v>
      </c>
      <c r="R64" s="1">
        <v>-0.12811644830916188</v>
      </c>
    </row>
    <row r="65" spans="1:18" x14ac:dyDescent="0.25">
      <c r="A65">
        <v>34.434100000000001</v>
      </c>
      <c r="B65">
        <v>5</v>
      </c>
      <c r="C65">
        <v>0</v>
      </c>
      <c r="D65">
        <v>0</v>
      </c>
      <c r="E65">
        <v>2</v>
      </c>
      <c r="F65">
        <v>2</v>
      </c>
      <c r="G65">
        <v>1</v>
      </c>
      <c r="H65">
        <v>0</v>
      </c>
      <c r="I65">
        <v>2.5</v>
      </c>
      <c r="J65">
        <v>4</v>
      </c>
      <c r="K65">
        <f t="shared" si="0"/>
        <v>40.325173193478975</v>
      </c>
      <c r="O65" s="1">
        <v>32</v>
      </c>
      <c r="P65" s="1">
        <v>35.102974068842755</v>
      </c>
      <c r="Q65" s="1">
        <v>-0.20297406884275659</v>
      </c>
      <c r="R65" s="1">
        <v>-4.2929610214600324E-2</v>
      </c>
    </row>
    <row r="66" spans="1:18" x14ac:dyDescent="0.25">
      <c r="A66">
        <v>31.366900000000001</v>
      </c>
      <c r="B66">
        <v>6</v>
      </c>
      <c r="C66">
        <v>0</v>
      </c>
      <c r="D66">
        <v>0</v>
      </c>
      <c r="E66">
        <v>2</v>
      </c>
      <c r="F66">
        <v>2</v>
      </c>
      <c r="G66">
        <v>1</v>
      </c>
      <c r="H66">
        <v>0</v>
      </c>
      <c r="I66">
        <v>2.5</v>
      </c>
      <c r="J66">
        <v>4</v>
      </c>
      <c r="K66">
        <f t="shared" si="0"/>
        <v>40.126813413896286</v>
      </c>
      <c r="O66" s="1">
        <v>33</v>
      </c>
      <c r="P66" s="1">
        <v>25.478025073129409</v>
      </c>
      <c r="Q66" s="1">
        <v>5.1219749268705925</v>
      </c>
      <c r="R66" s="1">
        <v>1.083312702914057</v>
      </c>
    </row>
    <row r="67" spans="1:18" x14ac:dyDescent="0.25">
      <c r="A67">
        <v>41.566099999999999</v>
      </c>
      <c r="B67">
        <v>1</v>
      </c>
      <c r="C67">
        <v>1</v>
      </c>
      <c r="D67">
        <v>0</v>
      </c>
      <c r="E67">
        <v>2</v>
      </c>
      <c r="F67">
        <v>2</v>
      </c>
      <c r="G67">
        <v>1</v>
      </c>
      <c r="H67">
        <v>0</v>
      </c>
      <c r="I67">
        <v>2</v>
      </c>
      <c r="J67">
        <v>4</v>
      </c>
      <c r="K67">
        <f t="shared" si="0"/>
        <v>41.578347402754119</v>
      </c>
      <c r="O67" s="1">
        <v>34</v>
      </c>
      <c r="P67" s="1">
        <v>25.478025073129409</v>
      </c>
      <c r="Q67" s="1">
        <v>6.2219749268705904</v>
      </c>
      <c r="R67" s="1">
        <v>1.3159659255907108</v>
      </c>
    </row>
    <row r="68" spans="1:18" x14ac:dyDescent="0.25">
      <c r="A68">
        <v>44.707999999999998</v>
      </c>
      <c r="B68">
        <v>6</v>
      </c>
      <c r="C68">
        <v>0</v>
      </c>
      <c r="D68">
        <v>0</v>
      </c>
      <c r="E68">
        <v>2</v>
      </c>
      <c r="F68">
        <v>2</v>
      </c>
      <c r="G68">
        <v>1</v>
      </c>
      <c r="H68">
        <v>0</v>
      </c>
      <c r="I68">
        <v>2</v>
      </c>
      <c r="J68">
        <v>4</v>
      </c>
      <c r="K68">
        <f t="shared" ref="K68:K131" si="1">$A$1+B$1*B68+C$1*C68+D$1*D68+E$1*E68+F$1*F68+G$1*G68+H$1*H68+I$1*I68+J$1*J68</f>
        <v>42.106238291681933</v>
      </c>
      <c r="O68" s="1">
        <v>35</v>
      </c>
      <c r="P68" s="1">
        <v>45.389003137729468</v>
      </c>
      <c r="Q68" s="1">
        <v>2.4587968622705318</v>
      </c>
      <c r="R68" s="1">
        <v>0.52004273992225847</v>
      </c>
    </row>
    <row r="69" spans="1:18" x14ac:dyDescent="0.25">
      <c r="A69">
        <v>59.536099999999998</v>
      </c>
      <c r="B69">
        <v>6</v>
      </c>
      <c r="C69">
        <v>0</v>
      </c>
      <c r="D69">
        <v>0</v>
      </c>
      <c r="E69">
        <v>2</v>
      </c>
      <c r="F69">
        <v>2</v>
      </c>
      <c r="G69">
        <v>0</v>
      </c>
      <c r="H69">
        <v>0</v>
      </c>
      <c r="I69">
        <v>2</v>
      </c>
      <c r="J69">
        <v>4</v>
      </c>
      <c r="K69">
        <f t="shared" si="1"/>
        <v>40.996404697265511</v>
      </c>
      <c r="O69" s="1">
        <v>36</v>
      </c>
      <c r="P69" s="1">
        <v>46.82072358032292</v>
      </c>
      <c r="Q69" s="1">
        <v>3.4228764196770811</v>
      </c>
      <c r="R69" s="1">
        <v>0.72394839078345485</v>
      </c>
    </row>
    <row r="70" spans="1:18" x14ac:dyDescent="0.25">
      <c r="A70">
        <v>59.438099999999999</v>
      </c>
      <c r="B70">
        <v>6</v>
      </c>
      <c r="C70">
        <v>1</v>
      </c>
      <c r="D70">
        <v>0</v>
      </c>
      <c r="E70">
        <v>2</v>
      </c>
      <c r="F70">
        <v>2</v>
      </c>
      <c r="G70">
        <v>0</v>
      </c>
      <c r="H70">
        <v>0</v>
      </c>
      <c r="I70">
        <v>2</v>
      </c>
      <c r="J70">
        <v>4</v>
      </c>
      <c r="K70">
        <f t="shared" si="1"/>
        <v>39.476714910424242</v>
      </c>
      <c r="O70" s="1">
        <v>37</v>
      </c>
      <c r="P70" s="1">
        <v>44.350858361079467</v>
      </c>
      <c r="Q70" s="1">
        <v>2.8491416389205355</v>
      </c>
      <c r="R70" s="1">
        <v>0.60260180377918771</v>
      </c>
    </row>
    <row r="71" spans="1:18" x14ac:dyDescent="0.25">
      <c r="A71">
        <v>46.2</v>
      </c>
      <c r="B71">
        <v>5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2</v>
      </c>
      <c r="J71">
        <v>4</v>
      </c>
      <c r="K71">
        <f t="shared" si="1"/>
        <v>42.54561745523921</v>
      </c>
      <c r="O71" s="1">
        <v>38</v>
      </c>
      <c r="P71" s="1">
        <v>45.530409734644159</v>
      </c>
      <c r="Q71" s="1">
        <v>1.3695902653558392</v>
      </c>
      <c r="R71" s="1">
        <v>0.28967235361964522</v>
      </c>
    </row>
    <row r="72" spans="1:18" x14ac:dyDescent="0.25">
      <c r="A72">
        <v>41.399000000000001</v>
      </c>
      <c r="B72">
        <v>6</v>
      </c>
      <c r="C72">
        <v>1</v>
      </c>
      <c r="D72">
        <v>0</v>
      </c>
      <c r="E72">
        <v>1</v>
      </c>
      <c r="F72">
        <v>1</v>
      </c>
      <c r="G72">
        <v>0</v>
      </c>
      <c r="H72">
        <v>0</v>
      </c>
      <c r="I72">
        <v>2</v>
      </c>
      <c r="J72">
        <v>4</v>
      </c>
      <c r="K72">
        <f t="shared" si="1"/>
        <v>40.827567888815253</v>
      </c>
      <c r="O72" s="1">
        <v>39</v>
      </c>
      <c r="P72" s="1">
        <v>32.829774137566233</v>
      </c>
      <c r="Q72" s="1">
        <v>-4.4297741375662341</v>
      </c>
      <c r="R72" s="1">
        <v>-0.93691020803134561</v>
      </c>
    </row>
    <row r="73" spans="1:18" x14ac:dyDescent="0.25">
      <c r="A73">
        <v>44.515900000000002</v>
      </c>
      <c r="B73">
        <v>5</v>
      </c>
      <c r="C73">
        <v>0</v>
      </c>
      <c r="D73">
        <v>0</v>
      </c>
      <c r="E73">
        <v>2</v>
      </c>
      <c r="F73">
        <v>2</v>
      </c>
      <c r="G73">
        <v>1</v>
      </c>
      <c r="H73">
        <v>0</v>
      </c>
      <c r="I73">
        <v>2.5</v>
      </c>
      <c r="J73">
        <v>5</v>
      </c>
      <c r="K73">
        <f t="shared" si="1"/>
        <v>39.966477055536423</v>
      </c>
      <c r="O73" s="1">
        <v>40</v>
      </c>
      <c r="P73" s="1">
        <v>31.145884625944021</v>
      </c>
      <c r="Q73" s="1">
        <v>-3.1747846259440209</v>
      </c>
      <c r="R73" s="1">
        <v>-0.67147624957288377</v>
      </c>
    </row>
    <row r="74" spans="1:18" x14ac:dyDescent="0.25">
      <c r="A74">
        <v>42.488799999999998</v>
      </c>
      <c r="B74">
        <v>6</v>
      </c>
      <c r="C74">
        <v>1</v>
      </c>
      <c r="D74">
        <v>0</v>
      </c>
      <c r="E74">
        <v>2</v>
      </c>
      <c r="F74">
        <v>2</v>
      </c>
      <c r="G74">
        <v>1</v>
      </c>
      <c r="H74">
        <v>0</v>
      </c>
      <c r="I74">
        <v>2.5</v>
      </c>
      <c r="J74">
        <v>5</v>
      </c>
      <c r="K74">
        <f t="shared" si="1"/>
        <v>38.248427489112466</v>
      </c>
      <c r="O74" s="1">
        <v>41</v>
      </c>
      <c r="P74" s="1">
        <v>45.357949437105852</v>
      </c>
      <c r="Q74" s="1">
        <v>5.042050562894147</v>
      </c>
      <c r="R74" s="1">
        <v>1.0664084657781463</v>
      </c>
    </row>
    <row r="75" spans="1:18" x14ac:dyDescent="0.25">
      <c r="A75">
        <v>35.799999999999997</v>
      </c>
      <c r="B75">
        <v>6</v>
      </c>
      <c r="C75">
        <v>1</v>
      </c>
      <c r="D75">
        <v>0</v>
      </c>
      <c r="E75">
        <v>2</v>
      </c>
      <c r="F75">
        <v>2</v>
      </c>
      <c r="G75">
        <v>1</v>
      </c>
      <c r="H75">
        <v>0</v>
      </c>
      <c r="I75">
        <v>3</v>
      </c>
      <c r="J75">
        <v>6</v>
      </c>
      <c r="K75">
        <f t="shared" si="1"/>
        <v>35.910306473384281</v>
      </c>
      <c r="O75" s="1">
        <v>42</v>
      </c>
      <c r="P75" s="1">
        <v>45.357949437105852</v>
      </c>
      <c r="Q75" s="1">
        <v>8.6920505628941456</v>
      </c>
      <c r="R75" s="1">
        <v>1.8383941592052253</v>
      </c>
    </row>
    <row r="76" spans="1:18" x14ac:dyDescent="0.25">
      <c r="A76">
        <v>23.4</v>
      </c>
      <c r="B76">
        <v>8</v>
      </c>
      <c r="C76">
        <v>0</v>
      </c>
      <c r="D76">
        <v>0</v>
      </c>
      <c r="E76">
        <v>1</v>
      </c>
      <c r="F76">
        <v>1</v>
      </c>
      <c r="G76">
        <v>1</v>
      </c>
      <c r="H76">
        <v>0</v>
      </c>
      <c r="I76">
        <v>6.8</v>
      </c>
      <c r="J76">
        <v>8</v>
      </c>
      <c r="K76">
        <f t="shared" si="1"/>
        <v>22.623108332395176</v>
      </c>
      <c r="O76" s="1">
        <v>43</v>
      </c>
      <c r="P76" s="1">
        <v>46.789669879699304</v>
      </c>
      <c r="Q76" s="1">
        <v>12.910330120300699</v>
      </c>
      <c r="R76" s="1">
        <v>2.7305726439158478</v>
      </c>
    </row>
    <row r="77" spans="1:18" x14ac:dyDescent="0.25">
      <c r="A77">
        <v>33.049900000000001</v>
      </c>
      <c r="B77">
        <v>8</v>
      </c>
      <c r="C77">
        <v>1</v>
      </c>
      <c r="D77">
        <v>0</v>
      </c>
      <c r="E77">
        <v>2</v>
      </c>
      <c r="F77">
        <v>2</v>
      </c>
      <c r="G77">
        <v>1</v>
      </c>
      <c r="H77">
        <v>0</v>
      </c>
      <c r="I77">
        <v>4.4000000000000004</v>
      </c>
      <c r="J77">
        <v>8</v>
      </c>
      <c r="K77">
        <f t="shared" si="1"/>
        <v>29.253804980533989</v>
      </c>
      <c r="O77" s="1">
        <v>44</v>
      </c>
      <c r="P77" s="1">
        <v>48.050515224843096</v>
      </c>
      <c r="Q77" s="1">
        <v>4.6990847751569049</v>
      </c>
      <c r="R77" s="1">
        <v>0.99387019688277656</v>
      </c>
    </row>
    <row r="78" spans="1:18" x14ac:dyDescent="0.25">
      <c r="A78">
        <v>33.603200000000001</v>
      </c>
      <c r="B78">
        <v>8</v>
      </c>
      <c r="C78">
        <v>1</v>
      </c>
      <c r="D78">
        <v>0</v>
      </c>
      <c r="E78">
        <v>2</v>
      </c>
      <c r="F78">
        <v>2</v>
      </c>
      <c r="G78">
        <v>1</v>
      </c>
      <c r="H78">
        <v>0</v>
      </c>
      <c r="I78">
        <v>4.4000000000000004</v>
      </c>
      <c r="J78">
        <v>8</v>
      </c>
      <c r="K78">
        <f t="shared" si="1"/>
        <v>29.253804980533989</v>
      </c>
      <c r="O78" s="1">
        <v>45</v>
      </c>
      <c r="P78" s="1">
        <v>43.595143754037515</v>
      </c>
      <c r="Q78" s="1">
        <v>-3.5951437540375153</v>
      </c>
      <c r="R78" s="1">
        <v>-0.76038343669333819</v>
      </c>
    </row>
    <row r="79" spans="1:18" x14ac:dyDescent="0.25">
      <c r="A79">
        <v>42</v>
      </c>
      <c r="B79">
        <v>6</v>
      </c>
      <c r="C79">
        <v>1</v>
      </c>
      <c r="D79">
        <v>0</v>
      </c>
      <c r="E79">
        <v>2</v>
      </c>
      <c r="F79">
        <v>2</v>
      </c>
      <c r="G79">
        <v>1</v>
      </c>
      <c r="H79">
        <v>0</v>
      </c>
      <c r="I79">
        <v>2.4</v>
      </c>
      <c r="J79">
        <v>4</v>
      </c>
      <c r="K79">
        <f t="shared" si="1"/>
        <v>39.003008602612148</v>
      </c>
      <c r="O79" s="1">
        <v>46</v>
      </c>
      <c r="P79" s="1">
        <v>43.090805615980003</v>
      </c>
      <c r="Q79" s="1">
        <v>-2.190805615980004</v>
      </c>
      <c r="R79" s="1">
        <v>-0.46336180619623646</v>
      </c>
    </row>
    <row r="80" spans="1:18" x14ac:dyDescent="0.25">
      <c r="A80">
        <v>37.487400000000001</v>
      </c>
      <c r="B80">
        <v>6</v>
      </c>
      <c r="C80">
        <v>1</v>
      </c>
      <c r="D80">
        <v>0</v>
      </c>
      <c r="E80">
        <v>2</v>
      </c>
      <c r="F80">
        <v>2</v>
      </c>
      <c r="G80">
        <v>1</v>
      </c>
      <c r="H80">
        <v>0</v>
      </c>
      <c r="I80">
        <v>3.6</v>
      </c>
      <c r="J80">
        <v>6</v>
      </c>
      <c r="K80">
        <f t="shared" si="1"/>
        <v>33.534996620041497</v>
      </c>
      <c r="O80" s="1">
        <v>47</v>
      </c>
      <c r="P80" s="1">
        <v>34.977285834350553</v>
      </c>
      <c r="Q80" s="1">
        <v>5.5227141656494467</v>
      </c>
      <c r="R80" s="1">
        <v>1.1680702259639568</v>
      </c>
    </row>
    <row r="81" spans="1:18" x14ac:dyDescent="0.25">
      <c r="A81">
        <v>36.1</v>
      </c>
      <c r="B81">
        <v>6</v>
      </c>
      <c r="C81">
        <v>1</v>
      </c>
      <c r="D81">
        <v>0</v>
      </c>
      <c r="E81">
        <v>2</v>
      </c>
      <c r="F81">
        <v>2</v>
      </c>
      <c r="G81">
        <v>1</v>
      </c>
      <c r="H81">
        <v>0</v>
      </c>
      <c r="I81">
        <v>3.6</v>
      </c>
      <c r="J81">
        <v>6</v>
      </c>
      <c r="K81">
        <f t="shared" si="1"/>
        <v>33.534996620041497</v>
      </c>
      <c r="O81" s="1">
        <v>48</v>
      </c>
      <c r="P81" s="1">
        <v>22.398447160427246</v>
      </c>
      <c r="Q81" s="1">
        <v>7.5514528395727538</v>
      </c>
      <c r="R81" s="1">
        <v>1.5971543991067014</v>
      </c>
    </row>
    <row r="82" spans="1:18" x14ac:dyDescent="0.25">
      <c r="A82">
        <v>39.4</v>
      </c>
      <c r="B82">
        <v>6</v>
      </c>
      <c r="C82">
        <v>1</v>
      </c>
      <c r="D82">
        <v>0</v>
      </c>
      <c r="E82">
        <v>2</v>
      </c>
      <c r="F82">
        <v>2</v>
      </c>
      <c r="G82">
        <v>1</v>
      </c>
      <c r="H82">
        <v>0</v>
      </c>
      <c r="I82">
        <v>2</v>
      </c>
      <c r="J82">
        <v>4</v>
      </c>
      <c r="K82">
        <f t="shared" si="1"/>
        <v>40.586548504840664</v>
      </c>
      <c r="O82" s="1">
        <v>49</v>
      </c>
      <c r="P82" s="1">
        <v>22.146278091398493</v>
      </c>
      <c r="Q82" s="1">
        <v>9.2537219086015057</v>
      </c>
      <c r="R82" s="1">
        <v>1.9571892943542712</v>
      </c>
    </row>
    <row r="83" spans="1:18" x14ac:dyDescent="0.25">
      <c r="A83">
        <v>44.7</v>
      </c>
      <c r="B83">
        <v>6</v>
      </c>
      <c r="C83">
        <v>0</v>
      </c>
      <c r="D83">
        <v>0</v>
      </c>
      <c r="E83">
        <v>2</v>
      </c>
      <c r="F83">
        <v>2</v>
      </c>
      <c r="G83">
        <v>1</v>
      </c>
      <c r="H83">
        <v>0</v>
      </c>
      <c r="I83">
        <v>2</v>
      </c>
      <c r="J83">
        <v>4</v>
      </c>
      <c r="K83">
        <f t="shared" si="1"/>
        <v>42.106238291681933</v>
      </c>
      <c r="O83" s="1">
        <v>50</v>
      </c>
      <c r="P83" s="1">
        <v>46.539086010759199</v>
      </c>
      <c r="Q83" s="1">
        <v>10.452413989240803</v>
      </c>
      <c r="R83" s="1">
        <v>2.2107161812249223</v>
      </c>
    </row>
    <row r="84" spans="1:18" x14ac:dyDescent="0.25">
      <c r="A84">
        <v>42.5</v>
      </c>
      <c r="B84">
        <v>6</v>
      </c>
      <c r="C84">
        <v>1</v>
      </c>
      <c r="D84">
        <v>0</v>
      </c>
      <c r="E84">
        <v>2</v>
      </c>
      <c r="F84">
        <v>2</v>
      </c>
      <c r="G84">
        <v>1</v>
      </c>
      <c r="H84">
        <v>0</v>
      </c>
      <c r="I84">
        <v>2.4</v>
      </c>
      <c r="J84">
        <v>4</v>
      </c>
      <c r="K84">
        <f t="shared" si="1"/>
        <v>39.003008602612148</v>
      </c>
      <c r="O84" s="1">
        <v>51</v>
      </c>
      <c r="P84" s="1">
        <v>45.484430271642388</v>
      </c>
      <c r="Q84" s="1">
        <v>1.0155697283576117</v>
      </c>
      <c r="R84" s="1">
        <v>0.21479597286841137</v>
      </c>
    </row>
    <row r="85" spans="1:18" x14ac:dyDescent="0.25">
      <c r="A85">
        <v>41.5</v>
      </c>
      <c r="B85">
        <v>4</v>
      </c>
      <c r="C85">
        <v>1</v>
      </c>
      <c r="D85">
        <v>0</v>
      </c>
      <c r="E85">
        <v>2</v>
      </c>
      <c r="F85">
        <v>2</v>
      </c>
      <c r="G85">
        <v>1</v>
      </c>
      <c r="H85">
        <v>0</v>
      </c>
      <c r="I85">
        <v>2</v>
      </c>
      <c r="J85">
        <v>4</v>
      </c>
      <c r="K85">
        <f t="shared" si="1"/>
        <v>40.98326806400604</v>
      </c>
      <c r="O85" s="1">
        <v>52</v>
      </c>
      <c r="P85" s="1">
        <v>46.66398164520708</v>
      </c>
      <c r="Q85" s="1">
        <v>2.9360183547929211</v>
      </c>
      <c r="R85" s="1">
        <v>0.62097648370943725</v>
      </c>
    </row>
    <row r="86" spans="1:18" x14ac:dyDescent="0.25">
      <c r="A86">
        <v>43.5</v>
      </c>
      <c r="B86">
        <v>6</v>
      </c>
      <c r="C86">
        <v>1</v>
      </c>
      <c r="D86">
        <v>0</v>
      </c>
      <c r="E86">
        <v>2</v>
      </c>
      <c r="F86">
        <v>2</v>
      </c>
      <c r="G86">
        <v>1</v>
      </c>
      <c r="H86">
        <v>0</v>
      </c>
      <c r="I86">
        <v>2</v>
      </c>
      <c r="J86">
        <v>4</v>
      </c>
      <c r="K86">
        <f t="shared" si="1"/>
        <v>40.586548504840664</v>
      </c>
      <c r="O86" s="1">
        <v>53</v>
      </c>
      <c r="P86" s="1">
        <v>45.389003137729468</v>
      </c>
      <c r="Q86" s="1">
        <v>-3.3890031377294676</v>
      </c>
      <c r="R86" s="1">
        <v>-0.71678409241277552</v>
      </c>
    </row>
    <row r="87" spans="1:18" x14ac:dyDescent="0.25">
      <c r="A87">
        <v>40.5</v>
      </c>
      <c r="B87">
        <v>6</v>
      </c>
      <c r="C87">
        <v>1</v>
      </c>
      <c r="D87">
        <v>0</v>
      </c>
      <c r="E87">
        <v>2</v>
      </c>
      <c r="F87">
        <v>2</v>
      </c>
      <c r="G87">
        <v>1</v>
      </c>
      <c r="H87">
        <v>0</v>
      </c>
      <c r="I87">
        <v>3.6</v>
      </c>
      <c r="J87">
        <v>6</v>
      </c>
      <c r="K87">
        <f t="shared" si="1"/>
        <v>33.534996620041497</v>
      </c>
      <c r="O87" s="1">
        <v>54</v>
      </c>
      <c r="P87" s="1">
        <v>46.82072358032292</v>
      </c>
      <c r="Q87" s="1">
        <v>3.1286764196770775</v>
      </c>
      <c r="R87" s="1">
        <v>0.66172422886393445</v>
      </c>
    </row>
    <row r="88" spans="1:18" x14ac:dyDescent="0.25">
      <c r="A88">
        <v>39.700000000000003</v>
      </c>
      <c r="B88">
        <v>6</v>
      </c>
      <c r="C88">
        <v>1</v>
      </c>
      <c r="D88">
        <v>1</v>
      </c>
      <c r="E88">
        <v>2</v>
      </c>
      <c r="F88">
        <v>2</v>
      </c>
      <c r="G88">
        <v>1</v>
      </c>
      <c r="H88">
        <v>0</v>
      </c>
      <c r="I88">
        <v>3</v>
      </c>
      <c r="J88">
        <v>6</v>
      </c>
      <c r="K88">
        <f t="shared" si="1"/>
        <v>35.627514225940104</v>
      </c>
      <c r="O88" s="1">
        <v>55</v>
      </c>
      <c r="P88" s="1">
        <v>45.389003137729468</v>
      </c>
      <c r="Q88" s="1">
        <v>-8.9003137729470438E-2</v>
      </c>
      <c r="R88" s="1">
        <v>-1.8824424382813995E-2</v>
      </c>
    </row>
    <row r="89" spans="1:18" x14ac:dyDescent="0.25">
      <c r="A89">
        <v>40.807499999999997</v>
      </c>
      <c r="B89">
        <v>7</v>
      </c>
      <c r="C89">
        <v>1</v>
      </c>
      <c r="D89">
        <v>0</v>
      </c>
      <c r="E89">
        <v>2</v>
      </c>
      <c r="F89">
        <v>2</v>
      </c>
      <c r="G89">
        <v>1</v>
      </c>
      <c r="H89">
        <v>0</v>
      </c>
      <c r="I89">
        <v>2.5</v>
      </c>
      <c r="J89">
        <v>6</v>
      </c>
      <c r="K89">
        <f t="shared" si="1"/>
        <v>37.691371571587226</v>
      </c>
      <c r="O89" s="1">
        <v>56</v>
      </c>
      <c r="P89" s="1">
        <v>46.82072358032292</v>
      </c>
      <c r="Q89" s="1">
        <v>-1.3207235803229196</v>
      </c>
      <c r="R89" s="1">
        <v>-0.27933690657016003</v>
      </c>
    </row>
    <row r="90" spans="1:18" x14ac:dyDescent="0.25">
      <c r="A90">
        <v>37.979999999999997</v>
      </c>
      <c r="B90">
        <v>7</v>
      </c>
      <c r="C90">
        <v>1</v>
      </c>
      <c r="D90">
        <v>0</v>
      </c>
      <c r="E90">
        <v>2</v>
      </c>
      <c r="F90">
        <v>2</v>
      </c>
      <c r="G90">
        <v>1</v>
      </c>
      <c r="H90">
        <v>0</v>
      </c>
      <c r="I90">
        <v>2.5</v>
      </c>
      <c r="J90">
        <v>6</v>
      </c>
      <c r="K90">
        <f t="shared" si="1"/>
        <v>37.691371571587226</v>
      </c>
      <c r="O90" s="1">
        <v>57</v>
      </c>
      <c r="P90" s="1">
        <v>45.389003137729468</v>
      </c>
      <c r="Q90" s="1">
        <v>-2.5890031377294704</v>
      </c>
      <c r="R90" s="1">
        <v>-0.54758174864793685</v>
      </c>
    </row>
    <row r="91" spans="1:18" x14ac:dyDescent="0.25">
      <c r="A91">
        <v>36.752800000000001</v>
      </c>
      <c r="B91">
        <v>7</v>
      </c>
      <c r="C91">
        <v>1</v>
      </c>
      <c r="D91">
        <v>0</v>
      </c>
      <c r="E91">
        <v>2</v>
      </c>
      <c r="F91">
        <v>2</v>
      </c>
      <c r="G91">
        <v>1</v>
      </c>
      <c r="H91">
        <v>1</v>
      </c>
      <c r="I91">
        <v>3.7</v>
      </c>
      <c r="J91">
        <v>6</v>
      </c>
      <c r="K91">
        <f t="shared" si="1"/>
        <v>33.573222058618782</v>
      </c>
      <c r="O91" s="1">
        <v>58</v>
      </c>
      <c r="P91" s="1">
        <v>46.82072358032292</v>
      </c>
      <c r="Q91" s="1">
        <v>-3.1207235803229167</v>
      </c>
      <c r="R91" s="1">
        <v>-0.66004218004104787</v>
      </c>
    </row>
    <row r="92" spans="1:18" x14ac:dyDescent="0.25">
      <c r="A92">
        <v>33.4</v>
      </c>
      <c r="B92">
        <v>7</v>
      </c>
      <c r="C92">
        <v>1</v>
      </c>
      <c r="D92">
        <v>0</v>
      </c>
      <c r="E92">
        <v>2</v>
      </c>
      <c r="F92">
        <v>2</v>
      </c>
      <c r="G92">
        <v>1</v>
      </c>
      <c r="H92">
        <v>1</v>
      </c>
      <c r="I92">
        <v>3.7</v>
      </c>
      <c r="J92">
        <v>6</v>
      </c>
      <c r="K92">
        <f t="shared" si="1"/>
        <v>33.573222058618782</v>
      </c>
      <c r="O92" s="1">
        <v>59</v>
      </c>
      <c r="P92" s="1">
        <v>42.633239540968582</v>
      </c>
      <c r="Q92" s="1">
        <v>0.27076045903142187</v>
      </c>
      <c r="R92" s="1">
        <v>5.726663033370042E-2</v>
      </c>
    </row>
    <row r="93" spans="1:18" x14ac:dyDescent="0.25">
      <c r="A93">
        <v>34.5</v>
      </c>
      <c r="B93">
        <v>7</v>
      </c>
      <c r="C93">
        <v>1</v>
      </c>
      <c r="D93">
        <v>0</v>
      </c>
      <c r="E93">
        <v>2</v>
      </c>
      <c r="F93">
        <v>2</v>
      </c>
      <c r="G93">
        <v>1</v>
      </c>
      <c r="H93">
        <v>1</v>
      </c>
      <c r="I93">
        <v>5.6</v>
      </c>
      <c r="J93">
        <v>8</v>
      </c>
      <c r="K93">
        <f t="shared" si="1"/>
        <v>25.334015247148244</v>
      </c>
      <c r="O93" s="1">
        <v>60</v>
      </c>
      <c r="P93" s="1">
        <v>41.20151909837513</v>
      </c>
      <c r="Q93" s="1">
        <v>2.060180901624868</v>
      </c>
      <c r="R93" s="1">
        <v>0.4357342964181094</v>
      </c>
    </row>
    <row r="94" spans="1:18" x14ac:dyDescent="0.25">
      <c r="A94">
        <v>32.4</v>
      </c>
      <c r="B94">
        <v>7</v>
      </c>
      <c r="C94">
        <v>1</v>
      </c>
      <c r="D94">
        <v>0</v>
      </c>
      <c r="E94">
        <v>2</v>
      </c>
      <c r="F94">
        <v>2</v>
      </c>
      <c r="G94">
        <v>1</v>
      </c>
      <c r="H94">
        <v>1</v>
      </c>
      <c r="I94">
        <v>5.6</v>
      </c>
      <c r="J94">
        <v>8</v>
      </c>
      <c r="K94">
        <f t="shared" si="1"/>
        <v>25.334015247148244</v>
      </c>
      <c r="O94" s="1">
        <v>61</v>
      </c>
      <c r="P94" s="1">
        <v>39.980918794693835</v>
      </c>
      <c r="Q94" s="1">
        <v>-2.391018794693835</v>
      </c>
      <c r="R94" s="1">
        <v>-0.50570748005997257</v>
      </c>
    </row>
    <row r="95" spans="1:18" x14ac:dyDescent="0.25">
      <c r="A95">
        <v>39.700000000000003</v>
      </c>
      <c r="B95">
        <v>6</v>
      </c>
      <c r="C95">
        <v>1</v>
      </c>
      <c r="D95">
        <v>1</v>
      </c>
      <c r="E95">
        <v>2</v>
      </c>
      <c r="F95">
        <v>2</v>
      </c>
      <c r="G95">
        <v>1</v>
      </c>
      <c r="H95">
        <v>0</v>
      </c>
      <c r="I95">
        <v>3</v>
      </c>
      <c r="J95">
        <v>6</v>
      </c>
      <c r="K95">
        <f t="shared" si="1"/>
        <v>35.627514225940104</v>
      </c>
      <c r="O95" s="1">
        <v>62</v>
      </c>
      <c r="P95" s="1">
        <v>38.801367421129143</v>
      </c>
      <c r="Q95" s="1">
        <v>-2.14566742112914</v>
      </c>
      <c r="R95" s="1">
        <v>-0.45381494574363623</v>
      </c>
    </row>
    <row r="96" spans="1:18" x14ac:dyDescent="0.25">
      <c r="A96">
        <v>51.6</v>
      </c>
      <c r="B96">
        <v>1</v>
      </c>
      <c r="C96">
        <v>0</v>
      </c>
      <c r="D96">
        <v>0</v>
      </c>
      <c r="E96">
        <v>2</v>
      </c>
      <c r="F96">
        <v>2</v>
      </c>
      <c r="G96">
        <v>1</v>
      </c>
      <c r="H96">
        <v>0</v>
      </c>
      <c r="I96">
        <v>2.5</v>
      </c>
      <c r="J96">
        <v>4</v>
      </c>
      <c r="K96">
        <f t="shared" si="1"/>
        <v>41.118612311809741</v>
      </c>
      <c r="O96" s="1">
        <v>63</v>
      </c>
      <c r="P96" s="1">
        <v>42.885408609997334</v>
      </c>
      <c r="Q96" s="1">
        <v>-8.4513086099973336</v>
      </c>
      <c r="R96" s="1">
        <v>-1.7874765308643938</v>
      </c>
    </row>
    <row r="97" spans="1:18" x14ac:dyDescent="0.25">
      <c r="A97">
        <v>34.700000000000003</v>
      </c>
      <c r="B97">
        <v>6</v>
      </c>
      <c r="C97">
        <v>0</v>
      </c>
      <c r="D97">
        <v>0</v>
      </c>
      <c r="E97">
        <v>2</v>
      </c>
      <c r="F97">
        <v>2</v>
      </c>
      <c r="G97">
        <v>1</v>
      </c>
      <c r="H97">
        <v>0</v>
      </c>
      <c r="I97">
        <v>2.2999999999999998</v>
      </c>
      <c r="J97">
        <v>4</v>
      </c>
      <c r="K97">
        <f t="shared" si="1"/>
        <v>40.918583365010548</v>
      </c>
      <c r="O97" s="1">
        <v>64</v>
      </c>
      <c r="P97" s="1">
        <v>42.633239540968582</v>
      </c>
      <c r="Q97" s="1">
        <v>-11.26633954096858</v>
      </c>
      <c r="R97" s="1">
        <v>-2.3828638199779597</v>
      </c>
    </row>
    <row r="98" spans="1:18" x14ac:dyDescent="0.25">
      <c r="A98">
        <v>47.1</v>
      </c>
      <c r="B98">
        <v>7</v>
      </c>
      <c r="C98">
        <v>1</v>
      </c>
      <c r="D98">
        <v>0</v>
      </c>
      <c r="E98">
        <v>2</v>
      </c>
      <c r="F98">
        <v>2</v>
      </c>
      <c r="G98">
        <v>1</v>
      </c>
      <c r="H98">
        <v>0</v>
      </c>
      <c r="I98">
        <v>3</v>
      </c>
      <c r="J98">
        <v>6</v>
      </c>
      <c r="K98">
        <f t="shared" si="1"/>
        <v>35.711946693801579</v>
      </c>
      <c r="O98" s="1">
        <v>65</v>
      </c>
      <c r="P98" s="1">
        <v>44.351650961123795</v>
      </c>
      <c r="Q98" s="1">
        <v>-2.7855509611237963</v>
      </c>
      <c r="R98" s="1">
        <v>-0.5891521891231839</v>
      </c>
    </row>
    <row r="99" spans="1:18" x14ac:dyDescent="0.25">
      <c r="A99">
        <v>35.722200000000001</v>
      </c>
      <c r="B99">
        <v>8</v>
      </c>
      <c r="C99">
        <v>0</v>
      </c>
      <c r="D99">
        <v>0</v>
      </c>
      <c r="E99">
        <v>2</v>
      </c>
      <c r="F99">
        <v>2</v>
      </c>
      <c r="G99">
        <v>1</v>
      </c>
      <c r="H99">
        <v>0</v>
      </c>
      <c r="I99">
        <v>4.2</v>
      </c>
      <c r="J99">
        <v>8</v>
      </c>
      <c r="K99">
        <f t="shared" si="1"/>
        <v>31.565264718489512</v>
      </c>
      <c r="O99" s="1">
        <v>66</v>
      </c>
      <c r="P99" s="1">
        <v>44.522526058573455</v>
      </c>
      <c r="Q99" s="1">
        <v>0.18547394142654383</v>
      </c>
      <c r="R99" s="1">
        <v>3.9228281995842176E-2</v>
      </c>
    </row>
    <row r="100" spans="1:18" x14ac:dyDescent="0.25">
      <c r="A100">
        <v>37.999699999999997</v>
      </c>
      <c r="B100">
        <v>8</v>
      </c>
      <c r="C100">
        <v>1</v>
      </c>
      <c r="D100">
        <v>0</v>
      </c>
      <c r="E100">
        <v>2</v>
      </c>
      <c r="F100">
        <v>2</v>
      </c>
      <c r="G100">
        <v>1</v>
      </c>
      <c r="H100">
        <v>1</v>
      </c>
      <c r="I100">
        <v>3</v>
      </c>
      <c r="J100">
        <v>6</v>
      </c>
      <c r="K100">
        <f t="shared" si="1"/>
        <v>36.146057107936002</v>
      </c>
      <c r="O100" s="1">
        <v>67</v>
      </c>
      <c r="P100" s="1">
        <v>40.831267935604387</v>
      </c>
      <c r="Q100" s="1">
        <v>18.70483206439561</v>
      </c>
      <c r="R100" s="1">
        <v>3.9561267812793188</v>
      </c>
    </row>
    <row r="101" spans="1:18" x14ac:dyDescent="0.25">
      <c r="A101">
        <v>31.227399999999999</v>
      </c>
      <c r="B101">
        <v>8</v>
      </c>
      <c r="C101">
        <v>1</v>
      </c>
      <c r="D101">
        <v>0</v>
      </c>
      <c r="E101">
        <v>2</v>
      </c>
      <c r="F101">
        <v>2</v>
      </c>
      <c r="G101">
        <v>1</v>
      </c>
      <c r="H101">
        <v>0</v>
      </c>
      <c r="I101">
        <v>4.4000000000000004</v>
      </c>
      <c r="J101">
        <v>8</v>
      </c>
      <c r="K101">
        <f t="shared" si="1"/>
        <v>29.253804980533989</v>
      </c>
      <c r="O101" s="1">
        <v>68</v>
      </c>
      <c r="P101" s="1">
        <v>39.399547493010935</v>
      </c>
      <c r="Q101" s="1">
        <v>20.038552506989063</v>
      </c>
      <c r="R101" s="1">
        <v>4.2382125622966829</v>
      </c>
    </row>
    <row r="102" spans="1:18" x14ac:dyDescent="0.25">
      <c r="A102">
        <v>30.547999999999998</v>
      </c>
      <c r="B102">
        <v>8</v>
      </c>
      <c r="C102">
        <v>1</v>
      </c>
      <c r="D102">
        <v>0</v>
      </c>
      <c r="E102">
        <v>2</v>
      </c>
      <c r="F102">
        <v>2</v>
      </c>
      <c r="G102">
        <v>1</v>
      </c>
      <c r="H102">
        <v>0</v>
      </c>
      <c r="I102">
        <v>4.4000000000000004</v>
      </c>
      <c r="J102">
        <v>8</v>
      </c>
      <c r="K102">
        <f t="shared" si="1"/>
        <v>29.253804980533989</v>
      </c>
      <c r="O102" s="1">
        <v>69</v>
      </c>
      <c r="P102" s="1">
        <v>40.900236685562234</v>
      </c>
      <c r="Q102" s="1">
        <v>5.2997633144377687</v>
      </c>
      <c r="R102" s="1">
        <v>1.1209154677522295</v>
      </c>
    </row>
    <row r="103" spans="1:18" x14ac:dyDescent="0.25">
      <c r="A103">
        <v>35.496600000000001</v>
      </c>
      <c r="B103">
        <v>6</v>
      </c>
      <c r="C103">
        <v>1</v>
      </c>
      <c r="D103">
        <v>0</v>
      </c>
      <c r="E103">
        <v>2</v>
      </c>
      <c r="F103">
        <v>2</v>
      </c>
      <c r="G103">
        <v>1</v>
      </c>
      <c r="H103">
        <v>0</v>
      </c>
      <c r="I103">
        <v>3</v>
      </c>
      <c r="J103">
        <v>6</v>
      </c>
      <c r="K103">
        <f t="shared" si="1"/>
        <v>35.910306473384281</v>
      </c>
      <c r="O103" s="1">
        <v>70</v>
      </c>
      <c r="P103" s="1">
        <v>39.216347173940036</v>
      </c>
      <c r="Q103" s="1">
        <v>2.1826528260599645</v>
      </c>
      <c r="R103" s="1">
        <v>0.46163746724287019</v>
      </c>
    </row>
    <row r="104" spans="1:18" x14ac:dyDescent="0.25">
      <c r="A104">
        <v>35.496600000000001</v>
      </c>
      <c r="B104">
        <v>6</v>
      </c>
      <c r="C104">
        <v>1</v>
      </c>
      <c r="D104">
        <v>0</v>
      </c>
      <c r="E104">
        <v>2</v>
      </c>
      <c r="F104">
        <v>2</v>
      </c>
      <c r="G104">
        <v>1</v>
      </c>
      <c r="H104">
        <v>0</v>
      </c>
      <c r="I104">
        <v>3</v>
      </c>
      <c r="J104">
        <v>6</v>
      </c>
      <c r="K104">
        <f t="shared" si="1"/>
        <v>35.910306473384281</v>
      </c>
      <c r="O104" s="1">
        <v>71</v>
      </c>
      <c r="P104" s="1">
        <v>41.851507147350404</v>
      </c>
      <c r="Q104" s="1">
        <v>2.6643928526495984</v>
      </c>
      <c r="R104" s="1">
        <v>0.56352689422324775</v>
      </c>
    </row>
    <row r="105" spans="1:18" x14ac:dyDescent="0.25">
      <c r="A105">
        <v>33.603200000000001</v>
      </c>
      <c r="B105">
        <v>8</v>
      </c>
      <c r="C105">
        <v>1</v>
      </c>
      <c r="D105">
        <v>0</v>
      </c>
      <c r="E105">
        <v>2</v>
      </c>
      <c r="F105">
        <v>2</v>
      </c>
      <c r="G105">
        <v>1</v>
      </c>
      <c r="H105">
        <v>0</v>
      </c>
      <c r="I105">
        <v>4.4000000000000004</v>
      </c>
      <c r="J105">
        <v>8</v>
      </c>
      <c r="K105">
        <f t="shared" si="1"/>
        <v>29.253804980533989</v>
      </c>
      <c r="O105" s="1">
        <v>72</v>
      </c>
      <c r="P105" s="1">
        <v>40.167617635728199</v>
      </c>
      <c r="Q105" s="1">
        <v>2.3211823642717988</v>
      </c>
      <c r="R105" s="1">
        <v>0.49093687042549922</v>
      </c>
    </row>
    <row r="106" spans="1:18" x14ac:dyDescent="0.25">
      <c r="A106">
        <v>29.837800000000001</v>
      </c>
      <c r="B106">
        <v>6</v>
      </c>
      <c r="C106">
        <v>1</v>
      </c>
      <c r="D106">
        <v>0</v>
      </c>
      <c r="E106">
        <v>2</v>
      </c>
      <c r="F106">
        <v>2</v>
      </c>
      <c r="G106">
        <v>1</v>
      </c>
      <c r="H106">
        <v>0</v>
      </c>
      <c r="I106">
        <v>4.4000000000000004</v>
      </c>
      <c r="J106">
        <v>8</v>
      </c>
      <c r="K106">
        <f t="shared" si="1"/>
        <v>29.650524539699372</v>
      </c>
      <c r="O106" s="1">
        <v>73</v>
      </c>
      <c r="P106" s="1">
        <v>37.244429655476395</v>
      </c>
      <c r="Q106" s="1">
        <v>-1.444429655476398</v>
      </c>
      <c r="R106" s="1">
        <v>-0.30550110388755741</v>
      </c>
    </row>
    <row r="107" spans="1:18" x14ac:dyDescent="0.25">
      <c r="A107">
        <v>27.730699999999999</v>
      </c>
      <c r="B107">
        <v>6</v>
      </c>
      <c r="C107">
        <v>1</v>
      </c>
      <c r="D107">
        <v>0</v>
      </c>
      <c r="E107">
        <v>2</v>
      </c>
      <c r="F107">
        <v>2</v>
      </c>
      <c r="G107">
        <v>1</v>
      </c>
      <c r="H107">
        <v>0</v>
      </c>
      <c r="I107">
        <v>4.4000000000000004</v>
      </c>
      <c r="J107">
        <v>8</v>
      </c>
      <c r="K107">
        <f t="shared" si="1"/>
        <v>29.650524539699372</v>
      </c>
      <c r="O107" s="1">
        <v>74</v>
      </c>
      <c r="P107" s="1">
        <v>21.562231181850521</v>
      </c>
      <c r="Q107" s="1">
        <v>1.8377688181494776</v>
      </c>
      <c r="R107" s="1">
        <v>0.38869348916103796</v>
      </c>
    </row>
    <row r="108" spans="1:18" x14ac:dyDescent="0.25">
      <c r="A108">
        <v>29.837800000000001</v>
      </c>
      <c r="B108">
        <v>6</v>
      </c>
      <c r="C108">
        <v>1</v>
      </c>
      <c r="D108">
        <v>0</v>
      </c>
      <c r="E108">
        <v>2</v>
      </c>
      <c r="F108">
        <v>2</v>
      </c>
      <c r="G108">
        <v>1</v>
      </c>
      <c r="H108">
        <v>0</v>
      </c>
      <c r="I108">
        <v>4.4000000000000004</v>
      </c>
      <c r="J108">
        <v>8</v>
      </c>
      <c r="K108">
        <f t="shared" si="1"/>
        <v>29.650524539699372</v>
      </c>
      <c r="O108" s="1">
        <v>75</v>
      </c>
      <c r="P108" s="1">
        <v>29.382286342831364</v>
      </c>
      <c r="Q108" s="1">
        <v>3.6676136571686371</v>
      </c>
      <c r="R108" s="1">
        <v>0.77571103352108406</v>
      </c>
    </row>
    <row r="109" spans="1:18" x14ac:dyDescent="0.25">
      <c r="A109">
        <v>27.730699999999999</v>
      </c>
      <c r="B109">
        <v>6</v>
      </c>
      <c r="C109">
        <v>1</v>
      </c>
      <c r="D109">
        <v>0</v>
      </c>
      <c r="E109">
        <v>2</v>
      </c>
      <c r="F109">
        <v>2</v>
      </c>
      <c r="G109">
        <v>1</v>
      </c>
      <c r="H109">
        <v>0</v>
      </c>
      <c r="I109">
        <v>4.4000000000000004</v>
      </c>
      <c r="J109">
        <v>8</v>
      </c>
      <c r="K109">
        <f t="shared" si="1"/>
        <v>29.650524539699372</v>
      </c>
      <c r="O109" s="1">
        <v>76</v>
      </c>
      <c r="P109" s="1">
        <v>29.382286342831364</v>
      </c>
      <c r="Q109" s="1">
        <v>4.2209136571686372</v>
      </c>
      <c r="R109" s="1">
        <v>0.89273560452744105</v>
      </c>
    </row>
    <row r="110" spans="1:18" x14ac:dyDescent="0.25">
      <c r="A110">
        <v>37.9</v>
      </c>
      <c r="B110">
        <v>5</v>
      </c>
      <c r="C110">
        <v>1</v>
      </c>
      <c r="D110">
        <v>0</v>
      </c>
      <c r="E110">
        <v>2</v>
      </c>
      <c r="F110">
        <v>2</v>
      </c>
      <c r="G110">
        <v>1</v>
      </c>
      <c r="H110">
        <v>0</v>
      </c>
      <c r="I110">
        <v>3.6</v>
      </c>
      <c r="J110">
        <v>6</v>
      </c>
      <c r="K110">
        <f t="shared" si="1"/>
        <v>33.733356399624185</v>
      </c>
      <c r="O110" s="1">
        <v>77</v>
      </c>
      <c r="P110" s="1">
        <v>41.579376401896106</v>
      </c>
      <c r="Q110" s="1">
        <v>0.42062359810389438</v>
      </c>
      <c r="R110" s="1">
        <v>8.896312330247344E-2</v>
      </c>
    </row>
    <row r="111" spans="1:18" x14ac:dyDescent="0.25">
      <c r="A111">
        <v>34.5</v>
      </c>
      <c r="B111">
        <v>5</v>
      </c>
      <c r="C111">
        <v>1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5.7</v>
      </c>
      <c r="J111">
        <v>8</v>
      </c>
      <c r="K111">
        <f t="shared" si="1"/>
        <v>26.053232615430396</v>
      </c>
      <c r="O111" s="1">
        <v>78</v>
      </c>
      <c r="P111" s="1">
        <v>34.977285834350553</v>
      </c>
      <c r="Q111" s="1">
        <v>2.5101141656494477</v>
      </c>
      <c r="R111" s="1">
        <v>0.53089649993151333</v>
      </c>
    </row>
    <row r="112" spans="1:18" x14ac:dyDescent="0.25">
      <c r="A112">
        <v>33.9</v>
      </c>
      <c r="B112">
        <v>6</v>
      </c>
      <c r="C112">
        <v>1</v>
      </c>
      <c r="D112">
        <v>0</v>
      </c>
      <c r="E112">
        <v>2</v>
      </c>
      <c r="F112">
        <v>2</v>
      </c>
      <c r="G112">
        <v>1</v>
      </c>
      <c r="H112">
        <v>0</v>
      </c>
      <c r="I112">
        <v>4.5999999999999996</v>
      </c>
      <c r="J112">
        <v>8</v>
      </c>
      <c r="K112">
        <f t="shared" si="1"/>
        <v>28.858754588585118</v>
      </c>
      <c r="O112" s="1">
        <v>79</v>
      </c>
      <c r="P112" s="1">
        <v>34.977285834350553</v>
      </c>
      <c r="Q112" s="1">
        <v>1.1227141656494481</v>
      </c>
      <c r="R112" s="1">
        <v>0.23745733525734083</v>
      </c>
    </row>
    <row r="113" spans="1:18" x14ac:dyDescent="0.25">
      <c r="A113">
        <v>37.299799999999998</v>
      </c>
      <c r="B113">
        <v>7</v>
      </c>
      <c r="C113">
        <v>1</v>
      </c>
      <c r="D113">
        <v>0</v>
      </c>
      <c r="E113">
        <v>2</v>
      </c>
      <c r="F113">
        <v>2</v>
      </c>
      <c r="G113">
        <v>1</v>
      </c>
      <c r="H113">
        <v>1</v>
      </c>
      <c r="I113">
        <v>3.6</v>
      </c>
      <c r="J113">
        <v>6</v>
      </c>
      <c r="K113">
        <f t="shared" si="1"/>
        <v>33.96910703417592</v>
      </c>
      <c r="O113" s="1">
        <v>80</v>
      </c>
      <c r="P113" s="1">
        <v>43.090805615980003</v>
      </c>
      <c r="Q113" s="1">
        <v>-3.690805615980004</v>
      </c>
      <c r="R113" s="1">
        <v>-0.78061620075531024</v>
      </c>
    </row>
    <row r="114" spans="1:18" x14ac:dyDescent="0.25">
      <c r="A114">
        <v>36.543999999999997</v>
      </c>
      <c r="B114">
        <v>7</v>
      </c>
      <c r="C114">
        <v>1</v>
      </c>
      <c r="D114">
        <v>0</v>
      </c>
      <c r="E114">
        <v>2</v>
      </c>
      <c r="F114">
        <v>2</v>
      </c>
      <c r="G114">
        <v>1</v>
      </c>
      <c r="H114">
        <v>1</v>
      </c>
      <c r="I114">
        <v>3.6</v>
      </c>
      <c r="J114">
        <v>6</v>
      </c>
      <c r="K114">
        <f t="shared" si="1"/>
        <v>33.96910703417592</v>
      </c>
      <c r="O114" s="1">
        <v>81</v>
      </c>
      <c r="P114" s="1">
        <v>44.522526058573455</v>
      </c>
      <c r="Q114" s="1">
        <v>0.17747394142654827</v>
      </c>
      <c r="R114" s="1">
        <v>3.7536258558194723E-2</v>
      </c>
    </row>
    <row r="115" spans="1:18" x14ac:dyDescent="0.25">
      <c r="A115">
        <v>36.920200000000001</v>
      </c>
      <c r="B115">
        <v>6</v>
      </c>
      <c r="C115">
        <v>1</v>
      </c>
      <c r="D115">
        <v>0</v>
      </c>
      <c r="E115">
        <v>2</v>
      </c>
      <c r="F115">
        <v>2</v>
      </c>
      <c r="G115">
        <v>1</v>
      </c>
      <c r="H115">
        <v>1</v>
      </c>
      <c r="I115">
        <v>3</v>
      </c>
      <c r="J115">
        <v>6</v>
      </c>
      <c r="K115">
        <f t="shared" si="1"/>
        <v>36.542776667101393</v>
      </c>
      <c r="O115" s="1">
        <v>82</v>
      </c>
      <c r="P115" s="1">
        <v>41.579376401896106</v>
      </c>
      <c r="Q115" s="1">
        <v>0.92062359810389438</v>
      </c>
      <c r="R115" s="1">
        <v>0.194714588155498</v>
      </c>
    </row>
    <row r="116" spans="1:18" x14ac:dyDescent="0.25">
      <c r="A116">
        <v>37.425899999999999</v>
      </c>
      <c r="B116">
        <v>6</v>
      </c>
      <c r="C116">
        <v>1</v>
      </c>
      <c r="D116">
        <v>0</v>
      </c>
      <c r="E116">
        <v>2</v>
      </c>
      <c r="F116">
        <v>2</v>
      </c>
      <c r="G116">
        <v>1</v>
      </c>
      <c r="H116">
        <v>1</v>
      </c>
      <c r="I116">
        <v>3</v>
      </c>
      <c r="J116">
        <v>6</v>
      </c>
      <c r="K116">
        <f t="shared" si="1"/>
        <v>36.542776667101393</v>
      </c>
      <c r="O116" s="1">
        <v>83</v>
      </c>
      <c r="P116" s="1">
        <v>43.595143754037515</v>
      </c>
      <c r="Q116" s="1">
        <v>-2.0951437540375153</v>
      </c>
      <c r="R116" s="1">
        <v>-0.44312904213426452</v>
      </c>
    </row>
    <row r="117" spans="1:18" x14ac:dyDescent="0.25">
      <c r="A117">
        <v>35.435400000000001</v>
      </c>
      <c r="B117">
        <v>6</v>
      </c>
      <c r="C117">
        <v>0</v>
      </c>
      <c r="D117">
        <v>0</v>
      </c>
      <c r="E117">
        <v>2</v>
      </c>
      <c r="F117">
        <v>2</v>
      </c>
      <c r="G117">
        <v>1</v>
      </c>
      <c r="H117">
        <v>1</v>
      </c>
      <c r="I117">
        <v>3</v>
      </c>
      <c r="J117">
        <v>6</v>
      </c>
      <c r="K117">
        <f t="shared" si="1"/>
        <v>38.062466453942662</v>
      </c>
      <c r="O117" s="1">
        <v>84</v>
      </c>
      <c r="P117" s="1">
        <v>43.090805615980003</v>
      </c>
      <c r="Q117" s="1">
        <v>0.40919438401999741</v>
      </c>
      <c r="R117" s="1">
        <v>8.6545811039491591E-2</v>
      </c>
    </row>
    <row r="118" spans="1:18" x14ac:dyDescent="0.25">
      <c r="A118">
        <v>35.890999999999998</v>
      </c>
      <c r="B118">
        <v>6</v>
      </c>
      <c r="C118">
        <v>1</v>
      </c>
      <c r="D118">
        <v>0</v>
      </c>
      <c r="E118">
        <v>2</v>
      </c>
      <c r="F118">
        <v>2</v>
      </c>
      <c r="G118">
        <v>1</v>
      </c>
      <c r="H118">
        <v>1</v>
      </c>
      <c r="I118">
        <v>3</v>
      </c>
      <c r="J118">
        <v>6</v>
      </c>
      <c r="K118">
        <f t="shared" si="1"/>
        <v>36.542776667101393</v>
      </c>
      <c r="O118" s="1">
        <v>85</v>
      </c>
      <c r="P118" s="1">
        <v>34.977285834350553</v>
      </c>
      <c r="Q118" s="1">
        <v>5.5227141656494467</v>
      </c>
      <c r="R118" s="1">
        <v>1.1680702259639568</v>
      </c>
    </row>
    <row r="119" spans="1:18" x14ac:dyDescent="0.25">
      <c r="A119">
        <v>43.297899999999998</v>
      </c>
      <c r="B119">
        <v>6</v>
      </c>
      <c r="C119">
        <v>0</v>
      </c>
      <c r="D119">
        <v>0</v>
      </c>
      <c r="E119">
        <v>2</v>
      </c>
      <c r="F119">
        <v>2</v>
      </c>
      <c r="G119">
        <v>1</v>
      </c>
      <c r="H119">
        <v>0</v>
      </c>
      <c r="I119">
        <v>1.6</v>
      </c>
      <c r="J119">
        <v>4</v>
      </c>
      <c r="K119">
        <f t="shared" si="1"/>
        <v>43.689778193910449</v>
      </c>
      <c r="O119" s="1">
        <v>86</v>
      </c>
      <c r="P119" s="1">
        <v>36.756825890273802</v>
      </c>
      <c r="Q119" s="1">
        <v>2.9431741097262005</v>
      </c>
      <c r="R119" s="1">
        <v>0.62248994684208436</v>
      </c>
    </row>
    <row r="120" spans="1:18" x14ac:dyDescent="0.25">
      <c r="A120">
        <v>45.5991</v>
      </c>
      <c r="B120">
        <v>1</v>
      </c>
      <c r="C120">
        <v>1</v>
      </c>
      <c r="D120">
        <v>0</v>
      </c>
      <c r="E120">
        <v>2</v>
      </c>
      <c r="F120">
        <v>2</v>
      </c>
      <c r="G120">
        <v>1</v>
      </c>
      <c r="H120">
        <v>0</v>
      </c>
      <c r="I120">
        <v>1.6</v>
      </c>
      <c r="J120">
        <v>4</v>
      </c>
      <c r="K120">
        <f t="shared" si="1"/>
        <v>43.161887304982635</v>
      </c>
      <c r="O120" s="1">
        <v>87</v>
      </c>
      <c r="P120" s="1">
        <v>38.881547104052501</v>
      </c>
      <c r="Q120" s="1">
        <v>1.9259528959474963</v>
      </c>
      <c r="R120" s="1">
        <v>0.40734467996874507</v>
      </c>
    </row>
    <row r="121" spans="1:18" x14ac:dyDescent="0.25">
      <c r="A121">
        <v>41.7</v>
      </c>
      <c r="B121">
        <v>1</v>
      </c>
      <c r="C121">
        <v>1</v>
      </c>
      <c r="D121">
        <v>0</v>
      </c>
      <c r="E121">
        <v>2</v>
      </c>
      <c r="F121">
        <v>2</v>
      </c>
      <c r="G121">
        <v>1</v>
      </c>
      <c r="H121">
        <v>0</v>
      </c>
      <c r="I121">
        <v>1.6</v>
      </c>
      <c r="J121">
        <v>4</v>
      </c>
      <c r="K121">
        <f t="shared" si="1"/>
        <v>43.161887304982635</v>
      </c>
      <c r="O121" s="1">
        <v>88</v>
      </c>
      <c r="P121" s="1">
        <v>38.881547104052501</v>
      </c>
      <c r="Q121" s="1">
        <v>-0.90154710405250427</v>
      </c>
      <c r="R121" s="1">
        <v>-0.19067985377510899</v>
      </c>
    </row>
    <row r="122" spans="1:18" x14ac:dyDescent="0.25">
      <c r="A122">
        <v>38.700000000000003</v>
      </c>
      <c r="B122">
        <v>5</v>
      </c>
      <c r="C122">
        <v>0</v>
      </c>
      <c r="D122">
        <v>0</v>
      </c>
      <c r="E122">
        <v>2</v>
      </c>
      <c r="F122">
        <v>2</v>
      </c>
      <c r="G122">
        <v>1</v>
      </c>
      <c r="H122">
        <v>0</v>
      </c>
      <c r="I122">
        <v>2.4</v>
      </c>
      <c r="J122">
        <v>4</v>
      </c>
      <c r="K122">
        <f t="shared" si="1"/>
        <v>40.721058169036105</v>
      </c>
      <c r="O122" s="1">
        <v>89</v>
      </c>
      <c r="P122" s="1">
        <v>35.134027769466385</v>
      </c>
      <c r="Q122" s="1">
        <v>1.6187722305336152</v>
      </c>
      <c r="R122" s="1">
        <v>0.34237506928465561</v>
      </c>
    </row>
    <row r="123" spans="1:18" x14ac:dyDescent="0.25">
      <c r="A123">
        <v>38.700000000000003</v>
      </c>
      <c r="B123">
        <v>4</v>
      </c>
      <c r="C123">
        <v>1</v>
      </c>
      <c r="D123">
        <v>0</v>
      </c>
      <c r="E123">
        <v>2</v>
      </c>
      <c r="F123">
        <v>2</v>
      </c>
      <c r="G123">
        <v>1</v>
      </c>
      <c r="H123">
        <v>0</v>
      </c>
      <c r="I123">
        <v>2.4</v>
      </c>
      <c r="J123">
        <v>4</v>
      </c>
      <c r="K123">
        <f t="shared" si="1"/>
        <v>39.399728161777524</v>
      </c>
      <c r="O123" s="1">
        <v>90</v>
      </c>
      <c r="P123" s="1">
        <v>35.134027769466385</v>
      </c>
      <c r="Q123" s="1">
        <v>-1.7340277694663868</v>
      </c>
      <c r="R123" s="1">
        <v>-0.36675195343378642</v>
      </c>
    </row>
    <row r="124" spans="1:18" x14ac:dyDescent="0.25">
      <c r="A124">
        <v>37.5899</v>
      </c>
      <c r="B124">
        <v>5</v>
      </c>
      <c r="C124">
        <v>0</v>
      </c>
      <c r="D124">
        <v>0</v>
      </c>
      <c r="E124">
        <v>2</v>
      </c>
      <c r="F124">
        <v>2</v>
      </c>
      <c r="G124">
        <v>0</v>
      </c>
      <c r="H124">
        <v>1</v>
      </c>
      <c r="I124">
        <v>2.5</v>
      </c>
      <c r="J124">
        <v>4</v>
      </c>
      <c r="K124">
        <f t="shared" si="1"/>
        <v>39.847809792779671</v>
      </c>
      <c r="O124" s="1">
        <v>91</v>
      </c>
      <c r="P124" s="1">
        <v>25.886936077273994</v>
      </c>
      <c r="Q124" s="1">
        <v>8.6130639227260062</v>
      </c>
      <c r="R124" s="1">
        <v>1.8216882534020264</v>
      </c>
    </row>
    <row r="125" spans="1:18" x14ac:dyDescent="0.25">
      <c r="A125">
        <v>36.655700000000003</v>
      </c>
      <c r="B125">
        <v>4</v>
      </c>
      <c r="C125">
        <v>1</v>
      </c>
      <c r="D125">
        <v>0</v>
      </c>
      <c r="E125">
        <v>2</v>
      </c>
      <c r="F125">
        <v>2</v>
      </c>
      <c r="G125">
        <v>0</v>
      </c>
      <c r="H125">
        <v>1</v>
      </c>
      <c r="I125">
        <v>2.5</v>
      </c>
      <c r="J125">
        <v>4</v>
      </c>
      <c r="K125">
        <f t="shared" si="1"/>
        <v>38.52647978552109</v>
      </c>
      <c r="O125" s="1">
        <v>92</v>
      </c>
      <c r="P125" s="1">
        <v>25.886936077273994</v>
      </c>
      <c r="Q125" s="1">
        <v>6.5130639227260048</v>
      </c>
      <c r="R125" s="1">
        <v>1.3775321010193229</v>
      </c>
    </row>
    <row r="126" spans="1:18" x14ac:dyDescent="0.25">
      <c r="A126">
        <v>34.434100000000001</v>
      </c>
      <c r="B126">
        <v>5</v>
      </c>
      <c r="C126">
        <v>0</v>
      </c>
      <c r="D126">
        <v>0</v>
      </c>
      <c r="E126">
        <v>2</v>
      </c>
      <c r="F126">
        <v>2</v>
      </c>
      <c r="G126">
        <v>1</v>
      </c>
      <c r="H126">
        <v>0</v>
      </c>
      <c r="I126">
        <v>2.5</v>
      </c>
      <c r="J126">
        <v>4</v>
      </c>
      <c r="K126">
        <f t="shared" si="1"/>
        <v>40.325173193478975</v>
      </c>
      <c r="O126" s="1">
        <v>93</v>
      </c>
      <c r="P126" s="1">
        <v>36.756825890273802</v>
      </c>
      <c r="Q126" s="1">
        <v>2.9431741097262005</v>
      </c>
      <c r="R126" s="1">
        <v>0.62248994684208436</v>
      </c>
    </row>
    <row r="127" spans="1:18" x14ac:dyDescent="0.25">
      <c r="A127">
        <v>31.366900000000001</v>
      </c>
      <c r="B127">
        <v>6</v>
      </c>
      <c r="C127">
        <v>0</v>
      </c>
      <c r="D127">
        <v>0</v>
      </c>
      <c r="E127">
        <v>2</v>
      </c>
      <c r="F127">
        <v>2</v>
      </c>
      <c r="G127">
        <v>1</v>
      </c>
      <c r="H127">
        <v>0</v>
      </c>
      <c r="I127">
        <v>2.5</v>
      </c>
      <c r="J127">
        <v>4</v>
      </c>
      <c r="K127">
        <f t="shared" si="1"/>
        <v>40.126813413896286</v>
      </c>
      <c r="O127" s="1">
        <v>94</v>
      </c>
      <c r="P127" s="1">
        <v>43.894084886112374</v>
      </c>
      <c r="Q127" s="1">
        <v>7.7059151138876274</v>
      </c>
      <c r="R127" s="1">
        <v>1.6298236226533565</v>
      </c>
    </row>
    <row r="128" spans="1:18" x14ac:dyDescent="0.25">
      <c r="A128">
        <v>32.200000000000003</v>
      </c>
      <c r="B128">
        <v>7</v>
      </c>
      <c r="C128">
        <v>1</v>
      </c>
      <c r="D128">
        <v>0</v>
      </c>
      <c r="E128">
        <v>2</v>
      </c>
      <c r="F128">
        <v>2</v>
      </c>
      <c r="G128">
        <v>1</v>
      </c>
      <c r="H128">
        <v>0</v>
      </c>
      <c r="I128">
        <v>3.5</v>
      </c>
      <c r="J128">
        <v>6</v>
      </c>
      <c r="K128">
        <f t="shared" si="1"/>
        <v>33.732521816015932</v>
      </c>
      <c r="O128" s="1">
        <v>95</v>
      </c>
      <c r="P128" s="1">
        <v>43.388954148010534</v>
      </c>
      <c r="Q128" s="1">
        <v>-8.6889541480105308</v>
      </c>
      <c r="R128" s="1">
        <v>-1.8377392583857555</v>
      </c>
    </row>
    <row r="129" spans="1:18" x14ac:dyDescent="0.25">
      <c r="A129">
        <v>28.1</v>
      </c>
      <c r="B129">
        <v>4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3.7</v>
      </c>
      <c r="J129">
        <v>6</v>
      </c>
      <c r="K129">
        <f t="shared" si="1"/>
        <v>33.776850587624338</v>
      </c>
      <c r="O129" s="1">
        <v>96</v>
      </c>
      <c r="P129" s="1">
        <v>36.992260586447628</v>
      </c>
      <c r="Q129" s="1">
        <v>10.107739413552373</v>
      </c>
      <c r="R129" s="1">
        <v>2.1378164986716301</v>
      </c>
    </row>
    <row r="130" spans="1:18" x14ac:dyDescent="0.25">
      <c r="A130">
        <v>25.7</v>
      </c>
      <c r="B130">
        <v>5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4.7</v>
      </c>
      <c r="J130">
        <v>8</v>
      </c>
      <c r="K130">
        <f t="shared" si="1"/>
        <v>28.902248776585264</v>
      </c>
      <c r="O130" s="1">
        <v>97</v>
      </c>
      <c r="P130" s="1">
        <v>31.569721392466768</v>
      </c>
      <c r="Q130" s="1">
        <v>4.1524786075332329</v>
      </c>
      <c r="R130" s="1">
        <v>0.87826139103497414</v>
      </c>
    </row>
    <row r="131" spans="1:18" x14ac:dyDescent="0.25">
      <c r="A131">
        <v>27.8</v>
      </c>
      <c r="B131">
        <v>4</v>
      </c>
      <c r="C131">
        <v>1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3.7</v>
      </c>
      <c r="J131">
        <v>6</v>
      </c>
      <c r="K131">
        <f t="shared" si="1"/>
        <v>33.776850587624338</v>
      </c>
      <c r="O131" s="1">
        <v>98</v>
      </c>
      <c r="P131" s="1">
        <v>37.526859825084443</v>
      </c>
      <c r="Q131" s="1">
        <v>0.47284017491555375</v>
      </c>
      <c r="R131" s="1">
        <v>0.10000708227736034</v>
      </c>
    </row>
    <row r="132" spans="1:18" x14ac:dyDescent="0.25">
      <c r="A132">
        <v>25.6</v>
      </c>
      <c r="B132">
        <v>5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4.7</v>
      </c>
      <c r="J132">
        <v>8</v>
      </c>
      <c r="K132">
        <f t="shared" ref="K132:K195" si="2">$A$1+B$1*B132+C$1*C132+D$1*D132+E$1*E132+F$1*F132+G$1*G132+H$1*H132+I$1*I132+J$1*J132</f>
        <v>28.902248776585264</v>
      </c>
      <c r="O132" s="1">
        <v>99</v>
      </c>
      <c r="P132" s="1">
        <v>29.382286342831364</v>
      </c>
      <c r="Q132" s="1">
        <v>1.8451136571686355</v>
      </c>
      <c r="R132" s="1">
        <v>0.39024694413180916</v>
      </c>
    </row>
    <row r="133" spans="1:18" x14ac:dyDescent="0.25">
      <c r="A133">
        <v>27.2</v>
      </c>
      <c r="B133">
        <v>5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0</v>
      </c>
      <c r="I133">
        <v>5.7</v>
      </c>
      <c r="J133">
        <v>8</v>
      </c>
      <c r="K133">
        <f t="shared" si="2"/>
        <v>26.053232615430396</v>
      </c>
      <c r="O133" s="1">
        <v>100</v>
      </c>
      <c r="P133" s="1">
        <v>29.382286342831364</v>
      </c>
      <c r="Q133" s="1">
        <v>1.1657136571686344</v>
      </c>
      <c r="R133" s="1">
        <v>0.24655185368951915</v>
      </c>
    </row>
    <row r="134" spans="1:18" x14ac:dyDescent="0.25">
      <c r="A134">
        <v>31.364100000000001</v>
      </c>
      <c r="B134">
        <v>6</v>
      </c>
      <c r="C134">
        <v>1</v>
      </c>
      <c r="D134">
        <v>1</v>
      </c>
      <c r="E134">
        <v>2</v>
      </c>
      <c r="F134">
        <v>2</v>
      </c>
      <c r="G134">
        <v>1</v>
      </c>
      <c r="H134">
        <v>0</v>
      </c>
      <c r="I134">
        <v>3.7</v>
      </c>
      <c r="J134">
        <v>6</v>
      </c>
      <c r="K134">
        <f t="shared" si="2"/>
        <v>32.856319397040195</v>
      </c>
      <c r="O134" s="1">
        <v>101</v>
      </c>
      <c r="P134" s="1">
        <v>37.244429655476395</v>
      </c>
      <c r="Q134" s="1">
        <v>-1.7478296554763944</v>
      </c>
      <c r="R134" s="1">
        <v>-0.36967109276037191</v>
      </c>
    </row>
    <row r="135" spans="1:18" x14ac:dyDescent="0.25">
      <c r="A135">
        <v>31.363900000000001</v>
      </c>
      <c r="B135">
        <v>6</v>
      </c>
      <c r="C135">
        <v>0</v>
      </c>
      <c r="D135">
        <v>1</v>
      </c>
      <c r="E135">
        <v>2</v>
      </c>
      <c r="F135">
        <v>2</v>
      </c>
      <c r="G135">
        <v>1</v>
      </c>
      <c r="H135">
        <v>0</v>
      </c>
      <c r="I135">
        <v>3.7</v>
      </c>
      <c r="J135">
        <v>6</v>
      </c>
      <c r="K135">
        <f t="shared" si="2"/>
        <v>34.376009183881465</v>
      </c>
      <c r="O135" s="1">
        <v>102</v>
      </c>
      <c r="P135" s="1">
        <v>37.244429655476395</v>
      </c>
      <c r="Q135" s="1">
        <v>-1.7478296554763944</v>
      </c>
      <c r="R135" s="1">
        <v>-0.36967109276037191</v>
      </c>
    </row>
    <row r="136" spans="1:18" x14ac:dyDescent="0.25">
      <c r="A136">
        <v>28.716000000000001</v>
      </c>
      <c r="B136">
        <v>6</v>
      </c>
      <c r="C136">
        <v>1</v>
      </c>
      <c r="D136">
        <v>1</v>
      </c>
      <c r="E136">
        <v>2</v>
      </c>
      <c r="F136">
        <v>2</v>
      </c>
      <c r="G136">
        <v>1</v>
      </c>
      <c r="H136">
        <v>0</v>
      </c>
      <c r="I136">
        <v>5</v>
      </c>
      <c r="J136">
        <v>8</v>
      </c>
      <c r="K136">
        <f t="shared" si="2"/>
        <v>26.992422438912431</v>
      </c>
      <c r="O136" s="1">
        <v>103</v>
      </c>
      <c r="P136" s="1">
        <v>29.382286342831364</v>
      </c>
      <c r="Q136" s="1">
        <v>4.2209136571686372</v>
      </c>
      <c r="R136" s="1">
        <v>0.89273560452744105</v>
      </c>
    </row>
    <row r="137" spans="1:18" x14ac:dyDescent="0.25">
      <c r="A137">
        <v>28.700900000000001</v>
      </c>
      <c r="B137">
        <v>6</v>
      </c>
      <c r="C137">
        <v>0</v>
      </c>
      <c r="D137">
        <v>1</v>
      </c>
      <c r="E137">
        <v>2</v>
      </c>
      <c r="F137">
        <v>2</v>
      </c>
      <c r="G137">
        <v>1</v>
      </c>
      <c r="H137">
        <v>0</v>
      </c>
      <c r="I137">
        <v>5</v>
      </c>
      <c r="J137">
        <v>8</v>
      </c>
      <c r="K137">
        <f t="shared" si="2"/>
        <v>28.5121122257537</v>
      </c>
      <c r="O137" s="1">
        <v>104</v>
      </c>
      <c r="P137" s="1">
        <v>29.886624480888884</v>
      </c>
      <c r="Q137" s="1">
        <v>-4.8824480888882249E-2</v>
      </c>
      <c r="R137" s="1">
        <v>-1.0326520749375602E-2</v>
      </c>
    </row>
    <row r="138" spans="1:18" x14ac:dyDescent="0.25">
      <c r="A138">
        <v>24.4</v>
      </c>
      <c r="B138">
        <v>4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3.7</v>
      </c>
      <c r="J138">
        <v>6</v>
      </c>
      <c r="K138">
        <f t="shared" si="2"/>
        <v>33.776850587624338</v>
      </c>
      <c r="O138" s="1">
        <v>105</v>
      </c>
      <c r="P138" s="1">
        <v>29.886624480888884</v>
      </c>
      <c r="Q138" s="1">
        <v>-2.1559244808888849</v>
      </c>
      <c r="R138" s="1">
        <v>-0.45598434393299231</v>
      </c>
    </row>
    <row r="139" spans="1:18" x14ac:dyDescent="0.25">
      <c r="A139">
        <v>25.6</v>
      </c>
      <c r="B139">
        <v>5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4.7</v>
      </c>
      <c r="J139">
        <v>8</v>
      </c>
      <c r="K139">
        <f t="shared" si="2"/>
        <v>30.421938563426533</v>
      </c>
      <c r="O139" s="1">
        <v>106</v>
      </c>
      <c r="P139" s="1">
        <v>29.886624480888884</v>
      </c>
      <c r="Q139" s="1">
        <v>-4.8824480888882249E-2</v>
      </c>
      <c r="R139" s="1">
        <v>-1.0326520749375602E-2</v>
      </c>
    </row>
    <row r="140" spans="1:18" x14ac:dyDescent="0.25">
      <c r="A140">
        <v>24.6</v>
      </c>
      <c r="B140">
        <v>5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4.7</v>
      </c>
      <c r="J140">
        <v>8</v>
      </c>
      <c r="K140">
        <f t="shared" si="2"/>
        <v>28.902248776585264</v>
      </c>
      <c r="O140" s="1">
        <v>107</v>
      </c>
      <c r="P140" s="1">
        <v>29.886624480888884</v>
      </c>
      <c r="Q140" s="1">
        <v>-2.1559244808888849</v>
      </c>
      <c r="R140" s="1">
        <v>-0.45598434393299231</v>
      </c>
    </row>
    <row r="141" spans="1:18" x14ac:dyDescent="0.25">
      <c r="A141">
        <v>25.6</v>
      </c>
      <c r="B141">
        <v>5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5.7</v>
      </c>
      <c r="J141">
        <v>8</v>
      </c>
      <c r="K141">
        <f t="shared" si="2"/>
        <v>26.053232615430396</v>
      </c>
      <c r="O141" s="1">
        <v>108</v>
      </c>
      <c r="P141" s="1">
        <v>35.229454903379306</v>
      </c>
      <c r="Q141" s="1">
        <v>2.6705450966206925</v>
      </c>
      <c r="R141" s="1">
        <v>0.56482811184740056</v>
      </c>
    </row>
    <row r="142" spans="1:18" x14ac:dyDescent="0.25">
      <c r="A142">
        <v>28.566800000000001</v>
      </c>
      <c r="B142">
        <v>6</v>
      </c>
      <c r="C142">
        <v>1</v>
      </c>
      <c r="D142">
        <v>1</v>
      </c>
      <c r="E142">
        <v>2</v>
      </c>
      <c r="F142">
        <v>2</v>
      </c>
      <c r="G142">
        <v>1</v>
      </c>
      <c r="H142">
        <v>0</v>
      </c>
      <c r="I142">
        <v>3.7</v>
      </c>
      <c r="J142">
        <v>6</v>
      </c>
      <c r="K142">
        <f t="shared" si="2"/>
        <v>32.856319397040195</v>
      </c>
      <c r="O142" s="1">
        <v>109</v>
      </c>
      <c r="P142" s="1">
        <v>25.043448285074071</v>
      </c>
      <c r="Q142" s="1">
        <v>9.4565517149259293</v>
      </c>
      <c r="R142" s="1">
        <v>2.0000883926235971</v>
      </c>
    </row>
    <row r="143" spans="1:18" x14ac:dyDescent="0.25">
      <c r="A143">
        <v>28.567399999999999</v>
      </c>
      <c r="B143">
        <v>6</v>
      </c>
      <c r="C143">
        <v>0</v>
      </c>
      <c r="D143">
        <v>1</v>
      </c>
      <c r="E143">
        <v>2</v>
      </c>
      <c r="F143">
        <v>2</v>
      </c>
      <c r="G143">
        <v>1</v>
      </c>
      <c r="H143">
        <v>0</v>
      </c>
      <c r="I143">
        <v>3.7</v>
      </c>
      <c r="J143">
        <v>6</v>
      </c>
      <c r="K143">
        <f t="shared" si="2"/>
        <v>34.376009183881465</v>
      </c>
      <c r="O143" s="1">
        <v>110</v>
      </c>
      <c r="P143" s="1">
        <v>29.130909873846939</v>
      </c>
      <c r="Q143" s="1">
        <v>4.7690901261530598</v>
      </c>
      <c r="R143" s="1">
        <v>1.0086765337135637</v>
      </c>
    </row>
    <row r="144" spans="1:18" x14ac:dyDescent="0.25">
      <c r="A144">
        <v>25.897500000000001</v>
      </c>
      <c r="B144">
        <v>6</v>
      </c>
      <c r="C144">
        <v>1</v>
      </c>
      <c r="D144">
        <v>1</v>
      </c>
      <c r="E144">
        <v>2</v>
      </c>
      <c r="F144">
        <v>2</v>
      </c>
      <c r="G144">
        <v>1</v>
      </c>
      <c r="H144">
        <v>0</v>
      </c>
      <c r="I144">
        <v>5</v>
      </c>
      <c r="J144">
        <v>8</v>
      </c>
      <c r="K144">
        <f t="shared" si="2"/>
        <v>26.992422438912431</v>
      </c>
      <c r="O144" s="1">
        <v>111</v>
      </c>
      <c r="P144" s="1">
        <v>35.511885072987354</v>
      </c>
      <c r="Q144" s="1">
        <v>1.7879149270126433</v>
      </c>
      <c r="R144" s="1">
        <v>0.37814924512835107</v>
      </c>
    </row>
    <row r="145" spans="1:18" x14ac:dyDescent="0.25">
      <c r="A145">
        <v>25.897200000000002</v>
      </c>
      <c r="B145">
        <v>6</v>
      </c>
      <c r="C145">
        <v>0</v>
      </c>
      <c r="D145">
        <v>1</v>
      </c>
      <c r="E145">
        <v>2</v>
      </c>
      <c r="F145">
        <v>2</v>
      </c>
      <c r="G145">
        <v>1</v>
      </c>
      <c r="H145">
        <v>0</v>
      </c>
      <c r="I145">
        <v>5</v>
      </c>
      <c r="J145">
        <v>8</v>
      </c>
      <c r="K145">
        <f t="shared" si="2"/>
        <v>28.5121122257537</v>
      </c>
      <c r="O145" s="1">
        <v>112</v>
      </c>
      <c r="P145" s="1">
        <v>35.511885072987354</v>
      </c>
      <c r="Q145" s="1">
        <v>1.0321149270126426</v>
      </c>
      <c r="R145" s="1">
        <v>0.218295330856519</v>
      </c>
    </row>
    <row r="146" spans="1:18" x14ac:dyDescent="0.25">
      <c r="A146">
        <v>19.5139</v>
      </c>
      <c r="B146">
        <v>6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6.2</v>
      </c>
      <c r="J146">
        <v>8</v>
      </c>
      <c r="K146">
        <f t="shared" si="2"/>
        <v>25.112345497459163</v>
      </c>
      <c r="O146" s="1">
        <v>113</v>
      </c>
      <c r="P146" s="1">
        <v>38.031197963141963</v>
      </c>
      <c r="Q146" s="1">
        <v>-1.110997963141962</v>
      </c>
      <c r="R146" s="1">
        <v>-0.23497932410197817</v>
      </c>
    </row>
    <row r="147" spans="1:18" x14ac:dyDescent="0.25">
      <c r="A147">
        <v>30.45</v>
      </c>
      <c r="B147">
        <v>6</v>
      </c>
      <c r="C147">
        <v>0</v>
      </c>
      <c r="D147">
        <v>0</v>
      </c>
      <c r="E147">
        <v>2</v>
      </c>
      <c r="F147">
        <v>2</v>
      </c>
      <c r="G147">
        <v>0</v>
      </c>
      <c r="H147">
        <v>0</v>
      </c>
      <c r="I147">
        <v>2.2000000000000002</v>
      </c>
      <c r="J147">
        <v>4</v>
      </c>
      <c r="K147">
        <f t="shared" si="2"/>
        <v>40.204634746151257</v>
      </c>
      <c r="O147" s="1">
        <v>114</v>
      </c>
      <c r="P147" s="1">
        <v>38.031197963141963</v>
      </c>
      <c r="Q147" s="1">
        <v>-0.6052979631419646</v>
      </c>
      <c r="R147" s="1">
        <v>-0.12802229254962966</v>
      </c>
    </row>
    <row r="148" spans="1:18" x14ac:dyDescent="0.25">
      <c r="A148">
        <v>21.473400000000002</v>
      </c>
      <c r="B148">
        <v>6</v>
      </c>
      <c r="C148">
        <v>1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6</v>
      </c>
      <c r="J148">
        <v>8</v>
      </c>
      <c r="K148">
        <f t="shared" si="2"/>
        <v>24.667217909176323</v>
      </c>
      <c r="O148" s="1">
        <v>115</v>
      </c>
      <c r="P148" s="1">
        <v>39.462918405735408</v>
      </c>
      <c r="Q148" s="1">
        <v>-4.0275184057354068</v>
      </c>
      <c r="R148" s="1">
        <v>-0.85183194225807479</v>
      </c>
    </row>
    <row r="149" spans="1:18" x14ac:dyDescent="0.25">
      <c r="A149">
        <v>21.473400000000002</v>
      </c>
      <c r="B149">
        <v>6</v>
      </c>
      <c r="C149">
        <v>1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6</v>
      </c>
      <c r="J149">
        <v>8</v>
      </c>
      <c r="K149">
        <f t="shared" si="2"/>
        <v>24.667217909176323</v>
      </c>
      <c r="O149" s="1">
        <v>116</v>
      </c>
      <c r="P149" s="1">
        <v>38.031197963141963</v>
      </c>
      <c r="Q149" s="1">
        <v>-2.140197963141965</v>
      </c>
      <c r="R149" s="1">
        <v>-0.45265813935544458</v>
      </c>
    </row>
    <row r="150" spans="1:18" x14ac:dyDescent="0.25">
      <c r="A150">
        <v>21.473400000000002</v>
      </c>
      <c r="B150">
        <v>6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6</v>
      </c>
      <c r="J150">
        <v>8</v>
      </c>
      <c r="K150">
        <f t="shared" si="2"/>
        <v>24.667217909176323</v>
      </c>
      <c r="O150" s="1">
        <v>117</v>
      </c>
      <c r="P150" s="1">
        <v>46.033955272657352</v>
      </c>
      <c r="Q150" s="1">
        <v>-2.736055272657353</v>
      </c>
      <c r="R150" s="1">
        <v>-0.57868370600471331</v>
      </c>
    </row>
    <row r="151" spans="1:18" x14ac:dyDescent="0.25">
      <c r="A151">
        <v>23</v>
      </c>
      <c r="B151">
        <v>4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4.5999999999999996</v>
      </c>
      <c r="J151">
        <v>8</v>
      </c>
      <c r="K151">
        <f t="shared" si="2"/>
        <v>29.213701284280912</v>
      </c>
      <c r="O151" s="1">
        <v>118</v>
      </c>
      <c r="P151" s="1">
        <v>45.863080175207692</v>
      </c>
      <c r="Q151" s="1">
        <v>-0.26398017520769201</v>
      </c>
      <c r="R151" s="1">
        <v>-5.5832580440743018E-2</v>
      </c>
    </row>
    <row r="152" spans="1:18" x14ac:dyDescent="0.25">
      <c r="A152">
        <v>21.8</v>
      </c>
      <c r="B152">
        <v>4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5.4</v>
      </c>
      <c r="J152">
        <v>8</v>
      </c>
      <c r="K152">
        <f t="shared" si="2"/>
        <v>26.046621479823877</v>
      </c>
      <c r="O152" s="1">
        <v>119</v>
      </c>
      <c r="P152" s="1">
        <v>45.863080175207692</v>
      </c>
      <c r="Q152" s="1">
        <v>-4.1630801752076891</v>
      </c>
      <c r="R152" s="1">
        <v>-0.88050365365759864</v>
      </c>
    </row>
    <row r="153" spans="1:18" x14ac:dyDescent="0.25">
      <c r="A153">
        <v>23</v>
      </c>
      <c r="B153">
        <v>4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4.5999999999999996</v>
      </c>
      <c r="J153">
        <v>8</v>
      </c>
      <c r="K153">
        <f t="shared" si="2"/>
        <v>29.213701284280912</v>
      </c>
      <c r="O153" s="1">
        <v>120</v>
      </c>
      <c r="P153" s="1">
        <v>43.26326591351831</v>
      </c>
      <c r="Q153" s="1">
        <v>-4.5632659135183076</v>
      </c>
      <c r="R153" s="1">
        <v>-0.9651441097368727</v>
      </c>
    </row>
    <row r="154" spans="1:18" x14ac:dyDescent="0.25">
      <c r="A154">
        <v>21.641200000000001</v>
      </c>
      <c r="B154">
        <v>4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5.4</v>
      </c>
      <c r="J154">
        <v>8</v>
      </c>
      <c r="K154">
        <f t="shared" si="2"/>
        <v>26.046621479823877</v>
      </c>
      <c r="O154" s="1">
        <v>121</v>
      </c>
      <c r="P154" s="1">
        <v>42.083714539953618</v>
      </c>
      <c r="Q154" s="1">
        <v>-3.3837145399536155</v>
      </c>
      <c r="R154" s="1">
        <v>-0.71566553848914594</v>
      </c>
    </row>
    <row r="155" spans="1:18" x14ac:dyDescent="0.25">
      <c r="A155">
        <v>18.600000000000001</v>
      </c>
      <c r="B155">
        <v>5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6.8</v>
      </c>
      <c r="J155">
        <v>10</v>
      </c>
      <c r="K155">
        <f t="shared" si="2"/>
        <v>19.58847976655629</v>
      </c>
      <c r="O155" s="1">
        <v>122</v>
      </c>
      <c r="P155" s="1">
        <v>39.980918794693835</v>
      </c>
      <c r="Q155" s="1">
        <v>-2.391018794693835</v>
      </c>
      <c r="R155" s="1">
        <v>-0.50570748005997257</v>
      </c>
    </row>
    <row r="156" spans="1:18" x14ac:dyDescent="0.25">
      <c r="A156">
        <v>21.2</v>
      </c>
      <c r="B156">
        <v>4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5.4</v>
      </c>
      <c r="J156">
        <v>8</v>
      </c>
      <c r="K156">
        <f t="shared" si="2"/>
        <v>26.046621479823877</v>
      </c>
      <c r="O156" s="1">
        <v>123</v>
      </c>
      <c r="P156" s="1">
        <v>38.801367421129143</v>
      </c>
      <c r="Q156" s="1">
        <v>-2.14566742112914</v>
      </c>
      <c r="R156" s="1">
        <v>-0.45381494574363623</v>
      </c>
    </row>
    <row r="157" spans="1:18" x14ac:dyDescent="0.25">
      <c r="A157">
        <v>21.473400000000002</v>
      </c>
      <c r="B157">
        <v>6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6</v>
      </c>
      <c r="J157">
        <v>8</v>
      </c>
      <c r="K157">
        <f t="shared" si="2"/>
        <v>24.667217909176323</v>
      </c>
      <c r="O157" s="1">
        <v>124</v>
      </c>
      <c r="P157" s="1">
        <v>42.885408609997334</v>
      </c>
      <c r="Q157" s="1">
        <v>-8.4513086099973336</v>
      </c>
      <c r="R157" s="1">
        <v>-1.7874765308643938</v>
      </c>
    </row>
    <row r="158" spans="1:18" x14ac:dyDescent="0.25">
      <c r="A158">
        <v>21.473400000000002</v>
      </c>
      <c r="B158">
        <v>6</v>
      </c>
      <c r="C158">
        <v>1</v>
      </c>
      <c r="D158">
        <v>0</v>
      </c>
      <c r="E158">
        <v>1</v>
      </c>
      <c r="F158">
        <v>1</v>
      </c>
      <c r="G158">
        <v>1</v>
      </c>
      <c r="H158">
        <v>0</v>
      </c>
      <c r="I158">
        <v>6</v>
      </c>
      <c r="J158">
        <v>8</v>
      </c>
      <c r="K158">
        <f t="shared" si="2"/>
        <v>24.667217909176323</v>
      </c>
      <c r="O158" s="1">
        <v>125</v>
      </c>
      <c r="P158" s="1">
        <v>42.633239540968582</v>
      </c>
      <c r="Q158" s="1">
        <v>-11.26633954096858</v>
      </c>
      <c r="R158" s="1">
        <v>-2.3828638199779597</v>
      </c>
    </row>
    <row r="159" spans="1:18" x14ac:dyDescent="0.25">
      <c r="A159">
        <v>21.473400000000002</v>
      </c>
      <c r="B159">
        <v>6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0</v>
      </c>
      <c r="I159">
        <v>6</v>
      </c>
      <c r="J159">
        <v>8</v>
      </c>
      <c r="K159">
        <f t="shared" si="2"/>
        <v>24.667217909176323</v>
      </c>
      <c r="O159" s="1">
        <v>126</v>
      </c>
      <c r="P159" s="1">
        <v>35.102974068842755</v>
      </c>
      <c r="Q159" s="1">
        <v>-2.9029740688427523</v>
      </c>
      <c r="R159" s="1">
        <v>-0.61398752042093208</v>
      </c>
    </row>
    <row r="160" spans="1:18" x14ac:dyDescent="0.25">
      <c r="A160">
        <v>22.8</v>
      </c>
      <c r="B160">
        <v>6</v>
      </c>
      <c r="C160">
        <v>1</v>
      </c>
      <c r="D160">
        <v>0</v>
      </c>
      <c r="E160">
        <v>1</v>
      </c>
      <c r="F160">
        <v>1</v>
      </c>
      <c r="G160">
        <v>1</v>
      </c>
      <c r="H160">
        <v>0</v>
      </c>
      <c r="I160">
        <v>4.8</v>
      </c>
      <c r="J160">
        <v>8</v>
      </c>
      <c r="K160">
        <f t="shared" si="2"/>
        <v>29.417837615861867</v>
      </c>
      <c r="O160" s="1">
        <v>127</v>
      </c>
      <c r="P160" s="1">
        <v>31.229308226847106</v>
      </c>
      <c r="Q160" s="1">
        <v>-3.1293082268471046</v>
      </c>
      <c r="R160" s="1">
        <v>-0.6618578579314045</v>
      </c>
    </row>
    <row r="161" spans="1:18" x14ac:dyDescent="0.25">
      <c r="A161">
        <v>21.8</v>
      </c>
      <c r="B161">
        <v>6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6</v>
      </c>
      <c r="J161">
        <v>8</v>
      </c>
      <c r="K161">
        <f t="shared" si="2"/>
        <v>24.667217909176323</v>
      </c>
      <c r="O161" s="1">
        <v>128</v>
      </c>
      <c r="P161" s="1">
        <v>25.130763197314742</v>
      </c>
      <c r="Q161" s="1">
        <v>0.569236802685257</v>
      </c>
      <c r="R161" s="1">
        <v>0.12039525146443608</v>
      </c>
    </row>
    <row r="162" spans="1:18" x14ac:dyDescent="0.25">
      <c r="A162">
        <v>21.628499999999999</v>
      </c>
      <c r="B162">
        <v>6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6</v>
      </c>
      <c r="J162">
        <v>8</v>
      </c>
      <c r="K162">
        <f t="shared" si="2"/>
        <v>24.667217909176323</v>
      </c>
      <c r="O162" s="1">
        <v>129</v>
      </c>
      <c r="P162" s="1">
        <v>31.229308226847106</v>
      </c>
      <c r="Q162" s="1">
        <v>-3.4293082268471053</v>
      </c>
      <c r="R162" s="1">
        <v>-0.72530873684321939</v>
      </c>
    </row>
    <row r="163" spans="1:18" x14ac:dyDescent="0.25">
      <c r="A163">
        <v>21.9</v>
      </c>
      <c r="B163">
        <v>4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4.5999999999999996</v>
      </c>
      <c r="J163">
        <v>8</v>
      </c>
      <c r="K163">
        <f t="shared" si="2"/>
        <v>29.213701284280912</v>
      </c>
      <c r="O163" s="1">
        <v>130</v>
      </c>
      <c r="P163" s="1">
        <v>25.130763197314742</v>
      </c>
      <c r="Q163" s="1">
        <v>0.46923680268525914</v>
      </c>
      <c r="R163" s="1">
        <v>9.9244958493831609E-2</v>
      </c>
    </row>
    <row r="164" spans="1:18" x14ac:dyDescent="0.25">
      <c r="A164">
        <v>21.2</v>
      </c>
      <c r="B164">
        <v>4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5.4</v>
      </c>
      <c r="J164">
        <v>8</v>
      </c>
      <c r="K164">
        <f t="shared" si="2"/>
        <v>26.046621479823877</v>
      </c>
      <c r="O164" s="1">
        <v>131</v>
      </c>
      <c r="P164" s="1">
        <v>25.043448285074071</v>
      </c>
      <c r="Q164" s="1">
        <v>2.1565517149259286</v>
      </c>
      <c r="R164" s="1">
        <v>0.45611700576943842</v>
      </c>
    </row>
    <row r="165" spans="1:18" x14ac:dyDescent="0.25">
      <c r="A165">
        <v>17.7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I165">
        <v>6.8</v>
      </c>
      <c r="J165">
        <v>10</v>
      </c>
      <c r="K165">
        <f t="shared" si="2"/>
        <v>19.58847976655629</v>
      </c>
      <c r="O165" s="1">
        <v>132</v>
      </c>
      <c r="P165" s="1">
        <v>34.111824765626977</v>
      </c>
      <c r="Q165" s="1">
        <v>-2.7477247656269768</v>
      </c>
      <c r="R165" s="1">
        <v>-0.58115183795597281</v>
      </c>
    </row>
    <row r="166" spans="1:18" x14ac:dyDescent="0.25">
      <c r="A166">
        <v>20.6</v>
      </c>
      <c r="B166">
        <v>4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5.4</v>
      </c>
      <c r="J166">
        <v>8</v>
      </c>
      <c r="K166">
        <f t="shared" si="2"/>
        <v>26.046621479823877</v>
      </c>
      <c r="O166" s="1">
        <v>133</v>
      </c>
      <c r="P166" s="1">
        <v>35.543545208220436</v>
      </c>
      <c r="Q166" s="1">
        <v>-4.1796452082204354</v>
      </c>
      <c r="R166" s="1">
        <v>-0.88400720667047183</v>
      </c>
    </row>
    <row r="167" spans="1:18" x14ac:dyDescent="0.25">
      <c r="A167">
        <v>22.8</v>
      </c>
      <c r="B167">
        <v>6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4.8</v>
      </c>
      <c r="J167">
        <v>8</v>
      </c>
      <c r="K167">
        <f t="shared" si="2"/>
        <v>29.417837615861867</v>
      </c>
      <c r="O167" s="1">
        <v>134</v>
      </c>
      <c r="P167" s="1">
        <v>27.131876894560442</v>
      </c>
      <c r="Q167" s="1">
        <v>1.5841231054395593</v>
      </c>
      <c r="R167" s="1">
        <v>0.3350466778155114</v>
      </c>
    </row>
    <row r="168" spans="1:18" x14ac:dyDescent="0.25">
      <c r="A168">
        <v>21.8</v>
      </c>
      <c r="B168">
        <v>6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6</v>
      </c>
      <c r="J168">
        <v>8</v>
      </c>
      <c r="K168">
        <f t="shared" si="2"/>
        <v>24.667217909176323</v>
      </c>
      <c r="O168" s="1">
        <v>135</v>
      </c>
      <c r="P168" s="1">
        <v>28.563597337153901</v>
      </c>
      <c r="Q168" s="1">
        <v>0.13730266284609982</v>
      </c>
      <c r="R168" s="1">
        <v>2.9039915448392014E-2</v>
      </c>
    </row>
    <row r="169" spans="1:18" x14ac:dyDescent="0.25">
      <c r="A169">
        <v>21.651499999999999</v>
      </c>
      <c r="B169">
        <v>6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0</v>
      </c>
      <c r="I169">
        <v>6</v>
      </c>
      <c r="J169">
        <v>8</v>
      </c>
      <c r="K169">
        <f t="shared" si="2"/>
        <v>24.667217909176323</v>
      </c>
      <c r="O169" s="1">
        <v>136</v>
      </c>
      <c r="P169" s="1">
        <v>31.229308226847106</v>
      </c>
      <c r="Q169" s="1">
        <v>-6.8293082268471075</v>
      </c>
      <c r="R169" s="1">
        <v>-1.444418697843787</v>
      </c>
    </row>
    <row r="170" spans="1:18" x14ac:dyDescent="0.25">
      <c r="A170">
        <v>35</v>
      </c>
      <c r="B170">
        <v>6</v>
      </c>
      <c r="C170">
        <v>1</v>
      </c>
      <c r="D170">
        <v>0</v>
      </c>
      <c r="E170">
        <v>2</v>
      </c>
      <c r="F170">
        <v>2</v>
      </c>
      <c r="G170">
        <v>1</v>
      </c>
      <c r="H170">
        <v>0</v>
      </c>
      <c r="I170">
        <v>3.6</v>
      </c>
      <c r="J170">
        <v>6</v>
      </c>
      <c r="K170">
        <f t="shared" si="2"/>
        <v>33.534996620041497</v>
      </c>
      <c r="O170" s="1">
        <v>137</v>
      </c>
      <c r="P170" s="1">
        <v>26.562483639908187</v>
      </c>
      <c r="Q170" s="1">
        <v>-0.96248363990818575</v>
      </c>
      <c r="R170" s="1">
        <v>-0.20356810963472333</v>
      </c>
    </row>
    <row r="171" spans="1:18" x14ac:dyDescent="0.25">
      <c r="A171">
        <v>35</v>
      </c>
      <c r="B171">
        <v>6</v>
      </c>
      <c r="C171">
        <v>1</v>
      </c>
      <c r="D171">
        <v>0</v>
      </c>
      <c r="E171">
        <v>2</v>
      </c>
      <c r="F171">
        <v>2</v>
      </c>
      <c r="G171">
        <v>1</v>
      </c>
      <c r="H171">
        <v>0</v>
      </c>
      <c r="I171">
        <v>3.6</v>
      </c>
      <c r="J171">
        <v>6</v>
      </c>
      <c r="K171">
        <f t="shared" si="2"/>
        <v>33.534996620041497</v>
      </c>
      <c r="O171" s="1">
        <v>138</v>
      </c>
      <c r="P171" s="1">
        <v>25.130763197314742</v>
      </c>
      <c r="Q171" s="1">
        <v>-0.53076319731474086</v>
      </c>
      <c r="R171" s="1">
        <v>-0.11225797121221753</v>
      </c>
    </row>
    <row r="172" spans="1:18" x14ac:dyDescent="0.25">
      <c r="A172">
        <v>37</v>
      </c>
      <c r="B172">
        <v>6</v>
      </c>
      <c r="C172">
        <v>1</v>
      </c>
      <c r="D172">
        <v>0</v>
      </c>
      <c r="E172">
        <v>2</v>
      </c>
      <c r="F172">
        <v>2</v>
      </c>
      <c r="G172">
        <v>1</v>
      </c>
      <c r="H172">
        <v>0</v>
      </c>
      <c r="I172">
        <v>2.7</v>
      </c>
      <c r="J172">
        <v>4</v>
      </c>
      <c r="K172">
        <f t="shared" si="2"/>
        <v>37.815353675940763</v>
      </c>
      <c r="O172" s="1">
        <v>139</v>
      </c>
      <c r="P172" s="1">
        <v>25.043448285074071</v>
      </c>
      <c r="Q172" s="1">
        <v>0.5565517149259307</v>
      </c>
      <c r="R172" s="1">
        <v>0.11771231823976022</v>
      </c>
    </row>
    <row r="173" spans="1:18" x14ac:dyDescent="0.25">
      <c r="A173">
        <v>34</v>
      </c>
      <c r="B173">
        <v>6</v>
      </c>
      <c r="C173">
        <v>1</v>
      </c>
      <c r="D173">
        <v>0</v>
      </c>
      <c r="E173">
        <v>2</v>
      </c>
      <c r="F173">
        <v>2</v>
      </c>
      <c r="G173">
        <v>1</v>
      </c>
      <c r="H173">
        <v>0</v>
      </c>
      <c r="I173">
        <v>3.5</v>
      </c>
      <c r="J173">
        <v>6</v>
      </c>
      <c r="K173">
        <f t="shared" si="2"/>
        <v>33.930881595598635</v>
      </c>
      <c r="O173" s="1">
        <v>140</v>
      </c>
      <c r="P173" s="1">
        <v>34.111824765626977</v>
      </c>
      <c r="Q173" s="1">
        <v>-5.5450247656269767</v>
      </c>
      <c r="R173" s="1">
        <v>-1.1727889832227041</v>
      </c>
    </row>
    <row r="174" spans="1:18" x14ac:dyDescent="0.25">
      <c r="A174">
        <v>30.049299999999999</v>
      </c>
      <c r="B174">
        <v>6</v>
      </c>
      <c r="C174">
        <v>1</v>
      </c>
      <c r="D174">
        <v>0</v>
      </c>
      <c r="E174">
        <v>2</v>
      </c>
      <c r="F174">
        <v>2</v>
      </c>
      <c r="G174">
        <v>1</v>
      </c>
      <c r="H174">
        <v>0</v>
      </c>
      <c r="I174">
        <v>3.5</v>
      </c>
      <c r="J174">
        <v>6</v>
      </c>
      <c r="K174">
        <f t="shared" si="2"/>
        <v>33.930881595598635</v>
      </c>
      <c r="O174" s="1">
        <v>141</v>
      </c>
      <c r="P174" s="1">
        <v>35.543545208220436</v>
      </c>
      <c r="Q174" s="1">
        <v>-6.9761452082204372</v>
      </c>
      <c r="R174" s="1">
        <v>-1.4754751495934386</v>
      </c>
    </row>
    <row r="175" spans="1:18" x14ac:dyDescent="0.25">
      <c r="A175">
        <v>21.7</v>
      </c>
      <c r="B175">
        <v>6</v>
      </c>
      <c r="C175">
        <v>1</v>
      </c>
      <c r="D175">
        <v>0</v>
      </c>
      <c r="E175">
        <v>1</v>
      </c>
      <c r="F175">
        <v>1</v>
      </c>
      <c r="G175">
        <v>1</v>
      </c>
      <c r="H175">
        <v>0</v>
      </c>
      <c r="I175">
        <v>6</v>
      </c>
      <c r="J175">
        <v>8</v>
      </c>
      <c r="K175">
        <f t="shared" si="2"/>
        <v>24.667217909176323</v>
      </c>
      <c r="O175" s="1">
        <v>142</v>
      </c>
      <c r="P175" s="1">
        <v>27.131876894560442</v>
      </c>
      <c r="Q175" s="1">
        <v>-1.234376894560441</v>
      </c>
      <c r="R175" s="1">
        <v>-0.26107432956098819</v>
      </c>
    </row>
    <row r="176" spans="1:18" x14ac:dyDescent="0.25">
      <c r="A176">
        <v>32.299999999999997</v>
      </c>
      <c r="B176">
        <v>5</v>
      </c>
      <c r="C176">
        <v>1</v>
      </c>
      <c r="D176">
        <v>0</v>
      </c>
      <c r="E176">
        <v>2</v>
      </c>
      <c r="F176">
        <v>2</v>
      </c>
      <c r="G176">
        <v>1</v>
      </c>
      <c r="H176">
        <v>0</v>
      </c>
      <c r="I176">
        <v>3.6</v>
      </c>
      <c r="J176">
        <v>6</v>
      </c>
      <c r="K176">
        <f t="shared" si="2"/>
        <v>33.733356399624185</v>
      </c>
      <c r="O176" s="1">
        <v>143</v>
      </c>
      <c r="P176" s="1">
        <v>28.563597337153901</v>
      </c>
      <c r="Q176" s="1">
        <v>-2.6663973371538994</v>
      </c>
      <c r="R176" s="1">
        <v>-0.56395084856845779</v>
      </c>
    </row>
    <row r="177" spans="1:18" x14ac:dyDescent="0.25">
      <c r="A177">
        <v>27.2</v>
      </c>
      <c r="B177">
        <v>5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5.7</v>
      </c>
      <c r="J177">
        <v>8</v>
      </c>
      <c r="K177">
        <f t="shared" si="2"/>
        <v>26.053232615430396</v>
      </c>
      <c r="O177" s="1">
        <v>144</v>
      </c>
      <c r="P177" s="1">
        <v>23.846109375831297</v>
      </c>
      <c r="Q177" s="1">
        <v>-4.3322093758312974</v>
      </c>
      <c r="R177" s="1">
        <v>-0.91627497508833389</v>
      </c>
    </row>
    <row r="178" spans="1:18" x14ac:dyDescent="0.25">
      <c r="A178">
        <v>36.799999999999997</v>
      </c>
      <c r="B178">
        <v>4</v>
      </c>
      <c r="C178">
        <v>0</v>
      </c>
      <c r="D178">
        <v>0</v>
      </c>
      <c r="E178">
        <v>2</v>
      </c>
      <c r="F178">
        <v>2</v>
      </c>
      <c r="G178">
        <v>1</v>
      </c>
      <c r="H178">
        <v>0</v>
      </c>
      <c r="I178">
        <v>2</v>
      </c>
      <c r="J178">
        <v>4</v>
      </c>
      <c r="K178">
        <f t="shared" si="2"/>
        <v>42.502957850847309</v>
      </c>
      <c r="O178" s="1">
        <v>145</v>
      </c>
      <c r="P178" s="1">
        <v>40.075553328562435</v>
      </c>
      <c r="Q178" s="1">
        <v>-9.625553328562436</v>
      </c>
      <c r="R178" s="1">
        <v>-2.035832729032768</v>
      </c>
    </row>
    <row r="179" spans="1:18" x14ac:dyDescent="0.25">
      <c r="A179">
        <v>35.5</v>
      </c>
      <c r="B179">
        <v>6</v>
      </c>
      <c r="C179">
        <v>1</v>
      </c>
      <c r="D179">
        <v>0</v>
      </c>
      <c r="E179">
        <v>2</v>
      </c>
      <c r="F179">
        <v>2</v>
      </c>
      <c r="G179">
        <v>1</v>
      </c>
      <c r="H179">
        <v>0</v>
      </c>
      <c r="I179">
        <v>3.6</v>
      </c>
      <c r="J179">
        <v>6</v>
      </c>
      <c r="K179">
        <f t="shared" si="2"/>
        <v>33.534996620041497</v>
      </c>
      <c r="O179" s="1">
        <v>146</v>
      </c>
      <c r="P179" s="1">
        <v>23.65770730548239</v>
      </c>
      <c r="Q179" s="1">
        <v>-2.1843073054823883</v>
      </c>
      <c r="R179" s="1">
        <v>-0.4619873944878512</v>
      </c>
    </row>
    <row r="180" spans="1:18" x14ac:dyDescent="0.25">
      <c r="A180">
        <v>30.4</v>
      </c>
      <c r="B180">
        <v>4</v>
      </c>
      <c r="C180">
        <v>1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3.7</v>
      </c>
      <c r="J180">
        <v>6</v>
      </c>
      <c r="K180">
        <f t="shared" si="2"/>
        <v>33.776850587624338</v>
      </c>
      <c r="O180" s="1">
        <v>147</v>
      </c>
      <c r="P180" s="1">
        <v>23.65770730548239</v>
      </c>
      <c r="Q180" s="1">
        <v>-2.1843073054823883</v>
      </c>
      <c r="R180" s="1">
        <v>-0.4619873944878512</v>
      </c>
    </row>
    <row r="181" spans="1:18" x14ac:dyDescent="0.25">
      <c r="A181">
        <v>29.4</v>
      </c>
      <c r="B181">
        <v>5</v>
      </c>
      <c r="C181">
        <v>1</v>
      </c>
      <c r="D181">
        <v>0</v>
      </c>
      <c r="E181">
        <v>2</v>
      </c>
      <c r="F181">
        <v>2</v>
      </c>
      <c r="G181">
        <v>0</v>
      </c>
      <c r="H181">
        <v>0</v>
      </c>
      <c r="I181">
        <v>4</v>
      </c>
      <c r="J181">
        <v>6</v>
      </c>
      <c r="K181">
        <f t="shared" si="2"/>
        <v>31.039982902979251</v>
      </c>
      <c r="O181" s="1">
        <v>148</v>
      </c>
      <c r="P181" s="1">
        <v>23.65770730548239</v>
      </c>
      <c r="Q181" s="1">
        <v>-2.1843073054823883</v>
      </c>
      <c r="R181" s="1">
        <v>-0.4619873944878512</v>
      </c>
    </row>
    <row r="182" spans="1:18" x14ac:dyDescent="0.25">
      <c r="A182">
        <v>34.762999999999998</v>
      </c>
      <c r="B182">
        <v>6</v>
      </c>
      <c r="C182">
        <v>1</v>
      </c>
      <c r="D182">
        <v>1</v>
      </c>
      <c r="E182">
        <v>2</v>
      </c>
      <c r="F182">
        <v>2</v>
      </c>
      <c r="G182">
        <v>1</v>
      </c>
      <c r="H182">
        <v>0</v>
      </c>
      <c r="I182">
        <v>3.5</v>
      </c>
      <c r="J182">
        <v>6</v>
      </c>
      <c r="K182">
        <f t="shared" si="2"/>
        <v>33.648089348154457</v>
      </c>
      <c r="O182" s="1">
        <v>149</v>
      </c>
      <c r="P182" s="1">
        <v>25.273185804661885</v>
      </c>
      <c r="Q182" s="1">
        <v>-2.2731858046618854</v>
      </c>
      <c r="R182" s="1">
        <v>-0.48078545745219148</v>
      </c>
    </row>
    <row r="183" spans="1:18" x14ac:dyDescent="0.25">
      <c r="A183">
        <v>34.767499999999998</v>
      </c>
      <c r="B183">
        <v>6</v>
      </c>
      <c r="C183">
        <v>1</v>
      </c>
      <c r="D183">
        <v>1</v>
      </c>
      <c r="E183">
        <v>2</v>
      </c>
      <c r="F183">
        <v>2</v>
      </c>
      <c r="G183">
        <v>1</v>
      </c>
      <c r="H183">
        <v>0</v>
      </c>
      <c r="I183">
        <v>3.5</v>
      </c>
      <c r="J183">
        <v>6</v>
      </c>
      <c r="K183">
        <f t="shared" si="2"/>
        <v>33.648089348154457</v>
      </c>
      <c r="O183" s="1">
        <v>150</v>
      </c>
      <c r="P183" s="1">
        <v>22.250327376494084</v>
      </c>
      <c r="Q183" s="1">
        <v>-0.45032737649408361</v>
      </c>
      <c r="R183" s="1">
        <v>-9.5245559455337692E-2</v>
      </c>
    </row>
    <row r="184" spans="1:18" x14ac:dyDescent="0.25">
      <c r="A184">
        <v>32.799999999999997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6</v>
      </c>
      <c r="J184">
        <v>8</v>
      </c>
      <c r="K184">
        <f t="shared" si="2"/>
        <v>27.178706593931047</v>
      </c>
      <c r="O184" s="1">
        <v>151</v>
      </c>
      <c r="P184" s="1">
        <v>25.273185804661885</v>
      </c>
      <c r="Q184" s="1">
        <v>-2.2731858046618854</v>
      </c>
      <c r="R184" s="1">
        <v>-0.48078545745219148</v>
      </c>
    </row>
    <row r="185" spans="1:18" x14ac:dyDescent="0.25">
      <c r="A185">
        <v>21.7</v>
      </c>
      <c r="B185">
        <v>6</v>
      </c>
      <c r="C185">
        <v>1</v>
      </c>
      <c r="D185">
        <v>0</v>
      </c>
      <c r="E185">
        <v>1</v>
      </c>
      <c r="F185">
        <v>1</v>
      </c>
      <c r="G185">
        <v>1</v>
      </c>
      <c r="H185">
        <v>0</v>
      </c>
      <c r="I185">
        <v>6</v>
      </c>
      <c r="J185">
        <v>8</v>
      </c>
      <c r="K185">
        <f t="shared" si="2"/>
        <v>24.667217909176323</v>
      </c>
      <c r="O185" s="1">
        <v>152</v>
      </c>
      <c r="P185" s="1">
        <v>22.250327376494084</v>
      </c>
      <c r="Q185" s="1">
        <v>-0.60912737649408299</v>
      </c>
      <c r="R185" s="1">
        <v>-0.12883222469265818</v>
      </c>
    </row>
    <row r="186" spans="1:18" x14ac:dyDescent="0.25">
      <c r="A186">
        <v>40.299999999999997</v>
      </c>
      <c r="B186">
        <v>6</v>
      </c>
      <c r="C186">
        <v>1</v>
      </c>
      <c r="D186">
        <v>0</v>
      </c>
      <c r="E186">
        <v>2</v>
      </c>
      <c r="F186">
        <v>2</v>
      </c>
      <c r="G186">
        <v>1</v>
      </c>
      <c r="H186">
        <v>0</v>
      </c>
      <c r="I186">
        <v>2.4</v>
      </c>
      <c r="J186">
        <v>4</v>
      </c>
      <c r="K186">
        <f t="shared" si="2"/>
        <v>39.003008602612148</v>
      </c>
      <c r="O186" s="1">
        <v>153</v>
      </c>
      <c r="P186" s="1">
        <v>14.64035313287782</v>
      </c>
      <c r="Q186" s="1">
        <v>3.9596468671221814</v>
      </c>
      <c r="R186" s="1">
        <v>0.83747691299772042</v>
      </c>
    </row>
    <row r="187" spans="1:18" x14ac:dyDescent="0.25">
      <c r="A187">
        <v>37.299999999999997</v>
      </c>
      <c r="B187">
        <v>6</v>
      </c>
      <c r="C187">
        <v>0</v>
      </c>
      <c r="D187">
        <v>0</v>
      </c>
      <c r="E187">
        <v>2</v>
      </c>
      <c r="F187">
        <v>2</v>
      </c>
      <c r="G187">
        <v>1</v>
      </c>
      <c r="H187">
        <v>0</v>
      </c>
      <c r="I187">
        <v>2.4</v>
      </c>
      <c r="J187">
        <v>4</v>
      </c>
      <c r="K187">
        <f t="shared" si="2"/>
        <v>40.522698389453417</v>
      </c>
      <c r="O187" s="1">
        <v>154</v>
      </c>
      <c r="P187" s="1">
        <v>22.250327376494084</v>
      </c>
      <c r="Q187" s="1">
        <v>-1.050327376494085</v>
      </c>
      <c r="R187" s="1">
        <v>-0.22214731727896747</v>
      </c>
    </row>
    <row r="188" spans="1:18" x14ac:dyDescent="0.25">
      <c r="A188">
        <v>35.799999999999997</v>
      </c>
      <c r="B188">
        <v>6</v>
      </c>
      <c r="C188">
        <v>1</v>
      </c>
      <c r="D188">
        <v>0</v>
      </c>
      <c r="E188">
        <v>2</v>
      </c>
      <c r="F188">
        <v>2</v>
      </c>
      <c r="G188">
        <v>1</v>
      </c>
      <c r="H188">
        <v>0</v>
      </c>
      <c r="I188">
        <v>3.5</v>
      </c>
      <c r="J188">
        <v>6</v>
      </c>
      <c r="K188">
        <f t="shared" si="2"/>
        <v>33.930881595598635</v>
      </c>
      <c r="O188" s="1">
        <v>155</v>
      </c>
      <c r="P188" s="1">
        <v>23.65770730548239</v>
      </c>
      <c r="Q188" s="1">
        <v>-2.1843073054823883</v>
      </c>
      <c r="R188" s="1">
        <v>-0.4619873944878512</v>
      </c>
    </row>
    <row r="189" spans="1:18" x14ac:dyDescent="0.25">
      <c r="A189">
        <v>24.1556</v>
      </c>
      <c r="B189">
        <v>6</v>
      </c>
      <c r="C189">
        <v>1</v>
      </c>
      <c r="D189">
        <v>1</v>
      </c>
      <c r="E189">
        <v>2</v>
      </c>
      <c r="F189">
        <v>1</v>
      </c>
      <c r="G189">
        <v>1</v>
      </c>
      <c r="H189">
        <v>0</v>
      </c>
      <c r="I189">
        <v>5.4</v>
      </c>
      <c r="J189">
        <v>8</v>
      </c>
      <c r="K189">
        <f t="shared" si="2"/>
        <v>25.425257091853979</v>
      </c>
      <c r="O189" s="1">
        <v>156</v>
      </c>
      <c r="P189" s="1">
        <v>23.65770730548239</v>
      </c>
      <c r="Q189" s="1">
        <v>-2.1843073054823883</v>
      </c>
      <c r="R189" s="1">
        <v>-0.4619873944878512</v>
      </c>
    </row>
    <row r="190" spans="1:18" x14ac:dyDescent="0.25">
      <c r="A190">
        <v>43.2</v>
      </c>
      <c r="B190">
        <v>5</v>
      </c>
      <c r="C190">
        <v>0</v>
      </c>
      <c r="D190">
        <v>0</v>
      </c>
      <c r="E190">
        <v>2</v>
      </c>
      <c r="F190">
        <v>2</v>
      </c>
      <c r="G190">
        <v>1</v>
      </c>
      <c r="H190">
        <v>0</v>
      </c>
      <c r="I190">
        <v>2</v>
      </c>
      <c r="J190">
        <v>4</v>
      </c>
      <c r="K190">
        <f t="shared" si="2"/>
        <v>42.304598071264621</v>
      </c>
      <c r="O190" s="1">
        <v>157</v>
      </c>
      <c r="P190" s="1">
        <v>23.65770730548239</v>
      </c>
      <c r="Q190" s="1">
        <v>-2.1843073054823883</v>
      </c>
      <c r="R190" s="1">
        <v>-0.4619873944878512</v>
      </c>
    </row>
    <row r="191" spans="1:18" x14ac:dyDescent="0.25">
      <c r="A191">
        <v>42.973300000000002</v>
      </c>
      <c r="B191">
        <v>1</v>
      </c>
      <c r="C191">
        <v>0</v>
      </c>
      <c r="D191">
        <v>0</v>
      </c>
      <c r="E191">
        <v>2</v>
      </c>
      <c r="F191">
        <v>2</v>
      </c>
      <c r="G191">
        <v>1</v>
      </c>
      <c r="H191">
        <v>0</v>
      </c>
      <c r="I191">
        <v>2</v>
      </c>
      <c r="J191">
        <v>4</v>
      </c>
      <c r="K191">
        <f t="shared" si="2"/>
        <v>43.098037189595388</v>
      </c>
      <c r="O191" s="1">
        <v>158</v>
      </c>
      <c r="P191" s="1">
        <v>28.191994947734088</v>
      </c>
      <c r="Q191" s="1">
        <v>-5.3919949477340872</v>
      </c>
      <c r="R191" s="1">
        <v>-1.1404227284059747</v>
      </c>
    </row>
    <row r="192" spans="1:18" x14ac:dyDescent="0.25">
      <c r="A192">
        <v>34.542400000000001</v>
      </c>
      <c r="B192">
        <v>6</v>
      </c>
      <c r="C192">
        <v>1</v>
      </c>
      <c r="D192">
        <v>0</v>
      </c>
      <c r="E192">
        <v>2</v>
      </c>
      <c r="F192">
        <v>2</v>
      </c>
      <c r="G192">
        <v>1</v>
      </c>
      <c r="H192">
        <v>0</v>
      </c>
      <c r="I192">
        <v>3.2</v>
      </c>
      <c r="J192">
        <v>6</v>
      </c>
      <c r="K192">
        <f t="shared" si="2"/>
        <v>35.11853652227002</v>
      </c>
      <c r="O192" s="1">
        <v>159</v>
      </c>
      <c r="P192" s="1">
        <v>23.65770730548239</v>
      </c>
      <c r="Q192" s="1">
        <v>-1.8577073054823892</v>
      </c>
      <c r="R192" s="1">
        <v>-0.39291053764585571</v>
      </c>
    </row>
    <row r="193" spans="1:18" x14ac:dyDescent="0.25">
      <c r="A193">
        <v>34.542400000000001</v>
      </c>
      <c r="B193">
        <v>6</v>
      </c>
      <c r="C193">
        <v>1</v>
      </c>
      <c r="D193">
        <v>0</v>
      </c>
      <c r="E193">
        <v>2</v>
      </c>
      <c r="F193">
        <v>2</v>
      </c>
      <c r="G193">
        <v>1</v>
      </c>
      <c r="H193">
        <v>0</v>
      </c>
      <c r="I193">
        <v>3.2</v>
      </c>
      <c r="J193">
        <v>6</v>
      </c>
      <c r="K193">
        <f t="shared" si="2"/>
        <v>35.11853652227002</v>
      </c>
      <c r="O193" s="1">
        <v>160</v>
      </c>
      <c r="P193" s="1">
        <v>23.65770730548239</v>
      </c>
      <c r="Q193" s="1">
        <v>-2.0292073054823909</v>
      </c>
      <c r="R193" s="1">
        <v>-0.42918329009044354</v>
      </c>
    </row>
    <row r="194" spans="1:18" x14ac:dyDescent="0.25">
      <c r="A194">
        <v>35.505200000000002</v>
      </c>
      <c r="B194">
        <v>8</v>
      </c>
      <c r="C194">
        <v>1</v>
      </c>
      <c r="D194">
        <v>0</v>
      </c>
      <c r="E194">
        <v>2</v>
      </c>
      <c r="F194">
        <v>2</v>
      </c>
      <c r="G194">
        <v>1</v>
      </c>
      <c r="H194">
        <v>1</v>
      </c>
      <c r="I194">
        <v>3</v>
      </c>
      <c r="J194">
        <v>6</v>
      </c>
      <c r="K194">
        <f t="shared" si="2"/>
        <v>36.146057107936002</v>
      </c>
      <c r="O194" s="1">
        <v>161</v>
      </c>
      <c r="P194" s="1">
        <v>25.273185804661885</v>
      </c>
      <c r="Q194" s="1">
        <v>-3.3731858046618868</v>
      </c>
      <c r="R194" s="1">
        <v>-0.71343868012884581</v>
      </c>
    </row>
    <row r="195" spans="1:18" x14ac:dyDescent="0.25">
      <c r="A195">
        <v>35.993099999999998</v>
      </c>
      <c r="B195">
        <v>8</v>
      </c>
      <c r="C195">
        <v>1</v>
      </c>
      <c r="D195">
        <v>0</v>
      </c>
      <c r="E195">
        <v>2</v>
      </c>
      <c r="F195">
        <v>2</v>
      </c>
      <c r="G195">
        <v>1</v>
      </c>
      <c r="H195">
        <v>1</v>
      </c>
      <c r="I195">
        <v>3</v>
      </c>
      <c r="J195">
        <v>6</v>
      </c>
      <c r="K195">
        <f t="shared" si="2"/>
        <v>36.146057107936002</v>
      </c>
      <c r="O195" s="1">
        <v>162</v>
      </c>
      <c r="P195" s="1">
        <v>22.250327376494084</v>
      </c>
      <c r="Q195" s="1">
        <v>-1.050327376494085</v>
      </c>
      <c r="R195" s="1">
        <v>-0.22214731727896747</v>
      </c>
    </row>
    <row r="196" spans="1:18" x14ac:dyDescent="0.25">
      <c r="A196">
        <v>32.286000000000001</v>
      </c>
      <c r="B196">
        <v>8</v>
      </c>
      <c r="C196">
        <v>1</v>
      </c>
      <c r="D196">
        <v>0</v>
      </c>
      <c r="E196">
        <v>2</v>
      </c>
      <c r="F196">
        <v>2</v>
      </c>
      <c r="G196">
        <v>1</v>
      </c>
      <c r="H196">
        <v>1</v>
      </c>
      <c r="I196">
        <v>3</v>
      </c>
      <c r="J196">
        <v>6</v>
      </c>
      <c r="K196">
        <f t="shared" ref="K196:K247" si="3">$A$1+B$1*B196+C$1*C196+D$1*D196+E$1*E196+F$1*F196+G$1*G196+H$1*H196+I$1*I196+J$1*J196</f>
        <v>36.146057107936002</v>
      </c>
      <c r="O196" s="1">
        <v>163</v>
      </c>
      <c r="P196" s="1">
        <v>14.64035313287782</v>
      </c>
      <c r="Q196" s="1">
        <v>3.0596468671221793</v>
      </c>
      <c r="R196" s="1">
        <v>0.64712427626227575</v>
      </c>
    </row>
    <row r="197" spans="1:18" x14ac:dyDescent="0.25">
      <c r="A197">
        <v>28.1647</v>
      </c>
      <c r="B197">
        <v>8</v>
      </c>
      <c r="C197">
        <v>1</v>
      </c>
      <c r="D197">
        <v>0</v>
      </c>
      <c r="E197">
        <v>2</v>
      </c>
      <c r="F197">
        <v>2</v>
      </c>
      <c r="G197">
        <v>1</v>
      </c>
      <c r="H197">
        <v>0</v>
      </c>
      <c r="I197">
        <v>4.4000000000000004</v>
      </c>
      <c r="J197">
        <v>8</v>
      </c>
      <c r="K197">
        <f t="shared" si="3"/>
        <v>29.253804980533989</v>
      </c>
      <c r="O197" s="1">
        <v>164</v>
      </c>
      <c r="P197" s="1">
        <v>22.250327376494084</v>
      </c>
      <c r="Q197" s="1">
        <v>-1.6503273764940829</v>
      </c>
      <c r="R197" s="1">
        <v>-0.34904907510259653</v>
      </c>
    </row>
    <row r="198" spans="1:18" x14ac:dyDescent="0.25">
      <c r="A198">
        <v>32.4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6</v>
      </c>
      <c r="J198">
        <v>8</v>
      </c>
      <c r="K198">
        <f t="shared" si="3"/>
        <v>27.178706593931047</v>
      </c>
      <c r="O198" s="1">
        <v>165</v>
      </c>
      <c r="P198" s="1">
        <v>28.191994947734088</v>
      </c>
      <c r="Q198" s="1">
        <v>-5.3919949477340872</v>
      </c>
      <c r="R198" s="1">
        <v>-1.1404227284059747</v>
      </c>
    </row>
    <row r="199" spans="1:18" x14ac:dyDescent="0.25">
      <c r="A199">
        <v>24.2</v>
      </c>
      <c r="B199">
        <v>6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6.2</v>
      </c>
      <c r="J199">
        <v>8</v>
      </c>
      <c r="K199">
        <f t="shared" si="3"/>
        <v>23.875447958062065</v>
      </c>
      <c r="O199" s="1">
        <v>166</v>
      </c>
      <c r="P199" s="1">
        <v>23.65770730548239</v>
      </c>
      <c r="Q199" s="1">
        <v>-1.8577073054823892</v>
      </c>
      <c r="R199" s="1">
        <v>-0.39291053764585571</v>
      </c>
    </row>
    <row r="200" spans="1:18" x14ac:dyDescent="0.25">
      <c r="A200">
        <v>24.2</v>
      </c>
      <c r="B200">
        <v>6</v>
      </c>
      <c r="C200">
        <v>1</v>
      </c>
      <c r="D200">
        <v>0</v>
      </c>
      <c r="E200">
        <v>1</v>
      </c>
      <c r="F200">
        <v>1</v>
      </c>
      <c r="G200">
        <v>1</v>
      </c>
      <c r="H200">
        <v>0</v>
      </c>
      <c r="I200">
        <v>6.2</v>
      </c>
      <c r="J200">
        <v>8</v>
      </c>
      <c r="K200">
        <f t="shared" si="3"/>
        <v>23.875447958062065</v>
      </c>
      <c r="O200" s="1">
        <v>167</v>
      </c>
      <c r="P200" s="1">
        <v>23.65770730548239</v>
      </c>
      <c r="Q200" s="1">
        <v>-2.0062073054823912</v>
      </c>
      <c r="R200" s="1">
        <v>-0.42431872270720444</v>
      </c>
    </row>
    <row r="201" spans="1:18" x14ac:dyDescent="0.25">
      <c r="A201">
        <v>29</v>
      </c>
      <c r="B201">
        <v>6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0</v>
      </c>
      <c r="I201">
        <v>5.3</v>
      </c>
      <c r="J201">
        <v>8</v>
      </c>
      <c r="K201">
        <f t="shared" si="3"/>
        <v>27.438412738076224</v>
      </c>
      <c r="O201" s="1">
        <v>168</v>
      </c>
      <c r="P201" s="1">
        <v>34.977285834350553</v>
      </c>
      <c r="Q201" s="1">
        <v>2.2714165649446727E-2</v>
      </c>
      <c r="R201" s="1">
        <v>4.8041125806864869E-3</v>
      </c>
    </row>
    <row r="202" spans="1:18" x14ac:dyDescent="0.25">
      <c r="A202">
        <v>29</v>
      </c>
      <c r="B202">
        <v>6</v>
      </c>
      <c r="C202">
        <v>1</v>
      </c>
      <c r="D202">
        <v>0</v>
      </c>
      <c r="E202">
        <v>1</v>
      </c>
      <c r="F202">
        <v>1</v>
      </c>
      <c r="G202">
        <v>1</v>
      </c>
      <c r="H202">
        <v>0</v>
      </c>
      <c r="I202">
        <v>5.3</v>
      </c>
      <c r="J202">
        <v>8</v>
      </c>
      <c r="K202">
        <f t="shared" si="3"/>
        <v>27.438412738076224</v>
      </c>
      <c r="O202" s="1">
        <v>169</v>
      </c>
      <c r="P202" s="1">
        <v>34.977285834350553</v>
      </c>
      <c r="Q202" s="1">
        <v>2.2714165649446727E-2</v>
      </c>
      <c r="R202" s="1">
        <v>4.8041125806864869E-3</v>
      </c>
    </row>
    <row r="203" spans="1:18" x14ac:dyDescent="0.25">
      <c r="A203">
        <v>21.2</v>
      </c>
      <c r="B203">
        <v>6</v>
      </c>
      <c r="C203">
        <v>1</v>
      </c>
      <c r="D203">
        <v>0</v>
      </c>
      <c r="E203">
        <v>1</v>
      </c>
      <c r="F203">
        <v>1</v>
      </c>
      <c r="G203">
        <v>1</v>
      </c>
      <c r="H203">
        <v>0</v>
      </c>
      <c r="I203">
        <v>6</v>
      </c>
      <c r="J203">
        <v>8</v>
      </c>
      <c r="K203">
        <f t="shared" si="3"/>
        <v>24.667217909176323</v>
      </c>
      <c r="O203" s="1">
        <v>170</v>
      </c>
      <c r="P203" s="1">
        <v>40.445804491333178</v>
      </c>
      <c r="Q203" s="1">
        <v>-3.4458044913331776</v>
      </c>
      <c r="R203" s="1">
        <v>-0.72879774511122952</v>
      </c>
    </row>
    <row r="204" spans="1:18" x14ac:dyDescent="0.25">
      <c r="A204">
        <v>31.2</v>
      </c>
      <c r="B204">
        <v>5</v>
      </c>
      <c r="C204">
        <v>1</v>
      </c>
      <c r="D204">
        <v>0</v>
      </c>
      <c r="E204">
        <v>2</v>
      </c>
      <c r="F204">
        <v>2</v>
      </c>
      <c r="G204">
        <v>1</v>
      </c>
      <c r="H204">
        <v>0</v>
      </c>
      <c r="I204">
        <v>3.6</v>
      </c>
      <c r="J204">
        <v>6</v>
      </c>
      <c r="K204">
        <f t="shared" si="3"/>
        <v>33.733356399624185</v>
      </c>
      <c r="O204" s="1">
        <v>171</v>
      </c>
      <c r="P204" s="1">
        <v>35.355143137871522</v>
      </c>
      <c r="Q204" s="1">
        <v>-1.3551431378715222</v>
      </c>
      <c r="R204" s="1">
        <v>-0.28661674383087543</v>
      </c>
    </row>
    <row r="205" spans="1:18" x14ac:dyDescent="0.25">
      <c r="A205">
        <v>27.2941</v>
      </c>
      <c r="B205">
        <v>5</v>
      </c>
      <c r="C205">
        <v>1</v>
      </c>
      <c r="D205">
        <v>0</v>
      </c>
      <c r="E205">
        <v>1</v>
      </c>
      <c r="F205">
        <v>1</v>
      </c>
      <c r="G205">
        <v>1</v>
      </c>
      <c r="H205">
        <v>0</v>
      </c>
      <c r="I205">
        <v>5.7</v>
      </c>
      <c r="J205">
        <v>8</v>
      </c>
      <c r="K205">
        <f t="shared" si="3"/>
        <v>26.053232615430396</v>
      </c>
      <c r="O205" s="1">
        <v>172</v>
      </c>
      <c r="P205" s="1">
        <v>35.355143137871522</v>
      </c>
      <c r="Q205" s="1">
        <v>-5.3058431378715234</v>
      </c>
      <c r="R205" s="1">
        <v>-1.122201368220564</v>
      </c>
    </row>
    <row r="206" spans="1:18" x14ac:dyDescent="0.25">
      <c r="A206">
        <v>32.9</v>
      </c>
      <c r="B206">
        <v>6</v>
      </c>
      <c r="C206">
        <v>1</v>
      </c>
      <c r="D206">
        <v>0</v>
      </c>
      <c r="E206">
        <v>2</v>
      </c>
      <c r="F206">
        <v>2</v>
      </c>
      <c r="G206">
        <v>1</v>
      </c>
      <c r="H206">
        <v>0</v>
      </c>
      <c r="I206">
        <v>3.6</v>
      </c>
      <c r="J206">
        <v>6</v>
      </c>
      <c r="K206">
        <f t="shared" si="3"/>
        <v>33.534996620041497</v>
      </c>
      <c r="O206" s="1">
        <v>173</v>
      </c>
      <c r="P206" s="1">
        <v>23.65770730548239</v>
      </c>
      <c r="Q206" s="1">
        <v>-1.9577073054823906</v>
      </c>
      <c r="R206" s="1">
        <v>-0.41406083061646093</v>
      </c>
    </row>
    <row r="207" spans="1:18" x14ac:dyDescent="0.25">
      <c r="A207">
        <v>28.5</v>
      </c>
      <c r="B207">
        <v>4</v>
      </c>
      <c r="C207">
        <v>1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3.7</v>
      </c>
      <c r="J207">
        <v>6</v>
      </c>
      <c r="K207">
        <f t="shared" si="3"/>
        <v>33.776850587624338</v>
      </c>
      <c r="O207" s="1">
        <v>174</v>
      </c>
      <c r="P207" s="1">
        <v>35.229454903379306</v>
      </c>
      <c r="Q207" s="1">
        <v>-2.9294549033793089</v>
      </c>
      <c r="R207" s="1">
        <v>-0.6195882945064749</v>
      </c>
    </row>
    <row r="208" spans="1:18" x14ac:dyDescent="0.25">
      <c r="A208">
        <v>28.5</v>
      </c>
      <c r="B208">
        <v>5</v>
      </c>
      <c r="C208">
        <v>1</v>
      </c>
      <c r="D208">
        <v>0</v>
      </c>
      <c r="E208">
        <v>2</v>
      </c>
      <c r="F208">
        <v>2</v>
      </c>
      <c r="G208">
        <v>0</v>
      </c>
      <c r="H208">
        <v>0</v>
      </c>
      <c r="I208">
        <v>4</v>
      </c>
      <c r="J208">
        <v>6</v>
      </c>
      <c r="K208">
        <f t="shared" si="3"/>
        <v>31.039982902979251</v>
      </c>
      <c r="O208" s="1">
        <v>175</v>
      </c>
      <c r="P208" s="1">
        <v>25.043448285074071</v>
      </c>
      <c r="Q208" s="1">
        <v>2.1565517149259286</v>
      </c>
      <c r="R208" s="1">
        <v>0.45611700576943842</v>
      </c>
    </row>
    <row r="209" spans="1:18" x14ac:dyDescent="0.25">
      <c r="A209">
        <v>32.4</v>
      </c>
      <c r="B209">
        <v>1</v>
      </c>
      <c r="C209">
        <v>0</v>
      </c>
      <c r="D209">
        <v>0</v>
      </c>
      <c r="E209">
        <v>1</v>
      </c>
      <c r="F209">
        <v>1</v>
      </c>
      <c r="G209">
        <v>1</v>
      </c>
      <c r="H209">
        <v>0</v>
      </c>
      <c r="I209">
        <v>6</v>
      </c>
      <c r="J209">
        <v>8</v>
      </c>
      <c r="K209">
        <f t="shared" si="3"/>
        <v>27.178706593931047</v>
      </c>
      <c r="O209" s="1">
        <v>176</v>
      </c>
      <c r="P209" s="1">
        <v>45.026864196630967</v>
      </c>
      <c r="Q209" s="1">
        <v>-8.2268641966309701</v>
      </c>
      <c r="R209" s="1">
        <v>-1.7400058798812525</v>
      </c>
    </row>
    <row r="210" spans="1:18" x14ac:dyDescent="0.25">
      <c r="A210">
        <v>29</v>
      </c>
      <c r="B210">
        <v>6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0</v>
      </c>
      <c r="I210">
        <v>5.3</v>
      </c>
      <c r="J210">
        <v>8</v>
      </c>
      <c r="K210">
        <f t="shared" si="3"/>
        <v>27.438412738076224</v>
      </c>
      <c r="O210" s="1">
        <v>177</v>
      </c>
      <c r="P210" s="1">
        <v>34.977285834350553</v>
      </c>
      <c r="Q210" s="1">
        <v>0.52271416564944673</v>
      </c>
      <c r="R210" s="1">
        <v>0.11055557743371106</v>
      </c>
    </row>
    <row r="211" spans="1:18" x14ac:dyDescent="0.25">
      <c r="A211">
        <v>24.2</v>
      </c>
      <c r="B211">
        <v>6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6.2</v>
      </c>
      <c r="J211">
        <v>8</v>
      </c>
      <c r="K211">
        <f t="shared" si="3"/>
        <v>23.875447958062065</v>
      </c>
      <c r="O211" s="1">
        <v>178</v>
      </c>
      <c r="P211" s="1">
        <v>31.229308226847106</v>
      </c>
      <c r="Q211" s="1">
        <v>-0.82930822684710748</v>
      </c>
      <c r="R211" s="1">
        <v>-0.17540111960749202</v>
      </c>
    </row>
    <row r="212" spans="1:18" x14ac:dyDescent="0.25">
      <c r="A212">
        <v>21.2</v>
      </c>
      <c r="B212">
        <v>6</v>
      </c>
      <c r="C212">
        <v>1</v>
      </c>
      <c r="D212">
        <v>0</v>
      </c>
      <c r="E212">
        <v>1</v>
      </c>
      <c r="F212">
        <v>1</v>
      </c>
      <c r="G212">
        <v>1</v>
      </c>
      <c r="H212">
        <v>0</v>
      </c>
      <c r="I212">
        <v>6</v>
      </c>
      <c r="J212">
        <v>8</v>
      </c>
      <c r="K212">
        <f t="shared" si="3"/>
        <v>24.667217909176323</v>
      </c>
      <c r="O212" s="1">
        <v>179</v>
      </c>
      <c r="P212" s="1">
        <v>30.026767566326331</v>
      </c>
      <c r="Q212" s="1">
        <v>-0.62676756632633257</v>
      </c>
      <c r="R212" s="1">
        <v>-0.13256317652274982</v>
      </c>
    </row>
    <row r="213" spans="1:18" x14ac:dyDescent="0.25">
      <c r="A213">
        <v>27.4375</v>
      </c>
      <c r="B213">
        <v>7</v>
      </c>
      <c r="C213">
        <v>1</v>
      </c>
      <c r="D213">
        <v>0</v>
      </c>
      <c r="E213">
        <v>2</v>
      </c>
      <c r="F213">
        <v>2</v>
      </c>
      <c r="G213">
        <v>1</v>
      </c>
      <c r="H213">
        <v>1</v>
      </c>
      <c r="I213">
        <v>5</v>
      </c>
      <c r="J213">
        <v>8</v>
      </c>
      <c r="K213">
        <f t="shared" si="3"/>
        <v>27.709325100491018</v>
      </c>
      <c r="O213" s="1">
        <v>180</v>
      </c>
      <c r="P213" s="1">
        <v>34.867539372668929</v>
      </c>
      <c r="Q213" s="1">
        <v>-0.10453937266893121</v>
      </c>
      <c r="R213" s="1">
        <v>-2.2110383589111431E-2</v>
      </c>
    </row>
    <row r="214" spans="1:18" x14ac:dyDescent="0.25">
      <c r="A214">
        <v>37.4</v>
      </c>
      <c r="B214">
        <v>6</v>
      </c>
      <c r="C214">
        <v>1</v>
      </c>
      <c r="D214">
        <v>0</v>
      </c>
      <c r="E214">
        <v>2</v>
      </c>
      <c r="F214">
        <v>2</v>
      </c>
      <c r="G214">
        <v>1</v>
      </c>
      <c r="H214">
        <v>0</v>
      </c>
      <c r="I214">
        <v>2.4</v>
      </c>
      <c r="J214">
        <v>4</v>
      </c>
      <c r="K214">
        <f t="shared" si="3"/>
        <v>39.003008602612148</v>
      </c>
      <c r="O214" s="1">
        <v>181</v>
      </c>
      <c r="P214" s="1">
        <v>34.867539372668929</v>
      </c>
      <c r="Q214" s="1">
        <v>-0.10003937266893104</v>
      </c>
      <c r="R214" s="1">
        <v>-2.1158620405434175E-2</v>
      </c>
    </row>
    <row r="215" spans="1:18" x14ac:dyDescent="0.25">
      <c r="A215">
        <v>34.9</v>
      </c>
      <c r="B215">
        <v>6</v>
      </c>
      <c r="C215">
        <v>1</v>
      </c>
      <c r="D215">
        <v>0</v>
      </c>
      <c r="E215">
        <v>2</v>
      </c>
      <c r="F215">
        <v>2</v>
      </c>
      <c r="G215">
        <v>1</v>
      </c>
      <c r="H215">
        <v>0</v>
      </c>
      <c r="I215">
        <v>3.5</v>
      </c>
      <c r="J215">
        <v>6</v>
      </c>
      <c r="K215">
        <f t="shared" si="3"/>
        <v>33.930881595598635</v>
      </c>
      <c r="O215" s="1">
        <v>182</v>
      </c>
      <c r="P215" s="1">
        <v>26.350273093219634</v>
      </c>
      <c r="Q215" s="1">
        <v>6.4497269067803629</v>
      </c>
      <c r="R215" s="1">
        <v>1.3641361365879809</v>
      </c>
    </row>
    <row r="216" spans="1:18" x14ac:dyDescent="0.25">
      <c r="A216">
        <v>24.7928</v>
      </c>
      <c r="B216">
        <v>6</v>
      </c>
      <c r="C216">
        <v>1</v>
      </c>
      <c r="D216">
        <v>0</v>
      </c>
      <c r="E216">
        <v>2</v>
      </c>
      <c r="F216">
        <v>2</v>
      </c>
      <c r="G216">
        <v>1</v>
      </c>
      <c r="H216">
        <v>1</v>
      </c>
      <c r="I216">
        <v>5</v>
      </c>
      <c r="J216">
        <v>8</v>
      </c>
      <c r="K216">
        <f t="shared" si="3"/>
        <v>27.907684880073713</v>
      </c>
      <c r="O216" s="1">
        <v>183</v>
      </c>
      <c r="P216" s="1">
        <v>23.65770730548239</v>
      </c>
      <c r="Q216" s="1">
        <v>-1.9577073054823906</v>
      </c>
      <c r="R216" s="1">
        <v>-0.41406083061646093</v>
      </c>
    </row>
    <row r="217" spans="1:18" x14ac:dyDescent="0.25">
      <c r="A217">
        <v>23.602799999999998</v>
      </c>
      <c r="B217">
        <v>6</v>
      </c>
      <c r="C217">
        <v>1</v>
      </c>
      <c r="D217">
        <v>0</v>
      </c>
      <c r="E217">
        <v>2</v>
      </c>
      <c r="F217">
        <v>2</v>
      </c>
      <c r="G217">
        <v>1</v>
      </c>
      <c r="H217">
        <v>0</v>
      </c>
      <c r="I217">
        <v>5</v>
      </c>
      <c r="J217">
        <v>8</v>
      </c>
      <c r="K217">
        <f t="shared" si="3"/>
        <v>27.275214686356602</v>
      </c>
      <c r="O217" s="1">
        <v>184</v>
      </c>
      <c r="P217" s="1">
        <v>41.579376401896106</v>
      </c>
      <c r="Q217" s="1">
        <v>-1.2793764018961085</v>
      </c>
      <c r="R217" s="1">
        <v>-0.2705918571978107</v>
      </c>
    </row>
    <row r="218" spans="1:18" x14ac:dyDescent="0.25">
      <c r="A218">
        <v>31.5</v>
      </c>
      <c r="B218">
        <v>7</v>
      </c>
      <c r="C218">
        <v>1</v>
      </c>
      <c r="D218">
        <v>0</v>
      </c>
      <c r="E218">
        <v>2</v>
      </c>
      <c r="F218">
        <v>2</v>
      </c>
      <c r="G218">
        <v>1</v>
      </c>
      <c r="H218">
        <v>0</v>
      </c>
      <c r="I218">
        <v>3</v>
      </c>
      <c r="J218">
        <v>6</v>
      </c>
      <c r="K218">
        <f t="shared" si="3"/>
        <v>35.711946693801579</v>
      </c>
      <c r="O218" s="1">
        <v>185</v>
      </c>
      <c r="P218" s="1">
        <v>43.011096844489558</v>
      </c>
      <c r="Q218" s="1">
        <v>-5.7110968444895605</v>
      </c>
      <c r="R218" s="1">
        <v>-1.2079137144445147</v>
      </c>
    </row>
    <row r="219" spans="1:18" x14ac:dyDescent="0.25">
      <c r="A219">
        <v>34.4</v>
      </c>
      <c r="B219">
        <v>7</v>
      </c>
      <c r="C219">
        <v>1</v>
      </c>
      <c r="D219">
        <v>0</v>
      </c>
      <c r="E219">
        <v>2</v>
      </c>
      <c r="F219">
        <v>2</v>
      </c>
      <c r="G219">
        <v>1</v>
      </c>
      <c r="H219">
        <v>0</v>
      </c>
      <c r="I219">
        <v>3</v>
      </c>
      <c r="J219">
        <v>6</v>
      </c>
      <c r="K219">
        <f t="shared" si="3"/>
        <v>35.711946693801579</v>
      </c>
      <c r="O219" s="1">
        <v>186</v>
      </c>
      <c r="P219" s="1">
        <v>35.355143137871522</v>
      </c>
      <c r="Q219" s="1">
        <v>0.44485686212847497</v>
      </c>
      <c r="R219" s="1">
        <v>9.4088529640012436E-2</v>
      </c>
    </row>
    <row r="220" spans="1:18" x14ac:dyDescent="0.25">
      <c r="A220">
        <v>33.299999999999997</v>
      </c>
      <c r="B220">
        <v>7</v>
      </c>
      <c r="C220">
        <v>1</v>
      </c>
      <c r="D220">
        <v>0</v>
      </c>
      <c r="E220">
        <v>2</v>
      </c>
      <c r="F220">
        <v>2</v>
      </c>
      <c r="G220">
        <v>1</v>
      </c>
      <c r="H220">
        <v>0</v>
      </c>
      <c r="I220">
        <v>3</v>
      </c>
      <c r="J220">
        <v>6</v>
      </c>
      <c r="K220">
        <f t="shared" si="3"/>
        <v>35.711946693801579</v>
      </c>
      <c r="O220" s="1">
        <v>187</v>
      </c>
      <c r="P220" s="1">
        <v>27.409288418741063</v>
      </c>
      <c r="Q220" s="1">
        <v>-3.2536884187410635</v>
      </c>
      <c r="R220" s="1">
        <v>-0.68816463291437735</v>
      </c>
    </row>
    <row r="221" spans="1:18" x14ac:dyDescent="0.25">
      <c r="A221">
        <v>41.2</v>
      </c>
      <c r="B221">
        <v>1</v>
      </c>
      <c r="C221">
        <v>0</v>
      </c>
      <c r="D221">
        <v>0</v>
      </c>
      <c r="E221">
        <v>2</v>
      </c>
      <c r="F221">
        <v>2</v>
      </c>
      <c r="G221">
        <v>1</v>
      </c>
      <c r="H221">
        <v>0</v>
      </c>
      <c r="I221">
        <v>2</v>
      </c>
      <c r="J221">
        <v>4</v>
      </c>
      <c r="K221">
        <f t="shared" si="3"/>
        <v>43.098037189595388</v>
      </c>
      <c r="O221" s="1">
        <v>188</v>
      </c>
      <c r="P221" s="1">
        <v>44.774695127602207</v>
      </c>
      <c r="Q221" s="1">
        <v>-1.5746951276022045</v>
      </c>
      <c r="R221" s="1">
        <v>-0.33305263288170717</v>
      </c>
    </row>
    <row r="222" spans="1:18" x14ac:dyDescent="0.25">
      <c r="A222">
        <v>33.128100000000003</v>
      </c>
      <c r="B222">
        <v>8</v>
      </c>
      <c r="C222">
        <v>1</v>
      </c>
      <c r="D222">
        <v>0</v>
      </c>
      <c r="E222">
        <v>2</v>
      </c>
      <c r="F222">
        <v>2</v>
      </c>
      <c r="G222">
        <v>1</v>
      </c>
      <c r="H222">
        <v>1</v>
      </c>
      <c r="I222">
        <v>3</v>
      </c>
      <c r="J222">
        <v>6</v>
      </c>
      <c r="K222">
        <f t="shared" si="3"/>
        <v>36.146057107936002</v>
      </c>
      <c r="O222" s="1">
        <v>189</v>
      </c>
      <c r="P222" s="1">
        <v>45.783371403717247</v>
      </c>
      <c r="Q222" s="1">
        <v>-2.8100714037172452</v>
      </c>
      <c r="R222" s="1">
        <v>-0.59433833456938734</v>
      </c>
    </row>
    <row r="223" spans="1:18" x14ac:dyDescent="0.25">
      <c r="A223">
        <v>32.799999999999997</v>
      </c>
      <c r="B223">
        <v>4</v>
      </c>
      <c r="C223">
        <v>1</v>
      </c>
      <c r="D223">
        <v>0</v>
      </c>
      <c r="E223">
        <v>2</v>
      </c>
      <c r="F223">
        <v>2</v>
      </c>
      <c r="G223">
        <v>1</v>
      </c>
      <c r="H223">
        <v>0</v>
      </c>
      <c r="I223">
        <v>2.5</v>
      </c>
      <c r="J223">
        <v>4</v>
      </c>
      <c r="K223">
        <f t="shared" si="3"/>
        <v>39.003843186220394</v>
      </c>
      <c r="O223" s="1">
        <v>190</v>
      </c>
      <c r="P223" s="1">
        <v>36.488715048434443</v>
      </c>
      <c r="Q223" s="1">
        <v>-1.9463150484344425</v>
      </c>
      <c r="R223" s="1">
        <v>-0.4116513348748555</v>
      </c>
    </row>
    <row r="224" spans="1:18" x14ac:dyDescent="0.25">
      <c r="A224">
        <v>37.6</v>
      </c>
      <c r="B224">
        <v>5</v>
      </c>
      <c r="C224">
        <v>0</v>
      </c>
      <c r="D224">
        <v>0</v>
      </c>
      <c r="E224">
        <v>2</v>
      </c>
      <c r="F224">
        <v>2</v>
      </c>
      <c r="G224">
        <v>1</v>
      </c>
      <c r="H224">
        <v>0</v>
      </c>
      <c r="I224">
        <v>2.5</v>
      </c>
      <c r="J224">
        <v>4</v>
      </c>
      <c r="K224">
        <f t="shared" si="3"/>
        <v>40.325173193478975</v>
      </c>
      <c r="O224" s="1">
        <v>191</v>
      </c>
      <c r="P224" s="1">
        <v>36.488715048434443</v>
      </c>
      <c r="Q224" s="1">
        <v>-1.9463150484344425</v>
      </c>
      <c r="R224" s="1">
        <v>-0.4116513348748555</v>
      </c>
    </row>
    <row r="225" spans="1:18" x14ac:dyDescent="0.25">
      <c r="A225">
        <v>37.037799999999997</v>
      </c>
      <c r="B225">
        <v>4</v>
      </c>
      <c r="C225">
        <v>1</v>
      </c>
      <c r="D225">
        <v>0</v>
      </c>
      <c r="E225">
        <v>2</v>
      </c>
      <c r="F225">
        <v>2</v>
      </c>
      <c r="G225">
        <v>1</v>
      </c>
      <c r="H225">
        <v>0</v>
      </c>
      <c r="I225">
        <v>2.5</v>
      </c>
      <c r="J225">
        <v>4</v>
      </c>
      <c r="K225">
        <f t="shared" si="3"/>
        <v>39.003843186220394</v>
      </c>
      <c r="O225" s="1">
        <v>192</v>
      </c>
      <c r="P225" s="1">
        <v>37.526859825084443</v>
      </c>
      <c r="Q225" s="1">
        <v>-2.0216598250844413</v>
      </c>
      <c r="R225" s="1">
        <v>-0.42758697587437822</v>
      </c>
    </row>
    <row r="226" spans="1:18" x14ac:dyDescent="0.25">
      <c r="A226">
        <v>40.107700000000001</v>
      </c>
      <c r="B226">
        <v>1</v>
      </c>
      <c r="C226">
        <v>1</v>
      </c>
      <c r="D226">
        <v>0</v>
      </c>
      <c r="E226">
        <v>2</v>
      </c>
      <c r="F226">
        <v>2</v>
      </c>
      <c r="G226">
        <v>0</v>
      </c>
      <c r="H226">
        <v>1</v>
      </c>
      <c r="I226">
        <v>2.5</v>
      </c>
      <c r="J226">
        <v>4</v>
      </c>
      <c r="K226">
        <f t="shared" si="3"/>
        <v>39.121559124269169</v>
      </c>
      <c r="O226" s="1">
        <v>193</v>
      </c>
      <c r="P226" s="1">
        <v>37.526859825084443</v>
      </c>
      <c r="Q226" s="1">
        <v>-1.5337598250844451</v>
      </c>
      <c r="R226" s="1">
        <v>-0.32439469647079761</v>
      </c>
    </row>
    <row r="227" spans="1:18" x14ac:dyDescent="0.25">
      <c r="A227">
        <v>37.137</v>
      </c>
      <c r="B227">
        <v>6</v>
      </c>
      <c r="C227">
        <v>0</v>
      </c>
      <c r="D227">
        <v>0</v>
      </c>
      <c r="E227">
        <v>2</v>
      </c>
      <c r="F227">
        <v>2</v>
      </c>
      <c r="G227">
        <v>0</v>
      </c>
      <c r="H227">
        <v>1</v>
      </c>
      <c r="I227">
        <v>2.5</v>
      </c>
      <c r="J227">
        <v>4</v>
      </c>
      <c r="K227">
        <f t="shared" si="3"/>
        <v>39.649450013196983</v>
      </c>
      <c r="O227" s="1">
        <v>194</v>
      </c>
      <c r="P227" s="1">
        <v>37.526859825084443</v>
      </c>
      <c r="Q227" s="1">
        <v>-5.240859825084442</v>
      </c>
      <c r="R227" s="1">
        <v>-1.1084572071840917</v>
      </c>
    </row>
    <row r="228" spans="1:18" x14ac:dyDescent="0.25">
      <c r="A228">
        <v>34.259599999999999</v>
      </c>
      <c r="B228">
        <v>5</v>
      </c>
      <c r="C228">
        <v>1</v>
      </c>
      <c r="D228">
        <v>0</v>
      </c>
      <c r="E228">
        <v>2</v>
      </c>
      <c r="F228">
        <v>2</v>
      </c>
      <c r="G228">
        <v>1</v>
      </c>
      <c r="H228">
        <v>0</v>
      </c>
      <c r="I228">
        <v>3.6</v>
      </c>
      <c r="J228">
        <v>6</v>
      </c>
      <c r="K228">
        <f t="shared" si="3"/>
        <v>33.733356399624185</v>
      </c>
      <c r="O228" s="1">
        <v>195</v>
      </c>
      <c r="P228" s="1">
        <v>29.382286342831364</v>
      </c>
      <c r="Q228" s="1">
        <v>-1.217586342831364</v>
      </c>
      <c r="R228" s="1">
        <v>-0.25752307867890745</v>
      </c>
    </row>
    <row r="229" spans="1:18" x14ac:dyDescent="0.25">
      <c r="A229">
        <v>29.5</v>
      </c>
      <c r="B229">
        <v>5</v>
      </c>
      <c r="C229">
        <v>1</v>
      </c>
      <c r="D229">
        <v>0</v>
      </c>
      <c r="E229">
        <v>2</v>
      </c>
      <c r="F229">
        <v>2</v>
      </c>
      <c r="G229">
        <v>1</v>
      </c>
      <c r="H229">
        <v>0</v>
      </c>
      <c r="I229">
        <v>3.6</v>
      </c>
      <c r="J229">
        <v>6</v>
      </c>
      <c r="K229">
        <f t="shared" si="3"/>
        <v>33.733356399624185</v>
      </c>
      <c r="O229" s="1">
        <v>196</v>
      </c>
      <c r="P229" s="1">
        <v>26.350273093219634</v>
      </c>
      <c r="Q229" s="1">
        <v>6.0497269067803643</v>
      </c>
      <c r="R229" s="1">
        <v>1.2795349647055614</v>
      </c>
    </row>
    <row r="230" spans="1:18" x14ac:dyDescent="0.25">
      <c r="A230">
        <v>33.200000000000003</v>
      </c>
      <c r="B230">
        <v>8</v>
      </c>
      <c r="C230">
        <v>1</v>
      </c>
      <c r="D230">
        <v>0</v>
      </c>
      <c r="E230">
        <v>2</v>
      </c>
      <c r="F230">
        <v>2</v>
      </c>
      <c r="G230">
        <v>1</v>
      </c>
      <c r="H230">
        <v>0</v>
      </c>
      <c r="I230">
        <v>3</v>
      </c>
      <c r="J230">
        <v>6</v>
      </c>
      <c r="K230">
        <f t="shared" si="3"/>
        <v>35.513586914218891</v>
      </c>
      <c r="O230" s="1">
        <v>197</v>
      </c>
      <c r="P230" s="1">
        <v>22.901992698440438</v>
      </c>
      <c r="Q230" s="1">
        <v>1.2980073015595615</v>
      </c>
      <c r="R230" s="1">
        <v>0.27453234705969043</v>
      </c>
    </row>
    <row r="231" spans="1:18" x14ac:dyDescent="0.25">
      <c r="A231">
        <v>49.1</v>
      </c>
      <c r="B231">
        <v>6</v>
      </c>
      <c r="C231">
        <v>0</v>
      </c>
      <c r="D231">
        <v>0</v>
      </c>
      <c r="E231">
        <v>2</v>
      </c>
      <c r="F231">
        <v>2</v>
      </c>
      <c r="G231">
        <v>1</v>
      </c>
      <c r="H231">
        <v>0</v>
      </c>
      <c r="I231">
        <v>1.8</v>
      </c>
      <c r="J231">
        <v>4</v>
      </c>
      <c r="K231">
        <f t="shared" si="3"/>
        <v>42.898008242796195</v>
      </c>
      <c r="O231" s="1">
        <v>198</v>
      </c>
      <c r="P231" s="1">
        <v>22.901992698440438</v>
      </c>
      <c r="Q231" s="1">
        <v>1.2980073015595615</v>
      </c>
      <c r="R231" s="1">
        <v>0.27453234705969043</v>
      </c>
    </row>
    <row r="232" spans="1:18" x14ac:dyDescent="0.25">
      <c r="A232">
        <v>50.8</v>
      </c>
      <c r="B232">
        <v>6</v>
      </c>
      <c r="C232">
        <v>0</v>
      </c>
      <c r="D232">
        <v>0</v>
      </c>
      <c r="E232">
        <v>2</v>
      </c>
      <c r="F232">
        <v>2</v>
      </c>
      <c r="G232">
        <v>1</v>
      </c>
      <c r="H232">
        <v>0</v>
      </c>
      <c r="I232">
        <v>1.8</v>
      </c>
      <c r="J232">
        <v>4</v>
      </c>
      <c r="K232">
        <f t="shared" si="3"/>
        <v>42.898008242796195</v>
      </c>
      <c r="O232" s="1">
        <v>199</v>
      </c>
      <c r="P232" s="1">
        <v>26.302708430129215</v>
      </c>
      <c r="Q232" s="1">
        <v>2.6972915698707851</v>
      </c>
      <c r="R232" s="1">
        <v>0.57048506929909959</v>
      </c>
    </row>
    <row r="233" spans="1:18" x14ac:dyDescent="0.25">
      <c r="A233">
        <v>21.9</v>
      </c>
      <c r="B233">
        <v>4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4.5999999999999996</v>
      </c>
      <c r="J233">
        <v>8</v>
      </c>
      <c r="K233">
        <f t="shared" si="3"/>
        <v>29.496493531725083</v>
      </c>
      <c r="O233" s="1">
        <v>200</v>
      </c>
      <c r="P233" s="1">
        <v>26.302708430129215</v>
      </c>
      <c r="Q233" s="1">
        <v>2.6972915698707851</v>
      </c>
      <c r="R233" s="1">
        <v>0.57048506929909959</v>
      </c>
    </row>
    <row r="234" spans="1:18" x14ac:dyDescent="0.25">
      <c r="A234">
        <v>24.3</v>
      </c>
      <c r="B234">
        <v>4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4.5999999999999996</v>
      </c>
      <c r="J234">
        <v>8</v>
      </c>
      <c r="K234">
        <f t="shared" si="3"/>
        <v>29.496493531725083</v>
      </c>
      <c r="O234" s="1">
        <v>201</v>
      </c>
      <c r="P234" s="1">
        <v>23.65770730548239</v>
      </c>
      <c r="Q234" s="1">
        <v>-2.4577073054823906</v>
      </c>
      <c r="R234" s="1">
        <v>-0.51981229546948549</v>
      </c>
    </row>
    <row r="235" spans="1:18" x14ac:dyDescent="0.25">
      <c r="A235">
        <v>48.7</v>
      </c>
      <c r="B235">
        <v>6</v>
      </c>
      <c r="C235">
        <v>1</v>
      </c>
      <c r="D235">
        <v>0</v>
      </c>
      <c r="E235">
        <v>2</v>
      </c>
      <c r="F235">
        <v>2</v>
      </c>
      <c r="G235">
        <v>1</v>
      </c>
      <c r="H235">
        <v>0</v>
      </c>
      <c r="I235">
        <v>2</v>
      </c>
      <c r="J235">
        <v>4</v>
      </c>
      <c r="K235">
        <f t="shared" si="3"/>
        <v>40.586548504840664</v>
      </c>
      <c r="O235" s="1">
        <v>202</v>
      </c>
      <c r="P235" s="1">
        <v>35.229454903379306</v>
      </c>
      <c r="Q235" s="1">
        <v>-4.0294549033793068</v>
      </c>
      <c r="R235" s="1">
        <v>-0.85224151718312857</v>
      </c>
    </row>
    <row r="236" spans="1:18" x14ac:dyDescent="0.25">
      <c r="A236">
        <v>46.2</v>
      </c>
      <c r="B236">
        <v>6</v>
      </c>
      <c r="C236">
        <v>0</v>
      </c>
      <c r="D236">
        <v>0</v>
      </c>
      <c r="E236">
        <v>2</v>
      </c>
      <c r="F236">
        <v>2</v>
      </c>
      <c r="G236">
        <v>1</v>
      </c>
      <c r="H236">
        <v>0</v>
      </c>
      <c r="I236">
        <v>2</v>
      </c>
      <c r="J236">
        <v>4</v>
      </c>
      <c r="K236">
        <f t="shared" si="3"/>
        <v>42.106238291681933</v>
      </c>
      <c r="O236" s="1">
        <v>203</v>
      </c>
      <c r="P236" s="1">
        <v>25.043448285074071</v>
      </c>
      <c r="Q236" s="1">
        <v>2.2506517149259295</v>
      </c>
      <c r="R236" s="1">
        <v>0.47601943145477782</v>
      </c>
    </row>
    <row r="237" spans="1:18" x14ac:dyDescent="0.25">
      <c r="A237">
        <v>43.431899999999999</v>
      </c>
      <c r="B237">
        <v>6</v>
      </c>
      <c r="C237">
        <v>1</v>
      </c>
      <c r="D237">
        <v>0</v>
      </c>
      <c r="E237">
        <v>2</v>
      </c>
      <c r="F237">
        <v>2</v>
      </c>
      <c r="G237">
        <v>1</v>
      </c>
      <c r="H237">
        <v>0</v>
      </c>
      <c r="I237">
        <v>2.4</v>
      </c>
      <c r="J237">
        <v>4</v>
      </c>
      <c r="K237">
        <f t="shared" si="3"/>
        <v>39.003008602612148</v>
      </c>
      <c r="O237" s="1">
        <v>204</v>
      </c>
      <c r="P237" s="1">
        <v>34.977285834350553</v>
      </c>
      <c r="Q237" s="1">
        <v>-2.0772858343505547</v>
      </c>
      <c r="R237" s="1">
        <v>-0.43935203980201704</v>
      </c>
    </row>
    <row r="238" spans="1:18" x14ac:dyDescent="0.25">
      <c r="A238">
        <v>44.8</v>
      </c>
      <c r="B238">
        <v>6</v>
      </c>
      <c r="C238">
        <v>0</v>
      </c>
      <c r="D238">
        <v>0</v>
      </c>
      <c r="E238">
        <v>2</v>
      </c>
      <c r="F238">
        <v>2</v>
      </c>
      <c r="G238">
        <v>1</v>
      </c>
      <c r="H238">
        <v>0</v>
      </c>
      <c r="I238">
        <v>2.4</v>
      </c>
      <c r="J238">
        <v>4</v>
      </c>
      <c r="K238">
        <f t="shared" si="3"/>
        <v>40.522698389453417</v>
      </c>
      <c r="O238" s="1">
        <v>205</v>
      </c>
      <c r="P238" s="1">
        <v>31.229308226847106</v>
      </c>
      <c r="Q238" s="1">
        <v>-2.7293082268471061</v>
      </c>
      <c r="R238" s="1">
        <v>-0.57725668604898506</v>
      </c>
    </row>
    <row r="239" spans="1:18" x14ac:dyDescent="0.25">
      <c r="A239">
        <v>59.9</v>
      </c>
      <c r="B239">
        <v>6</v>
      </c>
      <c r="C239">
        <v>0</v>
      </c>
      <c r="D239">
        <v>0</v>
      </c>
      <c r="E239">
        <v>2</v>
      </c>
      <c r="F239">
        <v>2</v>
      </c>
      <c r="G239">
        <v>1</v>
      </c>
      <c r="H239">
        <v>0</v>
      </c>
      <c r="I239">
        <v>2.4</v>
      </c>
      <c r="J239">
        <v>4</v>
      </c>
      <c r="K239">
        <f t="shared" si="3"/>
        <v>40.522698389453417</v>
      </c>
      <c r="O239" s="1">
        <v>206</v>
      </c>
      <c r="P239" s="1">
        <v>30.026767566326331</v>
      </c>
      <c r="Q239" s="1">
        <v>-1.5267675663263311</v>
      </c>
      <c r="R239" s="1">
        <v>-0.32291581325819374</v>
      </c>
    </row>
    <row r="240" spans="1:18" x14ac:dyDescent="0.25">
      <c r="A240">
        <v>51.787599999999998</v>
      </c>
      <c r="B240">
        <v>6</v>
      </c>
      <c r="C240">
        <v>1</v>
      </c>
      <c r="D240">
        <v>0</v>
      </c>
      <c r="E240">
        <v>2</v>
      </c>
      <c r="F240">
        <v>2</v>
      </c>
      <c r="G240">
        <v>1</v>
      </c>
      <c r="H240">
        <v>0</v>
      </c>
      <c r="I240">
        <v>2</v>
      </c>
      <c r="J240">
        <v>4</v>
      </c>
      <c r="K240">
        <f t="shared" si="3"/>
        <v>40.586548504840664</v>
      </c>
      <c r="O240" s="1">
        <v>207</v>
      </c>
      <c r="P240" s="1">
        <v>26.350273093219634</v>
      </c>
      <c r="Q240" s="1">
        <v>6.0497269067803643</v>
      </c>
      <c r="R240" s="1">
        <v>1.2795349647055614</v>
      </c>
    </row>
    <row r="241" spans="1:18" x14ac:dyDescent="0.25">
      <c r="A241">
        <v>34.028799999999997</v>
      </c>
      <c r="B241">
        <v>1</v>
      </c>
      <c r="C241">
        <v>0</v>
      </c>
      <c r="D241">
        <v>0</v>
      </c>
      <c r="E241">
        <v>2</v>
      </c>
      <c r="F241">
        <v>2</v>
      </c>
      <c r="G241">
        <v>1</v>
      </c>
      <c r="H241">
        <v>0</v>
      </c>
      <c r="I241">
        <v>3.5</v>
      </c>
      <c r="J241">
        <v>6</v>
      </c>
      <c r="K241">
        <f t="shared" si="3"/>
        <v>36.442370280353359</v>
      </c>
      <c r="O241" s="1">
        <v>208</v>
      </c>
      <c r="P241" s="1">
        <v>26.302708430129215</v>
      </c>
      <c r="Q241" s="1">
        <v>2.6972915698707851</v>
      </c>
      <c r="R241" s="1">
        <v>0.57048506929909959</v>
      </c>
    </row>
    <row r="242" spans="1:18" x14ac:dyDescent="0.25">
      <c r="A242">
        <v>39.444699999999997</v>
      </c>
      <c r="B242">
        <v>6</v>
      </c>
      <c r="C242">
        <v>1</v>
      </c>
      <c r="D242">
        <v>0</v>
      </c>
      <c r="E242">
        <v>2</v>
      </c>
      <c r="F242">
        <v>2</v>
      </c>
      <c r="G242">
        <v>1</v>
      </c>
      <c r="H242">
        <v>0</v>
      </c>
      <c r="I242">
        <v>2</v>
      </c>
      <c r="J242">
        <v>4</v>
      </c>
      <c r="K242">
        <f t="shared" si="3"/>
        <v>40.586548504840664</v>
      </c>
      <c r="O242" s="1">
        <v>209</v>
      </c>
      <c r="P242" s="1">
        <v>22.901992698440438</v>
      </c>
      <c r="Q242" s="1">
        <v>1.2980073015595615</v>
      </c>
      <c r="R242" s="1">
        <v>0.27453234705969043</v>
      </c>
    </row>
    <row r="243" spans="1:18" x14ac:dyDescent="0.25">
      <c r="A243">
        <v>46.9</v>
      </c>
      <c r="B243">
        <v>6</v>
      </c>
      <c r="C243">
        <v>0</v>
      </c>
      <c r="D243">
        <v>0</v>
      </c>
      <c r="E243">
        <v>2</v>
      </c>
      <c r="F243">
        <v>2</v>
      </c>
      <c r="G243">
        <v>1</v>
      </c>
      <c r="H243">
        <v>0</v>
      </c>
      <c r="I243">
        <v>2</v>
      </c>
      <c r="J243">
        <v>4</v>
      </c>
      <c r="K243">
        <f t="shared" si="3"/>
        <v>42.106238291681933</v>
      </c>
      <c r="O243" s="1">
        <v>210</v>
      </c>
      <c r="P243" s="1">
        <v>23.65770730548239</v>
      </c>
      <c r="Q243" s="1">
        <v>-2.4577073054823906</v>
      </c>
      <c r="R243" s="1">
        <v>-0.51981229546948549</v>
      </c>
    </row>
    <row r="244" spans="1:18" x14ac:dyDescent="0.25">
      <c r="A244">
        <v>30.3</v>
      </c>
      <c r="B244">
        <v>6</v>
      </c>
      <c r="C244">
        <v>1</v>
      </c>
      <c r="D244">
        <v>0</v>
      </c>
      <c r="E244">
        <v>2</v>
      </c>
      <c r="F244">
        <v>2</v>
      </c>
      <c r="G244">
        <v>1</v>
      </c>
      <c r="H244">
        <v>0</v>
      </c>
      <c r="I244">
        <v>2.8</v>
      </c>
      <c r="J244">
        <v>6</v>
      </c>
      <c r="K244">
        <f t="shared" si="3"/>
        <v>36.702076424498529</v>
      </c>
      <c r="O244" s="1">
        <v>211</v>
      </c>
      <c r="P244" s="1">
        <v>28.15407989839985</v>
      </c>
      <c r="Q244" s="1">
        <v>-0.71657989839984992</v>
      </c>
      <c r="R244" s="1">
        <v>-0.15155874788003129</v>
      </c>
    </row>
    <row r="245" spans="1:18" x14ac:dyDescent="0.25">
      <c r="A245">
        <v>31.302499999999998</v>
      </c>
      <c r="B245">
        <v>6</v>
      </c>
      <c r="C245">
        <v>1</v>
      </c>
      <c r="D245">
        <v>0</v>
      </c>
      <c r="E245">
        <v>2</v>
      </c>
      <c r="F245">
        <v>2</v>
      </c>
      <c r="G245">
        <v>1</v>
      </c>
      <c r="H245">
        <v>0</v>
      </c>
      <c r="I245">
        <v>3</v>
      </c>
      <c r="J245">
        <v>6</v>
      </c>
      <c r="K245">
        <f t="shared" si="3"/>
        <v>35.910306473384281</v>
      </c>
      <c r="O245" s="1">
        <v>212</v>
      </c>
      <c r="P245" s="1">
        <v>41.579376401896106</v>
      </c>
      <c r="Q245" s="1">
        <v>-4.179376401896107</v>
      </c>
      <c r="R245" s="1">
        <v>-0.88395035334535288</v>
      </c>
    </row>
    <row r="246" spans="1:18" x14ac:dyDescent="0.25">
      <c r="A246">
        <v>34.4</v>
      </c>
      <c r="B246">
        <v>6</v>
      </c>
      <c r="C246">
        <v>1</v>
      </c>
      <c r="D246">
        <v>0</v>
      </c>
      <c r="E246">
        <v>2</v>
      </c>
      <c r="F246">
        <v>2</v>
      </c>
      <c r="G246">
        <v>1</v>
      </c>
      <c r="H246">
        <v>0</v>
      </c>
      <c r="I246">
        <v>3</v>
      </c>
      <c r="J246">
        <v>6</v>
      </c>
      <c r="K246">
        <f t="shared" si="3"/>
        <v>35.910306473384281</v>
      </c>
      <c r="O246" s="1">
        <v>213</v>
      </c>
      <c r="P246" s="1">
        <v>35.355143137871522</v>
      </c>
      <c r="Q246" s="1">
        <v>-0.45514313787152361</v>
      </c>
      <c r="R246" s="1">
        <v>-9.6264107095431484E-2</v>
      </c>
    </row>
    <row r="247" spans="1:18" x14ac:dyDescent="0.25">
      <c r="A247">
        <v>56.3</v>
      </c>
      <c r="B247">
        <v>6</v>
      </c>
      <c r="C247">
        <v>0</v>
      </c>
      <c r="D247">
        <v>0</v>
      </c>
      <c r="E247">
        <v>2</v>
      </c>
      <c r="F247">
        <v>2</v>
      </c>
      <c r="G247">
        <v>1</v>
      </c>
      <c r="H247">
        <v>0</v>
      </c>
      <c r="I247">
        <v>2.4</v>
      </c>
      <c r="J247">
        <v>4</v>
      </c>
      <c r="K247">
        <f t="shared" si="3"/>
        <v>40.522698389453417</v>
      </c>
      <c r="O247" s="1">
        <v>214</v>
      </c>
      <c r="P247" s="1">
        <v>28.406248967428603</v>
      </c>
      <c r="Q247" s="1">
        <v>-3.613448967428603</v>
      </c>
      <c r="R247" s="1">
        <v>-0.76425504295444768</v>
      </c>
    </row>
    <row r="248" spans="1:18" x14ac:dyDescent="0.25">
      <c r="O248" s="1">
        <v>215</v>
      </c>
      <c r="P248" s="1">
        <v>27.619480659763035</v>
      </c>
      <c r="Q248" s="1">
        <v>-4.0166806597630362</v>
      </c>
      <c r="R248" s="1">
        <v>-0.84953972723350857</v>
      </c>
    </row>
    <row r="249" spans="1:18" x14ac:dyDescent="0.25">
      <c r="C249" t="s">
        <v>96</v>
      </c>
      <c r="D249" s="33" t="s">
        <v>94</v>
      </c>
      <c r="E249" s="33"/>
      <c r="F249" s="33"/>
      <c r="J249" t="s">
        <v>92</v>
      </c>
      <c r="K249" s="33">
        <f>AVERAGE(K3:K247)</f>
        <v>34.086063939598112</v>
      </c>
      <c r="O249" s="1">
        <v>216</v>
      </c>
      <c r="P249" s="1">
        <v>36.992260586447628</v>
      </c>
      <c r="Q249" s="1">
        <v>-5.4922605864476282</v>
      </c>
      <c r="R249" s="1">
        <v>-1.161629204742737</v>
      </c>
    </row>
    <row r="250" spans="1:18" x14ac:dyDescent="0.25">
      <c r="D250" s="33" t="s">
        <v>95</v>
      </c>
      <c r="E250" s="33"/>
      <c r="F250" s="33"/>
      <c r="O250" s="1">
        <v>217</v>
      </c>
      <c r="P250" s="1">
        <v>36.992260586447628</v>
      </c>
      <c r="Q250" s="1">
        <v>-2.5922605864476296</v>
      </c>
      <c r="R250" s="1">
        <v>-0.54827070859519467</v>
      </c>
    </row>
    <row r="251" spans="1:18" x14ac:dyDescent="0.25">
      <c r="O251" s="1">
        <v>218</v>
      </c>
      <c r="P251" s="1">
        <v>36.992260586447628</v>
      </c>
      <c r="Q251" s="1">
        <v>-3.692260586447631</v>
      </c>
      <c r="R251" s="1">
        <v>-0.78092393127184911</v>
      </c>
    </row>
    <row r="252" spans="1:18" x14ac:dyDescent="0.25">
      <c r="O252" s="1">
        <v>219</v>
      </c>
      <c r="P252" s="1">
        <v>45.783371403717247</v>
      </c>
      <c r="Q252" s="1">
        <v>-4.5833714037172442</v>
      </c>
      <c r="R252" s="1">
        <v>-0.96939647981712407</v>
      </c>
    </row>
    <row r="253" spans="1:18" x14ac:dyDescent="0.25">
      <c r="O253" s="1">
        <v>220</v>
      </c>
      <c r="P253" s="1">
        <v>37.526859825084443</v>
      </c>
      <c r="Q253" s="1">
        <v>-4.39875982508444</v>
      </c>
      <c r="R253" s="1">
        <v>-0.9303505900786273</v>
      </c>
    </row>
    <row r="254" spans="1:18" x14ac:dyDescent="0.25">
      <c r="O254" s="1">
        <v>221</v>
      </c>
      <c r="P254" s="1">
        <v>41.705857236432642</v>
      </c>
      <c r="Q254" s="1">
        <v>-8.9058572364326452</v>
      </c>
      <c r="R254" s="1">
        <v>-1.8836148970493227</v>
      </c>
    </row>
    <row r="255" spans="1:18" x14ac:dyDescent="0.25">
      <c r="O255" s="1">
        <v>222</v>
      </c>
      <c r="P255" s="1">
        <v>42.885408609997334</v>
      </c>
      <c r="Q255" s="1">
        <v>-5.285408609997333</v>
      </c>
      <c r="R255" s="1">
        <v>-1.1178794057080128</v>
      </c>
    </row>
    <row r="256" spans="1:18" x14ac:dyDescent="0.25">
      <c r="O256" s="1">
        <v>223</v>
      </c>
      <c r="P256" s="1">
        <v>41.705857236432642</v>
      </c>
      <c r="Q256" s="1">
        <v>-4.6680572364326451</v>
      </c>
      <c r="R256" s="1">
        <v>-0.98730778154102772</v>
      </c>
    </row>
    <row r="257" spans="15:18" x14ac:dyDescent="0.25">
      <c r="O257" s="1">
        <v>224</v>
      </c>
      <c r="P257" s="1">
        <v>39.557874628215423</v>
      </c>
      <c r="Q257" s="1">
        <v>0.54982537178457846</v>
      </c>
      <c r="R257" s="1">
        <v>0.11628967695915603</v>
      </c>
    </row>
    <row r="258" spans="15:18" x14ac:dyDescent="0.25">
      <c r="O258" s="1">
        <v>225</v>
      </c>
      <c r="P258" s="1">
        <v>39.728749725665082</v>
      </c>
      <c r="Q258" s="1">
        <v>-2.5917497256650819</v>
      </c>
      <c r="R258" s="1">
        <v>-0.54816266004301395</v>
      </c>
    </row>
    <row r="259" spans="15:18" x14ac:dyDescent="0.25">
      <c r="O259" s="1">
        <v>226</v>
      </c>
      <c r="P259" s="1">
        <v>35.229454903379306</v>
      </c>
      <c r="Q259" s="1">
        <v>-0.96985490337930713</v>
      </c>
      <c r="R259" s="1">
        <v>-0.20512715345450067</v>
      </c>
    </row>
    <row r="260" spans="15:18" x14ac:dyDescent="0.25">
      <c r="O260" s="1">
        <v>227</v>
      </c>
      <c r="P260" s="1">
        <v>35.229454903379306</v>
      </c>
      <c r="Q260" s="1">
        <v>-5.7294549033793061</v>
      </c>
      <c r="R260" s="1">
        <v>-1.2117964976834119</v>
      </c>
    </row>
    <row r="261" spans="15:18" x14ac:dyDescent="0.25">
      <c r="O261" s="1">
        <v>228</v>
      </c>
      <c r="P261" s="1">
        <v>36.740091517418875</v>
      </c>
      <c r="Q261" s="1">
        <v>-3.5400915174188725</v>
      </c>
      <c r="R261" s="1">
        <v>-0.74873972736162464</v>
      </c>
    </row>
    <row r="262" spans="15:18" x14ac:dyDescent="0.25">
      <c r="O262" s="1">
        <v>229</v>
      </c>
      <c r="P262" s="1">
        <v>45.278240665615407</v>
      </c>
      <c r="Q262" s="1">
        <v>3.8217593343845948</v>
      </c>
      <c r="R262" s="1">
        <v>0.80831329585378209</v>
      </c>
    </row>
    <row r="263" spans="15:18" x14ac:dyDescent="0.25">
      <c r="O263" s="1">
        <v>230</v>
      </c>
      <c r="P263" s="1">
        <v>45.278240665615407</v>
      </c>
      <c r="Q263" s="1">
        <v>5.5217593343845905</v>
      </c>
      <c r="R263" s="1">
        <v>1.1678682763540646</v>
      </c>
    </row>
    <row r="264" spans="15:18" x14ac:dyDescent="0.25">
      <c r="O264" s="1">
        <v>231</v>
      </c>
      <c r="P264" s="1">
        <v>25.760789569864478</v>
      </c>
      <c r="Q264" s="1">
        <v>-3.8607895698644796</v>
      </c>
      <c r="R264" s="1">
        <v>-0.81656830500489475</v>
      </c>
    </row>
    <row r="265" spans="15:18" x14ac:dyDescent="0.25">
      <c r="O265" s="1">
        <v>232</v>
      </c>
      <c r="P265" s="1">
        <v>25.760789569864478</v>
      </c>
      <c r="Q265" s="1">
        <v>-1.4607895698644775</v>
      </c>
      <c r="R265" s="1">
        <v>-0.30896127371037635</v>
      </c>
    </row>
    <row r="266" spans="15:18" x14ac:dyDescent="0.25">
      <c r="O266" s="1">
        <v>233</v>
      </c>
      <c r="P266" s="1">
        <v>43.090805615980003</v>
      </c>
      <c r="Q266" s="1">
        <v>5.6091943840200003</v>
      </c>
      <c r="R266" s="1">
        <v>1.1863610455109477</v>
      </c>
    </row>
    <row r="267" spans="15:18" x14ac:dyDescent="0.25">
      <c r="O267" s="1">
        <v>234</v>
      </c>
      <c r="P267" s="1">
        <v>44.522526058573455</v>
      </c>
      <c r="Q267" s="1">
        <v>1.6774739414265483</v>
      </c>
      <c r="R267" s="1">
        <v>0.35479065311726843</v>
      </c>
    </row>
    <row r="268" spans="15:18" x14ac:dyDescent="0.25">
      <c r="O268" s="1">
        <v>235</v>
      </c>
      <c r="P268" s="1">
        <v>41.579376401896106</v>
      </c>
      <c r="Q268" s="1">
        <v>1.8525235981038932</v>
      </c>
      <c r="R268" s="1">
        <v>0.39181416834856497</v>
      </c>
    </row>
    <row r="269" spans="15:18" x14ac:dyDescent="0.25">
      <c r="O269" s="1">
        <v>236</v>
      </c>
      <c r="P269" s="1">
        <v>43.011096844489558</v>
      </c>
      <c r="Q269" s="1">
        <v>1.7889031555104395</v>
      </c>
      <c r="R269" s="1">
        <v>0.37835825835085402</v>
      </c>
    </row>
    <row r="270" spans="15:18" x14ac:dyDescent="0.25">
      <c r="O270" s="1">
        <v>237</v>
      </c>
      <c r="P270" s="1">
        <v>43.011096844489558</v>
      </c>
      <c r="Q270" s="1">
        <v>16.888903155510441</v>
      </c>
      <c r="R270" s="1">
        <v>3.5720524969121965</v>
      </c>
    </row>
    <row r="271" spans="15:18" x14ac:dyDescent="0.25">
      <c r="O271" s="1">
        <v>238</v>
      </c>
      <c r="P271" s="1">
        <v>43.090805615980003</v>
      </c>
      <c r="Q271" s="1">
        <v>8.6967943840199951</v>
      </c>
      <c r="R271" s="1">
        <v>1.839397491271344</v>
      </c>
    </row>
    <row r="272" spans="15:18" x14ac:dyDescent="0.25">
      <c r="O272" s="1">
        <v>239</v>
      </c>
      <c r="P272" s="1">
        <v>38.04770892560876</v>
      </c>
      <c r="Q272" s="1">
        <v>-4.0189089256087627</v>
      </c>
      <c r="R272" s="1">
        <v>-0.85001101198804363</v>
      </c>
    </row>
    <row r="273" spans="15:18" x14ac:dyDescent="0.25">
      <c r="O273" s="1">
        <v>240</v>
      </c>
      <c r="P273" s="1">
        <v>43.090805615980003</v>
      </c>
      <c r="Q273" s="1">
        <v>-3.6461056159800052</v>
      </c>
      <c r="R273" s="1">
        <v>-0.77116201979745003</v>
      </c>
    </row>
    <row r="274" spans="15:18" x14ac:dyDescent="0.25">
      <c r="O274" s="1">
        <v>241</v>
      </c>
      <c r="P274" s="1">
        <v>44.522526058573455</v>
      </c>
      <c r="Q274" s="1">
        <v>2.377473941426544</v>
      </c>
      <c r="R274" s="1">
        <v>0.50284270391150188</v>
      </c>
    </row>
    <row r="275" spans="15:18" x14ac:dyDescent="0.25">
      <c r="O275" s="1">
        <v>242</v>
      </c>
      <c r="P275" s="1">
        <v>38.000144262518347</v>
      </c>
      <c r="Q275" s="1">
        <v>-7.7001442625183465</v>
      </c>
      <c r="R275" s="1">
        <v>-1.6286030706818555</v>
      </c>
    </row>
    <row r="276" spans="15:18" x14ac:dyDescent="0.25">
      <c r="O276" s="1">
        <v>243</v>
      </c>
      <c r="P276" s="1">
        <v>37.244429655476395</v>
      </c>
      <c r="Q276" s="1">
        <v>-5.9419296554763967</v>
      </c>
      <c r="R276" s="1">
        <v>-1.2567355302405132</v>
      </c>
    </row>
    <row r="277" spans="15:18" x14ac:dyDescent="0.25">
      <c r="O277" s="1">
        <v>244</v>
      </c>
      <c r="P277" s="1">
        <v>37.244429655476395</v>
      </c>
      <c r="Q277" s="1">
        <v>-2.8444296554763966</v>
      </c>
      <c r="R277" s="1">
        <v>-0.60160520547602592</v>
      </c>
    </row>
    <row r="278" spans="15:18" ht="15.75" thickBot="1" x14ac:dyDescent="0.3">
      <c r="O278" s="2">
        <v>245</v>
      </c>
      <c r="P278" s="2">
        <v>43.011096844489558</v>
      </c>
      <c r="Q278" s="2">
        <v>13.28890315551044</v>
      </c>
      <c r="R278" s="2">
        <v>2.8106419499704192</v>
      </c>
    </row>
  </sheetData>
  <mergeCells count="1">
    <mergeCell ref="Q29:X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Q5(b)</vt:lpstr>
      <vt:lpstr>Q 1-4</vt:lpstr>
      <vt:lpstr>Find MAPE</vt:lpstr>
      <vt:lpstr>Q6</vt:lpstr>
      <vt:lpstr>2011 Dataset</vt:lpstr>
      <vt:lpstr>'Find MAPE'!FE2010___Copy</vt:lpstr>
      <vt:lpstr>'Q 1-4'!FE2010___Copy</vt:lpstr>
      <vt:lpstr>'Q5(b)'!FE2010___Copy</vt:lpstr>
      <vt:lpstr>'2011 Dataset'!FE2011___Copy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Sanchita Ghatak</dc:creator>
  <cp:lastModifiedBy>Sanchita Ghatak</cp:lastModifiedBy>
  <dcterms:created xsi:type="dcterms:W3CDTF">2017-07-18T11:48:52Z</dcterms:created>
  <dcterms:modified xsi:type="dcterms:W3CDTF">2017-08-10T12:29:51Z</dcterms:modified>
</cp:coreProperties>
</file>