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sharedStrings.xml><?xml version="1.0" encoding="utf-8"?>
<sst xmlns="http://schemas.openxmlformats.org/spreadsheetml/2006/main" count="289" uniqueCount="216">
  <si>
    <t>Crediti iniziali</t>
  </si>
  <si>
    <t>Vincenzo</t>
  </si>
  <si>
    <t>Crediti totali</t>
  </si>
  <si>
    <t>Casale/Gianpaolo</t>
  </si>
  <si>
    <t>Vitale/Decio</t>
  </si>
  <si>
    <t>Rescigno</t>
  </si>
  <si>
    <t>Boris/Mario</t>
  </si>
  <si>
    <t>Clocchiatti</t>
  </si>
  <si>
    <t>Bolognini</t>
  </si>
  <si>
    <t>Ste/Giggetti</t>
  </si>
  <si>
    <t>Portieri</t>
  </si>
  <si>
    <t>Crediti</t>
  </si>
  <si>
    <t>Credito</t>
  </si>
  <si>
    <t>Torino</t>
  </si>
  <si>
    <t>Parma</t>
  </si>
  <si>
    <t>Roma</t>
  </si>
  <si>
    <t>Genoa</t>
  </si>
  <si>
    <t>Milan</t>
  </si>
  <si>
    <t>Lazio</t>
  </si>
  <si>
    <t>Napoli</t>
  </si>
  <si>
    <t>Juventus</t>
  </si>
  <si>
    <t>Cagliari</t>
  </si>
  <si>
    <t>Fiorentina</t>
  </si>
  <si>
    <t>Spal</t>
  </si>
  <si>
    <t>Inter</t>
  </si>
  <si>
    <t>Atalanta</t>
  </si>
  <si>
    <t>Samp</t>
  </si>
  <si>
    <t>Sassuolo</t>
  </si>
  <si>
    <t>Bologna</t>
  </si>
  <si>
    <t>Difensori</t>
  </si>
  <si>
    <t>Koulibaly</t>
  </si>
  <si>
    <t>Kolarov</t>
  </si>
  <si>
    <t>Manolas</t>
  </si>
  <si>
    <t>Mancini</t>
  </si>
  <si>
    <t>Luiz Felipe</t>
  </si>
  <si>
    <t>Igor</t>
  </si>
  <si>
    <t>Martella</t>
  </si>
  <si>
    <t>Izzo</t>
  </si>
  <si>
    <t>Zapata</t>
  </si>
  <si>
    <t>Murru</t>
  </si>
  <si>
    <t>Ekong</t>
  </si>
  <si>
    <t>Nkolou</t>
  </si>
  <si>
    <t>Mario Rui</t>
  </si>
  <si>
    <t>Klavan</t>
  </si>
  <si>
    <t>Pellegrini</t>
  </si>
  <si>
    <t>Lyanco</t>
  </si>
  <si>
    <t>Asamoah</t>
  </si>
  <si>
    <t>Pisacane</t>
  </si>
  <si>
    <t>Danilo</t>
  </si>
  <si>
    <t>Romagnoli</t>
  </si>
  <si>
    <t>Milenkovic</t>
  </si>
  <si>
    <t>Lirola</t>
  </si>
  <si>
    <t>Pezzella</t>
  </si>
  <si>
    <t>Murillo</t>
  </si>
  <si>
    <t>Biraghi</t>
  </si>
  <si>
    <t>Larsen</t>
  </si>
  <si>
    <t>De Vrij</t>
  </si>
  <si>
    <t>Smalling</t>
  </si>
  <si>
    <t>Palomino</t>
  </si>
  <si>
    <t>Musacchio</t>
  </si>
  <si>
    <t>Romero</t>
  </si>
  <si>
    <t>Rispoli</t>
  </si>
  <si>
    <t>Bonifazi</t>
  </si>
  <si>
    <t>Tomiyasu</t>
  </si>
  <si>
    <t>Godin</t>
  </si>
  <si>
    <t>De Ligt</t>
  </si>
  <si>
    <t>Chiriches</t>
  </si>
  <si>
    <t>Bacao</t>
  </si>
  <si>
    <t>Toljan</t>
  </si>
  <si>
    <t>Toloi</t>
  </si>
  <si>
    <t>Castagne</t>
  </si>
  <si>
    <t>Alex Sandro</t>
  </si>
  <si>
    <t>Rrahmani</t>
  </si>
  <si>
    <t>Florenzi</t>
  </si>
  <si>
    <t>De Silvestri</t>
  </si>
  <si>
    <t>Skriniar</t>
  </si>
  <si>
    <t>Acerbi</t>
  </si>
  <si>
    <t>Criscito</t>
  </si>
  <si>
    <t>Gosens</t>
  </si>
  <si>
    <t>Bruno Alves</t>
  </si>
  <si>
    <t>Spinazzola</t>
  </si>
  <si>
    <t>Hernandez</t>
  </si>
  <si>
    <t>Di Lorenzo</t>
  </si>
  <si>
    <t>Vavro</t>
  </si>
  <si>
    <t>Bonucci</t>
  </si>
  <si>
    <t>Dijks</t>
  </si>
  <si>
    <t>Ferrari</t>
  </si>
  <si>
    <t>Denswil</t>
  </si>
  <si>
    <t>Pajac</t>
  </si>
  <si>
    <t>Rodriguez</t>
  </si>
  <si>
    <t>Hateboer</t>
  </si>
  <si>
    <t>Barreca</t>
  </si>
  <si>
    <t>Demiral</t>
  </si>
  <si>
    <t>Ghiglione</t>
  </si>
  <si>
    <t>Centrocampisti</t>
  </si>
  <si>
    <t>Vecino</t>
  </si>
  <si>
    <t>Schone</t>
  </si>
  <si>
    <t>Veretout</t>
  </si>
  <si>
    <t>Suso</t>
  </si>
  <si>
    <t>Verdi</t>
  </si>
  <si>
    <t>Soriano</t>
  </si>
  <si>
    <t>Sensi</t>
  </si>
  <si>
    <t>Traore</t>
  </si>
  <si>
    <t>Berenguer</t>
  </si>
  <si>
    <t>Zielinski</t>
  </si>
  <si>
    <t>Baselli</t>
  </si>
  <si>
    <t>Barella</t>
  </si>
  <si>
    <t>Zaniolo</t>
  </si>
  <si>
    <t>Tonali</t>
  </si>
  <si>
    <t>Bonaventura</t>
  </si>
  <si>
    <t>Candreva</t>
  </si>
  <si>
    <t>Bisoli</t>
  </si>
  <si>
    <t>Calhanoglu</t>
  </si>
  <si>
    <t>Mancosu</t>
  </si>
  <si>
    <t>Ghezzal</t>
  </si>
  <si>
    <t>Kulusevski</t>
  </si>
  <si>
    <t>Bernardeschi</t>
  </si>
  <si>
    <t>Castrovilli</t>
  </si>
  <si>
    <t>Di Francesco</t>
  </si>
  <si>
    <t>De Roon</t>
  </si>
  <si>
    <t>Callejon</t>
  </si>
  <si>
    <t>De Paul</t>
  </si>
  <si>
    <t>Luis Alberto</t>
  </si>
  <si>
    <t>Nandez</t>
  </si>
  <si>
    <t>Under</t>
  </si>
  <si>
    <t>Costa</t>
  </si>
  <si>
    <t>Gomez</t>
  </si>
  <si>
    <t>Kurtic</t>
  </si>
  <si>
    <t>Lulic</t>
  </si>
  <si>
    <t>Pjanic</t>
  </si>
  <si>
    <t>Nainggolan</t>
  </si>
  <si>
    <t>Paquetà</t>
  </si>
  <si>
    <t>Allan</t>
  </si>
  <si>
    <t>Kluivert</t>
  </si>
  <si>
    <t>Khedira</t>
  </si>
  <si>
    <t>Lazzari</t>
  </si>
  <si>
    <t>Ribery</t>
  </si>
  <si>
    <t>Malinovski</t>
  </si>
  <si>
    <t>Ruiz</t>
  </si>
  <si>
    <t>Ansaldi</t>
  </si>
  <si>
    <t>Savic</t>
  </si>
  <si>
    <t>Kucka</t>
  </si>
  <si>
    <t>Pulgar</t>
  </si>
  <si>
    <t>Rog</t>
  </si>
  <si>
    <t>Freuler</t>
  </si>
  <si>
    <t>Kessie</t>
  </si>
  <si>
    <t>Meitè</t>
  </si>
  <si>
    <t>Brozovic</t>
  </si>
  <si>
    <t>Mkhitaryan</t>
  </si>
  <si>
    <t>Elmas</t>
  </si>
  <si>
    <t>Ramsey</t>
  </si>
  <si>
    <t>Mandragora</t>
  </si>
  <si>
    <t>Ramirez</t>
  </si>
  <si>
    <t>Rabiot</t>
  </si>
  <si>
    <t>Maroni</t>
  </si>
  <si>
    <t>Chiesa</t>
  </si>
  <si>
    <t>Jony</t>
  </si>
  <si>
    <t>Lazaro</t>
  </si>
  <si>
    <t>Attaccanti</t>
  </si>
  <si>
    <t>Mertens</t>
  </si>
  <si>
    <t>Simeone</t>
  </si>
  <si>
    <t>Pedro</t>
  </si>
  <si>
    <t>Belotti</t>
  </si>
  <si>
    <t>Rebic</t>
  </si>
  <si>
    <t>Orsolini</t>
  </si>
  <si>
    <t>Quagliarella</t>
  </si>
  <si>
    <t>Milik</t>
  </si>
  <si>
    <t>Sansone</t>
  </si>
  <si>
    <t>Babacar</t>
  </si>
  <si>
    <t>Sottil</t>
  </si>
  <si>
    <t>Inglese</t>
  </si>
  <si>
    <t>Boateng</t>
  </si>
  <si>
    <t>Lautaro</t>
  </si>
  <si>
    <t>Muriel</t>
  </si>
  <si>
    <t>Pinamonti</t>
  </si>
  <si>
    <t>Ronaldo</t>
  </si>
  <si>
    <t>Balotelli</t>
  </si>
  <si>
    <t>Berardi</t>
  </si>
  <si>
    <t>Insigne</t>
  </si>
  <si>
    <t>Lukaku</t>
  </si>
  <si>
    <t>Petagna</t>
  </si>
  <si>
    <t>Skov Olsen</t>
  </si>
  <si>
    <t>Ilicic</t>
  </si>
  <si>
    <t>Immobile</t>
  </si>
  <si>
    <t>Dzeko</t>
  </si>
  <si>
    <t>Kalinic</t>
  </si>
  <si>
    <t>Boga</t>
  </si>
  <si>
    <t>Piatek</t>
  </si>
  <si>
    <t>Mandzukic</t>
  </si>
  <si>
    <t>Correa</t>
  </si>
  <si>
    <t>Kouame</t>
  </si>
  <si>
    <t>Lasagna</t>
  </si>
  <si>
    <t>J Pedro</t>
  </si>
  <si>
    <t>Caputo</t>
  </si>
  <si>
    <t>Iago Falque</t>
  </si>
  <si>
    <t>Leao</t>
  </si>
  <si>
    <t>Higuain</t>
  </si>
  <si>
    <t>Donnarumma</t>
  </si>
  <si>
    <t>Politano</t>
  </si>
  <si>
    <t>Defrel</t>
  </si>
  <si>
    <t>Lozano</t>
  </si>
  <si>
    <t>Caicedo</t>
  </si>
  <si>
    <t>Zaza</t>
  </si>
  <si>
    <t>Sanchez</t>
  </si>
  <si>
    <t>Llorente</t>
  </si>
  <si>
    <t>Dybala</t>
  </si>
  <si>
    <t>Falco</t>
  </si>
  <si>
    <t>Nestorovski</t>
  </si>
  <si>
    <t>Stepinski</t>
  </si>
  <si>
    <t>Gabbiadini</t>
  </si>
  <si>
    <t>Okaka</t>
  </si>
  <si>
    <t>Gervinho</t>
  </si>
  <si>
    <t>Caprari</t>
  </si>
  <si>
    <t>Sanabria</t>
  </si>
  <si>
    <t>vitale</t>
  </si>
  <si>
    <t>rescigno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</si>
</sst>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sz val="11.0"/>
      <color rgb="FFFFFFFF"/>
      <name val="Calibri"/>
    </font>
    <font/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44749F"/>
        <bgColor rgb="FF44749F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A5A5A5"/>
        <bgColor rgb="FFA5A5A5"/>
      </patternFill>
    </fill>
    <fill>
      <patternFill patternType="solid">
        <fgColor rgb="FFE17513"/>
        <bgColor rgb="FFE17513"/>
      </patternFill>
    </fill>
    <fill>
      <patternFill patternType="solid">
        <fgColor rgb="FF3F3F3F"/>
        <bgColor rgb="FF3F3F3F"/>
      </patternFill>
    </fill>
  </fills>
  <borders count="2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right style="thin">
        <color rgb="FFAAAAAA"/>
      </right>
      <bottom style="thin">
        <color rgb="FF000000"/>
      </bottom>
    </border>
    <border>
      <left style="thin">
        <color rgb="FF000000"/>
      </left>
    </border>
    <border>
      <right style="thin">
        <color rgb="FFAAAAAA"/>
      </right>
      <bottom style="thin">
        <color rgb="FFFF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FF0000"/>
      </right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  <border>
      <right style="thin">
        <color rgb="FFFF0000"/>
      </right>
    </border>
    <border>
      <left style="thin">
        <color rgb="FF000000"/>
      </left>
      <right style="thin">
        <color rgb="FFAAAAAA"/>
      </right>
    </border>
    <border>
      <right style="thin">
        <color rgb="FFAAAAAA"/>
      </right>
    </border>
    <border>
      <right style="thin">
        <color rgb="FF000000"/>
      </right>
      <bottom style="thin">
        <color rgb="FFFF0000"/>
      </bottom>
    </border>
    <border>
      <left style="thin">
        <color rgb="FF000000"/>
      </left>
      <right style="thin">
        <color rgb="FFAAAAAA"/>
      </right>
      <bottom style="thin">
        <color rgb="FFAAAAAA"/>
      </bottom>
    </border>
    <border>
      <bottom style="thin">
        <color rgb="FFAAAAAA"/>
      </bottom>
    </border>
    <border>
      <left style="thin">
        <color rgb="FFFF0000"/>
      </left>
      <top style="thin">
        <color rgb="FFFF0000"/>
      </top>
      <bottom style="thin">
        <color rgb="FFFF0000"/>
      </bottom>
    </border>
    <border>
      <right style="thin">
        <color rgb="FFAAAAAA"/>
      </right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0000"/>
      </left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AAAAAA"/>
      </right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2" numFmtId="0" xfId="0" applyAlignment="1" applyBorder="1" applyFill="1" applyFont="1">
      <alignment readingOrder="0" shrinkToFit="0" vertical="bottom" wrapText="0"/>
    </xf>
    <xf borderId="5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0" fillId="4" fontId="2" numFmtId="0" xfId="0" applyAlignment="1" applyFill="1" applyFont="1">
      <alignment readingOrder="0" shrinkToFit="0" vertical="bottom" wrapText="0"/>
    </xf>
    <xf borderId="0" fillId="5" fontId="2" numFmtId="0" xfId="0" applyAlignment="1" applyFill="1" applyFont="1">
      <alignment readingOrder="0" shrinkToFit="0" vertical="bottom" wrapText="0"/>
    </xf>
    <xf borderId="7" fillId="6" fontId="2" numFmtId="0" xfId="0" applyAlignment="1" applyBorder="1" applyFill="1" applyFont="1">
      <alignment readingOrder="0" shrinkToFit="0" vertical="bottom" wrapText="0"/>
    </xf>
    <xf borderId="7" fillId="7" fontId="2" numFmtId="0" xfId="0" applyAlignment="1" applyBorder="1" applyFill="1" applyFont="1">
      <alignment readingOrder="0" shrinkToFit="0" vertical="bottom" wrapText="0"/>
    </xf>
    <xf borderId="7" fillId="8" fontId="2" numFmtId="0" xfId="0" applyAlignment="1" applyBorder="1" applyFill="1" applyFont="1">
      <alignment readingOrder="0" shrinkToFit="0" vertical="bottom" wrapText="0"/>
    </xf>
    <xf borderId="7" fillId="9" fontId="2" numFmtId="0" xfId="0" applyAlignment="1" applyBorder="1" applyFill="1" applyFont="1">
      <alignment readingOrder="0" shrinkToFit="0" vertical="bottom" wrapText="0"/>
    </xf>
    <xf borderId="8" fillId="2" fontId="2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horizontal="right" readingOrder="0" shrinkToFit="0" vertical="bottom" wrapText="0"/>
    </xf>
    <xf borderId="6" fillId="0" fontId="3" numFmtId="0" xfId="0" applyBorder="1" applyFont="1"/>
    <xf borderId="10" fillId="3" fontId="2" numFmtId="0" xfId="0" applyAlignment="1" applyBorder="1" applyFont="1">
      <alignment shrinkToFit="0" vertical="bottom" wrapText="0"/>
    </xf>
    <xf borderId="10" fillId="4" fontId="2" numFmtId="0" xfId="0" applyAlignment="1" applyBorder="1" applyFont="1">
      <alignment shrinkToFit="0" vertical="bottom" wrapText="0"/>
    </xf>
    <xf borderId="10" fillId="5" fontId="2" numFmtId="0" xfId="0" applyAlignment="1" applyBorder="1" applyFont="1">
      <alignment shrinkToFit="0" vertical="bottom" wrapText="0"/>
    </xf>
    <xf borderId="10" fillId="6" fontId="2" numFmtId="0" xfId="0" applyAlignment="1" applyBorder="1" applyFont="1">
      <alignment shrinkToFit="0" vertical="bottom" wrapText="0"/>
    </xf>
    <xf borderId="10" fillId="7" fontId="2" numFmtId="0" xfId="0" applyAlignment="1" applyBorder="1" applyFont="1">
      <alignment shrinkToFit="0" vertical="bottom" wrapText="0"/>
    </xf>
    <xf borderId="10" fillId="8" fontId="2" numFmtId="0" xfId="0" applyAlignment="1" applyBorder="1" applyFont="1">
      <alignment shrinkToFit="0" vertical="bottom" wrapText="0"/>
    </xf>
    <xf borderId="10" fillId="9" fontId="2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shrinkToFit="0" vertical="bottom" wrapText="0"/>
    </xf>
    <xf borderId="13" fillId="0" fontId="3" numFmtId="0" xfId="0" applyBorder="1" applyFont="1"/>
    <xf borderId="0" fillId="0" fontId="4" numFmtId="0" xfId="0" applyFont="1"/>
    <xf borderId="12" fillId="0" fontId="3" numFmtId="0" xfId="0" applyBorder="1" applyFont="1"/>
    <xf borderId="7" fillId="0" fontId="4" numFmtId="0" xfId="0" applyBorder="1" applyFont="1"/>
    <xf borderId="3" fillId="0" fontId="3" numFmtId="0" xfId="0" applyBorder="1" applyFont="1"/>
    <xf borderId="0" fillId="0" fontId="1" numFmtId="0" xfId="0" applyAlignment="1" applyFont="1">
      <alignment readingOrder="0" shrinkToFit="0" vertical="bottom" wrapText="0"/>
    </xf>
    <xf borderId="10" fillId="2" fontId="2" numFmtId="0" xfId="0" applyAlignment="1" applyBorder="1" applyFont="1">
      <alignment readingOrder="0" shrinkToFit="0" vertical="bottom" wrapText="0"/>
    </xf>
    <xf borderId="10" fillId="3" fontId="2" numFmtId="0" xfId="0" applyAlignment="1" applyBorder="1" applyFont="1">
      <alignment readingOrder="0" shrinkToFit="0" vertical="bottom" wrapText="0"/>
    </xf>
    <xf borderId="10" fillId="4" fontId="2" numFmtId="0" xfId="0" applyAlignment="1" applyBorder="1" applyFont="1">
      <alignment readingOrder="0" shrinkToFit="0" vertical="bottom" wrapText="0"/>
    </xf>
    <xf borderId="10" fillId="5" fontId="2" numFmtId="0" xfId="0" applyAlignment="1" applyBorder="1" applyFont="1">
      <alignment readingOrder="0" shrinkToFit="0" vertical="bottom" wrapText="0"/>
    </xf>
    <xf borderId="6" fillId="6" fontId="2" numFmtId="0" xfId="0" applyAlignment="1" applyBorder="1" applyFont="1">
      <alignment readingOrder="0" shrinkToFit="0" vertical="bottom" wrapText="0"/>
    </xf>
    <xf borderId="10" fillId="6" fontId="2" numFmtId="0" xfId="0" applyAlignment="1" applyBorder="1" applyFont="1">
      <alignment readingOrder="0" shrinkToFit="0" vertical="bottom" wrapText="0"/>
    </xf>
    <xf borderId="6" fillId="7" fontId="2" numFmtId="0" xfId="0" applyAlignment="1" applyBorder="1" applyFont="1">
      <alignment readingOrder="0" shrinkToFit="0" vertical="bottom" wrapText="0"/>
    </xf>
    <xf borderId="10" fillId="7" fontId="2" numFmtId="0" xfId="0" applyAlignment="1" applyBorder="1" applyFont="1">
      <alignment readingOrder="0" shrinkToFit="0" vertical="bottom" wrapText="0"/>
    </xf>
    <xf borderId="6" fillId="8" fontId="2" numFmtId="0" xfId="0" applyAlignment="1" applyBorder="1" applyFont="1">
      <alignment readingOrder="0" shrinkToFit="0" vertical="bottom" wrapText="0"/>
    </xf>
    <xf borderId="10" fillId="8" fontId="2" numFmtId="0" xfId="0" applyAlignment="1" applyBorder="1" applyFont="1">
      <alignment readingOrder="0" shrinkToFit="0" vertical="bottom" wrapText="0"/>
    </xf>
    <xf borderId="6" fillId="9" fontId="2" numFmtId="0" xfId="0" applyAlignment="1" applyBorder="1" applyFont="1">
      <alignment readingOrder="0" shrinkToFit="0" vertical="bottom" wrapText="0"/>
    </xf>
    <xf borderId="10" fillId="9" fontId="2" numFmtId="0" xfId="0" applyAlignment="1" applyBorder="1" applyFont="1">
      <alignment readingOrder="0" shrinkToFit="0" vertical="bottom" wrapText="0"/>
    </xf>
    <xf borderId="14" fillId="0" fontId="1" numFmtId="0" xfId="0" applyAlignment="1" applyBorder="1" applyFont="1">
      <alignment readingOrder="0" shrinkToFit="0" vertical="bottom" wrapText="0"/>
    </xf>
    <xf borderId="15" fillId="0" fontId="1" numFmtId="0" xfId="0" applyAlignment="1" applyBorder="1" applyFont="1">
      <alignment readingOrder="0" shrinkToFit="0" vertical="bottom" wrapText="0"/>
    </xf>
    <xf borderId="16" fillId="0" fontId="1" numFmtId="0" xfId="0" applyAlignment="1" applyBorder="1" applyFont="1">
      <alignment shrinkToFit="0" vertical="bottom" wrapText="0"/>
    </xf>
    <xf borderId="17" fillId="0" fontId="1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0" fillId="0" fontId="3" numFmtId="0" xfId="0" applyBorder="1" applyFont="1"/>
    <xf borderId="7" fillId="0" fontId="1" numFmtId="0" xfId="0" applyAlignment="1" applyBorder="1" applyFont="1">
      <alignment shrinkToFit="0" vertical="bottom" wrapText="0"/>
    </xf>
    <xf borderId="21" fillId="0" fontId="1" numFmtId="0" xfId="0" applyAlignment="1" applyBorder="1" applyFont="1">
      <alignment horizontal="right" readingOrder="0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19" fillId="0" fontId="3" numFmtId="0" xfId="0" applyBorder="1" applyFont="1"/>
    <xf borderId="2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</row>
    <row r="2">
      <c r="A2" s="4">
        <v>1000.0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</row>
    <row r="3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</row>
    <row r="4">
      <c r="A4" s="7" t="s">
        <v>1</v>
      </c>
      <c r="B4" s="8" t="s">
        <v>2</v>
      </c>
      <c r="C4" s="9"/>
      <c r="D4" s="10" t="s">
        <v>3</v>
      </c>
      <c r="E4" s="8" t="s">
        <v>2</v>
      </c>
      <c r="F4" s="9"/>
      <c r="G4" s="11" t="s">
        <v>4</v>
      </c>
      <c r="H4" s="8" t="s">
        <v>2</v>
      </c>
      <c r="I4" s="9"/>
      <c r="J4" s="12" t="s">
        <v>5</v>
      </c>
      <c r="K4" s="8" t="s">
        <v>2</v>
      </c>
      <c r="L4" s="9"/>
      <c r="M4" s="13" t="s">
        <v>6</v>
      </c>
      <c r="N4" s="8" t="s">
        <v>2</v>
      </c>
      <c r="O4" s="9"/>
      <c r="P4" s="14" t="s">
        <v>7</v>
      </c>
      <c r="Q4" s="8" t="s">
        <v>2</v>
      </c>
      <c r="R4" s="9"/>
      <c r="S4" s="15" t="s">
        <v>8</v>
      </c>
      <c r="T4" s="8" t="s">
        <v>2</v>
      </c>
      <c r="U4" s="9"/>
      <c r="V4" s="16" t="s">
        <v>9</v>
      </c>
      <c r="W4" s="8" t="s">
        <v>2</v>
      </c>
      <c r="X4" s="9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</row>
    <row r="5">
      <c r="A5" s="17"/>
      <c r="B5" s="18">
        <f>1000-sum(B8:B9) - sum(B12:B19) - sum(B21:B28)- SUM(B30:B36)</f>
        <v>12</v>
      </c>
      <c r="C5" s="19"/>
      <c r="D5" s="20"/>
      <c r="E5" s="18">
        <f>1000-sum(E8:E9) - sum(E12:E19) - sum(E21:E28)- SUM(E30:E36)</f>
        <v>24</v>
      </c>
      <c r="F5" s="19"/>
      <c r="G5" s="21"/>
      <c r="H5" s="18">
        <f>1000-sum(H8:H9) - sum(H12:H19) - sum(H21:H28)- SUM(H30:H36)</f>
        <v>40</v>
      </c>
      <c r="I5" s="19"/>
      <c r="J5" s="22"/>
      <c r="K5" s="18">
        <f>1000-sum(K8:K9) - sum(K12:K19) - sum(K21:K28)- SUM(K30:K36)</f>
        <v>2</v>
      </c>
      <c r="L5" s="19"/>
      <c r="M5" s="23"/>
      <c r="N5" s="18">
        <f>1000-sum(N8:N9) - sum(N12:N19) - sum(N21:N28)- SUM(N30:N36)</f>
        <v>194</v>
      </c>
      <c r="O5" s="19"/>
      <c r="P5" s="24"/>
      <c r="Q5" s="18">
        <f>1000-sum(Q8:Q9) - sum(Q12:Q19) - sum(Q21:Q28)- SUM(Q30:Q36)</f>
        <v>158</v>
      </c>
      <c r="R5" s="19"/>
      <c r="S5" s="25"/>
      <c r="T5" s="18">
        <f>1000-sum(T8:T9) - sum(T12:T19) - sum(T21:T28)- SUM(T30:T36)</f>
        <v>83</v>
      </c>
      <c r="U5" s="19"/>
      <c r="V5" s="26"/>
      <c r="W5" s="18">
        <f>1000-sum(W8:W9) - sum(W12:W19) - sum(W21:W28)- SUM(W30:W36)</f>
        <v>16</v>
      </c>
      <c r="X5" s="19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</row>
    <row r="6">
      <c r="A6" s="27"/>
      <c r="B6" s="28"/>
      <c r="C6" s="29"/>
      <c r="D6" s="28"/>
      <c r="E6" s="28"/>
      <c r="F6" s="29"/>
      <c r="G6" s="30"/>
      <c r="H6" s="31"/>
      <c r="I6" s="29"/>
      <c r="J6" s="30"/>
      <c r="K6" s="31"/>
      <c r="L6" s="29"/>
      <c r="M6" s="32"/>
      <c r="N6" s="33"/>
      <c r="O6" s="29"/>
      <c r="P6" s="32"/>
      <c r="Q6" s="33"/>
      <c r="R6" s="29"/>
      <c r="S6" s="32"/>
      <c r="T6" s="33"/>
      <c r="U6" s="29"/>
      <c r="V6" s="32"/>
      <c r="W6" s="33"/>
      <c r="X6" s="29"/>
      <c r="Y6" s="3"/>
      <c r="Z6" s="34"/>
      <c r="AA6" s="3"/>
      <c r="AB6" s="34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</row>
    <row r="7">
      <c r="A7" s="7" t="s">
        <v>10</v>
      </c>
      <c r="B7" s="35" t="s">
        <v>11</v>
      </c>
      <c r="C7" s="18">
        <f>SUM(B8:B10)</f>
        <v>66</v>
      </c>
      <c r="D7" s="10" t="s">
        <v>10</v>
      </c>
      <c r="E7" s="36" t="s">
        <v>12</v>
      </c>
      <c r="F7" s="18">
        <f>SUM(E8:E10)</f>
        <v>33</v>
      </c>
      <c r="G7" s="11" t="s">
        <v>10</v>
      </c>
      <c r="H7" s="37" t="s">
        <v>12</v>
      </c>
      <c r="I7" s="18">
        <f>SUM(H8:H10)</f>
        <v>48</v>
      </c>
      <c r="J7" s="12" t="s">
        <v>10</v>
      </c>
      <c r="K7" s="38" t="s">
        <v>12</v>
      </c>
      <c r="L7" s="18">
        <f>SUM(K8:K10)</f>
        <v>176</v>
      </c>
      <c r="M7" s="39" t="s">
        <v>10</v>
      </c>
      <c r="N7" s="40" t="s">
        <v>12</v>
      </c>
      <c r="O7" s="18">
        <f>SUM(N8:N10)</f>
        <v>113</v>
      </c>
      <c r="P7" s="41" t="s">
        <v>10</v>
      </c>
      <c r="Q7" s="42" t="s">
        <v>12</v>
      </c>
      <c r="R7" s="18">
        <f>SUM(Q8:Q10)</f>
        <v>69</v>
      </c>
      <c r="S7" s="43" t="s">
        <v>10</v>
      </c>
      <c r="T7" s="44" t="s">
        <v>12</v>
      </c>
      <c r="U7" s="18">
        <f>SUM(T8:T10)</f>
        <v>15</v>
      </c>
      <c r="V7" s="45" t="s">
        <v>10</v>
      </c>
      <c r="W7" s="46" t="s">
        <v>12</v>
      </c>
      <c r="X7" s="18">
        <f>SUM(W8:W10)</f>
        <v>101</v>
      </c>
      <c r="Y7" s="3"/>
      <c r="Z7" s="34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</row>
    <row r="8">
      <c r="A8" s="47" t="s">
        <v>13</v>
      </c>
      <c r="B8" s="48">
        <v>45.0</v>
      </c>
      <c r="C8" s="49">
        <f>$A2-(C7)</f>
        <v>934</v>
      </c>
      <c r="D8" s="50" t="s">
        <v>14</v>
      </c>
      <c r="E8" s="50">
        <v>2.0</v>
      </c>
      <c r="F8" s="51">
        <f>$A2-(F7)</f>
        <v>967</v>
      </c>
      <c r="G8" s="50" t="s">
        <v>15</v>
      </c>
      <c r="H8" s="50">
        <v>47.0</v>
      </c>
      <c r="I8" s="51">
        <f>$A2-(I7)</f>
        <v>952</v>
      </c>
      <c r="J8" s="50" t="s">
        <v>16</v>
      </c>
      <c r="K8" s="50">
        <v>73.0</v>
      </c>
      <c r="L8" s="51">
        <f>$A2-(L7)</f>
        <v>824</v>
      </c>
      <c r="M8" s="50" t="s">
        <v>17</v>
      </c>
      <c r="N8" s="50">
        <v>62.0</v>
      </c>
      <c r="O8" s="51">
        <f>$A2-(O7)</f>
        <v>887</v>
      </c>
      <c r="P8" s="50" t="s">
        <v>18</v>
      </c>
      <c r="Q8" s="50">
        <v>66.0</v>
      </c>
      <c r="R8" s="51">
        <f>$A2-(R7)</f>
        <v>931</v>
      </c>
      <c r="S8" s="50" t="s">
        <v>19</v>
      </c>
      <c r="T8" s="50">
        <v>13.0</v>
      </c>
      <c r="U8" s="51">
        <f>$A2-(U7)</f>
        <v>985</v>
      </c>
      <c r="V8" s="50" t="s">
        <v>20</v>
      </c>
      <c r="W8" s="50">
        <v>100.0</v>
      </c>
      <c r="X8" s="51">
        <f>$A2-(X7)</f>
        <v>899</v>
      </c>
      <c r="Y8" s="3"/>
      <c r="Z8" s="3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</row>
    <row r="9">
      <c r="A9" s="47" t="s">
        <v>21</v>
      </c>
      <c r="B9" s="52">
        <v>21.0</v>
      </c>
      <c r="C9" s="53"/>
      <c r="D9" s="50" t="s">
        <v>22</v>
      </c>
      <c r="E9" s="52">
        <v>31.0</v>
      </c>
      <c r="F9" s="53"/>
      <c r="G9" s="50" t="s">
        <v>23</v>
      </c>
      <c r="H9" s="52">
        <v>1.0</v>
      </c>
      <c r="I9" s="53"/>
      <c r="J9" s="50" t="s">
        <v>24</v>
      </c>
      <c r="K9" s="52">
        <v>103.0</v>
      </c>
      <c r="L9" s="53"/>
      <c r="M9" s="50" t="s">
        <v>25</v>
      </c>
      <c r="N9" s="52">
        <v>51.0</v>
      </c>
      <c r="O9" s="53"/>
      <c r="P9" s="50" t="s">
        <v>26</v>
      </c>
      <c r="Q9" s="52">
        <v>3.0</v>
      </c>
      <c r="R9" s="53"/>
      <c r="S9" s="50" t="s">
        <v>27</v>
      </c>
      <c r="T9" s="52">
        <v>2.0</v>
      </c>
      <c r="U9" s="53"/>
      <c r="V9" s="50" t="s">
        <v>28</v>
      </c>
      <c r="W9" s="52">
        <v>1.0</v>
      </c>
      <c r="X9" s="53"/>
      <c r="Y9" s="3"/>
      <c r="Z9" s="3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</row>
    <row r="10">
      <c r="A10" s="27"/>
      <c r="B10" s="54"/>
      <c r="C10" s="55"/>
      <c r="D10" s="28"/>
      <c r="E10" s="3"/>
      <c r="F10" s="55"/>
      <c r="G10" s="28"/>
      <c r="H10" s="3"/>
      <c r="I10" s="55"/>
      <c r="J10" s="28"/>
      <c r="K10" s="3"/>
      <c r="L10" s="55"/>
      <c r="M10" s="6"/>
      <c r="N10" s="56"/>
      <c r="O10" s="55"/>
      <c r="P10" s="6"/>
      <c r="Q10" s="56"/>
      <c r="R10" s="55"/>
      <c r="S10" s="6"/>
      <c r="T10" s="56"/>
      <c r="U10" s="55"/>
      <c r="V10" s="6"/>
      <c r="W10" s="56"/>
      <c r="X10" s="55"/>
      <c r="Y10" s="3"/>
      <c r="Z10" s="3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</row>
    <row r="11">
      <c r="A11" s="7" t="s">
        <v>29</v>
      </c>
      <c r="B11" s="35" t="s">
        <v>11</v>
      </c>
      <c r="C11" s="57">
        <f>SUM(B12:B19)</f>
        <v>95</v>
      </c>
      <c r="D11" s="10" t="s">
        <v>29</v>
      </c>
      <c r="E11" s="36" t="s">
        <v>12</v>
      </c>
      <c r="F11" s="57">
        <f>SUM(E12:E19)</f>
        <v>150</v>
      </c>
      <c r="G11" s="11" t="s">
        <v>29</v>
      </c>
      <c r="H11" s="37" t="s">
        <v>12</v>
      </c>
      <c r="I11" s="57">
        <f>SUM(H12:H19)</f>
        <v>98</v>
      </c>
      <c r="J11" s="12" t="s">
        <v>29</v>
      </c>
      <c r="K11" s="38" t="s">
        <v>12</v>
      </c>
      <c r="L11" s="57">
        <f>SUM(K12:K19)</f>
        <v>90</v>
      </c>
      <c r="M11" s="39" t="s">
        <v>29</v>
      </c>
      <c r="N11" s="40" t="s">
        <v>12</v>
      </c>
      <c r="O11" s="57">
        <f>SUM(N12:N19)</f>
        <v>99</v>
      </c>
      <c r="P11" s="41" t="s">
        <v>29</v>
      </c>
      <c r="Q11" s="42" t="s">
        <v>12</v>
      </c>
      <c r="R11" s="57">
        <f>SUM(Q12:Q19)</f>
        <v>96</v>
      </c>
      <c r="S11" s="43" t="s">
        <v>29</v>
      </c>
      <c r="T11" s="44" t="s">
        <v>12</v>
      </c>
      <c r="U11" s="57">
        <f>SUM(T12:T19)</f>
        <v>80</v>
      </c>
      <c r="V11" s="45" t="s">
        <v>29</v>
      </c>
      <c r="W11" s="46" t="s">
        <v>12</v>
      </c>
      <c r="X11" s="57">
        <f>SUM(W12:W19)</f>
        <v>111</v>
      </c>
      <c r="Y11" s="3"/>
      <c r="Z11" s="34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</row>
    <row r="12">
      <c r="A12" s="47" t="s">
        <v>30</v>
      </c>
      <c r="B12" s="48">
        <v>52.0</v>
      </c>
      <c r="C12" s="51">
        <f>(C8)-C11</f>
        <v>839</v>
      </c>
      <c r="D12" s="50" t="s">
        <v>31</v>
      </c>
      <c r="E12" s="50">
        <v>61.0</v>
      </c>
      <c r="F12" s="51">
        <f>(F8)-F11</f>
        <v>817</v>
      </c>
      <c r="G12" s="50" t="s">
        <v>32</v>
      </c>
      <c r="H12" s="50">
        <v>45.0</v>
      </c>
      <c r="I12" s="51">
        <f>(I8)-I11</f>
        <v>854</v>
      </c>
      <c r="J12" s="50" t="s">
        <v>33</v>
      </c>
      <c r="K12" s="50">
        <v>22.0</v>
      </c>
      <c r="L12" s="51">
        <f>(L8)-L11</f>
        <v>734</v>
      </c>
      <c r="M12" s="50" t="s">
        <v>34</v>
      </c>
      <c r="N12" s="50">
        <v>7.0</v>
      </c>
      <c r="O12" s="51">
        <f>(O8)-O11</f>
        <v>788</v>
      </c>
      <c r="P12" s="50" t="s">
        <v>35</v>
      </c>
      <c r="Q12" s="50">
        <v>10.0</v>
      </c>
      <c r="R12" s="51">
        <f>(R8)-R11</f>
        <v>835</v>
      </c>
      <c r="S12" s="50" t="s">
        <v>36</v>
      </c>
      <c r="T12" s="50">
        <v>1.0</v>
      </c>
      <c r="U12" s="51">
        <f>(U8)-U11</f>
        <v>905</v>
      </c>
      <c r="V12" s="50" t="s">
        <v>37</v>
      </c>
      <c r="W12" s="50">
        <v>40.0</v>
      </c>
      <c r="X12" s="51">
        <f>(X8)-X11</f>
        <v>788</v>
      </c>
      <c r="Y12" s="3"/>
      <c r="Z12" s="34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</row>
    <row r="13">
      <c r="A13" s="47" t="s">
        <v>38</v>
      </c>
      <c r="B13" s="1">
        <v>6.0</v>
      </c>
      <c r="C13" s="9"/>
      <c r="D13" s="50" t="s">
        <v>39</v>
      </c>
      <c r="E13" s="1">
        <v>7.0</v>
      </c>
      <c r="F13" s="9"/>
      <c r="G13" s="50" t="s">
        <v>40</v>
      </c>
      <c r="H13" s="1">
        <v>1.0</v>
      </c>
      <c r="I13" s="9"/>
      <c r="J13" s="50" t="s">
        <v>41</v>
      </c>
      <c r="K13" s="1">
        <v>1.0</v>
      </c>
      <c r="L13" s="9"/>
      <c r="M13" s="50" t="s">
        <v>42</v>
      </c>
      <c r="N13" s="1">
        <v>10.0</v>
      </c>
      <c r="O13" s="9"/>
      <c r="P13" s="50" t="s">
        <v>43</v>
      </c>
      <c r="Q13" s="1">
        <v>2.0</v>
      </c>
      <c r="R13" s="9"/>
      <c r="S13" s="50" t="s">
        <v>44</v>
      </c>
      <c r="T13" s="1">
        <v>22.0</v>
      </c>
      <c r="U13" s="9"/>
      <c r="V13" s="50" t="s">
        <v>45</v>
      </c>
      <c r="W13" s="1">
        <v>1.0</v>
      </c>
      <c r="X13" s="9"/>
      <c r="Y13" s="3"/>
      <c r="Z13" s="3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  <c r="HZ13" s="3"/>
      <c r="IA13" s="3"/>
      <c r="IB13" s="3"/>
      <c r="IC13" s="3"/>
      <c r="ID13" s="3"/>
      <c r="IE13" s="3"/>
      <c r="IF13" s="3"/>
      <c r="IG13" s="3"/>
      <c r="IH13" s="3"/>
      <c r="II13" s="3"/>
      <c r="IJ13" s="3"/>
      <c r="IK13" s="3"/>
      <c r="IL13" s="3"/>
      <c r="IM13" s="3"/>
      <c r="IN13" s="3"/>
      <c r="IO13" s="3"/>
    </row>
    <row r="14">
      <c r="A14" s="47" t="s">
        <v>46</v>
      </c>
      <c r="B14" s="1">
        <v>21.0</v>
      </c>
      <c r="C14" s="19"/>
      <c r="D14" s="50" t="s">
        <v>47</v>
      </c>
      <c r="E14" s="1">
        <v>1.0</v>
      </c>
      <c r="F14" s="19"/>
      <c r="G14" s="50" t="s">
        <v>48</v>
      </c>
      <c r="H14" s="1">
        <v>15.0</v>
      </c>
      <c r="I14" s="19"/>
      <c r="J14" s="50" t="s">
        <v>49</v>
      </c>
      <c r="K14" s="1">
        <v>25.0</v>
      </c>
      <c r="L14" s="19"/>
      <c r="M14" s="50" t="s">
        <v>50</v>
      </c>
      <c r="N14" s="1">
        <v>20.0</v>
      </c>
      <c r="O14" s="19"/>
      <c r="P14" s="50" t="s">
        <v>51</v>
      </c>
      <c r="Q14" s="1">
        <v>20.0</v>
      </c>
      <c r="R14" s="19"/>
      <c r="S14" s="50" t="s">
        <v>52</v>
      </c>
      <c r="T14" s="1">
        <v>11.0</v>
      </c>
      <c r="U14" s="19"/>
      <c r="V14" s="50" t="s">
        <v>53</v>
      </c>
      <c r="W14" s="1">
        <v>4.0</v>
      </c>
      <c r="X14" s="19"/>
      <c r="Y14" s="3"/>
      <c r="Z14" s="34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  <c r="HZ14" s="3"/>
      <c r="IA14" s="3"/>
      <c r="IB14" s="3"/>
      <c r="IC14" s="3"/>
      <c r="ID14" s="3"/>
      <c r="IE14" s="3"/>
      <c r="IF14" s="3"/>
      <c r="IG14" s="3"/>
      <c r="IH14" s="3"/>
      <c r="II14" s="3"/>
      <c r="IJ14" s="3"/>
      <c r="IK14" s="3"/>
      <c r="IL14" s="3"/>
      <c r="IM14" s="3"/>
      <c r="IN14" s="3"/>
      <c r="IO14" s="3"/>
    </row>
    <row r="15">
      <c r="A15" s="47" t="s">
        <v>54</v>
      </c>
      <c r="B15" s="1">
        <v>1.0</v>
      </c>
      <c r="C15" s="19"/>
      <c r="D15" s="50" t="s">
        <v>55</v>
      </c>
      <c r="E15" s="1">
        <v>16.0</v>
      </c>
      <c r="F15" s="19"/>
      <c r="G15" s="50" t="s">
        <v>56</v>
      </c>
      <c r="H15" s="1">
        <v>19.0</v>
      </c>
      <c r="I15" s="19"/>
      <c r="J15" s="50" t="s">
        <v>57</v>
      </c>
      <c r="K15" s="1">
        <v>12.0</v>
      </c>
      <c r="L15" s="19"/>
      <c r="M15" s="50" t="s">
        <v>58</v>
      </c>
      <c r="N15" s="1">
        <v>3.0</v>
      </c>
      <c r="O15" s="19"/>
      <c r="P15" s="50" t="s">
        <v>59</v>
      </c>
      <c r="Q15" s="1">
        <v>3.0</v>
      </c>
      <c r="R15" s="19"/>
      <c r="S15" s="50" t="s">
        <v>60</v>
      </c>
      <c r="T15" s="1">
        <v>1.0</v>
      </c>
      <c r="U15" s="19"/>
      <c r="V15" s="50" t="s">
        <v>61</v>
      </c>
      <c r="W15" s="1">
        <v>1.0</v>
      </c>
      <c r="X15" s="19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</row>
    <row r="16">
      <c r="A16" s="47" t="s">
        <v>62</v>
      </c>
      <c r="B16" s="1">
        <v>12.0</v>
      </c>
      <c r="C16" s="19"/>
      <c r="D16" s="50" t="s">
        <v>63</v>
      </c>
      <c r="E16" s="1">
        <v>15.0</v>
      </c>
      <c r="F16" s="19"/>
      <c r="G16" s="50" t="s">
        <v>64</v>
      </c>
      <c r="H16" s="1">
        <v>15.0</v>
      </c>
      <c r="I16" s="19"/>
      <c r="J16" s="50" t="s">
        <v>65</v>
      </c>
      <c r="K16" s="1">
        <v>17.0</v>
      </c>
      <c r="L16" s="19"/>
      <c r="M16" s="50" t="s">
        <v>66</v>
      </c>
      <c r="N16" s="1">
        <v>5.0</v>
      </c>
      <c r="O16" s="19"/>
      <c r="P16" s="50" t="s">
        <v>67</v>
      </c>
      <c r="Q16" s="1">
        <v>5.0</v>
      </c>
      <c r="R16" s="19"/>
      <c r="S16" s="50" t="s">
        <v>68</v>
      </c>
      <c r="T16" s="1">
        <v>1.0</v>
      </c>
      <c r="U16" s="19"/>
      <c r="V16" s="50" t="s">
        <v>69</v>
      </c>
      <c r="W16" s="1">
        <v>13.0</v>
      </c>
      <c r="X16" s="19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  <c r="HZ16" s="3"/>
      <c r="IA16" s="3"/>
      <c r="IB16" s="3"/>
      <c r="IC16" s="3"/>
      <c r="ID16" s="3"/>
      <c r="IE16" s="3"/>
      <c r="IF16" s="3"/>
      <c r="IG16" s="3"/>
      <c r="IH16" s="3"/>
      <c r="II16" s="3"/>
      <c r="IJ16" s="3"/>
      <c r="IK16" s="3"/>
      <c r="IL16" s="3"/>
      <c r="IM16" s="3"/>
      <c r="IN16" s="3"/>
      <c r="IO16" s="3"/>
    </row>
    <row r="17">
      <c r="A17" s="47" t="s">
        <v>70</v>
      </c>
      <c r="B17" s="1">
        <v>1.0</v>
      </c>
      <c r="C17" s="19"/>
      <c r="D17" s="50" t="s">
        <v>71</v>
      </c>
      <c r="E17" s="1">
        <v>27.0</v>
      </c>
      <c r="F17" s="19"/>
      <c r="G17" s="50" t="s">
        <v>72</v>
      </c>
      <c r="H17" s="1">
        <v>1.0</v>
      </c>
      <c r="I17" s="19"/>
      <c r="J17" s="50" t="s">
        <v>73</v>
      </c>
      <c r="K17" s="1">
        <v>11.0</v>
      </c>
      <c r="L17" s="19"/>
      <c r="M17" s="50" t="s">
        <v>74</v>
      </c>
      <c r="N17" s="1">
        <v>11.0</v>
      </c>
      <c r="O17" s="19"/>
      <c r="P17" s="50" t="s">
        <v>75</v>
      </c>
      <c r="Q17" s="1">
        <v>46.0</v>
      </c>
      <c r="R17" s="19"/>
      <c r="S17" s="50" t="s">
        <v>76</v>
      </c>
      <c r="T17" s="1">
        <v>23.0</v>
      </c>
      <c r="U17" s="19"/>
      <c r="V17" s="50" t="s">
        <v>77</v>
      </c>
      <c r="W17" s="1">
        <v>42.0</v>
      </c>
      <c r="X17" s="19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  <c r="HZ17" s="3"/>
      <c r="IA17" s="3"/>
      <c r="IB17" s="3"/>
      <c r="IC17" s="3"/>
      <c r="ID17" s="3"/>
      <c r="IE17" s="3"/>
      <c r="IF17" s="3"/>
      <c r="IG17" s="3"/>
      <c r="IH17" s="3"/>
      <c r="II17" s="3"/>
      <c r="IJ17" s="3"/>
      <c r="IK17" s="3"/>
      <c r="IL17" s="3"/>
      <c r="IM17" s="3"/>
      <c r="IN17" s="3"/>
      <c r="IO17" s="3"/>
    </row>
    <row r="18">
      <c r="A18" s="47" t="s">
        <v>78</v>
      </c>
      <c r="B18" s="1">
        <v>1.0</v>
      </c>
      <c r="C18" s="19"/>
      <c r="D18" s="50" t="s">
        <v>79</v>
      </c>
      <c r="E18" s="1">
        <v>22.0</v>
      </c>
      <c r="F18" s="19"/>
      <c r="G18" s="50" t="s">
        <v>80</v>
      </c>
      <c r="H18" s="1">
        <v>1.0</v>
      </c>
      <c r="I18" s="19"/>
      <c r="J18" s="50" t="s">
        <v>81</v>
      </c>
      <c r="K18" s="1">
        <v>1.0</v>
      </c>
      <c r="L18" s="19"/>
      <c r="M18" s="50" t="s">
        <v>82</v>
      </c>
      <c r="N18" s="1">
        <v>13.0</v>
      </c>
      <c r="O18" s="19"/>
      <c r="P18" s="50" t="s">
        <v>83</v>
      </c>
      <c r="Q18" s="1">
        <v>1.0</v>
      </c>
      <c r="R18" s="19"/>
      <c r="S18" s="50" t="s">
        <v>84</v>
      </c>
      <c r="T18" s="1">
        <v>20.0</v>
      </c>
      <c r="U18" s="19"/>
      <c r="V18" s="50" t="s">
        <v>85</v>
      </c>
      <c r="W18" s="1">
        <v>3.0</v>
      </c>
      <c r="X18" s="19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</row>
    <row r="19">
      <c r="A19" s="58" t="s">
        <v>86</v>
      </c>
      <c r="B19" s="59">
        <v>1.0</v>
      </c>
      <c r="C19" s="29"/>
      <c r="D19" s="59" t="s">
        <v>87</v>
      </c>
      <c r="E19" s="59">
        <v>1.0</v>
      </c>
      <c r="F19" s="29"/>
      <c r="G19" s="59" t="s">
        <v>88</v>
      </c>
      <c r="H19" s="59">
        <v>1.0</v>
      </c>
      <c r="I19" s="29"/>
      <c r="J19" s="59" t="s">
        <v>89</v>
      </c>
      <c r="K19" s="59">
        <v>1.0</v>
      </c>
      <c r="L19" s="29"/>
      <c r="M19" s="60" t="s">
        <v>90</v>
      </c>
      <c r="N19" s="60">
        <v>30.0</v>
      </c>
      <c r="O19" s="29"/>
      <c r="P19" s="60" t="s">
        <v>91</v>
      </c>
      <c r="Q19" s="60">
        <v>9.0</v>
      </c>
      <c r="R19" s="29"/>
      <c r="S19" s="60" t="s">
        <v>92</v>
      </c>
      <c r="T19" s="60">
        <v>1.0</v>
      </c>
      <c r="U19" s="29"/>
      <c r="V19" s="60" t="s">
        <v>93</v>
      </c>
      <c r="W19" s="60">
        <v>7.0</v>
      </c>
      <c r="X19" s="29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</row>
    <row r="20">
      <c r="A20" s="7" t="s">
        <v>94</v>
      </c>
      <c r="B20" s="35" t="s">
        <v>11</v>
      </c>
      <c r="C20" s="57">
        <f>SUM(B21:B28)</f>
        <v>145</v>
      </c>
      <c r="D20" s="10" t="s">
        <v>94</v>
      </c>
      <c r="E20" s="36" t="s">
        <v>12</v>
      </c>
      <c r="F20" s="57">
        <f>SUM(E21:E28)</f>
        <v>201</v>
      </c>
      <c r="G20" s="11" t="s">
        <v>94</v>
      </c>
      <c r="H20" s="37" t="s">
        <v>12</v>
      </c>
      <c r="I20" s="57">
        <f>SUM(H21:H28)</f>
        <v>128</v>
      </c>
      <c r="J20" s="12" t="s">
        <v>94</v>
      </c>
      <c r="K20" s="38" t="s">
        <v>12</v>
      </c>
      <c r="L20" s="57">
        <f>SUM(K21:K28)</f>
        <v>174</v>
      </c>
      <c r="M20" s="39" t="s">
        <v>94</v>
      </c>
      <c r="N20" s="40" t="s">
        <v>12</v>
      </c>
      <c r="O20" s="57">
        <f>SUM(N21:N28)</f>
        <v>238</v>
      </c>
      <c r="P20" s="41" t="s">
        <v>94</v>
      </c>
      <c r="Q20" s="42" t="s">
        <v>12</v>
      </c>
      <c r="R20" s="57">
        <f>SUM(Q21:Q28)</f>
        <v>224</v>
      </c>
      <c r="S20" s="43" t="s">
        <v>94</v>
      </c>
      <c r="T20" s="44" t="s">
        <v>12</v>
      </c>
      <c r="U20" s="57">
        <f>SUM(T21:T28)</f>
        <v>242</v>
      </c>
      <c r="V20" s="45" t="s">
        <v>94</v>
      </c>
      <c r="W20" s="46" t="s">
        <v>12</v>
      </c>
      <c r="X20" s="57">
        <f>SUM(W21:W28)</f>
        <v>146</v>
      </c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  <c r="HZ20" s="3"/>
      <c r="IA20" s="3"/>
      <c r="IB20" s="3"/>
      <c r="IC20" s="3"/>
      <c r="ID20" s="3"/>
      <c r="IE20" s="3"/>
      <c r="IF20" s="3"/>
      <c r="IG20" s="3"/>
      <c r="IH20" s="3"/>
      <c r="II20" s="3"/>
      <c r="IJ20" s="3"/>
      <c r="IK20" s="3"/>
      <c r="IL20" s="3"/>
      <c r="IM20" s="3"/>
      <c r="IN20" s="3"/>
      <c r="IO20" s="3"/>
    </row>
    <row r="21">
      <c r="A21" s="47" t="s">
        <v>95</v>
      </c>
      <c r="B21" s="48">
        <v>30.0</v>
      </c>
      <c r="C21" s="51">
        <f>C12-(C20)</f>
        <v>694</v>
      </c>
      <c r="D21" s="50" t="s">
        <v>96</v>
      </c>
      <c r="E21" s="50">
        <v>22.0</v>
      </c>
      <c r="F21" s="51">
        <f>F12-(F20)</f>
        <v>616</v>
      </c>
      <c r="G21" s="50" t="s">
        <v>97</v>
      </c>
      <c r="H21" s="50">
        <v>21.0</v>
      </c>
      <c r="I21" s="51">
        <f>I12-(I20)</f>
        <v>726</v>
      </c>
      <c r="J21" s="50" t="s">
        <v>98</v>
      </c>
      <c r="K21" s="50">
        <v>48.0</v>
      </c>
      <c r="L21" s="51">
        <f>L12-(L20)</f>
        <v>560</v>
      </c>
      <c r="M21" s="50" t="s">
        <v>99</v>
      </c>
      <c r="N21" s="50">
        <v>65.0</v>
      </c>
      <c r="O21" s="51">
        <f>O12-(O20)</f>
        <v>550</v>
      </c>
      <c r="P21" s="50" t="s">
        <v>100</v>
      </c>
      <c r="Q21" s="50">
        <v>10.0</v>
      </c>
      <c r="R21" s="51">
        <f>R12-(R20)</f>
        <v>611</v>
      </c>
      <c r="S21" s="50" t="s">
        <v>101</v>
      </c>
      <c r="T21" s="50">
        <v>56.0</v>
      </c>
      <c r="U21" s="51">
        <f>U12-(U20)</f>
        <v>663</v>
      </c>
      <c r="V21" s="50" t="s">
        <v>102</v>
      </c>
      <c r="W21" s="50">
        <v>20.0</v>
      </c>
      <c r="X21" s="51">
        <f>X12-(X20)</f>
        <v>642</v>
      </c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</row>
    <row r="22">
      <c r="A22" s="47" t="s">
        <v>103</v>
      </c>
      <c r="B22" s="1">
        <v>1.0</v>
      </c>
      <c r="C22" s="9"/>
      <c r="D22" s="50" t="s">
        <v>104</v>
      </c>
      <c r="E22" s="1">
        <v>53.0</v>
      </c>
      <c r="F22" s="9"/>
      <c r="G22" s="50" t="s">
        <v>105</v>
      </c>
      <c r="H22" s="1">
        <v>12.0</v>
      </c>
      <c r="I22" s="9"/>
      <c r="J22" s="50" t="s">
        <v>106</v>
      </c>
      <c r="K22" s="1">
        <v>28.0</v>
      </c>
      <c r="L22" s="9"/>
      <c r="M22" s="50" t="s">
        <v>107</v>
      </c>
      <c r="N22" s="1">
        <v>65.0</v>
      </c>
      <c r="O22" s="9"/>
      <c r="P22" s="50" t="s">
        <v>108</v>
      </c>
      <c r="Q22" s="1">
        <v>5.0</v>
      </c>
      <c r="R22" s="9"/>
      <c r="S22" s="50" t="s">
        <v>109</v>
      </c>
      <c r="T22" s="1">
        <v>31.0</v>
      </c>
      <c r="U22" s="9"/>
      <c r="V22" s="50" t="s">
        <v>110</v>
      </c>
      <c r="W22" s="1">
        <v>5.0</v>
      </c>
      <c r="X22" s="9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  <c r="HZ22" s="3"/>
      <c r="IA22" s="3"/>
      <c r="IB22" s="3"/>
      <c r="IC22" s="3"/>
      <c r="ID22" s="3"/>
      <c r="IE22" s="3"/>
      <c r="IF22" s="3"/>
      <c r="IG22" s="3"/>
      <c r="IH22" s="3"/>
      <c r="II22" s="3"/>
      <c r="IJ22" s="3"/>
      <c r="IK22" s="3"/>
      <c r="IL22" s="3"/>
      <c r="IM22" s="3"/>
      <c r="IN22" s="3"/>
      <c r="IO22" s="3"/>
    </row>
    <row r="23">
      <c r="A23" s="47" t="s">
        <v>111</v>
      </c>
      <c r="B23" s="1">
        <v>3.0</v>
      </c>
      <c r="C23" s="19"/>
      <c r="D23" s="50" t="s">
        <v>112</v>
      </c>
      <c r="E23" s="1">
        <v>22.0</v>
      </c>
      <c r="F23" s="19"/>
      <c r="G23" s="50" t="s">
        <v>113</v>
      </c>
      <c r="H23" s="1">
        <v>2.0</v>
      </c>
      <c r="I23" s="19"/>
      <c r="J23" s="50" t="s">
        <v>114</v>
      </c>
      <c r="K23" s="1">
        <v>1.0</v>
      </c>
      <c r="L23" s="19"/>
      <c r="M23" s="50" t="s">
        <v>115</v>
      </c>
      <c r="N23" s="1">
        <v>13.0</v>
      </c>
      <c r="O23" s="19"/>
      <c r="P23" s="50" t="s">
        <v>116</v>
      </c>
      <c r="Q23" s="1">
        <v>21.0</v>
      </c>
      <c r="R23" s="19"/>
      <c r="S23" s="50" t="s">
        <v>117</v>
      </c>
      <c r="T23" s="1">
        <v>3.0</v>
      </c>
      <c r="U23" s="19"/>
      <c r="V23" s="50" t="s">
        <v>118</v>
      </c>
      <c r="W23" s="1">
        <v>33.0</v>
      </c>
      <c r="X23" s="19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</row>
    <row r="24">
      <c r="A24" s="47" t="s">
        <v>119</v>
      </c>
      <c r="B24" s="1">
        <v>1.0</v>
      </c>
      <c r="C24" s="19"/>
      <c r="D24" s="50" t="s">
        <v>120</v>
      </c>
      <c r="E24" s="1">
        <v>61.0</v>
      </c>
      <c r="F24" s="19"/>
      <c r="G24" s="50" t="s">
        <v>121</v>
      </c>
      <c r="H24" s="1">
        <v>56.0</v>
      </c>
      <c r="I24" s="19"/>
      <c r="J24" s="50" t="s">
        <v>122</v>
      </c>
      <c r="K24" s="1">
        <v>39.0</v>
      </c>
      <c r="L24" s="19"/>
      <c r="M24" s="50" t="s">
        <v>123</v>
      </c>
      <c r="N24" s="1">
        <v>1.0</v>
      </c>
      <c r="O24" s="19"/>
      <c r="P24" s="50" t="s">
        <v>124</v>
      </c>
      <c r="Q24" s="1">
        <v>60.0</v>
      </c>
      <c r="R24" s="19"/>
      <c r="S24" s="50" t="s">
        <v>125</v>
      </c>
      <c r="T24" s="1">
        <v>61.0</v>
      </c>
      <c r="U24" s="19"/>
      <c r="V24" s="50" t="s">
        <v>126</v>
      </c>
      <c r="W24" s="1">
        <v>47.0</v>
      </c>
      <c r="X24" s="19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  <c r="HZ24" s="3"/>
      <c r="IA24" s="3"/>
      <c r="IB24" s="3"/>
      <c r="IC24" s="3"/>
      <c r="ID24" s="3"/>
      <c r="IE24" s="3"/>
      <c r="IF24" s="3"/>
      <c r="IG24" s="3"/>
      <c r="IH24" s="3"/>
      <c r="II24" s="3"/>
      <c r="IJ24" s="3"/>
      <c r="IK24" s="3"/>
      <c r="IL24" s="3"/>
      <c r="IM24" s="3"/>
      <c r="IN24" s="3"/>
      <c r="IO24" s="3"/>
    </row>
    <row r="25">
      <c r="A25" s="47" t="s">
        <v>127</v>
      </c>
      <c r="B25" s="1">
        <v>17.0</v>
      </c>
      <c r="C25" s="19"/>
      <c r="D25" s="50" t="s">
        <v>128</v>
      </c>
      <c r="E25" s="1">
        <v>1.0</v>
      </c>
      <c r="F25" s="19"/>
      <c r="G25" s="50" t="s">
        <v>129</v>
      </c>
      <c r="H25" s="1">
        <v>20.0</v>
      </c>
      <c r="I25" s="19"/>
      <c r="J25" s="50" t="s">
        <v>130</v>
      </c>
      <c r="K25" s="1">
        <v>21.0</v>
      </c>
      <c r="L25" s="19"/>
      <c r="M25" s="50" t="s">
        <v>131</v>
      </c>
      <c r="N25" s="1">
        <v>25.0</v>
      </c>
      <c r="O25" s="19"/>
      <c r="P25" s="50" t="s">
        <v>132</v>
      </c>
      <c r="Q25" s="1">
        <v>15.0</v>
      </c>
      <c r="R25" s="19"/>
      <c r="S25" s="50" t="s">
        <v>133</v>
      </c>
      <c r="T25" s="1">
        <v>3.0</v>
      </c>
      <c r="U25" s="19"/>
      <c r="V25" s="50" t="s">
        <v>134</v>
      </c>
      <c r="W25" s="1">
        <v>22.0</v>
      </c>
      <c r="X25" s="19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  <c r="HZ25" s="3"/>
      <c r="IA25" s="3"/>
      <c r="IB25" s="3"/>
      <c r="IC25" s="3"/>
      <c r="ID25" s="3"/>
      <c r="IE25" s="3"/>
      <c r="IF25" s="3"/>
      <c r="IG25" s="3"/>
      <c r="IH25" s="3"/>
      <c r="II25" s="3"/>
      <c r="IJ25" s="3"/>
      <c r="IK25" s="3"/>
      <c r="IL25" s="3"/>
      <c r="IM25" s="3"/>
      <c r="IN25" s="3"/>
      <c r="IO25" s="3"/>
    </row>
    <row r="26">
      <c r="A26" s="47" t="s">
        <v>135</v>
      </c>
      <c r="B26" s="1">
        <v>45.0</v>
      </c>
      <c r="C26" s="19"/>
      <c r="D26" s="50" t="s">
        <v>136</v>
      </c>
      <c r="E26" s="1">
        <v>40.0</v>
      </c>
      <c r="F26" s="19"/>
      <c r="G26" s="50" t="s">
        <v>137</v>
      </c>
      <c r="H26" s="1">
        <v>15.0</v>
      </c>
      <c r="I26" s="19"/>
      <c r="J26" s="50" t="s">
        <v>44</v>
      </c>
      <c r="K26" s="1">
        <v>26.0</v>
      </c>
      <c r="L26" s="19"/>
      <c r="M26" s="50" t="s">
        <v>138</v>
      </c>
      <c r="N26" s="1">
        <v>67.0</v>
      </c>
      <c r="O26" s="19"/>
      <c r="P26" s="50" t="s">
        <v>139</v>
      </c>
      <c r="Q26" s="1">
        <v>7.0</v>
      </c>
      <c r="R26" s="19"/>
      <c r="S26" s="50" t="s">
        <v>140</v>
      </c>
      <c r="T26" s="1">
        <v>52.0</v>
      </c>
      <c r="U26" s="19"/>
      <c r="V26" s="50" t="s">
        <v>141</v>
      </c>
      <c r="W26" s="1">
        <v>7.0</v>
      </c>
      <c r="X26" s="19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</row>
    <row r="27">
      <c r="A27" s="47" t="s">
        <v>142</v>
      </c>
      <c r="B27" s="1">
        <v>29.0</v>
      </c>
      <c r="C27" s="19"/>
      <c r="D27" s="50" t="s">
        <v>143</v>
      </c>
      <c r="E27" s="1">
        <v>1.0</v>
      </c>
      <c r="F27" s="19"/>
      <c r="G27" s="50" t="s">
        <v>144</v>
      </c>
      <c r="H27" s="1">
        <v>1.0</v>
      </c>
      <c r="I27" s="19"/>
      <c r="J27" s="50" t="s">
        <v>145</v>
      </c>
      <c r="K27" s="1">
        <v>10.0</v>
      </c>
      <c r="L27" s="19"/>
      <c r="M27" s="50" t="s">
        <v>146</v>
      </c>
      <c r="N27" s="1">
        <v>1.0</v>
      </c>
      <c r="O27" s="19"/>
      <c r="P27" s="50" t="s">
        <v>147</v>
      </c>
      <c r="Q27" s="1">
        <v>35.0</v>
      </c>
      <c r="R27" s="19"/>
      <c r="S27" s="50" t="s">
        <v>148</v>
      </c>
      <c r="T27" s="1">
        <v>35.0</v>
      </c>
      <c r="U27" s="19"/>
      <c r="V27" s="50" t="s">
        <v>149</v>
      </c>
      <c r="W27" s="1">
        <v>11.0</v>
      </c>
      <c r="X27" s="19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</row>
    <row r="28">
      <c r="A28" s="58" t="s">
        <v>150</v>
      </c>
      <c r="B28" s="59">
        <v>19.0</v>
      </c>
      <c r="C28" s="29"/>
      <c r="D28" s="59" t="s">
        <v>151</v>
      </c>
      <c r="E28" s="59">
        <v>1.0</v>
      </c>
      <c r="F28" s="29"/>
      <c r="G28" s="59" t="s">
        <v>152</v>
      </c>
      <c r="H28" s="59">
        <v>1.0</v>
      </c>
      <c r="I28" s="29"/>
      <c r="J28" s="59" t="s">
        <v>153</v>
      </c>
      <c r="K28" s="59">
        <v>1.0</v>
      </c>
      <c r="L28" s="29"/>
      <c r="M28" s="60" t="s">
        <v>154</v>
      </c>
      <c r="N28" s="60">
        <v>1.0</v>
      </c>
      <c r="O28" s="29"/>
      <c r="P28" s="60" t="s">
        <v>155</v>
      </c>
      <c r="Q28" s="60">
        <v>71.0</v>
      </c>
      <c r="R28" s="29"/>
      <c r="S28" s="60" t="s">
        <v>156</v>
      </c>
      <c r="T28" s="60">
        <v>1.0</v>
      </c>
      <c r="U28" s="29"/>
      <c r="V28" s="60" t="s">
        <v>157</v>
      </c>
      <c r="W28" s="60">
        <v>1.0</v>
      </c>
      <c r="X28" s="29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</row>
    <row r="29">
      <c r="A29" s="7" t="s">
        <v>158</v>
      </c>
      <c r="B29" s="35" t="s">
        <v>11</v>
      </c>
      <c r="C29" s="18">
        <f>SUM(B30:B36)</f>
        <v>682</v>
      </c>
      <c r="D29" s="10" t="s">
        <v>158</v>
      </c>
      <c r="E29" s="36" t="s">
        <v>12</v>
      </c>
      <c r="F29" s="18">
        <f>SUM(E30:E36)</f>
        <v>592</v>
      </c>
      <c r="G29" s="11" t="s">
        <v>158</v>
      </c>
      <c r="H29" s="37" t="s">
        <v>12</v>
      </c>
      <c r="I29" s="18">
        <f>SUM(H30:H36)</f>
        <v>686</v>
      </c>
      <c r="J29" s="12" t="s">
        <v>158</v>
      </c>
      <c r="K29" s="38" t="s">
        <v>12</v>
      </c>
      <c r="L29" s="18">
        <f>SUM(K30:K36)</f>
        <v>558</v>
      </c>
      <c r="M29" s="39" t="s">
        <v>158</v>
      </c>
      <c r="N29" s="40" t="s">
        <v>12</v>
      </c>
      <c r="O29" s="18">
        <f>SUM(N30:N36)</f>
        <v>356</v>
      </c>
      <c r="P29" s="41" t="s">
        <v>158</v>
      </c>
      <c r="Q29" s="42" t="s">
        <v>12</v>
      </c>
      <c r="R29" s="18">
        <f>SUM(Q30:Q36)</f>
        <v>453</v>
      </c>
      <c r="S29" s="43" t="s">
        <v>158</v>
      </c>
      <c r="T29" s="44" t="s">
        <v>12</v>
      </c>
      <c r="U29" s="18">
        <f>SUM(T30:T36)</f>
        <v>580</v>
      </c>
      <c r="V29" s="45" t="s">
        <v>158</v>
      </c>
      <c r="W29" s="46" t="s">
        <v>12</v>
      </c>
      <c r="X29" s="18">
        <f>SUM(W30:W36)</f>
        <v>626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</row>
    <row r="30">
      <c r="A30" s="47" t="s">
        <v>159</v>
      </c>
      <c r="B30" s="48">
        <v>91.0</v>
      </c>
      <c r="C30" s="51">
        <f>C21-(C29)</f>
        <v>12</v>
      </c>
      <c r="D30" s="50" t="s">
        <v>160</v>
      </c>
      <c r="E30" s="50">
        <v>51.0</v>
      </c>
      <c r="F30" s="51">
        <f>F21-(F29)</f>
        <v>24</v>
      </c>
      <c r="G30" s="50" t="s">
        <v>161</v>
      </c>
      <c r="H30" s="50">
        <v>9.0</v>
      </c>
      <c r="I30" s="51">
        <f>I21-(I29)</f>
        <v>40</v>
      </c>
      <c r="J30" s="50" t="s">
        <v>162</v>
      </c>
      <c r="K30" s="50">
        <v>230.0</v>
      </c>
      <c r="L30" s="51">
        <f>L21-(L29)</f>
        <v>2</v>
      </c>
      <c r="M30" s="50" t="s">
        <v>163</v>
      </c>
      <c r="N30" s="50">
        <v>32.0</v>
      </c>
      <c r="O30" s="51">
        <f>O21-(O29)</f>
        <v>194</v>
      </c>
      <c r="P30" s="50" t="s">
        <v>164</v>
      </c>
      <c r="Q30" s="50">
        <v>36.0</v>
      </c>
      <c r="R30" s="51">
        <f>R21-(R29)</f>
        <v>158</v>
      </c>
      <c r="S30" s="50" t="s">
        <v>165</v>
      </c>
      <c r="T30" s="50">
        <v>89.0</v>
      </c>
      <c r="U30" s="51">
        <f>U21-(U29)</f>
        <v>83</v>
      </c>
      <c r="V30" s="50" t="s">
        <v>166</v>
      </c>
      <c r="W30" s="50">
        <v>141.0</v>
      </c>
      <c r="X30" s="51">
        <f>X21-(X29)</f>
        <v>16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</row>
    <row r="31">
      <c r="A31" s="47" t="s">
        <v>167</v>
      </c>
      <c r="B31" s="52">
        <v>19.0</v>
      </c>
      <c r="C31" s="53"/>
      <c r="D31" s="50" t="s">
        <v>168</v>
      </c>
      <c r="E31" s="52">
        <v>5.0</v>
      </c>
      <c r="F31" s="53"/>
      <c r="G31" s="50" t="s">
        <v>169</v>
      </c>
      <c r="H31" s="52">
        <v>8.0</v>
      </c>
      <c r="I31" s="53"/>
      <c r="J31" s="50" t="s">
        <v>170</v>
      </c>
      <c r="K31" s="52">
        <v>65.0</v>
      </c>
      <c r="L31" s="53"/>
      <c r="M31" s="50" t="s">
        <v>171</v>
      </c>
      <c r="N31" s="52">
        <v>63.0</v>
      </c>
      <c r="O31" s="53"/>
      <c r="P31" s="50" t="s">
        <v>172</v>
      </c>
      <c r="Q31" s="52">
        <v>71.0</v>
      </c>
      <c r="R31" s="53"/>
      <c r="S31" s="50" t="s">
        <v>173</v>
      </c>
      <c r="T31" s="52">
        <v>80.0</v>
      </c>
      <c r="U31" s="53"/>
      <c r="V31" s="50" t="s">
        <v>174</v>
      </c>
      <c r="W31" s="52">
        <v>44.0</v>
      </c>
      <c r="X31" s="5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</row>
    <row r="32">
      <c r="A32" s="47" t="s">
        <v>175</v>
      </c>
      <c r="B32" s="52">
        <v>403.0</v>
      </c>
      <c r="C32" s="61"/>
      <c r="D32" s="50" t="s">
        <v>176</v>
      </c>
      <c r="E32" s="52">
        <v>113.0</v>
      </c>
      <c r="F32" s="61"/>
      <c r="G32" s="50" t="s">
        <v>177</v>
      </c>
      <c r="H32" s="52">
        <v>52.0</v>
      </c>
      <c r="I32" s="61"/>
      <c r="J32" s="50" t="s">
        <v>178</v>
      </c>
      <c r="K32" s="52">
        <v>210.0</v>
      </c>
      <c r="L32" s="61"/>
      <c r="M32" s="50" t="s">
        <v>179</v>
      </c>
      <c r="N32" s="52">
        <v>85.0</v>
      </c>
      <c r="O32" s="61"/>
      <c r="P32" s="50" t="s">
        <v>180</v>
      </c>
      <c r="Q32" s="52">
        <v>61.0</v>
      </c>
      <c r="R32" s="61"/>
      <c r="S32" s="50" t="s">
        <v>181</v>
      </c>
      <c r="T32" s="52">
        <v>1.0</v>
      </c>
      <c r="U32" s="61"/>
      <c r="V32" s="50" t="s">
        <v>38</v>
      </c>
      <c r="W32" s="52">
        <v>250.0</v>
      </c>
      <c r="X32" s="61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</row>
    <row r="33">
      <c r="A33" s="47" t="s">
        <v>182</v>
      </c>
      <c r="B33" s="52">
        <v>70.0</v>
      </c>
      <c r="C33" s="61"/>
      <c r="D33" s="50" t="s">
        <v>183</v>
      </c>
      <c r="E33" s="52">
        <v>325.0</v>
      </c>
      <c r="F33" s="61"/>
      <c r="G33" s="50" t="s">
        <v>184</v>
      </c>
      <c r="H33" s="52">
        <v>306.0</v>
      </c>
      <c r="I33" s="61"/>
      <c r="J33" s="50" t="s">
        <v>185</v>
      </c>
      <c r="K33" s="52">
        <v>1.0</v>
      </c>
      <c r="L33" s="61"/>
      <c r="M33" s="50" t="s">
        <v>186</v>
      </c>
      <c r="N33" s="52">
        <v>51.0</v>
      </c>
      <c r="O33" s="61"/>
      <c r="P33" s="50" t="s">
        <v>187</v>
      </c>
      <c r="Q33" s="52">
        <v>150.0</v>
      </c>
      <c r="R33" s="61"/>
      <c r="S33" s="50" t="s">
        <v>188</v>
      </c>
      <c r="T33" s="52">
        <v>56.0</v>
      </c>
      <c r="U33" s="61"/>
      <c r="V33" s="50" t="s">
        <v>189</v>
      </c>
      <c r="W33" s="52">
        <v>140.0</v>
      </c>
      <c r="X33" s="61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</row>
    <row r="34">
      <c r="A34" s="47" t="s">
        <v>190</v>
      </c>
      <c r="B34" s="52">
        <v>92.0</v>
      </c>
      <c r="C34" s="61"/>
      <c r="D34" s="50" t="s">
        <v>191</v>
      </c>
      <c r="E34" s="52">
        <v>64.0</v>
      </c>
      <c r="F34" s="61"/>
      <c r="G34" s="50" t="s">
        <v>192</v>
      </c>
      <c r="H34" s="52">
        <v>92.0</v>
      </c>
      <c r="I34" s="61"/>
      <c r="J34" s="50" t="s">
        <v>193</v>
      </c>
      <c r="K34" s="52">
        <v>1.0</v>
      </c>
      <c r="L34" s="61"/>
      <c r="M34" s="50" t="s">
        <v>194</v>
      </c>
      <c r="N34" s="52">
        <v>56.0</v>
      </c>
      <c r="O34" s="61"/>
      <c r="P34" s="50" t="s">
        <v>195</v>
      </c>
      <c r="Q34" s="52">
        <v>1.0</v>
      </c>
      <c r="R34" s="61"/>
      <c r="S34" s="50" t="s">
        <v>196</v>
      </c>
      <c r="T34" s="52">
        <v>303.0</v>
      </c>
      <c r="U34" s="61"/>
      <c r="V34" s="50" t="s">
        <v>197</v>
      </c>
      <c r="W34" s="52">
        <v>17.0</v>
      </c>
      <c r="X34" s="61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</row>
    <row r="35">
      <c r="A35" s="47" t="s">
        <v>198</v>
      </c>
      <c r="B35" s="52">
        <v>3.0</v>
      </c>
      <c r="C35" s="61"/>
      <c r="D35" s="50" t="s">
        <v>199</v>
      </c>
      <c r="E35" s="52">
        <v>26.0</v>
      </c>
      <c r="F35" s="61"/>
      <c r="G35" s="50" t="s">
        <v>200</v>
      </c>
      <c r="H35" s="52">
        <v>200.0</v>
      </c>
      <c r="I35" s="61"/>
      <c r="J35" s="50" t="s">
        <v>201</v>
      </c>
      <c r="K35" s="52">
        <v>50.0</v>
      </c>
      <c r="L35" s="61"/>
      <c r="M35" s="50" t="s">
        <v>202</v>
      </c>
      <c r="N35" s="52">
        <v>51.0</v>
      </c>
      <c r="O35" s="61"/>
      <c r="P35" s="50" t="s">
        <v>203</v>
      </c>
      <c r="Q35" s="52">
        <v>64.0</v>
      </c>
      <c r="R35" s="61"/>
      <c r="S35" s="50" t="s">
        <v>204</v>
      </c>
      <c r="T35" s="52">
        <v>50.0</v>
      </c>
      <c r="U35" s="61"/>
      <c r="V35" s="50" t="s">
        <v>205</v>
      </c>
      <c r="W35" s="52">
        <v>31.0</v>
      </c>
      <c r="X35" s="61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</row>
    <row r="36">
      <c r="A36" s="62" t="s">
        <v>206</v>
      </c>
      <c r="B36" s="63">
        <v>4.0</v>
      </c>
      <c r="C36" s="55"/>
      <c r="D36" s="60" t="s">
        <v>207</v>
      </c>
      <c r="E36" s="63">
        <v>8.0</v>
      </c>
      <c r="F36" s="55"/>
      <c r="G36" s="60" t="s">
        <v>208</v>
      </c>
      <c r="H36" s="63">
        <v>19.0</v>
      </c>
      <c r="I36" s="55"/>
      <c r="J36" s="60" t="s">
        <v>209</v>
      </c>
      <c r="K36" s="63">
        <v>1.0</v>
      </c>
      <c r="L36" s="55"/>
      <c r="M36" s="60" t="s">
        <v>210</v>
      </c>
      <c r="N36" s="63">
        <v>18.0</v>
      </c>
      <c r="O36" s="55"/>
      <c r="P36" s="60" t="s">
        <v>211</v>
      </c>
      <c r="Q36" s="63">
        <v>70.0</v>
      </c>
      <c r="R36" s="55"/>
      <c r="S36" s="60" t="s">
        <v>212</v>
      </c>
      <c r="T36" s="63">
        <v>1.0</v>
      </c>
      <c r="U36" s="55"/>
      <c r="V36" s="60" t="s">
        <v>213</v>
      </c>
      <c r="W36" s="63">
        <v>3.0</v>
      </c>
      <c r="X36" s="55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</row>
    <row r="37">
      <c r="A37" s="34" t="s">
        <v>1</v>
      </c>
      <c r="B37" s="34"/>
      <c r="C37" s="64"/>
      <c r="D37" s="34" t="s">
        <v>3</v>
      </c>
      <c r="E37" s="3"/>
      <c r="F37" s="3"/>
      <c r="G37" s="34" t="s">
        <v>214</v>
      </c>
      <c r="H37" s="3"/>
      <c r="I37" s="3"/>
      <c r="J37" s="34" t="s">
        <v>215</v>
      </c>
      <c r="K37" s="34"/>
      <c r="L37" s="3"/>
      <c r="M37" s="34" t="s">
        <v>6</v>
      </c>
      <c r="N37" s="3"/>
      <c r="O37" s="3"/>
      <c r="P37" s="34" t="s">
        <v>7</v>
      </c>
      <c r="Q37" s="3"/>
      <c r="R37" s="3"/>
      <c r="S37" s="34" t="s">
        <v>8</v>
      </c>
      <c r="T37" s="34"/>
      <c r="U37" s="3"/>
      <c r="V37" s="34" t="s">
        <v>9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</row>
  </sheetData>
  <mergeCells count="46">
    <mergeCell ref="J6:K6"/>
    <mergeCell ref="M6:N6"/>
    <mergeCell ref="L9:L10"/>
    <mergeCell ref="O9:O10"/>
    <mergeCell ref="R9:R10"/>
    <mergeCell ref="U9:U10"/>
    <mergeCell ref="X9:X10"/>
    <mergeCell ref="P6:Q6"/>
    <mergeCell ref="S6:T6"/>
    <mergeCell ref="C4:C6"/>
    <mergeCell ref="F4:F6"/>
    <mergeCell ref="L4:L6"/>
    <mergeCell ref="O4:O6"/>
    <mergeCell ref="R4:R6"/>
    <mergeCell ref="U4:U6"/>
    <mergeCell ref="X4:X6"/>
    <mergeCell ref="V6:W6"/>
    <mergeCell ref="I13:I19"/>
    <mergeCell ref="L13:L19"/>
    <mergeCell ref="O13:O19"/>
    <mergeCell ref="R13:R19"/>
    <mergeCell ref="U13:U19"/>
    <mergeCell ref="X13:X19"/>
    <mergeCell ref="F13:F19"/>
    <mergeCell ref="F22:F28"/>
    <mergeCell ref="I22:I28"/>
    <mergeCell ref="L22:L28"/>
    <mergeCell ref="O22:O28"/>
    <mergeCell ref="R22:R28"/>
    <mergeCell ref="U22:U28"/>
    <mergeCell ref="X22:X28"/>
    <mergeCell ref="C31:C36"/>
    <mergeCell ref="F31:F36"/>
    <mergeCell ref="I31:I36"/>
    <mergeCell ref="L31:L36"/>
    <mergeCell ref="O31:O36"/>
    <mergeCell ref="R31:R36"/>
    <mergeCell ref="U31:U36"/>
    <mergeCell ref="X31:X36"/>
    <mergeCell ref="I4:I6"/>
    <mergeCell ref="G6:H6"/>
    <mergeCell ref="C9:C10"/>
    <mergeCell ref="F9:F10"/>
    <mergeCell ref="I9:I10"/>
    <mergeCell ref="C13:C19"/>
    <mergeCell ref="C22:C2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