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ài liệu học tập\tailieuhoctapTLU\Năm 3\Phương pháp số\"/>
    </mc:Choice>
  </mc:AlternateContent>
  <xr:revisionPtr revIDLastSave="0" documentId="13_ncr:1_{CD49AC1A-8D7D-43EF-80EE-9C6163DF0064}" xr6:coauthVersionLast="47" xr6:coauthVersionMax="47" xr10:uidLastSave="{00000000-0000-0000-0000-000000000000}"/>
  <bookViews>
    <workbookView xWindow="-60" yWindow="-60" windowWidth="24120" windowHeight="13020" xr2:uid="{AD8FE21B-464A-427F-9188-39711D0246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F31" i="1"/>
  <c r="G31" i="1"/>
  <c r="D31" i="1"/>
  <c r="E30" i="1"/>
  <c r="D30" i="1"/>
  <c r="F30" i="1" l="1"/>
  <c r="G30" i="1" l="1"/>
  <c r="D19" i="1"/>
  <c r="E19" i="1" s="1"/>
  <c r="E20" i="1" l="1"/>
  <c r="F19" i="1"/>
  <c r="D20" i="1"/>
  <c r="G19" i="1" l="1"/>
  <c r="F20" i="1"/>
  <c r="H19" i="1" l="1"/>
  <c r="G20" i="1"/>
  <c r="I19" i="1" l="1"/>
  <c r="I20" i="1" s="1"/>
  <c r="H20" i="1"/>
</calcChain>
</file>

<file path=xl/sharedStrings.xml><?xml version="1.0" encoding="utf-8"?>
<sst xmlns="http://schemas.openxmlformats.org/spreadsheetml/2006/main" count="36" uniqueCount="30">
  <si>
    <t>x0</t>
  </si>
  <si>
    <t>x1</t>
  </si>
  <si>
    <t>x2</t>
  </si>
  <si>
    <t>x3</t>
  </si>
  <si>
    <r>
      <t xml:space="preserve">Neu </t>
    </r>
    <r>
      <rPr>
        <sz val="11"/>
        <color rgb="FF000000"/>
        <rFont val="CMSSI10"/>
      </rPr>
      <t>f(x0)</t>
    </r>
    <r>
      <rPr>
        <sz val="8"/>
        <color rgb="FF000000"/>
        <rFont val="VNSS8"/>
      </rPr>
      <t xml:space="preserve"> </t>
    </r>
    <r>
      <rPr>
        <sz val="11"/>
        <color rgb="FF000000"/>
        <rFont val="CMMI10"/>
      </rPr>
      <t xml:space="preserve">&gt; </t>
    </r>
    <r>
      <rPr>
        <sz val="11"/>
        <color rgb="FF000000"/>
        <rFont val="VNSS10"/>
      </rPr>
      <t>0 thì khoang nghiem mới là [a0</t>
    </r>
    <r>
      <rPr>
        <sz val="11"/>
        <color rgb="FF000000"/>
        <rFont val="CMMI10"/>
      </rPr>
      <t>; x0</t>
    </r>
    <r>
      <rPr>
        <sz val="11"/>
        <color rgb="FF000000"/>
        <rFont val="VNSS10"/>
      </rPr>
      <t xml:space="preserve">], đặt </t>
    </r>
    <r>
      <rPr>
        <sz val="11"/>
        <color rgb="FF000000"/>
        <rFont val="CMSSI10"/>
      </rPr>
      <t>a</t>
    </r>
    <r>
      <rPr>
        <sz val="8"/>
        <color rgb="FF000000"/>
        <rFont val="VNSS8"/>
      </rPr>
      <t xml:space="preserve">1 </t>
    </r>
    <r>
      <rPr>
        <sz val="11"/>
        <color rgb="FF000000"/>
        <rFont val="CMSS10"/>
      </rPr>
      <t>= a0</t>
    </r>
    <r>
      <rPr>
        <sz val="11"/>
        <color rgb="FF000000"/>
        <rFont val="CMMI10"/>
      </rPr>
      <t xml:space="preserve">; </t>
    </r>
    <r>
      <rPr>
        <sz val="11"/>
        <color rgb="FF000000"/>
        <rFont val="CMSSI10"/>
      </rPr>
      <t>b</t>
    </r>
    <r>
      <rPr>
        <sz val="8"/>
        <color rgb="FF000000"/>
        <rFont val="VNSS8"/>
      </rPr>
      <t xml:space="preserve">1 </t>
    </r>
    <r>
      <rPr>
        <sz val="11"/>
        <color rgb="FF000000"/>
        <rFont val="CMSS10"/>
      </rPr>
      <t>= x</t>
    </r>
    <r>
      <rPr>
        <sz val="8"/>
        <color rgb="FF000000"/>
        <rFont val="VNSS8"/>
      </rPr>
      <t>0</t>
    </r>
  </si>
  <si>
    <t>Neu f(x0) &lt; 0 thì khoang nghiem mới là [x0; b0], đặt a1 = x0; b1 = b0</t>
  </si>
  <si>
    <t>VD1</t>
  </si>
  <si>
    <t>Phương pháp lặp đơn</t>
  </si>
  <si>
    <t>f(x) = x^3 -x-1=0</t>
  </si>
  <si>
    <t>x=phi(x)</t>
  </si>
  <si>
    <t>[1;2] là khoảng phân ly nghiệm</t>
  </si>
  <si>
    <t>x in [a;b] =&gt; phi(x) in [a;b]</t>
  </si>
  <si>
    <t>Tồn tại q trong đó phi'(x)&lt;q&lt;1</t>
  </si>
  <si>
    <t>Sai số</t>
  </si>
  <si>
    <t>x4</t>
  </si>
  <si>
    <t>x5</t>
  </si>
  <si>
    <t>Bước 1</t>
  </si>
  <si>
    <t>Bước 2</t>
  </si>
  <si>
    <t>Tính phi'(x) =1/3*(x+1)^-2/3</t>
  </si>
  <si>
    <t>phi'(x) &lt;= phi'(1)=1/3*2^(-2/3)=0.20999&lt;0.3 = q&lt;1</t>
  </si>
  <si>
    <t>x=(x+1)^1/3 =&gt; Thỏa mãn cả 3 điều kiện hội tụ</t>
  </si>
  <si>
    <t>x=x^3+1 =&gt; x=2, f(x)=9 không thỏa mãn đk số 2</t>
  </si>
  <si>
    <t xml:space="preserve">x=x+1/x^2 =&gt; x=2, f(x)=0.75 không thỏa mãn đk số 2 </t>
  </si>
  <si>
    <t>x6</t>
  </si>
  <si>
    <t>Phương pháp tiếp tuyến</t>
  </si>
  <si>
    <t>1. f(1).f(2)=-1.7592 &lt;0 =&gt; [1,2] là khoảng chứa nghiệm của phương trinh</t>
  </si>
  <si>
    <t>2. f'(x)=2x -cos(x) &gt; 0 in [1,2] =&gt; m = |f'(1)|= 2 -cos(1)</t>
  </si>
  <si>
    <t>Chọn x0=2 vì f(2)=2.09 cùng dấu với f''(2)=2</t>
  </si>
  <si>
    <t>Vậy nghiệm là x4= 1.40962 với sai số 9.2E-10</t>
  </si>
  <si>
    <t>f''(x)=2+ sin(x) &gt;0 in [1,2] =&gt; M = |f''(2)|=2 +sin(2)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</si>
</sst>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0000"/>
      <name val="VNSS10"/>
    </font>
    <font>
      <sz val="8"/>
      <color rgb="FF000000"/>
      <name val="VNSS8"/>
    </font>
    <font>
      <sz val="11"/>
      <color rgb="FF000000"/>
      <name val="CMSS10"/>
    </font>
    <font>
      <sz val="11"/>
      <color rgb="FF000000"/>
      <name val="CMSSI10"/>
    </font>
    <font>
      <sz val="11"/>
      <color rgb="FF000000"/>
      <name val="CMMI10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4" xfId="0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762D4-718F-431B-AA32-30847649ED18}">
  <dimension ref="A1:I32"/>
  <sheetViews>
    <sheetView tabSelected="1" topLeftCell="A13" zoomScale="120" zoomScaleNormal="120" workbookViewId="0">
      <selection activeCell="C24" sqref="C24"/>
    </sheetView>
  </sheetViews>
  <sheetFormatPr defaultRowHeight="15"/>
  <cols>
    <col min="1" max="1" width="7.5703125" customWidth="1"/>
    <col min="2" max="2" width="11.7109375" customWidth="1"/>
    <col min="3" max="3" width="10.85546875" customWidth="1"/>
    <col min="4" max="4" width="8.7109375" customWidth="1"/>
    <col min="6" max="6" width="11" customWidth="1"/>
  </cols>
  <sheetData>
    <row r="1" spans="1:9" ht="15.75" thickBot="1"/>
    <row r="2" spans="1:9">
      <c r="C2" s="5" t="s">
        <v>4</v>
      </c>
      <c r="D2" s="1"/>
      <c r="E2" s="1"/>
      <c r="F2" s="1"/>
      <c r="G2" s="1"/>
      <c r="H2" s="1"/>
      <c r="I2" s="2"/>
    </row>
    <row r="3" spans="1:9" ht="15.75" thickBot="1">
      <c r="C3" s="6" t="s">
        <v>5</v>
      </c>
      <c r="D3" s="3"/>
      <c r="E3" s="3"/>
      <c r="F3" s="3"/>
      <c r="G3" s="3"/>
      <c r="H3" s="3"/>
      <c r="I3" s="4"/>
    </row>
    <row r="4" spans="1:9">
      <c r="F4" s="7" t="s">
        <v>7</v>
      </c>
      <c r="G4" s="7"/>
    </row>
    <row r="5" spans="1:9">
      <c r="A5" s="8" t="s">
        <v>6</v>
      </c>
      <c r="G5" t="s">
        <v>8</v>
      </c>
    </row>
    <row r="6" spans="1:9">
      <c r="A6" s="8"/>
      <c r="C6" t="s">
        <v>9</v>
      </c>
      <c r="E6" t="s">
        <v>10</v>
      </c>
    </row>
    <row r="7" spans="1:9">
      <c r="A7" s="8"/>
      <c r="E7" t="s">
        <v>11</v>
      </c>
    </row>
    <row r="8" spans="1:9">
      <c r="A8" s="8"/>
      <c r="E8" t="s">
        <v>12</v>
      </c>
    </row>
    <row r="9" spans="1:9">
      <c r="A9" s="8"/>
    </row>
    <row r="10" spans="1:9">
      <c r="A10" s="8"/>
      <c r="B10" t="s">
        <v>16</v>
      </c>
      <c r="C10" t="s">
        <v>21</v>
      </c>
    </row>
    <row r="11" spans="1:9">
      <c r="A11" s="8"/>
      <c r="C11" t="s">
        <v>22</v>
      </c>
    </row>
    <row r="12" spans="1:9">
      <c r="A12" s="8"/>
      <c r="C12" t="s">
        <v>20</v>
      </c>
    </row>
    <row r="13" spans="1:9">
      <c r="A13" s="8"/>
      <c r="B13" t="s">
        <v>17</v>
      </c>
      <c r="C13" t="s">
        <v>18</v>
      </c>
    </row>
    <row r="14" spans="1:9">
      <c r="A14" s="8"/>
      <c r="C14" t="s">
        <v>19</v>
      </c>
    </row>
    <row r="15" spans="1:9">
      <c r="A15" s="8"/>
    </row>
    <row r="16" spans="1:9">
      <c r="A16" s="8"/>
    </row>
    <row r="18" spans="2:9">
      <c r="C18" t="s">
        <v>0</v>
      </c>
      <c r="D18" t="s">
        <v>1</v>
      </c>
      <c r="E18" t="s">
        <v>2</v>
      </c>
      <c r="F18" t="s">
        <v>3</v>
      </c>
      <c r="G18" t="s">
        <v>14</v>
      </c>
      <c r="H18" t="s">
        <v>15</v>
      </c>
      <c r="I18" t="s">
        <v>23</v>
      </c>
    </row>
    <row r="19" spans="2:9">
      <c r="C19">
        <v>0</v>
      </c>
      <c r="D19">
        <f>(1-C19)^(1/4)</f>
        <v>1</v>
      </c>
      <c r="E19">
        <f>(D19+1)^(1/3)</f>
        <v>1.2599210498948732</v>
      </c>
      <c r="F19">
        <f t="shared" ref="F19:H19" si="0">(E19+1)^(1/3)</f>
        <v>1.3122938366832888</v>
      </c>
      <c r="G19">
        <f t="shared" si="0"/>
        <v>1.3223538191388249</v>
      </c>
      <c r="H19">
        <f t="shared" si="0"/>
        <v>1.3242687445515779</v>
      </c>
      <c r="I19">
        <f>(H19+1)^(1/3)</f>
        <v>1.3246326252509202</v>
      </c>
    </row>
    <row r="20" spans="2:9">
      <c r="B20" t="s">
        <v>13</v>
      </c>
      <c r="D20">
        <f>(0.3/0.7)*(D19-C19)</f>
        <v>0.4285714285714286</v>
      </c>
      <c r="E20">
        <f t="shared" ref="E20:I20" si="1">(0.3/0.7)*(E19-D19)</f>
        <v>0.11139473566923137</v>
      </c>
      <c r="F20">
        <f t="shared" si="1"/>
        <v>2.2445480052178123E-2</v>
      </c>
      <c r="G20">
        <f t="shared" si="1"/>
        <v>4.3114210523726047E-3</v>
      </c>
      <c r="H20">
        <f t="shared" si="1"/>
        <v>8.2068231975131396E-4</v>
      </c>
      <c r="I20">
        <f t="shared" si="1"/>
        <v>1.5594887114667166E-4</v>
      </c>
    </row>
    <row r="22" spans="2:9">
      <c r="F22" s="7" t="s">
        <v>24</v>
      </c>
    </row>
    <row r="24" spans="2:9">
      <c r="C24" t="s">
        <v>25</v>
      </c>
    </row>
    <row r="25" spans="2:9">
      <c r="C25" t="s">
        <v>26</v>
      </c>
    </row>
    <row r="26" spans="2:9">
      <c r="C26" t="s">
        <v>29</v>
      </c>
    </row>
    <row r="27" spans="2:9">
      <c r="C27" t="s">
        <v>27</v>
      </c>
    </row>
    <row r="29" spans="2:9">
      <c r="C29" t="s">
        <v>0</v>
      </c>
      <c r="D29" t="s">
        <v>1</v>
      </c>
      <c r="E29" t="s">
        <v>2</v>
      </c>
      <c r="F29" t="s">
        <v>3</v>
      </c>
      <c r="G29" t="s">
        <v>14</v>
      </c>
    </row>
    <row r="30" spans="2:9">
      <c r="C30">
        <v>2</v>
      </c>
      <c r="D30">
        <f>(C30-(C30^2-SIN(C30)-1)/(2*C30-COS(C30)))</f>
        <v>1.5265776590868572</v>
      </c>
      <c r="E30">
        <f>(D30-(D30^2-SIN(D30)-1)/(2*D30-COS(D30)))</f>
        <v>1.4164340147699579</v>
      </c>
      <c r="F30">
        <f>(E30-(E30^2-SIN(E30)-1)/(2*E30-COS(E30)))</f>
        <v>1.4096498634370787</v>
      </c>
      <c r="G30">
        <f t="shared" ref="G30" si="2">(F30-(F30^2-SIN(F30)-1)/(2*F30-COS(F30)))</f>
        <v>1.4096240043782222</v>
      </c>
    </row>
    <row r="31" spans="2:9">
      <c r="B31" t="s">
        <v>13</v>
      </c>
      <c r="D31">
        <f>((2+SIN(2))/(2-COS(1)))*ABS(D30-C30)^2</f>
        <v>0.44670693820255164</v>
      </c>
      <c r="E31">
        <f t="shared" ref="E31:G31" si="3">((2+SIN(2))/(2-COS(1)))*ABS(E30-D30)^2</f>
        <v>2.4179320091520493E-2</v>
      </c>
      <c r="F31">
        <f t="shared" si="3"/>
        <v>9.1731026839824572E-5</v>
      </c>
      <c r="G31">
        <f t="shared" si="3"/>
        <v>1.3327559501479905E-9</v>
      </c>
    </row>
    <row r="32" spans="2:9">
      <c r="C32" t="s">
        <v>28</v>
      </c>
    </row>
  </sheetData>
  <mergeCells count="1">
    <mergeCell ref="A5:A16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Đông Hoàng Văn</dc:creator>
  <cp:lastModifiedBy>Sang TL</cp:lastModifiedBy>
  <dcterms:created xsi:type="dcterms:W3CDTF">2021-08-06T03:04:52Z</dcterms:created>
  <dcterms:modified xsi:type="dcterms:W3CDTF">2021-08-13T15:25:05Z</dcterms:modified>
</cp:coreProperties>
</file>