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tailieuhoctapTLU\Năm 3\Phương pháp số\"/>
    </mc:Choice>
  </mc:AlternateContent>
  <xr:revisionPtr revIDLastSave="0" documentId="13_ncr:1_{92A1A7DC-5E8F-44FD-AB32-F0A6E47458AD}" xr6:coauthVersionLast="47" xr6:coauthVersionMax="47" xr10:uidLastSave="{00000000-0000-0000-0000-000000000000}"/>
  <bookViews>
    <workbookView xWindow="-60" yWindow="-60" windowWidth="24120" windowHeight="13020" xr2:uid="{7A0F824E-1C0B-4253-9D01-16232C799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11" i="1"/>
  <c r="G12" i="1" s="1"/>
  <c r="H7" i="1"/>
  <c r="H6" i="1"/>
  <c r="G13" i="1" l="1"/>
  <c r="G14" i="1" l="1"/>
  <c r="H11" i="1"/>
  <c r="G15" i="1"/>
  <c r="H12" i="1" l="1"/>
  <c r="H13" i="1" s="1"/>
  <c r="H14" i="1" l="1"/>
  <c r="I11" i="1" s="1"/>
  <c r="H15" i="1" l="1"/>
  <c r="I12" i="1"/>
  <c r="I13" i="1" s="1"/>
  <c r="I14" i="1" l="1"/>
  <c r="I15" i="1" s="1"/>
</calcChain>
</file>

<file path=xl/sharedStrings.xml><?xml version="1.0" encoding="utf-8"?>
<sst xmlns="http://schemas.openxmlformats.org/spreadsheetml/2006/main" count="17" uniqueCount="17">
  <si>
    <t>C</t>
  </si>
  <si>
    <t>d</t>
  </si>
  <si>
    <t>x0</t>
  </si>
  <si>
    <t>x1</t>
  </si>
  <si>
    <t>x2</t>
  </si>
  <si>
    <t>x3</t>
  </si>
  <si>
    <t>p1 = 0</t>
  </si>
  <si>
    <t>PP Gause Seidel</t>
  </si>
  <si>
    <t>Sai số</t>
  </si>
  <si>
    <t>q1 = 0.5</t>
  </si>
  <si>
    <t>p2 = 0.025</t>
  </si>
  <si>
    <t>p4=0.3</t>
  </si>
  <si>
    <t>p3=0.2</t>
  </si>
  <si>
    <t>q3 = 0.2</t>
  </si>
  <si>
    <t>q4=0</t>
  </si>
  <si>
    <t>Vậy với sai sốxấp xỉ 0.32(Tại x3) ta tìm được nghiệm xấp xỉ là ( 12.8675,-6.88064,4.43693,5.04518)</t>
  </si>
  <si>
    <t>q2 = 0.325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</si>
</sst>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FA61-569C-4071-B2FD-942DE048242C}">
  <dimension ref="D1:N17"/>
  <sheetViews>
    <sheetView tabSelected="1" zoomScale="120" zoomScaleNormal="120" workbookViewId="0">
      <selection activeCell="D1" sqref="D1:N17"/>
    </sheetView>
  </sheetViews>
  <sheetFormatPr defaultRowHeight="15" x14ac:dyDescent="0.25"/>
  <cols>
    <col min="5" max="5" width="8.28515625" customWidth="1"/>
    <col min="6" max="6" width="10.28515625" customWidth="1"/>
    <col min="7" max="7" width="10" customWidth="1"/>
  </cols>
  <sheetData>
    <row r="1" spans="4:14" x14ac:dyDescent="0.25">
      <c r="I1" s="1" t="s">
        <v>7</v>
      </c>
    </row>
    <row r="3" spans="4:14" x14ac:dyDescent="0.25">
      <c r="J3" t="s">
        <v>0</v>
      </c>
      <c r="N3" t="s">
        <v>1</v>
      </c>
    </row>
    <row r="5" spans="4:14" x14ac:dyDescent="0.25">
      <c r="F5" s="2" t="s">
        <v>6</v>
      </c>
      <c r="G5" s="2" t="s">
        <v>9</v>
      </c>
      <c r="H5" s="2">
        <v>0.5</v>
      </c>
      <c r="I5" s="3">
        <v>0</v>
      </c>
      <c r="J5" s="4">
        <v>-0.125</v>
      </c>
      <c r="K5" s="4">
        <v>-0.25</v>
      </c>
      <c r="L5" s="3">
        <v>0.125</v>
      </c>
      <c r="N5" s="3">
        <v>12.5</v>
      </c>
    </row>
    <row r="6" spans="4:14" x14ac:dyDescent="0.25">
      <c r="F6" s="2" t="s">
        <v>10</v>
      </c>
      <c r="G6" s="2" t="s">
        <v>16</v>
      </c>
      <c r="H6" s="2">
        <f>0.325/(1-0.025)</f>
        <v>0.33333333333333337</v>
      </c>
      <c r="I6" s="5">
        <v>-2.5000000000000001E-2</v>
      </c>
      <c r="J6" s="3">
        <v>0</v>
      </c>
      <c r="K6" s="4">
        <v>0.2</v>
      </c>
      <c r="L6" s="3">
        <v>0.125</v>
      </c>
      <c r="N6" s="3">
        <v>8.0500000000000007</v>
      </c>
    </row>
    <row r="7" spans="4:14" x14ac:dyDescent="0.25">
      <c r="D7">
        <f>MAX(H5,H6,H7,H8)</f>
        <v>0.5</v>
      </c>
      <c r="F7" s="2" t="s">
        <v>12</v>
      </c>
      <c r="G7" s="2" t="s">
        <v>13</v>
      </c>
      <c r="H7" s="2">
        <f>0.2/(1-0.2)</f>
        <v>0.25</v>
      </c>
      <c r="I7" s="5">
        <v>-0.05</v>
      </c>
      <c r="J7" s="5">
        <v>-0.15</v>
      </c>
      <c r="K7" s="3">
        <v>0</v>
      </c>
      <c r="L7" s="3">
        <v>-0.2</v>
      </c>
      <c r="N7" s="3">
        <v>5.05</v>
      </c>
    </row>
    <row r="8" spans="4:14" x14ac:dyDescent="0.25">
      <c r="F8" s="2" t="s">
        <v>11</v>
      </c>
      <c r="G8" s="2" t="s">
        <v>14</v>
      </c>
      <c r="H8">
        <v>0</v>
      </c>
      <c r="I8" s="6">
        <v>-0.1</v>
      </c>
      <c r="J8" s="6">
        <v>-0.1</v>
      </c>
      <c r="K8" s="6">
        <v>0.1</v>
      </c>
      <c r="L8" s="6">
        <v>0</v>
      </c>
      <c r="N8" s="6">
        <v>5.2</v>
      </c>
    </row>
    <row r="10" spans="4:14" x14ac:dyDescent="0.25">
      <c r="F10" t="s">
        <v>2</v>
      </c>
      <c r="G10" t="s">
        <v>3</v>
      </c>
      <c r="H10" t="s">
        <v>4</v>
      </c>
      <c r="I10" t="s">
        <v>5</v>
      </c>
    </row>
    <row r="11" spans="4:14" x14ac:dyDescent="0.25">
      <c r="F11">
        <v>0</v>
      </c>
      <c r="G11">
        <f>$I5*F$11+$J5*F$12+$K5*F$13+$L5*F$14+$N5</f>
        <v>12.5</v>
      </c>
      <c r="H11">
        <f t="shared" ref="H11:I11" si="0">$I5*G$11+$J5*G$12+$K5*G$13+$L5*G$14+$N5</f>
        <v>11.154554687499999</v>
      </c>
      <c r="I11">
        <f t="shared" si="0"/>
        <v>11.207230389282227</v>
      </c>
    </row>
    <row r="12" spans="4:14" x14ac:dyDescent="0.25">
      <c r="F12">
        <v>0</v>
      </c>
      <c r="G12">
        <f>$I6*G$11+$J6*F$12+$K6*F$13+$L6*F$14+$N6</f>
        <v>7.7375000000000007</v>
      </c>
      <c r="H12">
        <f t="shared" ref="H12:I12" si="1">$I6*H$11+$J6*G$12+$K6*G$13+$L6*G$14+$N6</f>
        <v>8.8618470703124999</v>
      </c>
      <c r="I12">
        <f t="shared" si="1"/>
        <v>8.6928864806243897</v>
      </c>
    </row>
    <row r="13" spans="4:14" x14ac:dyDescent="0.25">
      <c r="F13">
        <v>0</v>
      </c>
      <c r="G13">
        <f>$I7*G$11+$J7*G$12+$K7*F$13+$L7*F$14+$N7</f>
        <v>3.2643749999999998</v>
      </c>
      <c r="H13">
        <f>$I7*H$11+$J7*H$12+$K7*G$13+$L7*G$14+$N7</f>
        <v>2.4624577050781249</v>
      </c>
      <c r="I13">
        <f t="shared" ref="I13" si="2">$I7*I$11+$J7*I$12+$K7*H$13+$L7*H$14+$N7</f>
        <v>2.4967843894969177</v>
      </c>
    </row>
    <row r="14" spans="4:14" x14ac:dyDescent="0.25">
      <c r="F14">
        <v>0</v>
      </c>
      <c r="G14">
        <f>$I8*G$11+$J8*G$12+$K8*G$13+$L8*F$14+$N8</f>
        <v>3.5026875</v>
      </c>
      <c r="H14">
        <f>$I8*H$11+$J8*H$12+$K8*H$13+$L8*G$14+$N8</f>
        <v>3.4446055947265624</v>
      </c>
      <c r="I14">
        <f>$I8*I$11+$J8*I$12+$K8*I$13+$L8*H$14+$N8</f>
        <v>3.4596667519590305</v>
      </c>
    </row>
    <row r="15" spans="4:14" x14ac:dyDescent="0.25">
      <c r="E15" t="s">
        <v>8</v>
      </c>
      <c r="G15">
        <f>$D$7/(1-$D$7)*MAX(ABS(G11-F11),ABS(G12-F12), ABS(G13-F13), ABS(G14-F14))</f>
        <v>12.5</v>
      </c>
      <c r="H15">
        <f t="shared" ref="H15" si="3">$D$7/(1-$D$7)*MAX(ABS(H11-G11),ABS(H12-G12), ABS(H13-G13), ABS(H14-G14))</f>
        <v>1.3454453125000008</v>
      </c>
      <c r="I15">
        <f>$D$7/(1-$D$7)*MAX(ABS(I11-H11),ABS(I12-H12), ABS(I13-H13), ABS(I14-H14))</f>
        <v>0.16896058968811012</v>
      </c>
    </row>
    <row r="17" spans="5:5" x14ac:dyDescent="0.25">
      <c r="E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Hoàng Văn</dc:creator>
  <cp:lastModifiedBy>Sang TL</cp:lastModifiedBy>
  <dcterms:created xsi:type="dcterms:W3CDTF">2021-08-05T02:50:50Z</dcterms:created>
  <dcterms:modified xsi:type="dcterms:W3CDTF">2021-08-12T14:28:35Z</dcterms:modified>
</cp:coreProperties>
</file>