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formation" sheetId="1" r:id="rId4"/>
    <sheet state="visible" name="Team" sheetId="2" r:id="rId5"/>
    <sheet state="visible" name="Product backlog" sheetId="3" r:id="rId6"/>
    <sheet state="visible" name="User stories" sheetId="4" r:id="rId7"/>
    <sheet state="visible" name="Sprint backlog"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1 Points = 4 giờ của một Lập trình viên trung bình.
	-Sang Nguyễn Văn</t>
      </text>
    </comment>
  </commentList>
</comments>
</file>

<file path=xl/sharedStrings.xml><?xml version="1.0" encoding="utf-8"?>
<sst xmlns="http://schemas.openxmlformats.org/spreadsheetml/2006/main" count="108" uniqueCount="99">
  <si>
    <t>I. Requirements</t>
  </si>
  <si>
    <t xml:space="preserve">Công ty CỔ PHẦN THỰC PHẨM DINH DƯỠNG HEATHYFOOD là một công ty chuyên kinh doanh về các dòng sữa bột, sữa dinh dưỡng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ghé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https://sieuthisuadinhduong.vn/ 
</t>
  </si>
  <si>
    <t>TEAM DEVELOPMENT STRUCTURE</t>
  </si>
  <si>
    <t>No.</t>
  </si>
  <si>
    <t>Name</t>
  </si>
  <si>
    <t>Account</t>
  </si>
  <si>
    <t>Roles</t>
  </si>
  <si>
    <t>DateStart</t>
  </si>
  <si>
    <t>Date End</t>
  </si>
  <si>
    <t>Lê Nguyễn Tuấn Thành</t>
  </si>
  <si>
    <t>thanhnlt</t>
  </si>
  <si>
    <t>Product Owner</t>
  </si>
  <si>
    <t>Nguyễn Văn Sang</t>
  </si>
  <si>
    <t>sanguyen3007</t>
  </si>
  <si>
    <t>ScrumMaster</t>
  </si>
  <si>
    <t>Bùi Toại Nguyện</t>
  </si>
  <si>
    <t>nguyendz</t>
  </si>
  <si>
    <t>Team Lead</t>
  </si>
  <si>
    <t>Phan Huy Nguyên</t>
  </si>
  <si>
    <t>nguyento</t>
  </si>
  <si>
    <t>Dev</t>
  </si>
  <si>
    <t>Tào Phương Quỳnh</t>
  </si>
  <si>
    <t>quynhphuong</t>
  </si>
  <si>
    <t>Nguyễn Tuấn Mạnh</t>
  </si>
  <si>
    <t>tuanmanh0806</t>
  </si>
  <si>
    <t>Nguyễn Thị Mỹ Thành</t>
  </si>
  <si>
    <t>thanhnguyen</t>
  </si>
  <si>
    <t>Trần Thị Thu Liễu</t>
  </si>
  <si>
    <t>thulieu</t>
  </si>
  <si>
    <t xml:space="preserve"> PRODUCT BACKLOG</t>
  </si>
  <si>
    <t>Story ID</t>
  </si>
  <si>
    <t>Story Name</t>
  </si>
  <si>
    <t>Points</t>
  </si>
  <si>
    <t>Actor: Khách hàng</t>
  </si>
  <si>
    <t>Giao diện trang chủ website</t>
  </si>
  <si>
    <t>Danh sách sản phẩm</t>
  </si>
  <si>
    <t>Trang chuyên mục sản phẩm</t>
  </si>
  <si>
    <t>Trang chi tiết sản phẩm</t>
  </si>
  <si>
    <t>Quản lý giỏ hàng (Thêm vào giỏ, Tăng - giảm số lượng, Xóa)</t>
  </si>
  <si>
    <t xml:space="preserve">Trang đăng kí tài khoản </t>
  </si>
  <si>
    <t>Trang thanh toán</t>
  </si>
  <si>
    <t>Trang liên hệ</t>
  </si>
  <si>
    <t>Chat online với người tư vấn</t>
  </si>
  <si>
    <t>Đăng nhập</t>
  </si>
  <si>
    <t>Đặt hàng</t>
  </si>
  <si>
    <t>Quản lý đơn đặt hàng( Xem, Hủy yêu cầu)</t>
  </si>
  <si>
    <t>Xem tiến độ vận chuyển</t>
  </si>
  <si>
    <t>Thanh toán Online</t>
  </si>
  <si>
    <t>Đăng xuất tài khoản</t>
  </si>
  <si>
    <t>Actor: Người xử lý đơn hàng</t>
  </si>
  <si>
    <t>Xem đơn hàng mới</t>
  </si>
  <si>
    <t>Quản lý đơn đặt hàng(Xem, Xem nhanh, Cập nhật)</t>
  </si>
  <si>
    <t>Quản lý vận chuyển</t>
  </si>
  <si>
    <t>Giám sát thanh toán</t>
  </si>
  <si>
    <t>Actor: Quản lý bán hàng</t>
  </si>
  <si>
    <t>Quản lý sản phẩm</t>
  </si>
  <si>
    <t>Quản lý kho hàng</t>
  </si>
  <si>
    <t>Quản lý xuất- nhập kho</t>
  </si>
  <si>
    <t>Quản lý khách hàng</t>
  </si>
  <si>
    <t>Báo cáo doanh thu</t>
  </si>
  <si>
    <t>Actor: Quản trị hệ thống</t>
  </si>
  <si>
    <t>Quản lý người dùng</t>
  </si>
  <si>
    <t>Quản lý tin tức(Bài viết dinh dưỡng)</t>
  </si>
  <si>
    <t>Quản lý banner</t>
  </si>
  <si>
    <t>USER STORIES</t>
  </si>
  <si>
    <t>User Story ID</t>
  </si>
  <si>
    <t>User story</t>
  </si>
  <si>
    <t>Độ ưu tiên</t>
  </si>
  <si>
    <t>US01</t>
  </si>
  <si>
    <t>Là khách hàng tôi muốn hiển thị các sản phẩm sữa theo loại mà tôi mong muốn để tìm kiếm các sản phẩm tương tự</t>
  </si>
  <si>
    <t>US02</t>
  </si>
  <si>
    <t>Là khách hàng tôi muốn mình có 1 giỏ hàng ảo để quản lý các sản phẩm đã thêm vào trong giỏ</t>
  </si>
  <si>
    <t>US03</t>
  </si>
  <si>
    <t xml:space="preserve">Là khách hàng tôi muốn nhấn vào sản phẫm sẽ được cung cấp thông tin về sản phẩm (tên, hạn sử dụng, thương hiệu ,giá, đối tượng sử dụng, mô tả sản phẩm…)                                                
</t>
  </si>
  <si>
    <t>US04</t>
  </si>
  <si>
    <t xml:space="preserve">Là khách hàng tôi muốn được tìm kiếm sản phẩm theo tên, khoảng giá để lựa chọn được sản phẩm phù hợp                                                
</t>
  </si>
  <si>
    <t>US05</t>
  </si>
  <si>
    <t xml:space="preserve">Là khách hàng tôi muốn tạo tài khoản thành viên để lưu thông tin cá nhân cho những lần đặt hàng tiếp theo                                                
</t>
  </si>
  <si>
    <t>US06</t>
  </si>
  <si>
    <t>Là người dùng tôi muốn được nhắn tin trực tiếp với cửa hàng để được tư vấn</t>
  </si>
  <si>
    <t>US07</t>
  </si>
  <si>
    <t xml:space="preserve">Là người quản trị hệ thống tôi muốn tạo một tài khoản mới để cấp cho nhân viên theo chức vụ. </t>
  </si>
  <si>
    <t>US08</t>
  </si>
  <si>
    <t xml:space="preserve">Là người người quản lý bán hàng tôi muốn thêm sản phẩm mới vào hệ thống để giới thiệu và bán trên webiste                                                </t>
  </si>
  <si>
    <t xml:space="preserve"> SPRINT BACKLOG</t>
  </si>
  <si>
    <t>Name Of Dev</t>
  </si>
  <si>
    <t>Start Date</t>
  </si>
  <si>
    <t>Endate</t>
  </si>
  <si>
    <t>Act Start Date</t>
  </si>
  <si>
    <t>ActEndate</t>
  </si>
  <si>
    <t>Act Points</t>
  </si>
  <si>
    <t>Notes</t>
  </si>
  <si>
    <t>Sprint 1</t>
  </si>
  <si>
    <t>sanguyen3008</t>
  </si>
  <si>
    <t>sanguyen3009</t>
  </si>
  <si>
    <t>sanguyen3010</t>
  </si>
  <si>
    <t>sanguyen3011</t>
  </si>
  <si>
    <t>sanguyen3012</t>
  </si>
  <si>
    <t>sanguyen3013</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</si>
</sst>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color theme="1"/>
      <name val="Arial"/>
    </font>
    <font>
      <sz val="10.0"/>
      <color theme="1"/>
      <name val="Arial"/>
    </font>
    <font>
      <b/>
      <sz val="10.0"/>
      <color theme="0"/>
      <name val="Arial"/>
    </font>
    <font>
      <b/>
      <sz val="14.0"/>
      <color theme="1"/>
      <name val="Arial"/>
    </font>
    <font>
      <color theme="1"/>
      <name val="Arial"/>
    </font>
    <font>
      <color theme="1"/>
      <name val="Calibri"/>
    </font>
    <font/>
    <font>
      <sz val="10.0"/>
      <name val="Arial"/>
    </font>
    <font>
      <u/>
      <sz val="10.0"/>
      <color rgb="FF0000D4"/>
      <name val="Arial"/>
    </font>
  </fonts>
  <fills count="7">
    <fill>
      <patternFill patternType="none"/>
    </fill>
    <fill>
      <patternFill patternType="lightGray"/>
    </fill>
    <fill>
      <patternFill patternType="solid">
        <fgColor rgb="FF0C0C0C"/>
        <bgColor rgb="FF0C0C0C"/>
      </patternFill>
    </fill>
    <fill>
      <patternFill patternType="solid">
        <fgColor theme="0"/>
        <bgColor theme="0"/>
      </patternFill>
    </fill>
    <fill>
      <patternFill patternType="solid">
        <fgColor rgb="FFD8D8D8"/>
        <bgColor rgb="FFD8D8D8"/>
      </patternFill>
    </fill>
    <fill>
      <patternFill patternType="solid">
        <fgColor rgb="FFCCFFFF"/>
        <bgColor rgb="FFCCFFFF"/>
      </patternFill>
    </fill>
    <fill>
      <patternFill patternType="solid">
        <fgColor rgb="FFCCFFCC"/>
        <bgColor rgb="FFCCFFCC"/>
      </patternFill>
    </fill>
  </fills>
  <borders count="19">
    <border/>
    <border>
      <left style="thin">
        <color rgb="FF000000"/>
      </left>
      <right style="thin">
        <color rgb="FF000000"/>
      </right>
      <top style="thin">
        <color rgb="FF000000"/>
      </top>
      <bottom style="thin">
        <color rgb="FF000000"/>
      </bottom>
    </border>
    <border>
      <left/>
      <right/>
      <top/>
      <bottom/>
    </border>
    <border>
      <bottom style="medium">
        <color rgb="FF000000"/>
      </bottom>
    </border>
    <border>
      <left/>
      <right style="thin">
        <color rgb="FF000000"/>
      </right>
      <top style="medium">
        <color rgb="FF000000"/>
      </top>
      <bottom/>
    </border>
    <border>
      <left/>
      <right/>
      <top style="medium">
        <color rgb="FF000000"/>
      </top>
      <bottom/>
    </border>
    <border>
      <left style="thin">
        <color rgb="FF000000"/>
      </left>
      <right style="thin">
        <color rgb="FF000000"/>
      </right>
      <top style="medium">
        <color rgb="FF000000"/>
      </top>
      <bottom/>
    </border>
    <border>
      <right style="thin">
        <color rgb="FF000000"/>
      </right>
      <bottom style="medium">
        <color rgb="FF000000"/>
      </bottom>
    </border>
    <border>
      <left style="thin">
        <color rgb="FF000000"/>
      </left>
      <right style="thin">
        <color rgb="FF000000"/>
      </right>
      <bottom style="medium">
        <color rgb="FF000000"/>
      </bottom>
    </border>
    <border>
      <left/>
      <right/>
      <top/>
      <bottom style="thin">
        <color rgb="FF000000"/>
      </bottom>
    </border>
    <border>
      <left style="thin">
        <color rgb="FF000000"/>
      </left>
      <right style="thin">
        <color rgb="FF000000"/>
      </right>
      <top/>
    </border>
    <border>
      <right style="thin">
        <color rgb="FF000000"/>
      </right>
    </border>
    <border>
      <left style="thin">
        <color rgb="FF000000"/>
      </left>
      <right style="thin">
        <color rgb="FF000000"/>
      </right>
    </border>
    <border>
      <left style="medium">
        <color rgb="FF000000"/>
      </left>
    </border>
    <border>
      <left style="thin">
        <color rgb="FF000000"/>
      </left>
      <right style="thin">
        <color rgb="FF000000"/>
      </right>
      <top/>
      <bottom style="thin">
        <color rgb="FF000000"/>
      </bottom>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wrapText="1"/>
    </xf>
    <xf borderId="0" fillId="0" fontId="1" numFmtId="0" xfId="0" applyAlignment="1" applyFont="1">
      <alignment horizontal="center"/>
    </xf>
    <xf borderId="1" fillId="2" fontId="3" numFmtId="0" xfId="0" applyBorder="1" applyFill="1" applyFont="1"/>
    <xf borderId="1" fillId="3" fontId="2" numFmtId="0" xfId="0" applyBorder="1" applyFill="1" applyFont="1"/>
    <xf borderId="1" fillId="0" fontId="2" numFmtId="14" xfId="0" applyBorder="1" applyFont="1" applyNumberFormat="1"/>
    <xf borderId="1" fillId="0" fontId="2" numFmtId="0" xfId="0" applyBorder="1" applyFont="1"/>
    <xf borderId="2" fillId="3" fontId="2" numFmtId="0" xfId="0" applyBorder="1" applyFont="1"/>
    <xf borderId="0" fillId="0" fontId="4" numFmtId="0" xfId="0" applyAlignment="1" applyFont="1">
      <alignment horizontal="center"/>
    </xf>
    <xf borderId="3" fillId="0" fontId="2" numFmtId="0" xfId="0" applyBorder="1" applyFont="1"/>
    <xf borderId="0" fillId="0" fontId="2" numFmtId="0" xfId="0" applyAlignment="1" applyFont="1">
      <alignment horizontal="center"/>
    </xf>
    <xf borderId="4" fillId="4" fontId="1" numFmtId="0" xfId="0" applyBorder="1" applyFill="1" applyFont="1"/>
    <xf borderId="5" fillId="4" fontId="1" numFmtId="0" xfId="0" applyBorder="1" applyFont="1"/>
    <xf borderId="6" fillId="4" fontId="1" numFmtId="0" xfId="0" applyBorder="1" applyFont="1"/>
    <xf borderId="7" fillId="0" fontId="2" numFmtId="0" xfId="0" applyBorder="1" applyFont="1"/>
    <xf borderId="8" fillId="0" fontId="2" numFmtId="0" xfId="0" applyBorder="1" applyFont="1"/>
    <xf borderId="9" fillId="5" fontId="2" numFmtId="0" xfId="0" applyBorder="1" applyFill="1" applyFont="1"/>
    <xf borderId="9" fillId="5" fontId="1" numFmtId="0" xfId="0" applyBorder="1" applyFont="1"/>
    <xf borderId="10" fillId="5" fontId="2" numFmtId="0" xfId="0" applyBorder="1" applyFont="1"/>
    <xf borderId="11" fillId="0" fontId="5" numFmtId="0" xfId="0" applyBorder="1" applyFont="1"/>
    <xf borderId="0" fillId="0" fontId="5" numFmtId="0" xfId="0" applyFont="1"/>
    <xf borderId="12" fillId="0" fontId="5" numFmtId="0" xfId="0" applyBorder="1" applyFont="1"/>
    <xf borderId="12" fillId="0" fontId="2" numFmtId="0" xfId="0" applyBorder="1" applyFont="1"/>
    <xf borderId="0" fillId="0" fontId="6" numFmtId="0" xfId="0" applyFont="1"/>
    <xf borderId="13" fillId="0" fontId="2" numFmtId="0" xfId="0" applyAlignment="1" applyBorder="1" applyFont="1">
      <alignment horizontal="left"/>
    </xf>
    <xf borderId="14" fillId="5" fontId="2" numFmtId="0" xfId="0" applyBorder="1" applyFont="1"/>
    <xf borderId="15" fillId="0" fontId="2" numFmtId="0" xfId="0" applyBorder="1" applyFont="1"/>
    <xf borderId="0" fillId="0" fontId="2" numFmtId="0" xfId="0" applyAlignment="1" applyFont="1">
      <alignment horizontal="left"/>
    </xf>
    <xf borderId="1" fillId="4" fontId="1" numFmtId="0" xfId="0" applyAlignment="1" applyBorder="1" applyFont="1">
      <alignment horizontal="center"/>
    </xf>
    <xf borderId="16" fillId="4" fontId="1" numFmtId="0" xfId="0" applyAlignment="1" applyBorder="1" applyFont="1">
      <alignment horizontal="center"/>
    </xf>
    <xf borderId="17" fillId="0" fontId="7" numFmtId="0" xfId="0" applyBorder="1" applyFont="1"/>
    <xf borderId="18" fillId="0" fontId="7" numFmtId="0" xfId="0" applyBorder="1" applyFont="1"/>
    <xf borderId="16" fillId="0" fontId="2" numFmtId="0" xfId="0" applyAlignment="1" applyBorder="1" applyFont="1">
      <alignment readingOrder="0" shrinkToFit="0" wrapText="1"/>
    </xf>
    <xf borderId="1" fillId="0" fontId="8" numFmtId="0" xfId="0" applyAlignment="1" applyBorder="1" applyFont="1">
      <alignment readingOrder="0"/>
    </xf>
    <xf borderId="16" fillId="0" fontId="2" numFmtId="0" xfId="0" applyAlignment="1" applyBorder="1" applyFont="1">
      <alignment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0" fillId="0" fontId="2" numFmtId="0" xfId="0" applyFont="1"/>
    <xf borderId="1" fillId="4" fontId="1" numFmtId="0" xfId="0" applyBorder="1" applyFont="1"/>
    <xf borderId="16" fillId="5" fontId="1" numFmtId="0" xfId="0" applyAlignment="1" applyBorder="1" applyFont="1">
      <alignment horizontal="center"/>
    </xf>
    <xf borderId="1" fillId="0" fontId="2" numFmtId="15" xfId="0" applyBorder="1" applyFont="1" applyNumberFormat="1"/>
    <xf borderId="1" fillId="0" fontId="2" numFmtId="0" xfId="0" applyAlignment="1" applyBorder="1" applyFont="1">
      <alignment readingOrder="0"/>
    </xf>
    <xf borderId="16" fillId="6" fontId="1" numFmtId="0" xfId="0" applyAlignment="1" applyBorder="1" applyFill="1" applyFont="1">
      <alignment horizont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c r="A2" s="1" t="s">
        <v>0</v>
      </c>
    </row>
    <row r="3" ht="12.75" customHeight="1">
      <c r="A3" s="2" t="s">
        <v>1</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3:L1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3" width="20.57"/>
    <col customWidth="1" min="4" max="4" width="16.29"/>
    <col customWidth="1" min="5" max="6" width="11.43"/>
    <col customWidth="1" min="7" max="26" width="8.71"/>
  </cols>
  <sheetData>
    <row r="1" ht="12.75" customHeight="1">
      <c r="A1" s="3" t="s">
        <v>2</v>
      </c>
    </row>
    <row r="2" ht="12.75" customHeight="1"/>
    <row r="3" ht="12.75" customHeight="1">
      <c r="A3" s="4" t="s">
        <v>3</v>
      </c>
      <c r="B3" s="4" t="s">
        <v>4</v>
      </c>
      <c r="C3" s="4" t="s">
        <v>5</v>
      </c>
      <c r="D3" s="4" t="s">
        <v>6</v>
      </c>
      <c r="E3" s="4" t="s">
        <v>7</v>
      </c>
      <c r="F3" s="4" t="s">
        <v>8</v>
      </c>
    </row>
    <row r="4" ht="12.75" customHeight="1">
      <c r="A4" s="5">
        <v>1.0</v>
      </c>
      <c r="B4" s="5" t="s">
        <v>9</v>
      </c>
      <c r="C4" s="5" t="s">
        <v>10</v>
      </c>
      <c r="D4" s="5" t="s">
        <v>11</v>
      </c>
      <c r="E4" s="6">
        <v>44256.0</v>
      </c>
      <c r="F4" s="6">
        <v>44281.0</v>
      </c>
    </row>
    <row r="5" ht="12.75" customHeight="1">
      <c r="A5" s="5">
        <v>2.0</v>
      </c>
      <c r="B5" s="7" t="s">
        <v>12</v>
      </c>
      <c r="C5" s="7" t="s">
        <v>13</v>
      </c>
      <c r="D5" s="7" t="s">
        <v>14</v>
      </c>
      <c r="E5" s="6">
        <v>44256.0</v>
      </c>
      <c r="F5" s="6">
        <v>44281.0</v>
      </c>
    </row>
    <row r="6" ht="12.75" customHeight="1">
      <c r="A6" s="5">
        <v>3.0</v>
      </c>
      <c r="B6" s="7" t="s">
        <v>15</v>
      </c>
      <c r="C6" s="7" t="s">
        <v>16</v>
      </c>
      <c r="D6" s="7" t="s">
        <v>17</v>
      </c>
      <c r="E6" s="6">
        <v>44256.0</v>
      </c>
      <c r="F6" s="6">
        <v>44281.0</v>
      </c>
    </row>
    <row r="7" ht="12.75" customHeight="1">
      <c r="A7" s="5">
        <v>4.0</v>
      </c>
      <c r="B7" s="7" t="s">
        <v>18</v>
      </c>
      <c r="C7" s="7" t="s">
        <v>19</v>
      </c>
      <c r="D7" s="7" t="s">
        <v>20</v>
      </c>
      <c r="E7" s="6">
        <v>44256.0</v>
      </c>
      <c r="F7" s="6">
        <v>44281.0</v>
      </c>
    </row>
    <row r="8" ht="12.75" customHeight="1">
      <c r="A8" s="5">
        <v>5.0</v>
      </c>
      <c r="B8" s="7" t="s">
        <v>21</v>
      </c>
      <c r="C8" s="7" t="s">
        <v>22</v>
      </c>
      <c r="D8" s="7" t="s">
        <v>20</v>
      </c>
      <c r="E8" s="6">
        <v>44256.0</v>
      </c>
      <c r="F8" s="6">
        <v>44281.0</v>
      </c>
    </row>
    <row r="9" ht="12.75" customHeight="1">
      <c r="A9" s="5">
        <v>6.0</v>
      </c>
      <c r="B9" s="5" t="s">
        <v>23</v>
      </c>
      <c r="C9" s="5" t="s">
        <v>24</v>
      </c>
      <c r="D9" s="5" t="s">
        <v>20</v>
      </c>
      <c r="E9" s="6">
        <v>44256.0</v>
      </c>
      <c r="F9" s="6">
        <v>44281.0</v>
      </c>
    </row>
    <row r="10" ht="12.75" customHeight="1">
      <c r="A10" s="5">
        <v>7.0</v>
      </c>
      <c r="B10" s="5" t="s">
        <v>25</v>
      </c>
      <c r="C10" s="5" t="s">
        <v>26</v>
      </c>
      <c r="D10" s="5" t="s">
        <v>20</v>
      </c>
      <c r="E10" s="6">
        <v>44256.0</v>
      </c>
      <c r="F10" s="6">
        <v>44281.0</v>
      </c>
      <c r="G10" s="8"/>
      <c r="H10" s="8"/>
      <c r="I10" s="8"/>
      <c r="J10" s="8"/>
      <c r="K10" s="8"/>
      <c r="L10" s="8"/>
      <c r="M10" s="8"/>
      <c r="N10" s="8"/>
      <c r="O10" s="8"/>
      <c r="P10" s="8"/>
      <c r="Q10" s="8"/>
      <c r="R10" s="8"/>
      <c r="S10" s="8"/>
      <c r="T10" s="8"/>
      <c r="U10" s="8"/>
      <c r="V10" s="8"/>
      <c r="W10" s="8"/>
      <c r="X10" s="8"/>
      <c r="Y10" s="8"/>
      <c r="Z10" s="8"/>
    </row>
    <row r="11" ht="12.75" customHeight="1">
      <c r="A11" s="5">
        <v>8.0</v>
      </c>
      <c r="B11" s="5" t="s">
        <v>27</v>
      </c>
      <c r="C11" s="5" t="s">
        <v>28</v>
      </c>
      <c r="D11" s="5" t="s">
        <v>20</v>
      </c>
      <c r="E11" s="6">
        <v>44256.0</v>
      </c>
      <c r="F11" s="6">
        <v>44281.0</v>
      </c>
      <c r="G11" s="8"/>
      <c r="H11" s="8"/>
      <c r="I11" s="8"/>
      <c r="J11" s="8"/>
      <c r="K11" s="8"/>
      <c r="L11" s="8"/>
      <c r="M11" s="8"/>
      <c r="N11" s="8"/>
      <c r="O11" s="8"/>
      <c r="P11" s="8"/>
      <c r="Q11" s="8"/>
      <c r="R11" s="8"/>
      <c r="S11" s="8"/>
      <c r="T11" s="8"/>
      <c r="U11" s="8"/>
      <c r="V11" s="8"/>
      <c r="W11" s="8"/>
      <c r="X11" s="8"/>
      <c r="Y11" s="8"/>
      <c r="Z11" s="8"/>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F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0.0"/>
    <col customWidth="1" min="2" max="2" width="67.29"/>
    <col customWidth="1" min="3" max="3" width="6.14"/>
    <col customWidth="1" min="4" max="26" width="8.86"/>
  </cols>
  <sheetData>
    <row r="1" ht="12.75" customHeight="1">
      <c r="B1" s="9" t="s">
        <v>29</v>
      </c>
    </row>
    <row r="2" ht="12.75" customHeight="1">
      <c r="A2" s="10"/>
      <c r="B2" s="11"/>
      <c r="C2" s="10"/>
    </row>
    <row r="3" ht="12.75" customHeight="1">
      <c r="A3" s="12" t="s">
        <v>30</v>
      </c>
      <c r="B3" s="13" t="s">
        <v>31</v>
      </c>
      <c r="C3" s="14" t="s">
        <v>32</v>
      </c>
    </row>
    <row r="4" ht="12.75" customHeight="1">
      <c r="A4" s="15"/>
      <c r="B4" s="10"/>
      <c r="C4" s="16">
        <f>SUM(C7:C34)</f>
        <v>87</v>
      </c>
    </row>
    <row r="5" ht="12.75" customHeight="1">
      <c r="A5" s="17"/>
      <c r="B5" s="18" t="s">
        <v>33</v>
      </c>
      <c r="C5" s="19"/>
    </row>
    <row r="6" ht="12.75" customHeight="1">
      <c r="A6" s="20">
        <v>1.0</v>
      </c>
      <c r="B6" s="21" t="s">
        <v>34</v>
      </c>
      <c r="C6" s="22">
        <v>4.0</v>
      </c>
    </row>
    <row r="7" ht="12.75" customHeight="1">
      <c r="A7" s="20">
        <v>2.0</v>
      </c>
      <c r="B7" s="21" t="s">
        <v>35</v>
      </c>
      <c r="C7" s="23">
        <v>4.0</v>
      </c>
    </row>
    <row r="8" ht="12.75" customHeight="1">
      <c r="A8" s="24">
        <v>3.0</v>
      </c>
      <c r="B8" s="25" t="s">
        <v>36</v>
      </c>
      <c r="C8" s="23">
        <v>2.0</v>
      </c>
    </row>
    <row r="9" ht="12.75" customHeight="1">
      <c r="A9" s="24">
        <v>4.0</v>
      </c>
      <c r="B9" s="25" t="s">
        <v>37</v>
      </c>
      <c r="C9" s="23">
        <v>2.0</v>
      </c>
    </row>
    <row r="10" ht="12.75" customHeight="1">
      <c r="A10" s="24">
        <v>5.0</v>
      </c>
      <c r="B10" s="25" t="s">
        <v>38</v>
      </c>
      <c r="C10" s="23">
        <v>4.0</v>
      </c>
    </row>
    <row r="11" ht="12.75" customHeight="1">
      <c r="A11" s="24">
        <v>6.0</v>
      </c>
      <c r="B11" s="25" t="s">
        <v>39</v>
      </c>
      <c r="C11" s="23">
        <v>3.0</v>
      </c>
    </row>
    <row r="12" ht="12.75" customHeight="1">
      <c r="A12" s="24">
        <v>7.0</v>
      </c>
      <c r="B12" s="25" t="s">
        <v>40</v>
      </c>
      <c r="C12" s="23">
        <v>4.0</v>
      </c>
    </row>
    <row r="13" ht="12.75" customHeight="1">
      <c r="A13" s="24">
        <v>8.0</v>
      </c>
      <c r="B13" s="25" t="s">
        <v>41</v>
      </c>
      <c r="C13" s="23">
        <v>3.0</v>
      </c>
    </row>
    <row r="14" ht="12.75" customHeight="1">
      <c r="A14" s="24">
        <v>9.0</v>
      </c>
      <c r="B14" s="25" t="s">
        <v>42</v>
      </c>
      <c r="C14" s="23">
        <v>4.0</v>
      </c>
    </row>
    <row r="15" ht="12.75" customHeight="1">
      <c r="A15" s="17"/>
      <c r="B15" s="18" t="s">
        <v>33</v>
      </c>
      <c r="C15" s="26"/>
    </row>
    <row r="16" ht="12.75" customHeight="1">
      <c r="A16" s="27">
        <v>10.0</v>
      </c>
      <c r="B16" s="28" t="s">
        <v>43</v>
      </c>
      <c r="C16" s="23">
        <v>2.0</v>
      </c>
    </row>
    <row r="17" ht="12.75" customHeight="1">
      <c r="A17" s="27">
        <v>11.0</v>
      </c>
      <c r="B17" s="25" t="s">
        <v>44</v>
      </c>
      <c r="C17" s="23">
        <v>2.0</v>
      </c>
    </row>
    <row r="18" ht="12.75" customHeight="1">
      <c r="A18" s="27">
        <v>12.0</v>
      </c>
      <c r="B18" s="25" t="s">
        <v>45</v>
      </c>
      <c r="C18" s="23">
        <v>6.0</v>
      </c>
    </row>
    <row r="19" ht="12.75" customHeight="1">
      <c r="A19" s="27">
        <v>13.0</v>
      </c>
      <c r="B19" s="25" t="s">
        <v>46</v>
      </c>
      <c r="C19" s="23">
        <v>2.0</v>
      </c>
    </row>
    <row r="20" ht="12.75" customHeight="1">
      <c r="A20" s="27">
        <v>14.0</v>
      </c>
      <c r="B20" s="25" t="s">
        <v>47</v>
      </c>
      <c r="C20" s="23">
        <v>4.0</v>
      </c>
    </row>
    <row r="21" ht="12.75" customHeight="1">
      <c r="A21" s="27">
        <v>15.0</v>
      </c>
      <c r="B21" s="25" t="s">
        <v>48</v>
      </c>
      <c r="C21" s="23">
        <v>1.0</v>
      </c>
    </row>
    <row r="22" ht="12.75" customHeight="1">
      <c r="A22" s="17"/>
      <c r="B22" s="18" t="s">
        <v>49</v>
      </c>
      <c r="C22" s="26"/>
    </row>
    <row r="23" ht="12.75" customHeight="1">
      <c r="A23" s="27">
        <v>16.0</v>
      </c>
      <c r="B23" s="28" t="s">
        <v>50</v>
      </c>
      <c r="C23" s="23">
        <v>2.0</v>
      </c>
    </row>
    <row r="24" ht="12.75" customHeight="1">
      <c r="A24" s="27">
        <v>17.0</v>
      </c>
      <c r="B24" s="25" t="s">
        <v>51</v>
      </c>
      <c r="C24" s="23">
        <v>4.0</v>
      </c>
    </row>
    <row r="25" ht="12.75" customHeight="1">
      <c r="A25" s="27">
        <v>18.0</v>
      </c>
      <c r="B25" s="25" t="s">
        <v>52</v>
      </c>
      <c r="C25" s="23">
        <v>6.0</v>
      </c>
    </row>
    <row r="26" ht="12.75" customHeight="1">
      <c r="A26" s="27">
        <v>19.0</v>
      </c>
      <c r="B26" s="25" t="s">
        <v>53</v>
      </c>
      <c r="C26" s="23">
        <v>2.0</v>
      </c>
    </row>
    <row r="27" ht="12.75" customHeight="1">
      <c r="A27" s="17"/>
      <c r="B27" s="18" t="s">
        <v>54</v>
      </c>
      <c r="C27" s="26"/>
    </row>
    <row r="28" ht="12.75" customHeight="1">
      <c r="A28" s="27">
        <v>20.0</v>
      </c>
      <c r="B28" s="28" t="s">
        <v>55</v>
      </c>
      <c r="C28" s="23">
        <v>6.0</v>
      </c>
    </row>
    <row r="29" ht="12.75" customHeight="1">
      <c r="A29" s="27">
        <v>21.0</v>
      </c>
      <c r="B29" s="25" t="s">
        <v>56</v>
      </c>
      <c r="C29" s="23">
        <v>4.0</v>
      </c>
    </row>
    <row r="30" ht="12.75" customHeight="1">
      <c r="A30" s="27">
        <v>22.0</v>
      </c>
      <c r="B30" s="25" t="s">
        <v>57</v>
      </c>
      <c r="C30" s="23">
        <v>6.0</v>
      </c>
    </row>
    <row r="31" ht="12.75" customHeight="1">
      <c r="A31" s="27">
        <v>23.0</v>
      </c>
      <c r="B31" s="28" t="s">
        <v>58</v>
      </c>
      <c r="C31" s="23">
        <v>4.0</v>
      </c>
    </row>
    <row r="32" ht="12.75" customHeight="1">
      <c r="A32" s="27">
        <v>24.0</v>
      </c>
      <c r="B32" s="25" t="s">
        <v>59</v>
      </c>
      <c r="C32" s="23">
        <v>4.0</v>
      </c>
    </row>
    <row r="33" ht="12.75" customHeight="1">
      <c r="A33" s="17"/>
      <c r="B33" s="18" t="s">
        <v>60</v>
      </c>
      <c r="C33" s="26"/>
    </row>
    <row r="34" ht="12.75" customHeight="1">
      <c r="A34" s="27">
        <v>25.0</v>
      </c>
      <c r="B34" s="28" t="s">
        <v>61</v>
      </c>
      <c r="C34" s="23">
        <v>6.0</v>
      </c>
    </row>
    <row r="35" ht="12.75" customHeight="1">
      <c r="A35" s="27">
        <v>26.0</v>
      </c>
      <c r="B35" s="28" t="s">
        <v>62</v>
      </c>
      <c r="C35" s="23">
        <v>6.0</v>
      </c>
    </row>
    <row r="36" ht="12.75" customHeight="1">
      <c r="A36" s="27">
        <v>27.0</v>
      </c>
      <c r="B36" s="28" t="s">
        <v>63</v>
      </c>
      <c r="C36" s="23">
        <v>6.0</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9.0"/>
    <col customWidth="1" min="3" max="8" width="8.71"/>
    <col customWidth="1" min="9" max="9" width="12.86"/>
    <col customWidth="1" min="10" max="26" width="8.71"/>
  </cols>
  <sheetData>
    <row r="1" ht="12.75" customHeight="1">
      <c r="A1" s="9" t="s">
        <v>64</v>
      </c>
    </row>
    <row r="2" ht="12.75" customHeight="1"/>
    <row r="3" ht="12.75" customHeight="1">
      <c r="A3" s="29" t="s">
        <v>65</v>
      </c>
      <c r="B3" s="30" t="s">
        <v>66</v>
      </c>
      <c r="C3" s="31"/>
      <c r="D3" s="31"/>
      <c r="E3" s="31"/>
      <c r="F3" s="31"/>
      <c r="G3" s="31"/>
      <c r="H3" s="32"/>
      <c r="I3" s="29" t="s">
        <v>67</v>
      </c>
    </row>
    <row r="4" ht="29.25" customHeight="1">
      <c r="A4" s="7" t="s">
        <v>68</v>
      </c>
      <c r="B4" s="33" t="s">
        <v>69</v>
      </c>
      <c r="C4" s="31"/>
      <c r="D4" s="31"/>
      <c r="E4" s="31"/>
      <c r="F4" s="31"/>
      <c r="G4" s="31"/>
      <c r="H4" s="32"/>
      <c r="I4" s="34">
        <v>2.0</v>
      </c>
    </row>
    <row r="5" ht="29.25" customHeight="1">
      <c r="A5" s="7" t="s">
        <v>70</v>
      </c>
      <c r="B5" s="33" t="s">
        <v>71</v>
      </c>
      <c r="C5" s="31"/>
      <c r="D5" s="31"/>
      <c r="E5" s="31"/>
      <c r="F5" s="31"/>
      <c r="G5" s="31"/>
      <c r="H5" s="32"/>
      <c r="I5" s="34">
        <v>6.0</v>
      </c>
    </row>
    <row r="6" ht="56.25" customHeight="1">
      <c r="A6" s="7" t="s">
        <v>72</v>
      </c>
      <c r="B6" s="33" t="s">
        <v>73</v>
      </c>
      <c r="C6" s="31"/>
      <c r="D6" s="31"/>
      <c r="E6" s="31"/>
      <c r="F6" s="31"/>
      <c r="G6" s="31"/>
      <c r="H6" s="32"/>
      <c r="I6" s="34">
        <v>1.0</v>
      </c>
    </row>
    <row r="7" ht="29.25" customHeight="1">
      <c r="A7" s="7" t="s">
        <v>74</v>
      </c>
      <c r="B7" s="33" t="s">
        <v>75</v>
      </c>
      <c r="C7" s="31"/>
      <c r="D7" s="31"/>
      <c r="E7" s="31"/>
      <c r="F7" s="31"/>
      <c r="G7" s="31"/>
      <c r="H7" s="32"/>
      <c r="I7" s="34">
        <v>3.0</v>
      </c>
    </row>
    <row r="8" ht="29.25" customHeight="1">
      <c r="A8" s="7" t="s">
        <v>76</v>
      </c>
      <c r="B8" s="33" t="s">
        <v>77</v>
      </c>
      <c r="C8" s="31"/>
      <c r="D8" s="31"/>
      <c r="E8" s="31"/>
      <c r="F8" s="31"/>
      <c r="G8" s="31"/>
      <c r="H8" s="32"/>
      <c r="I8" s="34">
        <v>4.0</v>
      </c>
    </row>
    <row r="9" ht="29.25" customHeight="1">
      <c r="A9" s="7" t="s">
        <v>78</v>
      </c>
      <c r="B9" s="35" t="s">
        <v>79</v>
      </c>
      <c r="C9" s="31"/>
      <c r="D9" s="31"/>
      <c r="E9" s="31"/>
      <c r="F9" s="31"/>
      <c r="G9" s="31"/>
      <c r="H9" s="32"/>
      <c r="I9" s="34">
        <v>8.0</v>
      </c>
    </row>
    <row r="10" ht="29.25" customHeight="1">
      <c r="A10" s="7" t="s">
        <v>80</v>
      </c>
      <c r="B10" s="33" t="s">
        <v>81</v>
      </c>
      <c r="C10" s="31"/>
      <c r="D10" s="31"/>
      <c r="E10" s="31"/>
      <c r="F10" s="31"/>
      <c r="G10" s="31"/>
      <c r="H10" s="32"/>
      <c r="I10" s="34">
        <v>7.0</v>
      </c>
    </row>
    <row r="11" ht="29.25" customHeight="1">
      <c r="A11" s="7" t="s">
        <v>82</v>
      </c>
      <c r="B11" s="33" t="s">
        <v>83</v>
      </c>
      <c r="C11" s="31"/>
      <c r="D11" s="31"/>
      <c r="E11" s="31"/>
      <c r="F11" s="31"/>
      <c r="G11" s="31"/>
      <c r="H11" s="32"/>
      <c r="I11" s="36">
        <v>5.0</v>
      </c>
      <c r="J11" s="37"/>
      <c r="K11" s="37"/>
      <c r="L11" s="37"/>
      <c r="M11" s="37"/>
      <c r="N11" s="37"/>
      <c r="O11" s="37"/>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B9:H9"/>
    <mergeCell ref="B10:H10"/>
    <mergeCell ref="B11:H11"/>
    <mergeCell ref="A1:I2"/>
    <mergeCell ref="B3:H3"/>
    <mergeCell ref="B4:H4"/>
    <mergeCell ref="B5:H5"/>
    <mergeCell ref="B6:H6"/>
    <mergeCell ref="B7:H7"/>
    <mergeCell ref="B8:H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0.0"/>
    <col customWidth="1" min="2" max="2" width="29.0"/>
    <col customWidth="1" min="3" max="3" width="6.14"/>
    <col customWidth="1" min="4" max="4" width="12.86"/>
    <col customWidth="1" min="5" max="5" width="11.43"/>
    <col customWidth="1" min="6" max="6" width="9.0"/>
    <col customWidth="1" min="7" max="7" width="14.43"/>
    <col customWidth="1" min="8" max="8" width="13.57"/>
    <col customWidth="1" min="9" max="9" width="10.0"/>
    <col customWidth="1" min="10" max="10" width="6.0"/>
    <col customWidth="1" min="11" max="26" width="8.86"/>
  </cols>
  <sheetData>
    <row r="1" ht="34.5" customHeight="1">
      <c r="A1" s="9" t="s">
        <v>84</v>
      </c>
    </row>
    <row r="2" ht="18.0" customHeight="1">
      <c r="A2" s="9"/>
      <c r="B2" s="9"/>
      <c r="C2" s="9"/>
      <c r="D2" s="9"/>
      <c r="E2" s="9"/>
      <c r="F2" s="9"/>
      <c r="G2" s="9"/>
      <c r="H2" s="9"/>
    </row>
    <row r="3" ht="12.75" customHeight="1">
      <c r="A3" s="38"/>
      <c r="B3" s="11"/>
      <c r="C3" s="38"/>
      <c r="E3" s="3"/>
      <c r="G3" s="3"/>
    </row>
    <row r="4" ht="12.75" customHeight="1">
      <c r="A4" s="39" t="s">
        <v>30</v>
      </c>
      <c r="B4" s="39" t="s">
        <v>31</v>
      </c>
      <c r="C4" s="39" t="s">
        <v>32</v>
      </c>
      <c r="D4" s="39" t="s">
        <v>85</v>
      </c>
      <c r="E4" s="39" t="s">
        <v>86</v>
      </c>
      <c r="F4" s="39" t="s">
        <v>87</v>
      </c>
      <c r="G4" s="39" t="s">
        <v>88</v>
      </c>
      <c r="H4" s="39" t="s">
        <v>89</v>
      </c>
      <c r="I4" s="39" t="s">
        <v>90</v>
      </c>
      <c r="J4" s="39" t="s">
        <v>91</v>
      </c>
    </row>
    <row r="5" ht="12.75" customHeight="1">
      <c r="A5" s="7"/>
      <c r="B5" s="7"/>
      <c r="C5" s="7">
        <f>SUM(C7:C11)</f>
        <v>16</v>
      </c>
      <c r="D5" s="7"/>
      <c r="E5" s="7"/>
      <c r="F5" s="7"/>
      <c r="G5" s="7"/>
      <c r="H5" s="7"/>
      <c r="I5" s="7"/>
      <c r="J5" s="7"/>
    </row>
    <row r="6" ht="12.75" customHeight="1">
      <c r="A6" s="40" t="s">
        <v>92</v>
      </c>
      <c r="B6" s="31"/>
      <c r="C6" s="31"/>
      <c r="D6" s="31"/>
      <c r="E6" s="31"/>
      <c r="F6" s="31"/>
      <c r="G6" s="31"/>
      <c r="H6" s="31"/>
      <c r="I6" s="31"/>
      <c r="J6" s="32"/>
    </row>
    <row r="7" ht="12.75" customHeight="1">
      <c r="A7" s="7">
        <v>1.0</v>
      </c>
      <c r="B7" s="7" t="str">
        <f>VLOOKUP(A7,'Product backlog'!$A$6:$B$34,2,0)</f>
        <v>Giao diện trang chủ website</v>
      </c>
      <c r="C7" s="7">
        <f>VLOOKUP(A7,'Product backlog'!$A$6:$C$34,3,0)</f>
        <v>4</v>
      </c>
      <c r="D7" s="7" t="s">
        <v>13</v>
      </c>
      <c r="E7" s="41">
        <v>41666.0</v>
      </c>
      <c r="F7" s="41">
        <v>41667.0</v>
      </c>
      <c r="G7" s="41"/>
      <c r="H7" s="41"/>
      <c r="I7" s="7"/>
      <c r="J7" s="7"/>
    </row>
    <row r="8" ht="12.75" customHeight="1">
      <c r="A8" s="7">
        <v>2.0</v>
      </c>
      <c r="B8" s="7" t="str">
        <f>VLOOKUP(A8,'Product backlog'!$A$6:$B$34,2,0)</f>
        <v>Danh sách sản phẩm</v>
      </c>
      <c r="C8" s="7">
        <f>VLOOKUP(A8,'Product backlog'!$A$6:$C$34,3,0)</f>
        <v>4</v>
      </c>
      <c r="D8" s="7" t="s">
        <v>93</v>
      </c>
      <c r="E8" s="41">
        <v>41666.0</v>
      </c>
      <c r="F8" s="41">
        <v>41667.0</v>
      </c>
      <c r="G8" s="41"/>
      <c r="H8" s="41"/>
      <c r="I8" s="7"/>
      <c r="J8" s="7"/>
    </row>
    <row r="9" ht="12.75" customHeight="1">
      <c r="A9" s="7">
        <v>3.0</v>
      </c>
      <c r="B9" s="7" t="str">
        <f>VLOOKUP(A9,'Product backlog'!$A$6:$B$34,2,0)</f>
        <v>Trang chuyên mục sản phẩm</v>
      </c>
      <c r="C9" s="7">
        <f>VLOOKUP(A9,'Product backlog'!$A$6:$C$34,3,0)</f>
        <v>2</v>
      </c>
      <c r="D9" s="7" t="s">
        <v>94</v>
      </c>
      <c r="E9" s="41">
        <v>41668.0</v>
      </c>
      <c r="F9" s="41">
        <v>41668.0</v>
      </c>
      <c r="G9" s="41"/>
      <c r="H9" s="41"/>
      <c r="I9" s="7"/>
      <c r="J9" s="7"/>
    </row>
    <row r="10" ht="12.75" customHeight="1">
      <c r="A10" s="7">
        <v>4.0</v>
      </c>
      <c r="B10" s="7" t="str">
        <f>VLOOKUP(A10,'Product backlog'!$A$6:$B$34,2,0)</f>
        <v>Trang chi tiết sản phẩm</v>
      </c>
      <c r="C10" s="7">
        <f>VLOOKUP(A10,'Product backlog'!$A$6:$C$34,3,0)</f>
        <v>2</v>
      </c>
      <c r="D10" s="7" t="s">
        <v>95</v>
      </c>
      <c r="E10" s="41">
        <v>41668.0</v>
      </c>
      <c r="F10" s="41">
        <v>41668.0</v>
      </c>
      <c r="G10" s="41"/>
      <c r="H10" s="41"/>
      <c r="I10" s="7"/>
      <c r="J10" s="7"/>
    </row>
    <row r="11" ht="12.75" customHeight="1">
      <c r="A11" s="7">
        <v>5.0</v>
      </c>
      <c r="B11" s="7" t="str">
        <f>VLOOKUP(A11,'Product backlog'!$A$6:$B$34,2,0)</f>
        <v>Quản lý giỏ hàng (Thêm vào giỏ, Tăng - giảm số lượng, Xóa)</v>
      </c>
      <c r="C11" s="7">
        <f>VLOOKUP(A11,'Product backlog'!$A$6:$C$34,3,0)</f>
        <v>4</v>
      </c>
      <c r="D11" s="7" t="s">
        <v>96</v>
      </c>
      <c r="E11" s="41">
        <v>41666.0</v>
      </c>
      <c r="F11" s="41">
        <v>41667.0</v>
      </c>
      <c r="G11" s="42"/>
      <c r="H11" s="41"/>
      <c r="I11" s="7"/>
      <c r="J11" s="7"/>
    </row>
    <row r="12" ht="12.75" customHeight="1">
      <c r="A12" s="7">
        <v>6.0</v>
      </c>
      <c r="B12" s="7" t="str">
        <f>VLOOKUP(A12,'Product backlog'!$A$6:$B$34,2,0)</f>
        <v>Trang đăng kí tài khoản </v>
      </c>
      <c r="C12" s="7">
        <f>VLOOKUP(A12,'Product backlog'!$A$6:$C$34,3,0)</f>
        <v>3</v>
      </c>
      <c r="D12" s="7" t="s">
        <v>97</v>
      </c>
      <c r="E12" s="41">
        <v>41666.0</v>
      </c>
      <c r="F12" s="41">
        <v>41667.0</v>
      </c>
      <c r="G12" s="42"/>
      <c r="H12" s="41"/>
      <c r="I12" s="7"/>
      <c r="J12" s="7"/>
    </row>
    <row r="13" ht="12.75" customHeight="1">
      <c r="A13" s="7">
        <v>7.0</v>
      </c>
      <c r="B13" s="7" t="str">
        <f>VLOOKUP(A13,'Product backlog'!$A$6:$B$34,2,0)</f>
        <v>Trang thanh toán</v>
      </c>
      <c r="C13" s="7">
        <f>VLOOKUP(A13,'Product backlog'!$A$6:$C$34,3,0)</f>
        <v>4</v>
      </c>
      <c r="D13" s="7" t="s">
        <v>98</v>
      </c>
      <c r="E13" s="41">
        <v>41666.0</v>
      </c>
      <c r="F13" s="41">
        <v>41667.0</v>
      </c>
      <c r="G13" s="41"/>
      <c r="H13" s="41"/>
      <c r="I13" s="7"/>
      <c r="J13" s="7"/>
    </row>
    <row r="14" ht="12.75" customHeight="1">
      <c r="A14" s="43"/>
      <c r="B14" s="31"/>
      <c r="C14" s="31"/>
      <c r="D14" s="31"/>
      <c r="E14" s="31"/>
      <c r="F14" s="31"/>
      <c r="G14" s="31"/>
      <c r="H14" s="31"/>
      <c r="I14" s="31"/>
      <c r="J14" s="32"/>
    </row>
    <row r="15" ht="12.75" customHeight="1"/>
    <row r="16" ht="12.75" customHeight="1"/>
    <row r="17" ht="12.75" customHeight="1"/>
    <row r="18" ht="12.75" customHeight="1">
      <c r="A18" s="44"/>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1:J1"/>
    <mergeCell ref="E3:F3"/>
    <mergeCell ref="G3:H3"/>
    <mergeCell ref="A6:J6"/>
    <mergeCell ref="A14:J14"/>
  </mergeCells>
  <printOptions/>
  <pageMargins bottom="1.0" footer="0.0" header="0.0" left="0.75" right="0.75" top="1.0"/>
  <pageSetup paperSize="9" orientation="portrait"/>
  <drawing r:id="rId1"/>
</worksheet>
</file>