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500" activeTab="1"/>
  </bookViews>
  <sheets>
    <sheet name="CODE-TC-SRS" sheetId="8" r:id="rId1"/>
    <sheet name="DOC" sheetId="9" r:id="rId2"/>
    <sheet name="TỔNG HỢP" sheetId="7" r:id="rId3"/>
  </sheets>
  <definedNames>
    <definedName name="_xlnm._FilterDatabase" localSheetId="0" hidden="1">'CODE-TC-SRS'!$F$5:$M$73</definedName>
    <definedName name="_xlnm._FilterDatabase" localSheetId="1" hidden="1">DOC!$D$4:$I$50</definedName>
  </definedNames>
  <calcPr calcId="145621" refMode="R1C1"/>
</workbook>
</file>

<file path=xl/calcChain.xml><?xml version="1.0" encoding="utf-8"?>
<calcChain xmlns="http://schemas.openxmlformats.org/spreadsheetml/2006/main">
  <c r="K12" i="7" l="1"/>
  <c r="K11" i="7"/>
  <c r="K10" i="7"/>
  <c r="K13" i="7" l="1"/>
  <c r="K7" i="7"/>
  <c r="K6" i="7"/>
  <c r="K5" i="7"/>
  <c r="G12" i="7"/>
  <c r="G11" i="7"/>
  <c r="G10" i="7"/>
  <c r="G7" i="7"/>
  <c r="G6" i="7"/>
  <c r="G5" i="7"/>
  <c r="K8" i="7" l="1"/>
  <c r="G8" i="7"/>
  <c r="G13" i="7"/>
  <c r="C5" i="7"/>
  <c r="C12" i="7" l="1"/>
  <c r="C11" i="7"/>
  <c r="C10" i="7"/>
  <c r="C7" i="7"/>
  <c r="C6" i="7"/>
  <c r="C13" i="7" l="1"/>
  <c r="C8" i="7" l="1"/>
</calcChain>
</file>

<file path=xl/sharedStrings.xml><?xml version="1.0" encoding="utf-8"?>
<sst xmlns="http://schemas.openxmlformats.org/spreadsheetml/2006/main" count="786" uniqueCount="288">
  <si>
    <t>Use Case No.</t>
  </si>
  <si>
    <t>Group of functions</t>
  </si>
  <si>
    <t>Functions</t>
  </si>
  <si>
    <t>Glossary</t>
  </si>
  <si>
    <t>READER/AUTHOR MODULE</t>
  </si>
  <si>
    <t>Login by registered account</t>
  </si>
  <si>
    <t>Logout</t>
  </si>
  <si>
    <t>Register for a normal account</t>
  </si>
  <si>
    <t>Register for an author account</t>
  </si>
  <si>
    <t>Comment on a post</t>
  </si>
  <si>
    <t>Send join-group request</t>
  </si>
  <si>
    <t>Report a group</t>
  </si>
  <si>
    <t>Create a group</t>
  </si>
  <si>
    <t>Edit group profile</t>
  </si>
  <si>
    <t>Rate a book</t>
  </si>
  <si>
    <t>ADMIN MODULE</t>
  </si>
  <si>
    <t xml:space="preserve">Search user </t>
  </si>
  <si>
    <t>Ban user</t>
  </si>
  <si>
    <t>Unban user</t>
  </si>
  <si>
    <t xml:space="preserve">Edit book's information </t>
  </si>
  <si>
    <t>Approve/decline requests about adding a book</t>
  </si>
  <si>
    <t>Add new publishers</t>
  </si>
  <si>
    <t>Delete publisher</t>
  </si>
  <si>
    <t>Status</t>
  </si>
  <si>
    <t>Deadline</t>
  </si>
  <si>
    <t>VanTTC</t>
  </si>
  <si>
    <t>Done</t>
  </si>
  <si>
    <t>In Progress</t>
  </si>
  <si>
    <t>Not Start</t>
  </si>
  <si>
    <t>HuyenPT</t>
  </si>
  <si>
    <t>DangVH</t>
  </si>
  <si>
    <t>Summary</t>
  </si>
  <si>
    <t>EndDate</t>
  </si>
  <si>
    <t>28/10/2016</t>
  </si>
  <si>
    <t>29/10/2016</t>
  </si>
  <si>
    <t>24/10/2016</t>
  </si>
  <si>
    <t>24/10/2017</t>
  </si>
  <si>
    <t>24/10/2018</t>
  </si>
  <si>
    <t>24/10/2019</t>
  </si>
  <si>
    <t>25/10/2016</t>
  </si>
  <si>
    <t>25/10/2017</t>
  </si>
  <si>
    <t>25/10/2018</t>
  </si>
  <si>
    <t>25/10/2019</t>
  </si>
  <si>
    <t>Band a group</t>
  </si>
  <si>
    <t>Unban a group</t>
  </si>
  <si>
    <t>Ghép giao diện</t>
  </si>
  <si>
    <t>SRS</t>
  </si>
  <si>
    <t>TC</t>
  </si>
  <si>
    <t>Unlike a post</t>
  </si>
  <si>
    <t>Create a post</t>
  </si>
  <si>
    <t>PIC (Coding)</t>
  </si>
  <si>
    <t>CODING:</t>
  </si>
  <si>
    <t>SRS:</t>
  </si>
  <si>
    <t>TEST CASE:</t>
  </si>
  <si>
    <t>Groups Management</t>
  </si>
  <si>
    <t>Books Management</t>
  </si>
  <si>
    <t>User Accounts Management</t>
  </si>
  <si>
    <t>Sliders Management</t>
  </si>
  <si>
    <t>Publishers Management</t>
  </si>
  <si>
    <t>Statistics</t>
  </si>
  <si>
    <t>UC001</t>
  </si>
  <si>
    <t>UC002</t>
  </si>
  <si>
    <t>UC003</t>
  </si>
  <si>
    <t>UC004</t>
  </si>
  <si>
    <t>UC005</t>
  </si>
  <si>
    <t>UC006</t>
  </si>
  <si>
    <t>UC007</t>
  </si>
  <si>
    <t>UC008</t>
  </si>
  <si>
    <t>UC009</t>
  </si>
  <si>
    <t>UC010</t>
  </si>
  <si>
    <t>UC011</t>
  </si>
  <si>
    <t>UC012</t>
  </si>
  <si>
    <t>UC013</t>
  </si>
  <si>
    <t>UC014</t>
  </si>
  <si>
    <t>UC015</t>
  </si>
  <si>
    <t>UC016</t>
  </si>
  <si>
    <t>UC017</t>
  </si>
  <si>
    <t>UC018</t>
  </si>
  <si>
    <t>UC019</t>
  </si>
  <si>
    <t>UC020</t>
  </si>
  <si>
    <t>UC021</t>
  </si>
  <si>
    <t>UC022</t>
  </si>
  <si>
    <t>UC023</t>
  </si>
  <si>
    <t>UC024</t>
  </si>
  <si>
    <t>UC025</t>
  </si>
  <si>
    <t>UC026</t>
  </si>
  <si>
    <t>UC027</t>
  </si>
  <si>
    <t>UC028</t>
  </si>
  <si>
    <t>UC029</t>
  </si>
  <si>
    <t>UC030</t>
  </si>
  <si>
    <t>UC031</t>
  </si>
  <si>
    <t>UC032</t>
  </si>
  <si>
    <t>UC033</t>
  </si>
  <si>
    <t>UC034</t>
  </si>
  <si>
    <t>UC035</t>
  </si>
  <si>
    <t>UC036</t>
  </si>
  <si>
    <t>UC037</t>
  </si>
  <si>
    <t>UC038</t>
  </si>
  <si>
    <t>UC039</t>
  </si>
  <si>
    <t>UC040</t>
  </si>
  <si>
    <t>UC041</t>
  </si>
  <si>
    <t>UC042</t>
  </si>
  <si>
    <t>UC043</t>
  </si>
  <si>
    <t>UC044</t>
  </si>
  <si>
    <t>UC045</t>
  </si>
  <si>
    <t>UC046</t>
  </si>
  <si>
    <t>UC047</t>
  </si>
  <si>
    <t>UC048</t>
  </si>
  <si>
    <t>UC049</t>
  </si>
  <si>
    <t>UC050</t>
  </si>
  <si>
    <t>UC051</t>
  </si>
  <si>
    <t>UC052</t>
  </si>
  <si>
    <t>UC054</t>
  </si>
  <si>
    <t>UC055</t>
  </si>
  <si>
    <t>GUEST MODULE</t>
  </si>
  <si>
    <t>UC053</t>
  </si>
  <si>
    <t>Comment on a group post</t>
  </si>
  <si>
    <t>Comment on a book</t>
  </si>
  <si>
    <t>Register</t>
  </si>
  <si>
    <t>Register for a normal account (reader)</t>
  </si>
  <si>
    <t>Register for an author account: User must upload an image of their identity card and wait for approve from admin of website.</t>
  </si>
  <si>
    <t>Account</t>
  </si>
  <si>
    <t>Login</t>
  </si>
  <si>
    <t>Edit personal information</t>
  </si>
  <si>
    <t>Edit personal information includes name, email, address, date of birth.</t>
  </si>
  <si>
    <t>Edit avatar and cover photo</t>
  </si>
  <si>
    <t>Reset password</t>
  </si>
  <si>
    <t>Reset password by confirm an auto email.</t>
  </si>
  <si>
    <t>Post</t>
  </si>
  <si>
    <t>Create a post to introduce about book(s).
User has to tag book(s) as the topic of that post.</t>
  </si>
  <si>
    <t>Edit a post</t>
  </si>
  <si>
    <t>Edit caption and book tags of a created post.</t>
  </si>
  <si>
    <t>Delete a post</t>
  </si>
  <si>
    <t>Delete posts</t>
  </si>
  <si>
    <t>Like a post</t>
  </si>
  <si>
    <t>Like posts</t>
  </si>
  <si>
    <t>Unlike posts</t>
  </si>
  <si>
    <t>Delete a comment</t>
  </si>
  <si>
    <t>Delete comments</t>
  </si>
  <si>
    <t>Interaction</t>
  </si>
  <si>
    <t>Follow user account</t>
  </si>
  <si>
    <t>Follow other account to get their new post on new-feed.</t>
  </si>
  <si>
    <t>Send message</t>
  </si>
  <si>
    <t>Send message to other accounts.</t>
  </si>
  <si>
    <t>Report user account</t>
  </si>
  <si>
    <t>Report other accounts.</t>
  </si>
  <si>
    <t>Send join-group request. After that, users have to wait admin of that group to add them as members.</t>
  </si>
  <si>
    <t>Leave a group</t>
  </si>
  <si>
    <t>Members can leave a group themselves.</t>
  </si>
  <si>
    <t>Report groups.</t>
  </si>
  <si>
    <t>Get Notification</t>
  </si>
  <si>
    <t>Users get notification when:
+ Other users like their post
+ Other users comment on their post
+ Other users follow their account</t>
  </si>
  <si>
    <t>Group</t>
  </si>
  <si>
    <t>To create a group, users have to tag a book/author as the topic of that group.</t>
  </si>
  <si>
    <t>Edit  group information</t>
  </si>
  <si>
    <t>Edit  group's avatar/cover photo</t>
  </si>
  <si>
    <t>Add new members</t>
  </si>
  <si>
    <t>Add new members by enter account name.</t>
  </si>
  <si>
    <t>Accept join-group request</t>
  </si>
  <si>
    <t>Users can send a request to group and admin have right to accept them as members or not.</t>
  </si>
  <si>
    <t>Set group's admin</t>
  </si>
  <si>
    <t>Set other members in group as admins.</t>
  </si>
  <si>
    <t>Remove a member</t>
  </si>
  <si>
    <t>Admins of a group van remove other members from their group.</t>
  </si>
  <si>
    <t>Create a group post</t>
  </si>
  <si>
    <t>Create group posts: Members do not need to tag books or authors.</t>
  </si>
  <si>
    <t>Like a group post</t>
  </si>
  <si>
    <t>Edit a group post</t>
  </si>
  <si>
    <t>Edit group posts.</t>
  </si>
  <si>
    <t>Delete a group post</t>
  </si>
  <si>
    <t>Delete group posts.</t>
  </si>
  <si>
    <t>Delete comment on a group post</t>
  </si>
  <si>
    <t>Book</t>
  </si>
  <si>
    <t>Rate a book: the highest score is 5 stars.</t>
  </si>
  <si>
    <t>Comment about book in its own details page</t>
  </si>
  <si>
    <t>View a book's details</t>
  </si>
  <si>
    <t>View details about a book: image, description, rating and comments of readers about that book.</t>
  </si>
  <si>
    <t>Search book/author/other account/group</t>
  </si>
  <si>
    <t>View suggested books/authors</t>
  </si>
  <si>
    <t>BSN system suggests books/authors base on the trend of reading:
+ Book:  by access times
+ Author: by number of followers</t>
  </si>
  <si>
    <t>Search user</t>
  </si>
  <si>
    <t>If an account is reported, admin of page has right to ban that account of decline the reporting request.</t>
  </si>
  <si>
    <t>Decline  request about reporting an account</t>
  </si>
  <si>
    <t>Accept request about creating author account</t>
  </si>
  <si>
    <t>Decline request about creating author account</t>
  </si>
  <si>
    <t>Accept/decline request about creating author account from guests.</t>
  </si>
  <si>
    <t>When a group is reported, admin of page can band it.</t>
  </si>
  <si>
    <t>Decline  request about reporting a group</t>
  </si>
  <si>
    <t>Add a new book</t>
  </si>
  <si>
    <t>Add new books.</t>
  </si>
  <si>
    <t>Add a new Category</t>
  </si>
  <si>
    <t>Add new Categories.</t>
  </si>
  <si>
    <t>Add an author</t>
  </si>
  <si>
    <t>Add Authors</t>
  </si>
  <si>
    <t>Edit book's information</t>
  </si>
  <si>
    <t>Accept add-book request</t>
  </si>
  <si>
    <t>Decline add-book request</t>
  </si>
  <si>
    <t>Add a new slider</t>
  </si>
  <si>
    <t>Add new sliders to introduce about website.</t>
  </si>
  <si>
    <t>UC056</t>
  </si>
  <si>
    <t>Delete a slider</t>
  </si>
  <si>
    <t>Delete sliders.</t>
  </si>
  <si>
    <t>UC057</t>
  </si>
  <si>
    <t>Active/de-active a slider</t>
  </si>
  <si>
    <t>Active/de-active slides.</t>
  </si>
  <si>
    <t>UC058</t>
  </si>
  <si>
    <t>Show a slider</t>
  </si>
  <si>
    <t>Display sliders on the login page.</t>
  </si>
  <si>
    <t>UC059</t>
  </si>
  <si>
    <t>Add a new publisher</t>
  </si>
  <si>
    <t>UC060</t>
  </si>
  <si>
    <t xml:space="preserve">Edit publisher' information </t>
  </si>
  <si>
    <t>Edit publishers' information</t>
  </si>
  <si>
    <t>UC061</t>
  </si>
  <si>
    <t>Delete a publisher</t>
  </si>
  <si>
    <t>UC062</t>
  </si>
  <si>
    <t>View user statistic</t>
  </si>
  <si>
    <t>View statistic about users:
+ number of old accounts
+ number of new accounts</t>
  </si>
  <si>
    <t>View author statistic</t>
  </si>
  <si>
    <t>View statistic about authors:
+ number of old accounts
+ number of new accounts
+ authors with largest number of followers</t>
  </si>
  <si>
    <t xml:space="preserve">View group statistic </t>
  </si>
  <si>
    <t>View statistic about groups:
+ number of old groups
+ number of new groups</t>
  </si>
  <si>
    <t>View book statistic</t>
  </si>
  <si>
    <t>View statistic about books:
+ number of old books
+ number of new books
+ the book in trend: base on number of access time</t>
  </si>
  <si>
    <t>28/10/2017</t>
  </si>
  <si>
    <t>29/10/2017</t>
  </si>
  <si>
    <t>DESIGN</t>
  </si>
  <si>
    <t>YenNTH
HaiCM</t>
  </si>
  <si>
    <t>Prototype</t>
  </si>
  <si>
    <t>Architecture Design</t>
  </si>
  <si>
    <t>HuyenPT
VanTTC</t>
  </si>
  <si>
    <t>Class Design</t>
  </si>
  <si>
    <t>Data Design</t>
  </si>
  <si>
    <t>YenNTH</t>
  </si>
  <si>
    <t>Screen Design</t>
  </si>
  <si>
    <t>HaiCM</t>
  </si>
  <si>
    <t>Risk Management Plan</t>
  </si>
  <si>
    <t>DangVH
VanTTC</t>
  </si>
  <si>
    <t>Project Schedule</t>
  </si>
  <si>
    <t>CM Plan</t>
  </si>
  <si>
    <t>Project Plan</t>
  </si>
  <si>
    <t>Project Introduction</t>
  </si>
  <si>
    <t>Test Report</t>
  </si>
  <si>
    <t>Test Result</t>
  </si>
  <si>
    <t>DangVH
HuyenPT
VanTTC</t>
  </si>
  <si>
    <t>Unit Test Case</t>
  </si>
  <si>
    <t>System Test Case</t>
  </si>
  <si>
    <t>Test Plan</t>
  </si>
  <si>
    <t>Final</t>
  </si>
  <si>
    <t xml:space="preserve"> Slides for final presentation</t>
  </si>
  <si>
    <t xml:space="preserve"> Project Result Assessment</t>
  </si>
  <si>
    <t xml:space="preserve"> User guideline</t>
  </si>
  <si>
    <t xml:space="preserve"> Installation guide</t>
  </si>
  <si>
    <t>Final documents + source codes</t>
  </si>
  <si>
    <t>Report 06</t>
  </si>
  <si>
    <t xml:space="preserve"> Progress Report (cho giai doan coding in Construction)</t>
  </si>
  <si>
    <t xml:space="preserve"> Quality Report</t>
  </si>
  <si>
    <t>Test Report, Test result</t>
  </si>
  <si>
    <t>Report 05</t>
  </si>
  <si>
    <t xml:space="preserve"> UT Review Check List</t>
  </si>
  <si>
    <t xml:space="preserve"> UT Cases</t>
  </si>
  <si>
    <t xml:space="preserve"> Code review checklist</t>
  </si>
  <si>
    <t>Source codes</t>
  </si>
  <si>
    <t>Report 04</t>
  </si>
  <si>
    <t>Progress Report cho giai doan 3 (Phan Construction co lam Test Case, Plan)</t>
  </si>
  <si>
    <t>Review checklist (cho test cases, Test Plan)</t>
  </si>
  <si>
    <t>Test Cases (System Test case, Integration test cases)</t>
  </si>
  <si>
    <t>Report 03</t>
  </si>
  <si>
    <t>Design review checklists</t>
  </si>
  <si>
    <t>Progress Report cho giai doan 2 (bang tieng Nhat)</t>
  </si>
  <si>
    <t>Class/Component Design</t>
  </si>
  <si>
    <t>Database Design</t>
  </si>
  <si>
    <t>Report 02</t>
  </si>
  <si>
    <t>SRS , PP Review check list</t>
  </si>
  <si>
    <t>Progress Report cho giai doan 1 (bang tieng Nhat)</t>
  </si>
  <si>
    <t>Q&amp;A Sheet bang tieng Nhat</t>
  </si>
  <si>
    <t>SRS =&gt; User</t>
  </si>
  <si>
    <t>Project Plan in MS Word</t>
  </si>
  <si>
    <t>Schedule</t>
  </si>
  <si>
    <t>Report 01</t>
  </si>
  <si>
    <t>PIC</t>
  </si>
  <si>
    <t>Doc</t>
  </si>
  <si>
    <t>DOC:</t>
  </si>
  <si>
    <t>Tested</t>
  </si>
  <si>
    <t>done</t>
  </si>
  <si>
    <t>TEST ROUND 1:</t>
  </si>
  <si>
    <t>còn integration TC</t>
  </si>
  <si>
    <t>test result đang bị lỗi công thức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</si>
</sst>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6">
    <xf numFmtId="0" fontId="0" fillId="0" borderId="0" xfId="0"/>
    <xf numFmtId="0" fontId="0" fillId="0" borderId="0" xfId="0"/>
    <xf numFmtId="0" fontId="0" fillId="0" borderId="1" xfId="0" applyBorder="1"/>
    <xf numFmtId="0" fontId="2" fillId="3" borderId="1" xfId="2" applyBorder="1"/>
    <xf numFmtId="0" fontId="1" fillId="2" borderId="1" xfId="1" applyBorder="1"/>
    <xf numFmtId="0" fontId="3" fillId="4" borderId="1" xfId="3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0" borderId="1" xfId="0" applyFill="1" applyBorder="1"/>
    <xf numFmtId="0" fontId="4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" fillId="2" borderId="1" xfId="1" applyBorder="1" applyAlignment="1">
      <alignment horizontal="left"/>
    </xf>
    <xf numFmtId="0" fontId="4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/>
    </xf>
    <xf numFmtId="0" fontId="3" fillId="4" borderId="2" xfId="3" applyBorder="1"/>
    <xf numFmtId="0" fontId="2" fillId="3" borderId="1" xfId="2" applyBorder="1" applyAlignment="1">
      <alignment horizontal="left"/>
    </xf>
    <xf numFmtId="0" fontId="1" fillId="2" borderId="2" xfId="1" applyBorder="1" applyAlignment="1">
      <alignment horizontal="center"/>
    </xf>
    <xf numFmtId="0" fontId="3" fillId="4" borderId="2" xfId="3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0" fillId="0" borderId="0" xfId="0" applyFill="1"/>
    <xf numFmtId="0" fontId="0" fillId="0" borderId="5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5" xfId="0" applyFill="1" applyBorder="1"/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8" fillId="0" borderId="0" xfId="0" applyFont="1"/>
    <xf numFmtId="0" fontId="0" fillId="0" borderId="0" xfId="0" applyAlignment="1">
      <alignment wrapText="1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0" fillId="8" borderId="5" xfId="0" applyFill="1" applyBorder="1"/>
    <xf numFmtId="0" fontId="0" fillId="9" borderId="1" xfId="0" applyFill="1" applyBorder="1"/>
    <xf numFmtId="0" fontId="0" fillId="6" borderId="0" xfId="0" applyFill="1"/>
    <xf numFmtId="0" fontId="1" fillId="6" borderId="1" xfId="1" applyFill="1" applyBorder="1"/>
    <xf numFmtId="0" fontId="3" fillId="6" borderId="1" xfId="3" applyFill="1" applyBorder="1"/>
    <xf numFmtId="0" fontId="0" fillId="6" borderId="1" xfId="0" applyFill="1" applyBorder="1"/>
    <xf numFmtId="0" fontId="2" fillId="6" borderId="1" xfId="2" applyFill="1" applyBorder="1"/>
    <xf numFmtId="0" fontId="0" fillId="6" borderId="0" xfId="0" applyFill="1" applyBorder="1"/>
    <xf numFmtId="0" fontId="1" fillId="0" borderId="1" xfId="1" applyFill="1" applyBorder="1"/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1" fillId="2" borderId="2" xfId="1" applyBorder="1" applyAlignment="1">
      <alignment horizontal="left"/>
    </xf>
    <xf numFmtId="0" fontId="7" fillId="10" borderId="1" xfId="0" applyFont="1" applyFill="1" applyBorder="1" applyAlignment="1">
      <alignment vertical="center" wrapText="1"/>
    </xf>
    <xf numFmtId="0" fontId="0" fillId="10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3" fillId="10" borderId="1" xfId="3" applyFill="1" applyBorder="1"/>
    <xf numFmtId="0" fontId="2" fillId="10" borderId="1" xfId="2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1" xfId="2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66FF99"/>
      <color rgb="FF00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73"/>
  <sheetViews>
    <sheetView zoomScale="85" zoomScaleNormal="85" workbookViewId="0"/>
  </sheetViews>
  <sheetFormatPr defaultRowHeight="15" x14ac:dyDescent="0.25"/>
  <cols>
    <col min="3" max="3" width="23.42578125" customWidth="1"/>
    <col min="4" max="4" width="27.7109375" customWidth="1"/>
    <col min="5" max="5" width="43" customWidth="1"/>
    <col min="6" max="6" width="14.7109375" customWidth="1"/>
    <col min="7" max="7" width="13" hidden="1" customWidth="1"/>
    <col min="8" max="8" width="14.85546875" hidden="1" customWidth="1"/>
    <col min="9" max="9" width="13.42578125" customWidth="1"/>
    <col min="10" max="10" width="13.5703125" customWidth="1"/>
    <col min="11" max="11" width="14.42578125" customWidth="1"/>
    <col min="12" max="12" width="14.42578125" style="1" customWidth="1"/>
    <col min="13" max="13" width="15.85546875" customWidth="1"/>
  </cols>
  <sheetData>
    <row r="3" spans="2:13" hidden="1" x14ac:dyDescent="0.25">
      <c r="C3" t="s">
        <v>26</v>
      </c>
      <c r="D3" t="s">
        <v>27</v>
      </c>
      <c r="E3" t="s">
        <v>28</v>
      </c>
    </row>
    <row r="5" spans="2:13" ht="42.75" x14ac:dyDescent="0.25">
      <c r="B5" s="13" t="s">
        <v>0</v>
      </c>
      <c r="C5" s="13" t="s">
        <v>1</v>
      </c>
      <c r="D5" s="13" t="s">
        <v>2</v>
      </c>
      <c r="E5" s="13" t="s">
        <v>3</v>
      </c>
      <c r="F5" s="13" t="s">
        <v>50</v>
      </c>
      <c r="G5" s="13" t="s">
        <v>24</v>
      </c>
      <c r="H5" s="13" t="s">
        <v>32</v>
      </c>
      <c r="I5" s="13" t="s">
        <v>23</v>
      </c>
      <c r="J5" s="10" t="s">
        <v>45</v>
      </c>
      <c r="K5" s="13" t="s">
        <v>47</v>
      </c>
      <c r="L5" s="13" t="s">
        <v>283</v>
      </c>
      <c r="M5" s="10" t="s">
        <v>46</v>
      </c>
    </row>
    <row r="6" spans="2:13" x14ac:dyDescent="0.25">
      <c r="B6" s="57" t="s">
        <v>114</v>
      </c>
      <c r="C6" s="57"/>
      <c r="D6" s="57"/>
      <c r="E6" s="57"/>
      <c r="F6" s="6"/>
      <c r="G6" s="6"/>
      <c r="H6" s="6"/>
      <c r="I6" s="2"/>
      <c r="J6" s="11"/>
      <c r="K6" s="2"/>
      <c r="L6" s="2"/>
      <c r="M6" s="11"/>
    </row>
    <row r="7" spans="2:13" x14ac:dyDescent="0.25">
      <c r="B7" s="23" t="s">
        <v>60</v>
      </c>
      <c r="C7" s="58" t="s">
        <v>118</v>
      </c>
      <c r="D7" s="24" t="s">
        <v>7</v>
      </c>
      <c r="E7" s="24" t="s">
        <v>119</v>
      </c>
      <c r="F7" s="7" t="s">
        <v>25</v>
      </c>
      <c r="G7" s="7" t="s">
        <v>37</v>
      </c>
      <c r="H7" s="7" t="s">
        <v>41</v>
      </c>
      <c r="I7" s="4" t="s">
        <v>26</v>
      </c>
      <c r="J7" s="12" t="s">
        <v>26</v>
      </c>
      <c r="K7" s="4" t="s">
        <v>26</v>
      </c>
      <c r="L7" s="4"/>
      <c r="M7" s="12" t="s">
        <v>26</v>
      </c>
    </row>
    <row r="8" spans="2:13" ht="45" x14ac:dyDescent="0.25">
      <c r="B8" s="23" t="s">
        <v>61</v>
      </c>
      <c r="C8" s="58"/>
      <c r="D8" s="24" t="s">
        <v>8</v>
      </c>
      <c r="E8" s="24" t="s">
        <v>120</v>
      </c>
      <c r="F8" s="7" t="s">
        <v>25</v>
      </c>
      <c r="G8" s="7" t="s">
        <v>38</v>
      </c>
      <c r="H8" s="7" t="s">
        <v>42</v>
      </c>
      <c r="I8" s="4" t="s">
        <v>26</v>
      </c>
      <c r="J8" s="12" t="s">
        <v>26</v>
      </c>
      <c r="K8" s="4" t="s">
        <v>26</v>
      </c>
      <c r="L8" s="4"/>
      <c r="M8" s="12" t="s">
        <v>26</v>
      </c>
    </row>
    <row r="9" spans="2:13" x14ac:dyDescent="0.25">
      <c r="B9" s="57" t="s">
        <v>4</v>
      </c>
      <c r="C9" s="57"/>
      <c r="D9" s="57"/>
      <c r="E9" s="57"/>
      <c r="F9" s="2"/>
      <c r="G9" s="2"/>
      <c r="H9" s="2"/>
      <c r="I9" s="2"/>
      <c r="J9" s="2"/>
      <c r="K9" s="2"/>
      <c r="L9" s="2"/>
      <c r="M9" s="2"/>
    </row>
    <row r="10" spans="2:13" x14ac:dyDescent="0.25">
      <c r="B10" s="23" t="s">
        <v>62</v>
      </c>
      <c r="C10" s="58" t="s">
        <v>121</v>
      </c>
      <c r="D10" s="24" t="s">
        <v>122</v>
      </c>
      <c r="E10" s="24" t="s">
        <v>5</v>
      </c>
      <c r="F10" s="7" t="s">
        <v>25</v>
      </c>
      <c r="G10" s="7" t="s">
        <v>35</v>
      </c>
      <c r="H10" s="7" t="s">
        <v>39</v>
      </c>
      <c r="I10" s="4" t="s">
        <v>26</v>
      </c>
      <c r="J10" s="12" t="s">
        <v>26</v>
      </c>
      <c r="K10" s="4" t="s">
        <v>26</v>
      </c>
      <c r="L10" s="4" t="s">
        <v>26</v>
      </c>
      <c r="M10" s="12" t="s">
        <v>26</v>
      </c>
    </row>
    <row r="11" spans="2:13" x14ac:dyDescent="0.25">
      <c r="B11" s="23" t="s">
        <v>63</v>
      </c>
      <c r="C11" s="58"/>
      <c r="D11" s="24" t="s">
        <v>6</v>
      </c>
      <c r="E11" s="24" t="s">
        <v>6</v>
      </c>
      <c r="F11" s="7" t="s">
        <v>25</v>
      </c>
      <c r="G11" s="7" t="s">
        <v>36</v>
      </c>
      <c r="H11" s="7" t="s">
        <v>40</v>
      </c>
      <c r="I11" s="4" t="s">
        <v>26</v>
      </c>
      <c r="J11" s="4" t="s">
        <v>26</v>
      </c>
      <c r="K11" s="4" t="s">
        <v>26</v>
      </c>
      <c r="L11" s="4" t="s">
        <v>26</v>
      </c>
      <c r="M11" s="12" t="s">
        <v>26</v>
      </c>
    </row>
    <row r="12" spans="2:13" ht="30" x14ac:dyDescent="0.25">
      <c r="B12" s="23" t="s">
        <v>64</v>
      </c>
      <c r="C12" s="58"/>
      <c r="D12" s="24" t="s">
        <v>123</v>
      </c>
      <c r="E12" s="24" t="s">
        <v>124</v>
      </c>
      <c r="F12" s="7" t="s">
        <v>25</v>
      </c>
      <c r="G12" s="8">
        <v>42593</v>
      </c>
      <c r="H12" s="7"/>
      <c r="I12" s="4" t="s">
        <v>26</v>
      </c>
      <c r="J12" s="12" t="s">
        <v>26</v>
      </c>
      <c r="K12" s="4" t="s">
        <v>26</v>
      </c>
      <c r="L12" s="4" t="s">
        <v>26</v>
      </c>
      <c r="M12" s="18" t="s">
        <v>28</v>
      </c>
    </row>
    <row r="13" spans="2:13" x14ac:dyDescent="0.25">
      <c r="B13" s="23" t="s">
        <v>65</v>
      </c>
      <c r="C13" s="58"/>
      <c r="D13" s="24" t="s">
        <v>125</v>
      </c>
      <c r="E13" s="24" t="s">
        <v>125</v>
      </c>
      <c r="F13" s="7" t="s">
        <v>30</v>
      </c>
      <c r="G13" s="8"/>
      <c r="H13" s="7"/>
      <c r="I13" s="4" t="s">
        <v>26</v>
      </c>
      <c r="J13" s="12" t="s">
        <v>26</v>
      </c>
      <c r="K13" s="4" t="s">
        <v>26</v>
      </c>
      <c r="L13" s="4" t="s">
        <v>26</v>
      </c>
      <c r="M13" s="18" t="s">
        <v>28</v>
      </c>
    </row>
    <row r="14" spans="2:13" x14ac:dyDescent="0.25">
      <c r="B14" s="23" t="s">
        <v>66</v>
      </c>
      <c r="C14" s="58"/>
      <c r="D14" s="24" t="s">
        <v>126</v>
      </c>
      <c r="E14" s="24" t="s">
        <v>127</v>
      </c>
      <c r="F14" s="7" t="s">
        <v>25</v>
      </c>
      <c r="G14" s="7"/>
      <c r="H14" s="7"/>
      <c r="I14" s="4" t="s">
        <v>26</v>
      </c>
      <c r="J14" s="12" t="s">
        <v>26</v>
      </c>
      <c r="K14" s="4" t="s">
        <v>26</v>
      </c>
      <c r="L14" s="4" t="s">
        <v>26</v>
      </c>
      <c r="M14" s="12" t="s">
        <v>26</v>
      </c>
    </row>
    <row r="15" spans="2:13" ht="45" x14ac:dyDescent="0.25">
      <c r="B15" s="23" t="s">
        <v>67</v>
      </c>
      <c r="C15" s="58" t="s">
        <v>128</v>
      </c>
      <c r="D15" s="24" t="s">
        <v>49</v>
      </c>
      <c r="E15" s="24" t="s">
        <v>129</v>
      </c>
      <c r="F15" s="7" t="s">
        <v>29</v>
      </c>
      <c r="G15" s="8">
        <v>42562</v>
      </c>
      <c r="H15" s="7"/>
      <c r="I15" s="4" t="s">
        <v>26</v>
      </c>
      <c r="J15" s="12" t="s">
        <v>26</v>
      </c>
      <c r="K15" s="4" t="s">
        <v>26</v>
      </c>
      <c r="L15" s="4" t="s">
        <v>26</v>
      </c>
      <c r="M15" s="12" t="s">
        <v>26</v>
      </c>
    </row>
    <row r="16" spans="2:13" x14ac:dyDescent="0.25">
      <c r="B16" s="23" t="s">
        <v>68</v>
      </c>
      <c r="C16" s="58"/>
      <c r="D16" s="25" t="s">
        <v>130</v>
      </c>
      <c r="E16" s="25" t="s">
        <v>131</v>
      </c>
      <c r="F16" s="7" t="s">
        <v>29</v>
      </c>
      <c r="G16" s="16"/>
      <c r="H16" s="21"/>
      <c r="I16" s="4" t="s">
        <v>26</v>
      </c>
      <c r="J16" s="12" t="s">
        <v>26</v>
      </c>
      <c r="K16" s="4" t="s">
        <v>26</v>
      </c>
      <c r="L16" s="4" t="s">
        <v>26</v>
      </c>
      <c r="M16" s="12" t="s">
        <v>26</v>
      </c>
    </row>
    <row r="17" spans="2:13" x14ac:dyDescent="0.25">
      <c r="B17" s="23" t="s">
        <v>69</v>
      </c>
      <c r="C17" s="58"/>
      <c r="D17" s="24" t="s">
        <v>132</v>
      </c>
      <c r="E17" s="24" t="s">
        <v>133</v>
      </c>
      <c r="F17" s="7" t="s">
        <v>29</v>
      </c>
      <c r="G17" s="8"/>
      <c r="H17" s="7"/>
      <c r="I17" s="4" t="s">
        <v>26</v>
      </c>
      <c r="J17" s="4" t="s">
        <v>26</v>
      </c>
      <c r="K17" s="4" t="s">
        <v>26</v>
      </c>
      <c r="L17" s="4" t="s">
        <v>26</v>
      </c>
      <c r="M17" s="12" t="s">
        <v>26</v>
      </c>
    </row>
    <row r="18" spans="2:13" x14ac:dyDescent="0.25">
      <c r="B18" s="23" t="s">
        <v>70</v>
      </c>
      <c r="C18" s="58"/>
      <c r="D18" s="24" t="s">
        <v>134</v>
      </c>
      <c r="E18" s="24" t="s">
        <v>135</v>
      </c>
      <c r="F18" s="7" t="s">
        <v>29</v>
      </c>
      <c r="G18" s="8"/>
      <c r="H18" s="7"/>
      <c r="I18" s="4" t="s">
        <v>26</v>
      </c>
      <c r="J18" s="4" t="s">
        <v>26</v>
      </c>
      <c r="K18" s="4" t="s">
        <v>26</v>
      </c>
      <c r="L18" s="4" t="s">
        <v>26</v>
      </c>
      <c r="M18" s="12" t="s">
        <v>26</v>
      </c>
    </row>
    <row r="19" spans="2:13" x14ac:dyDescent="0.25">
      <c r="B19" s="23" t="s">
        <v>71</v>
      </c>
      <c r="C19" s="58"/>
      <c r="D19" s="24" t="s">
        <v>48</v>
      </c>
      <c r="E19" s="24" t="s">
        <v>136</v>
      </c>
      <c r="F19" s="7" t="s">
        <v>29</v>
      </c>
      <c r="G19" s="8"/>
      <c r="H19" s="7"/>
      <c r="I19" s="4" t="s">
        <v>26</v>
      </c>
      <c r="J19" s="4" t="s">
        <v>26</v>
      </c>
      <c r="K19" s="4" t="s">
        <v>26</v>
      </c>
      <c r="L19" s="4" t="s">
        <v>26</v>
      </c>
      <c r="M19" s="12" t="s">
        <v>26</v>
      </c>
    </row>
    <row r="20" spans="2:13" x14ac:dyDescent="0.25">
      <c r="B20" s="23" t="s">
        <v>72</v>
      </c>
      <c r="C20" s="58"/>
      <c r="D20" s="24" t="s">
        <v>9</v>
      </c>
      <c r="E20" s="24" t="s">
        <v>9</v>
      </c>
      <c r="F20" s="7" t="s">
        <v>29</v>
      </c>
      <c r="G20" s="14"/>
      <c r="H20" s="14"/>
      <c r="I20" s="4" t="s">
        <v>26</v>
      </c>
      <c r="J20" s="4" t="s">
        <v>26</v>
      </c>
      <c r="K20" s="4" t="s">
        <v>26</v>
      </c>
      <c r="L20" s="4" t="s">
        <v>26</v>
      </c>
      <c r="M20" s="12" t="s">
        <v>26</v>
      </c>
    </row>
    <row r="21" spans="2:13" x14ac:dyDescent="0.25">
      <c r="B21" s="23" t="s">
        <v>73</v>
      </c>
      <c r="C21" s="58"/>
      <c r="D21" s="24" t="s">
        <v>137</v>
      </c>
      <c r="E21" s="24" t="s">
        <v>138</v>
      </c>
      <c r="F21" s="7" t="s">
        <v>29</v>
      </c>
      <c r="G21" s="14"/>
      <c r="H21" s="14"/>
      <c r="I21" s="5" t="s">
        <v>27</v>
      </c>
      <c r="J21" s="4" t="s">
        <v>26</v>
      </c>
      <c r="K21" s="4" t="s">
        <v>26</v>
      </c>
      <c r="L21" s="4" t="s">
        <v>26</v>
      </c>
      <c r="M21" s="12" t="s">
        <v>26</v>
      </c>
    </row>
    <row r="22" spans="2:13" ht="30" x14ac:dyDescent="0.25">
      <c r="B22" s="23" t="s">
        <v>74</v>
      </c>
      <c r="C22" s="58" t="s">
        <v>139</v>
      </c>
      <c r="D22" s="24" t="s">
        <v>140</v>
      </c>
      <c r="E22" s="24" t="s">
        <v>141</v>
      </c>
      <c r="F22" s="7" t="s">
        <v>30</v>
      </c>
      <c r="G22" s="8">
        <v>42593</v>
      </c>
      <c r="H22" s="7"/>
      <c r="I22" s="4" t="s">
        <v>26</v>
      </c>
      <c r="J22" s="4" t="s">
        <v>26</v>
      </c>
      <c r="K22" s="4" t="s">
        <v>26</v>
      </c>
      <c r="L22" s="4" t="s">
        <v>26</v>
      </c>
      <c r="M22" s="18" t="s">
        <v>28</v>
      </c>
    </row>
    <row r="23" spans="2:13" x14ac:dyDescent="0.25">
      <c r="B23" s="23" t="s">
        <v>75</v>
      </c>
      <c r="C23" s="58"/>
      <c r="D23" s="52" t="s">
        <v>142</v>
      </c>
      <c r="E23" s="52" t="s">
        <v>143</v>
      </c>
      <c r="F23" s="53" t="s">
        <v>30</v>
      </c>
      <c r="G23" s="54"/>
      <c r="H23" s="53"/>
      <c r="I23" s="55" t="s">
        <v>27</v>
      </c>
      <c r="J23" s="55" t="s">
        <v>27</v>
      </c>
      <c r="K23" s="55" t="s">
        <v>27</v>
      </c>
      <c r="L23" s="55" t="s">
        <v>27</v>
      </c>
      <c r="M23" s="56" t="s">
        <v>28</v>
      </c>
    </row>
    <row r="24" spans="2:13" x14ac:dyDescent="0.25">
      <c r="B24" s="23" t="s">
        <v>76</v>
      </c>
      <c r="C24" s="58"/>
      <c r="D24" s="24" t="s">
        <v>144</v>
      </c>
      <c r="E24" s="24" t="s">
        <v>145</v>
      </c>
      <c r="F24" s="7" t="s">
        <v>30</v>
      </c>
      <c r="G24" s="7"/>
      <c r="H24" s="7"/>
      <c r="I24" s="4" t="s">
        <v>26</v>
      </c>
      <c r="J24" s="4" t="s">
        <v>26</v>
      </c>
      <c r="K24" s="4" t="s">
        <v>26</v>
      </c>
      <c r="L24" s="4" t="s">
        <v>26</v>
      </c>
      <c r="M24" s="18" t="s">
        <v>28</v>
      </c>
    </row>
    <row r="25" spans="2:13" ht="45" x14ac:dyDescent="0.25">
      <c r="B25" s="23" t="s">
        <v>77</v>
      </c>
      <c r="C25" s="58"/>
      <c r="D25" s="24" t="s">
        <v>10</v>
      </c>
      <c r="E25" s="24" t="s">
        <v>146</v>
      </c>
      <c r="F25" s="7" t="s">
        <v>30</v>
      </c>
      <c r="G25" s="8">
        <v>42593</v>
      </c>
      <c r="H25" s="7"/>
      <c r="I25" s="4" t="s">
        <v>26</v>
      </c>
      <c r="J25" s="4" t="s">
        <v>26</v>
      </c>
      <c r="K25" s="4" t="s">
        <v>26</v>
      </c>
      <c r="L25" s="4" t="s">
        <v>27</v>
      </c>
      <c r="M25" s="18" t="s">
        <v>28</v>
      </c>
    </row>
    <row r="26" spans="2:13" x14ac:dyDescent="0.25">
      <c r="B26" s="23" t="s">
        <v>78</v>
      </c>
      <c r="C26" s="58"/>
      <c r="D26" s="24" t="s">
        <v>147</v>
      </c>
      <c r="E26" s="24" t="s">
        <v>148</v>
      </c>
      <c r="F26" s="7" t="s">
        <v>30</v>
      </c>
      <c r="G26" s="8">
        <v>42594</v>
      </c>
      <c r="H26" s="7"/>
      <c r="I26" s="4" t="s">
        <v>26</v>
      </c>
      <c r="J26" s="4" t="s">
        <v>26</v>
      </c>
      <c r="K26" s="4" t="s">
        <v>26</v>
      </c>
      <c r="L26" s="4" t="s">
        <v>26</v>
      </c>
      <c r="M26" s="18" t="s">
        <v>28</v>
      </c>
    </row>
    <row r="27" spans="2:13" x14ac:dyDescent="0.25">
      <c r="B27" s="23" t="s">
        <v>79</v>
      </c>
      <c r="C27" s="58"/>
      <c r="D27" s="24" t="s">
        <v>11</v>
      </c>
      <c r="E27" s="24" t="s">
        <v>149</v>
      </c>
      <c r="F27" s="7" t="s">
        <v>30</v>
      </c>
      <c r="G27" s="7"/>
      <c r="H27" s="7"/>
      <c r="I27" s="4" t="s">
        <v>26</v>
      </c>
      <c r="J27" s="4" t="s">
        <v>26</v>
      </c>
      <c r="K27" s="4" t="s">
        <v>26</v>
      </c>
      <c r="L27" s="4" t="s">
        <v>26</v>
      </c>
      <c r="M27" s="18" t="s">
        <v>28</v>
      </c>
    </row>
    <row r="28" spans="2:13" ht="60" x14ac:dyDescent="0.25">
      <c r="B28" s="23" t="s">
        <v>80</v>
      </c>
      <c r="C28" s="58"/>
      <c r="D28" s="25" t="s">
        <v>150</v>
      </c>
      <c r="E28" s="25" t="s">
        <v>151</v>
      </c>
      <c r="F28" s="7" t="s">
        <v>30</v>
      </c>
      <c r="G28" s="14"/>
      <c r="H28" s="14"/>
      <c r="I28" s="5" t="s">
        <v>27</v>
      </c>
      <c r="J28" s="4" t="s">
        <v>26</v>
      </c>
      <c r="K28" s="5" t="s">
        <v>27</v>
      </c>
      <c r="L28" s="4" t="s">
        <v>27</v>
      </c>
      <c r="M28" s="3" t="s">
        <v>28</v>
      </c>
    </row>
    <row r="29" spans="2:13" ht="30" x14ac:dyDescent="0.25">
      <c r="B29" s="23" t="s">
        <v>81</v>
      </c>
      <c r="C29" s="59" t="s">
        <v>152</v>
      </c>
      <c r="D29" s="24" t="s">
        <v>12</v>
      </c>
      <c r="E29" s="24" t="s">
        <v>153</v>
      </c>
      <c r="F29" s="7" t="s">
        <v>30</v>
      </c>
      <c r="G29" s="8">
        <v>42411</v>
      </c>
      <c r="H29" s="8"/>
      <c r="I29" s="4" t="s">
        <v>26</v>
      </c>
      <c r="J29" s="4" t="s">
        <v>26</v>
      </c>
      <c r="K29" s="4" t="s">
        <v>26</v>
      </c>
      <c r="L29" s="4" t="s">
        <v>26</v>
      </c>
      <c r="M29" s="12" t="s">
        <v>26</v>
      </c>
    </row>
    <row r="30" spans="2:13" x14ac:dyDescent="0.25">
      <c r="B30" s="23" t="s">
        <v>82</v>
      </c>
      <c r="C30" s="60"/>
      <c r="D30" s="24" t="s">
        <v>154</v>
      </c>
      <c r="E30" s="24" t="s">
        <v>13</v>
      </c>
      <c r="F30" s="7" t="s">
        <v>30</v>
      </c>
      <c r="G30" s="8">
        <v>42411</v>
      </c>
      <c r="H30" s="8">
        <v>42562</v>
      </c>
      <c r="I30" s="4" t="s">
        <v>26</v>
      </c>
      <c r="J30" s="4" t="s">
        <v>26</v>
      </c>
      <c r="K30" s="4" t="s">
        <v>26</v>
      </c>
      <c r="L30" s="4" t="s">
        <v>26</v>
      </c>
      <c r="M30" s="12" t="s">
        <v>26</v>
      </c>
    </row>
    <row r="31" spans="2:13" ht="30" x14ac:dyDescent="0.25">
      <c r="B31" s="23" t="s">
        <v>83</v>
      </c>
      <c r="C31" s="60"/>
      <c r="D31" s="24" t="s">
        <v>155</v>
      </c>
      <c r="E31" s="24"/>
      <c r="F31" s="22" t="s">
        <v>30</v>
      </c>
      <c r="G31" s="15">
        <v>42411</v>
      </c>
      <c r="H31" s="22"/>
      <c r="I31" s="4" t="s">
        <v>26</v>
      </c>
      <c r="J31" s="4" t="s">
        <v>26</v>
      </c>
      <c r="K31" s="4" t="s">
        <v>26</v>
      </c>
      <c r="L31" s="4" t="s">
        <v>26</v>
      </c>
      <c r="M31" s="12" t="s">
        <v>26</v>
      </c>
    </row>
    <row r="32" spans="2:13" x14ac:dyDescent="0.25">
      <c r="B32" s="23" t="s">
        <v>84</v>
      </c>
      <c r="C32" s="60"/>
      <c r="D32" s="24" t="s">
        <v>156</v>
      </c>
      <c r="E32" s="24" t="s">
        <v>157</v>
      </c>
      <c r="F32" s="7" t="s">
        <v>30</v>
      </c>
      <c r="G32" s="8">
        <v>42411</v>
      </c>
      <c r="H32" s="8">
        <v>42562</v>
      </c>
      <c r="I32" s="4" t="s">
        <v>26</v>
      </c>
      <c r="J32" s="4" t="s">
        <v>26</v>
      </c>
      <c r="K32" s="4" t="s">
        <v>26</v>
      </c>
      <c r="L32" s="4" t="s">
        <v>26</v>
      </c>
      <c r="M32" s="12" t="s">
        <v>26</v>
      </c>
    </row>
    <row r="33" spans="2:13" ht="30" x14ac:dyDescent="0.25">
      <c r="B33" s="23" t="s">
        <v>85</v>
      </c>
      <c r="C33" s="60"/>
      <c r="D33" s="24" t="s">
        <v>158</v>
      </c>
      <c r="E33" s="24" t="s">
        <v>159</v>
      </c>
      <c r="F33" s="7" t="s">
        <v>30</v>
      </c>
      <c r="G33" s="8">
        <v>42411</v>
      </c>
      <c r="H33" s="7"/>
      <c r="I33" s="4" t="s">
        <v>26</v>
      </c>
      <c r="J33" s="12" t="s">
        <v>26</v>
      </c>
      <c r="K33" s="3" t="s">
        <v>28</v>
      </c>
      <c r="L33" s="4" t="s">
        <v>26</v>
      </c>
      <c r="M33" s="12" t="s">
        <v>26</v>
      </c>
    </row>
    <row r="34" spans="2:13" x14ac:dyDescent="0.25">
      <c r="B34" s="23" t="s">
        <v>86</v>
      </c>
      <c r="C34" s="60"/>
      <c r="D34" s="24" t="s">
        <v>160</v>
      </c>
      <c r="E34" s="24" t="s">
        <v>161</v>
      </c>
      <c r="F34" s="7" t="s">
        <v>30</v>
      </c>
      <c r="G34" s="8">
        <v>42411</v>
      </c>
      <c r="H34" s="8">
        <v>42562</v>
      </c>
      <c r="I34" s="4" t="s">
        <v>26</v>
      </c>
      <c r="J34" s="12" t="s">
        <v>26</v>
      </c>
      <c r="K34" s="3" t="s">
        <v>28</v>
      </c>
      <c r="L34" s="4" t="s">
        <v>26</v>
      </c>
      <c r="M34" s="12" t="s">
        <v>26</v>
      </c>
    </row>
    <row r="35" spans="2:13" ht="30" x14ac:dyDescent="0.25">
      <c r="B35" s="23" t="s">
        <v>87</v>
      </c>
      <c r="C35" s="60"/>
      <c r="D35" s="24" t="s">
        <v>162</v>
      </c>
      <c r="E35" s="24" t="s">
        <v>163</v>
      </c>
      <c r="F35" s="7" t="s">
        <v>30</v>
      </c>
      <c r="G35" s="8">
        <v>42411</v>
      </c>
      <c r="H35" s="8">
        <v>42562</v>
      </c>
      <c r="I35" s="4" t="s">
        <v>26</v>
      </c>
      <c r="J35" s="12" t="s">
        <v>26</v>
      </c>
      <c r="K35" s="3" t="s">
        <v>28</v>
      </c>
      <c r="L35" s="4" t="s">
        <v>26</v>
      </c>
      <c r="M35" s="12" t="s">
        <v>26</v>
      </c>
    </row>
    <row r="36" spans="2:13" ht="30" x14ac:dyDescent="0.25">
      <c r="B36" s="23" t="s">
        <v>88</v>
      </c>
      <c r="C36" s="60"/>
      <c r="D36" s="25" t="s">
        <v>164</v>
      </c>
      <c r="E36" s="25" t="s">
        <v>165</v>
      </c>
      <c r="F36" s="7" t="s">
        <v>29</v>
      </c>
      <c r="G36" s="7"/>
      <c r="H36" s="7"/>
      <c r="I36" s="5" t="s">
        <v>27</v>
      </c>
      <c r="J36" s="12" t="s">
        <v>26</v>
      </c>
      <c r="K36" s="12" t="s">
        <v>26</v>
      </c>
      <c r="L36" s="4" t="s">
        <v>26</v>
      </c>
      <c r="M36" s="12" t="s">
        <v>26</v>
      </c>
    </row>
    <row r="37" spans="2:13" x14ac:dyDescent="0.25">
      <c r="B37" s="23" t="s">
        <v>89</v>
      </c>
      <c r="C37" s="60"/>
      <c r="D37" s="25" t="s">
        <v>166</v>
      </c>
      <c r="E37" s="25"/>
      <c r="F37" s="7" t="s">
        <v>29</v>
      </c>
      <c r="G37" s="7"/>
      <c r="H37" s="7"/>
      <c r="I37" s="5" t="s">
        <v>27</v>
      </c>
      <c r="J37" s="12" t="s">
        <v>26</v>
      </c>
      <c r="K37" s="12" t="s">
        <v>26</v>
      </c>
      <c r="L37" s="4" t="s">
        <v>26</v>
      </c>
      <c r="M37" s="12" t="s">
        <v>26</v>
      </c>
    </row>
    <row r="38" spans="2:13" x14ac:dyDescent="0.25">
      <c r="B38" s="23" t="s">
        <v>90</v>
      </c>
      <c r="C38" s="60"/>
      <c r="D38" s="25" t="s">
        <v>167</v>
      </c>
      <c r="E38" s="25" t="s">
        <v>168</v>
      </c>
      <c r="F38" s="7" t="s">
        <v>29</v>
      </c>
      <c r="G38" s="7"/>
      <c r="H38" s="7"/>
      <c r="I38" s="5" t="s">
        <v>27</v>
      </c>
      <c r="J38" s="12" t="s">
        <v>26</v>
      </c>
      <c r="K38" s="12" t="s">
        <v>26</v>
      </c>
      <c r="L38" s="4" t="s">
        <v>26</v>
      </c>
      <c r="M38" s="12" t="s">
        <v>26</v>
      </c>
    </row>
    <row r="39" spans="2:13" x14ac:dyDescent="0.25">
      <c r="B39" s="23" t="s">
        <v>91</v>
      </c>
      <c r="C39" s="60"/>
      <c r="D39" s="25" t="s">
        <v>169</v>
      </c>
      <c r="E39" s="25" t="s">
        <v>170</v>
      </c>
      <c r="F39" s="7" t="s">
        <v>29</v>
      </c>
      <c r="G39" s="7"/>
      <c r="H39" s="7"/>
      <c r="I39" s="5" t="s">
        <v>27</v>
      </c>
      <c r="J39" s="12" t="s">
        <v>26</v>
      </c>
      <c r="K39" s="12" t="s">
        <v>26</v>
      </c>
      <c r="L39" s="4" t="s">
        <v>26</v>
      </c>
      <c r="M39" s="12" t="s">
        <v>26</v>
      </c>
    </row>
    <row r="40" spans="2:13" x14ac:dyDescent="0.25">
      <c r="B40" s="23" t="s">
        <v>92</v>
      </c>
      <c r="C40" s="60"/>
      <c r="D40" s="25" t="s">
        <v>116</v>
      </c>
      <c r="E40" s="25"/>
      <c r="F40" s="7" t="s">
        <v>29</v>
      </c>
      <c r="G40" s="7"/>
      <c r="H40" s="7"/>
      <c r="I40" s="5" t="s">
        <v>27</v>
      </c>
      <c r="J40" s="12" t="s">
        <v>26</v>
      </c>
      <c r="K40" s="12" t="s">
        <v>26</v>
      </c>
      <c r="L40" s="4" t="s">
        <v>26</v>
      </c>
      <c r="M40" s="12" t="s">
        <v>26</v>
      </c>
    </row>
    <row r="41" spans="2:13" ht="30" x14ac:dyDescent="0.25">
      <c r="B41" s="23" t="s">
        <v>93</v>
      </c>
      <c r="C41" s="61"/>
      <c r="D41" s="25" t="s">
        <v>171</v>
      </c>
      <c r="E41" s="25"/>
      <c r="F41" s="7" t="s">
        <v>29</v>
      </c>
      <c r="G41" s="7"/>
      <c r="H41" s="7"/>
      <c r="I41" s="5" t="s">
        <v>27</v>
      </c>
      <c r="J41" s="12" t="s">
        <v>26</v>
      </c>
      <c r="K41" s="12" t="s">
        <v>26</v>
      </c>
      <c r="L41" s="4" t="s">
        <v>26</v>
      </c>
      <c r="M41" s="12" t="s">
        <v>26</v>
      </c>
    </row>
    <row r="42" spans="2:13" x14ac:dyDescent="0.25">
      <c r="B42" s="23" t="s">
        <v>94</v>
      </c>
      <c r="C42" s="58" t="s">
        <v>172</v>
      </c>
      <c r="D42" s="24" t="s">
        <v>14</v>
      </c>
      <c r="E42" s="24" t="s">
        <v>173</v>
      </c>
      <c r="F42" s="7" t="s">
        <v>30</v>
      </c>
      <c r="G42" s="8">
        <v>42411</v>
      </c>
      <c r="H42" s="8">
        <v>42562</v>
      </c>
      <c r="I42" s="4" t="s">
        <v>26</v>
      </c>
      <c r="J42" s="12" t="s">
        <v>26</v>
      </c>
      <c r="K42" s="51" t="s">
        <v>26</v>
      </c>
      <c r="L42" s="4" t="s">
        <v>26</v>
      </c>
      <c r="M42" s="12" t="s">
        <v>26</v>
      </c>
    </row>
    <row r="43" spans="2:13" x14ac:dyDescent="0.25">
      <c r="B43" s="23" t="s">
        <v>95</v>
      </c>
      <c r="C43" s="58"/>
      <c r="D43" s="24" t="s">
        <v>117</v>
      </c>
      <c r="E43" s="24" t="s">
        <v>174</v>
      </c>
      <c r="F43" s="7" t="s">
        <v>30</v>
      </c>
      <c r="G43" s="8"/>
      <c r="H43" s="8"/>
      <c r="I43" s="4" t="s">
        <v>26</v>
      </c>
      <c r="J43" s="12" t="s">
        <v>26</v>
      </c>
      <c r="K43" s="51" t="s">
        <v>26</v>
      </c>
      <c r="L43" s="4" t="s">
        <v>26</v>
      </c>
      <c r="M43" s="18" t="s">
        <v>28</v>
      </c>
    </row>
    <row r="44" spans="2:13" ht="45" x14ac:dyDescent="0.25">
      <c r="B44" s="23" t="s">
        <v>96</v>
      </c>
      <c r="C44" s="58"/>
      <c r="D44" s="24" t="s">
        <v>175</v>
      </c>
      <c r="E44" s="24" t="s">
        <v>176</v>
      </c>
      <c r="F44" s="7" t="s">
        <v>30</v>
      </c>
      <c r="G44" s="8"/>
      <c r="H44" s="8"/>
      <c r="I44" s="4" t="s">
        <v>26</v>
      </c>
      <c r="J44" s="12" t="s">
        <v>26</v>
      </c>
      <c r="K44" s="51" t="s">
        <v>26</v>
      </c>
      <c r="L44" s="4" t="s">
        <v>26</v>
      </c>
      <c r="M44" s="18" t="s">
        <v>28</v>
      </c>
    </row>
    <row r="45" spans="2:13" ht="30" x14ac:dyDescent="0.25">
      <c r="B45" s="23" t="s">
        <v>97</v>
      </c>
      <c r="C45" s="58"/>
      <c r="D45" s="25" t="s">
        <v>177</v>
      </c>
      <c r="E45" s="25" t="s">
        <v>177</v>
      </c>
      <c r="F45" s="21" t="s">
        <v>25</v>
      </c>
      <c r="G45" s="21"/>
      <c r="H45" s="21"/>
      <c r="I45" s="20" t="s">
        <v>27</v>
      </c>
      <c r="J45" s="19" t="s">
        <v>26</v>
      </c>
      <c r="K45" s="20" t="s">
        <v>27</v>
      </c>
      <c r="L45" s="20" t="s">
        <v>27</v>
      </c>
      <c r="M45" s="18" t="s">
        <v>28</v>
      </c>
    </row>
    <row r="46" spans="2:13" ht="60" x14ac:dyDescent="0.25">
      <c r="B46" s="23" t="s">
        <v>98</v>
      </c>
      <c r="C46" s="58"/>
      <c r="D46" s="24" t="s">
        <v>178</v>
      </c>
      <c r="E46" s="24" t="s">
        <v>179</v>
      </c>
      <c r="F46" s="7" t="s">
        <v>30</v>
      </c>
      <c r="G46" s="7"/>
      <c r="H46" s="7"/>
      <c r="I46" s="4" t="s">
        <v>26</v>
      </c>
      <c r="J46" s="4" t="s">
        <v>26</v>
      </c>
      <c r="K46" s="20" t="s">
        <v>27</v>
      </c>
      <c r="L46" s="20" t="s">
        <v>27</v>
      </c>
      <c r="M46" s="18" t="s">
        <v>28</v>
      </c>
    </row>
    <row r="47" spans="2:13" x14ac:dyDescent="0.25">
      <c r="B47" s="57" t="s">
        <v>15</v>
      </c>
      <c r="C47" s="57"/>
      <c r="D47" s="57"/>
      <c r="E47" s="57"/>
      <c r="F47" s="2"/>
      <c r="G47" s="2"/>
      <c r="H47" s="2"/>
      <c r="I47" s="2"/>
      <c r="J47" s="2"/>
      <c r="K47" s="2"/>
      <c r="L47" s="2"/>
      <c r="M47" s="2"/>
    </row>
    <row r="48" spans="2:13" x14ac:dyDescent="0.25">
      <c r="B48" s="23" t="s">
        <v>99</v>
      </c>
      <c r="C48" s="58" t="s">
        <v>56</v>
      </c>
      <c r="D48" s="25" t="s">
        <v>16</v>
      </c>
      <c r="E48" s="25" t="s">
        <v>180</v>
      </c>
      <c r="F48" s="7" t="s">
        <v>25</v>
      </c>
      <c r="G48" s="7"/>
      <c r="H48" s="7"/>
      <c r="I48" s="4" t="s">
        <v>26</v>
      </c>
      <c r="J48" s="4" t="s">
        <v>26</v>
      </c>
      <c r="K48" s="5" t="s">
        <v>27</v>
      </c>
      <c r="L48" s="3"/>
      <c r="M48" s="18" t="s">
        <v>28</v>
      </c>
    </row>
    <row r="49" spans="2:13" ht="45" x14ac:dyDescent="0.25">
      <c r="B49" s="23" t="s">
        <v>100</v>
      </c>
      <c r="C49" s="58"/>
      <c r="D49" s="24" t="s">
        <v>17</v>
      </c>
      <c r="E49" s="24" t="s">
        <v>181</v>
      </c>
      <c r="F49" s="7" t="s">
        <v>30</v>
      </c>
      <c r="G49" s="7"/>
      <c r="H49" s="7"/>
      <c r="I49" s="4" t="s">
        <v>26</v>
      </c>
      <c r="J49" s="4" t="s">
        <v>26</v>
      </c>
      <c r="K49" s="5" t="s">
        <v>27</v>
      </c>
      <c r="L49" s="3"/>
      <c r="M49" s="18" t="s">
        <v>28</v>
      </c>
    </row>
    <row r="50" spans="2:13" x14ac:dyDescent="0.25">
      <c r="B50" s="23" t="s">
        <v>101</v>
      </c>
      <c r="C50" s="58"/>
      <c r="D50" s="24" t="s">
        <v>18</v>
      </c>
      <c r="E50" s="24" t="s">
        <v>18</v>
      </c>
      <c r="F50" s="7" t="s">
        <v>30</v>
      </c>
      <c r="G50" s="7"/>
      <c r="H50" s="7"/>
      <c r="I50" s="4" t="s">
        <v>26</v>
      </c>
      <c r="J50" s="4" t="s">
        <v>26</v>
      </c>
      <c r="K50" s="5" t="s">
        <v>27</v>
      </c>
      <c r="L50" s="3"/>
      <c r="M50" s="18" t="s">
        <v>28</v>
      </c>
    </row>
    <row r="51" spans="2:13" ht="45" x14ac:dyDescent="0.25">
      <c r="B51" s="23" t="s">
        <v>102</v>
      </c>
      <c r="C51" s="58"/>
      <c r="D51" s="24" t="s">
        <v>182</v>
      </c>
      <c r="E51" s="24" t="s">
        <v>181</v>
      </c>
      <c r="F51" s="7" t="s">
        <v>30</v>
      </c>
      <c r="G51" s="7"/>
      <c r="H51" s="7"/>
      <c r="I51" s="4" t="s">
        <v>26</v>
      </c>
      <c r="J51" s="4" t="s">
        <v>26</v>
      </c>
      <c r="K51" s="4" t="s">
        <v>26</v>
      </c>
      <c r="L51" s="3" t="s">
        <v>26</v>
      </c>
      <c r="M51" s="18" t="s">
        <v>28</v>
      </c>
    </row>
    <row r="52" spans="2:13" ht="30" x14ac:dyDescent="0.25">
      <c r="B52" s="23" t="s">
        <v>103</v>
      </c>
      <c r="C52" s="58"/>
      <c r="D52" s="24" t="s">
        <v>183</v>
      </c>
      <c r="E52" s="24"/>
      <c r="F52" s="7" t="s">
        <v>30</v>
      </c>
      <c r="G52" s="7"/>
      <c r="H52" s="7"/>
      <c r="I52" s="4" t="s">
        <v>26</v>
      </c>
      <c r="J52" s="4" t="s">
        <v>26</v>
      </c>
      <c r="K52" s="4" t="s">
        <v>26</v>
      </c>
      <c r="L52" s="3" t="s">
        <v>26</v>
      </c>
      <c r="M52" s="18" t="s">
        <v>28</v>
      </c>
    </row>
    <row r="53" spans="2:13" ht="30" x14ac:dyDescent="0.25">
      <c r="B53" s="23" t="s">
        <v>104</v>
      </c>
      <c r="C53" s="58"/>
      <c r="D53" s="24" t="s">
        <v>184</v>
      </c>
      <c r="E53" s="24" t="s">
        <v>185</v>
      </c>
      <c r="F53" s="7" t="s">
        <v>30</v>
      </c>
      <c r="G53" s="7"/>
      <c r="H53" s="7"/>
      <c r="I53" s="4" t="s">
        <v>26</v>
      </c>
      <c r="J53" s="4" t="s">
        <v>26</v>
      </c>
      <c r="K53" s="4" t="s">
        <v>26</v>
      </c>
      <c r="L53" s="3" t="s">
        <v>26</v>
      </c>
      <c r="M53" s="18" t="s">
        <v>28</v>
      </c>
    </row>
    <row r="54" spans="2:13" ht="30" x14ac:dyDescent="0.25">
      <c r="B54" s="23" t="s">
        <v>105</v>
      </c>
      <c r="C54" s="58" t="s">
        <v>54</v>
      </c>
      <c r="D54" s="24" t="s">
        <v>43</v>
      </c>
      <c r="E54" s="24" t="s">
        <v>186</v>
      </c>
      <c r="F54" s="7" t="s">
        <v>30</v>
      </c>
      <c r="G54" s="8"/>
      <c r="H54" s="8">
        <v>42562</v>
      </c>
      <c r="I54" s="4" t="s">
        <v>26</v>
      </c>
      <c r="J54" s="12" t="s">
        <v>26</v>
      </c>
      <c r="K54" s="4" t="s">
        <v>26</v>
      </c>
      <c r="L54" s="3" t="s">
        <v>284</v>
      </c>
      <c r="M54" s="18" t="s">
        <v>28</v>
      </c>
    </row>
    <row r="55" spans="2:13" x14ac:dyDescent="0.25">
      <c r="B55" s="23" t="s">
        <v>106</v>
      </c>
      <c r="C55" s="58"/>
      <c r="D55" s="24" t="s">
        <v>44</v>
      </c>
      <c r="E55" s="24" t="s">
        <v>44</v>
      </c>
      <c r="F55" s="7" t="s">
        <v>30</v>
      </c>
      <c r="G55" s="8"/>
      <c r="H55" s="8">
        <v>42562</v>
      </c>
      <c r="I55" s="4" t="s">
        <v>26</v>
      </c>
      <c r="J55" s="12" t="s">
        <v>26</v>
      </c>
      <c r="K55" s="4" t="s">
        <v>26</v>
      </c>
      <c r="L55" s="3" t="s">
        <v>284</v>
      </c>
      <c r="M55" s="18" t="s">
        <v>28</v>
      </c>
    </row>
    <row r="56" spans="2:13" ht="30" x14ac:dyDescent="0.25">
      <c r="B56" s="23" t="s">
        <v>107</v>
      </c>
      <c r="C56" s="58"/>
      <c r="D56" s="24" t="s">
        <v>187</v>
      </c>
      <c r="E56" s="24"/>
      <c r="F56" s="7" t="s">
        <v>30</v>
      </c>
      <c r="G56" s="8"/>
      <c r="H56" s="8">
        <v>42563</v>
      </c>
      <c r="I56" s="4" t="s">
        <v>26</v>
      </c>
      <c r="J56" s="12" t="s">
        <v>26</v>
      </c>
      <c r="K56" s="4" t="s">
        <v>26</v>
      </c>
      <c r="L56" s="3" t="s">
        <v>284</v>
      </c>
      <c r="M56" s="18" t="s">
        <v>28</v>
      </c>
    </row>
    <row r="57" spans="2:13" x14ac:dyDescent="0.25">
      <c r="B57" s="23" t="s">
        <v>108</v>
      </c>
      <c r="C57" s="58" t="s">
        <v>55</v>
      </c>
      <c r="D57" s="24" t="s">
        <v>188</v>
      </c>
      <c r="E57" s="24" t="s">
        <v>189</v>
      </c>
      <c r="F57" s="7" t="s">
        <v>30</v>
      </c>
      <c r="G57" s="7" t="s">
        <v>33</v>
      </c>
      <c r="H57" s="7" t="s">
        <v>34</v>
      </c>
      <c r="I57" s="4" t="s">
        <v>26</v>
      </c>
      <c r="J57" s="4" t="s">
        <v>26</v>
      </c>
      <c r="K57" s="4" t="s">
        <v>26</v>
      </c>
      <c r="L57" s="3" t="s">
        <v>284</v>
      </c>
      <c r="M57" s="18" t="s">
        <v>28</v>
      </c>
    </row>
    <row r="58" spans="2:13" x14ac:dyDescent="0.25">
      <c r="B58" s="23" t="s">
        <v>109</v>
      </c>
      <c r="C58" s="58"/>
      <c r="D58" s="24" t="s">
        <v>190</v>
      </c>
      <c r="E58" s="24" t="s">
        <v>191</v>
      </c>
      <c r="F58" s="7" t="s">
        <v>30</v>
      </c>
      <c r="G58" s="7"/>
      <c r="H58" s="7"/>
      <c r="I58" s="4" t="s">
        <v>26</v>
      </c>
      <c r="J58" s="4" t="s">
        <v>26</v>
      </c>
      <c r="K58" s="4" t="s">
        <v>26</v>
      </c>
      <c r="L58" s="3" t="s">
        <v>284</v>
      </c>
      <c r="M58" s="18"/>
    </row>
    <row r="59" spans="2:13" x14ac:dyDescent="0.25">
      <c r="B59" s="23" t="s">
        <v>110</v>
      </c>
      <c r="C59" s="58"/>
      <c r="D59" s="24" t="s">
        <v>192</v>
      </c>
      <c r="E59" s="24" t="s">
        <v>193</v>
      </c>
      <c r="F59" s="21" t="s">
        <v>25</v>
      </c>
      <c r="G59" s="16"/>
      <c r="H59" s="16"/>
      <c r="I59" s="17" t="s">
        <v>27</v>
      </c>
      <c r="J59" s="17" t="s">
        <v>27</v>
      </c>
      <c r="K59" s="4" t="s">
        <v>26</v>
      </c>
      <c r="L59" s="3" t="s">
        <v>284</v>
      </c>
      <c r="M59" s="18" t="s">
        <v>28</v>
      </c>
    </row>
    <row r="60" spans="2:13" x14ac:dyDescent="0.25">
      <c r="B60" s="23" t="s">
        <v>111</v>
      </c>
      <c r="C60" s="58"/>
      <c r="D60" s="24" t="s">
        <v>19</v>
      </c>
      <c r="E60" s="24" t="s">
        <v>194</v>
      </c>
      <c r="F60" s="7" t="s">
        <v>30</v>
      </c>
      <c r="G60" s="7" t="s">
        <v>33</v>
      </c>
      <c r="H60" s="7" t="s">
        <v>34</v>
      </c>
      <c r="I60" s="4" t="s">
        <v>26</v>
      </c>
      <c r="J60" s="4" t="s">
        <v>26</v>
      </c>
      <c r="K60" s="4" t="s">
        <v>26</v>
      </c>
      <c r="L60" s="3" t="s">
        <v>284</v>
      </c>
      <c r="M60" s="18" t="s">
        <v>28</v>
      </c>
    </row>
    <row r="61" spans="2:13" x14ac:dyDescent="0.25">
      <c r="B61" s="23" t="s">
        <v>115</v>
      </c>
      <c r="C61" s="58"/>
      <c r="D61" s="24" t="s">
        <v>195</v>
      </c>
      <c r="E61" s="24"/>
      <c r="F61" s="7" t="s">
        <v>30</v>
      </c>
      <c r="G61" s="7" t="s">
        <v>33</v>
      </c>
      <c r="H61" s="7" t="s">
        <v>34</v>
      </c>
      <c r="I61" s="4" t="s">
        <v>26</v>
      </c>
      <c r="J61" s="4" t="s">
        <v>26</v>
      </c>
      <c r="K61" s="4" t="s">
        <v>26</v>
      </c>
      <c r="L61" s="3" t="s">
        <v>284</v>
      </c>
      <c r="M61" s="18" t="s">
        <v>28</v>
      </c>
    </row>
    <row r="62" spans="2:13" ht="30" x14ac:dyDescent="0.25">
      <c r="B62" s="23" t="s">
        <v>112</v>
      </c>
      <c r="C62" s="58"/>
      <c r="D62" s="24" t="s">
        <v>196</v>
      </c>
      <c r="E62" s="24" t="s">
        <v>20</v>
      </c>
      <c r="F62" s="7" t="s">
        <v>30</v>
      </c>
      <c r="G62" s="7" t="s">
        <v>224</v>
      </c>
      <c r="H62" s="7" t="s">
        <v>225</v>
      </c>
      <c r="I62" s="4" t="s">
        <v>26</v>
      </c>
      <c r="J62" s="4" t="s">
        <v>26</v>
      </c>
      <c r="K62" s="4" t="s">
        <v>26</v>
      </c>
      <c r="L62" s="3" t="s">
        <v>26</v>
      </c>
      <c r="M62" s="18" t="s">
        <v>28</v>
      </c>
    </row>
    <row r="63" spans="2:13" x14ac:dyDescent="0.25">
      <c r="B63" s="23" t="s">
        <v>113</v>
      </c>
      <c r="C63" s="58" t="s">
        <v>57</v>
      </c>
      <c r="D63" s="24" t="s">
        <v>197</v>
      </c>
      <c r="E63" s="24" t="s">
        <v>198</v>
      </c>
      <c r="F63" s="7" t="s">
        <v>29</v>
      </c>
      <c r="G63" s="7" t="s">
        <v>35</v>
      </c>
      <c r="H63" s="7" t="s">
        <v>35</v>
      </c>
      <c r="I63" s="4" t="s">
        <v>26</v>
      </c>
      <c r="J63" s="4" t="s">
        <v>26</v>
      </c>
      <c r="K63" s="4" t="s">
        <v>26</v>
      </c>
      <c r="L63" s="3" t="s">
        <v>26</v>
      </c>
      <c r="M63" s="18" t="s">
        <v>28</v>
      </c>
    </row>
    <row r="64" spans="2:13" x14ac:dyDescent="0.25">
      <c r="B64" s="23" t="s">
        <v>199</v>
      </c>
      <c r="C64" s="58"/>
      <c r="D64" s="24" t="s">
        <v>200</v>
      </c>
      <c r="E64" s="24" t="s">
        <v>201</v>
      </c>
      <c r="F64" s="7" t="s">
        <v>29</v>
      </c>
      <c r="G64" s="7" t="s">
        <v>36</v>
      </c>
      <c r="H64" s="7" t="s">
        <v>36</v>
      </c>
      <c r="I64" s="4" t="s">
        <v>26</v>
      </c>
      <c r="J64" s="4" t="s">
        <v>26</v>
      </c>
      <c r="K64" s="4" t="s">
        <v>26</v>
      </c>
      <c r="L64" s="3" t="s">
        <v>26</v>
      </c>
      <c r="M64" s="18" t="s">
        <v>28</v>
      </c>
    </row>
    <row r="65" spans="2:13" x14ac:dyDescent="0.25">
      <c r="B65" s="23" t="s">
        <v>202</v>
      </c>
      <c r="C65" s="58"/>
      <c r="D65" s="24" t="s">
        <v>203</v>
      </c>
      <c r="E65" s="24" t="s">
        <v>204</v>
      </c>
      <c r="F65" s="7" t="s">
        <v>29</v>
      </c>
      <c r="G65" s="7"/>
      <c r="H65" s="7"/>
      <c r="I65" s="4" t="s">
        <v>26</v>
      </c>
      <c r="J65" s="4" t="s">
        <v>26</v>
      </c>
      <c r="K65" s="4" t="s">
        <v>26</v>
      </c>
      <c r="L65" s="3" t="s">
        <v>26</v>
      </c>
      <c r="M65" s="18" t="s">
        <v>28</v>
      </c>
    </row>
    <row r="66" spans="2:13" x14ac:dyDescent="0.25">
      <c r="B66" s="23" t="s">
        <v>205</v>
      </c>
      <c r="C66" s="58"/>
      <c r="D66" s="24" t="s">
        <v>206</v>
      </c>
      <c r="E66" s="24" t="s">
        <v>207</v>
      </c>
      <c r="F66" s="7" t="s">
        <v>30</v>
      </c>
      <c r="G66" s="7"/>
      <c r="H66" s="7"/>
      <c r="I66" s="4" t="s">
        <v>26</v>
      </c>
      <c r="J66" s="12"/>
      <c r="K66" s="4" t="s">
        <v>26</v>
      </c>
      <c r="L66" s="3" t="s">
        <v>26</v>
      </c>
      <c r="M66" s="18" t="s">
        <v>28</v>
      </c>
    </row>
    <row r="67" spans="2:13" x14ac:dyDescent="0.25">
      <c r="B67" s="23" t="s">
        <v>208</v>
      </c>
      <c r="C67" s="58" t="s">
        <v>58</v>
      </c>
      <c r="D67" s="24" t="s">
        <v>209</v>
      </c>
      <c r="E67" s="24" t="s">
        <v>21</v>
      </c>
      <c r="F67" s="7" t="s">
        <v>29</v>
      </c>
      <c r="G67" s="8">
        <v>42380</v>
      </c>
      <c r="H67" s="8">
        <v>42411</v>
      </c>
      <c r="I67" s="4" t="s">
        <v>26</v>
      </c>
      <c r="J67" s="4" t="s">
        <v>284</v>
      </c>
      <c r="K67" s="4" t="s">
        <v>26</v>
      </c>
      <c r="L67" s="3" t="s">
        <v>26</v>
      </c>
      <c r="M67" s="18" t="s">
        <v>28</v>
      </c>
    </row>
    <row r="68" spans="2:13" x14ac:dyDescent="0.25">
      <c r="B68" s="23" t="s">
        <v>210</v>
      </c>
      <c r="C68" s="58"/>
      <c r="D68" s="24" t="s">
        <v>211</v>
      </c>
      <c r="E68" s="24" t="s">
        <v>212</v>
      </c>
      <c r="F68" s="7" t="s">
        <v>29</v>
      </c>
      <c r="G68" s="8">
        <v>42380</v>
      </c>
      <c r="H68" s="8"/>
      <c r="I68" s="4" t="s">
        <v>26</v>
      </c>
      <c r="J68" s="4" t="s">
        <v>26</v>
      </c>
      <c r="K68" s="4" t="s">
        <v>26</v>
      </c>
      <c r="L68" s="3" t="s">
        <v>26</v>
      </c>
      <c r="M68" s="18" t="s">
        <v>28</v>
      </c>
    </row>
    <row r="69" spans="2:13" x14ac:dyDescent="0.25">
      <c r="B69" s="23" t="s">
        <v>213</v>
      </c>
      <c r="C69" s="58"/>
      <c r="D69" s="24" t="s">
        <v>214</v>
      </c>
      <c r="E69" s="24" t="s">
        <v>22</v>
      </c>
      <c r="F69" s="7" t="s">
        <v>29</v>
      </c>
      <c r="G69" s="8">
        <v>42380</v>
      </c>
      <c r="H69" s="8">
        <v>42411</v>
      </c>
      <c r="I69" s="4" t="s">
        <v>26</v>
      </c>
      <c r="J69" s="4" t="s">
        <v>26</v>
      </c>
      <c r="K69" s="4" t="s">
        <v>26</v>
      </c>
      <c r="L69" s="3" t="s">
        <v>26</v>
      </c>
      <c r="M69" s="18" t="s">
        <v>28</v>
      </c>
    </row>
    <row r="70" spans="2:13" ht="45" x14ac:dyDescent="0.25">
      <c r="B70" s="57" t="s">
        <v>215</v>
      </c>
      <c r="C70" s="58" t="s">
        <v>59</v>
      </c>
      <c r="D70" s="24" t="s">
        <v>216</v>
      </c>
      <c r="E70" s="24" t="s">
        <v>217</v>
      </c>
      <c r="F70" s="66" t="s">
        <v>30</v>
      </c>
      <c r="G70" s="66"/>
      <c r="H70" s="66"/>
      <c r="I70" s="67" t="s">
        <v>26</v>
      </c>
      <c r="J70" s="67" t="s">
        <v>26</v>
      </c>
      <c r="K70" s="62" t="s">
        <v>28</v>
      </c>
      <c r="L70" s="48"/>
      <c r="M70" s="65" t="s">
        <v>28</v>
      </c>
    </row>
    <row r="71" spans="2:13" ht="60" x14ac:dyDescent="0.25">
      <c r="B71" s="57"/>
      <c r="C71" s="58"/>
      <c r="D71" s="24" t="s">
        <v>218</v>
      </c>
      <c r="E71" s="24" t="s">
        <v>219</v>
      </c>
      <c r="F71" s="66"/>
      <c r="G71" s="66"/>
      <c r="H71" s="66"/>
      <c r="I71" s="68"/>
      <c r="J71" s="67"/>
      <c r="K71" s="63"/>
      <c r="L71" s="49"/>
      <c r="M71" s="65"/>
    </row>
    <row r="72" spans="2:13" ht="45" x14ac:dyDescent="0.25">
      <c r="B72" s="57"/>
      <c r="C72" s="58"/>
      <c r="D72" s="24" t="s">
        <v>220</v>
      </c>
      <c r="E72" s="24" t="s">
        <v>221</v>
      </c>
      <c r="F72" s="66"/>
      <c r="G72" s="66"/>
      <c r="H72" s="66"/>
      <c r="I72" s="68"/>
      <c r="J72" s="67"/>
      <c r="K72" s="63"/>
      <c r="L72" s="49"/>
      <c r="M72" s="65"/>
    </row>
    <row r="73" spans="2:13" ht="75" x14ac:dyDescent="0.25">
      <c r="B73" s="57"/>
      <c r="C73" s="58"/>
      <c r="D73" s="24" t="s">
        <v>222</v>
      </c>
      <c r="E73" s="24" t="s">
        <v>223</v>
      </c>
      <c r="F73" s="66"/>
      <c r="G73" s="66"/>
      <c r="H73" s="66"/>
      <c r="I73" s="68"/>
      <c r="J73" s="67"/>
      <c r="K73" s="64"/>
      <c r="L73" s="50"/>
      <c r="M73" s="65"/>
    </row>
  </sheetData>
  <autoFilter ref="F5:M73"/>
  <dataConsolidate/>
  <mergeCells count="23">
    <mergeCell ref="K70:K73"/>
    <mergeCell ref="M70:M73"/>
    <mergeCell ref="C22:C28"/>
    <mergeCell ref="C63:C66"/>
    <mergeCell ref="C67:C69"/>
    <mergeCell ref="F70:F73"/>
    <mergeCell ref="G70:G73"/>
    <mergeCell ref="H70:H73"/>
    <mergeCell ref="I70:I73"/>
    <mergeCell ref="J70:J73"/>
    <mergeCell ref="B6:E6"/>
    <mergeCell ref="C7:C8"/>
    <mergeCell ref="B9:E9"/>
    <mergeCell ref="C10:C14"/>
    <mergeCell ref="C15:C21"/>
    <mergeCell ref="B70:B73"/>
    <mergeCell ref="C70:C73"/>
    <mergeCell ref="C29:C41"/>
    <mergeCell ref="C42:C46"/>
    <mergeCell ref="B47:E47"/>
    <mergeCell ref="C48:C53"/>
    <mergeCell ref="C54:C56"/>
    <mergeCell ref="C57:C62"/>
  </mergeCells>
  <dataValidations count="1">
    <dataValidation type="list" allowBlank="1" showInputMessage="1" showErrorMessage="1" sqref="I7:J73 M7:M73 K7:L70">
      <formula1>$C$3:$E$3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50"/>
  <sheetViews>
    <sheetView tabSelected="1" workbookViewId="0"/>
  </sheetViews>
  <sheetFormatPr defaultRowHeight="15" x14ac:dyDescent="0.25"/>
  <cols>
    <col min="1" max="4" width="9.140625" style="1"/>
    <col min="5" max="5" width="57.7109375" style="1" customWidth="1"/>
    <col min="6" max="6" width="13.5703125" style="26" customWidth="1"/>
    <col min="7" max="7" width="14.28515625" style="1" customWidth="1"/>
    <col min="8" max="8" width="9.85546875" style="1" bestFit="1" customWidth="1"/>
    <col min="9" max="16384" width="9.140625" style="1"/>
  </cols>
  <sheetData>
    <row r="4" spans="2:7" x14ac:dyDescent="0.25">
      <c r="B4" s="32" t="s">
        <v>29</v>
      </c>
      <c r="D4" s="40"/>
      <c r="E4" s="40" t="s">
        <v>281</v>
      </c>
      <c r="F4" s="40" t="s">
        <v>280</v>
      </c>
      <c r="G4" s="40" t="s">
        <v>23</v>
      </c>
    </row>
    <row r="5" spans="2:7" x14ac:dyDescent="0.25">
      <c r="B5" s="32" t="s">
        <v>30</v>
      </c>
      <c r="D5" s="69" t="s">
        <v>279</v>
      </c>
      <c r="E5" s="39" t="s">
        <v>241</v>
      </c>
      <c r="F5" s="29" t="s">
        <v>29</v>
      </c>
      <c r="G5" s="4" t="s">
        <v>26</v>
      </c>
    </row>
    <row r="6" spans="2:7" ht="30" x14ac:dyDescent="0.25">
      <c r="B6" s="32" t="s">
        <v>235</v>
      </c>
      <c r="D6" s="70"/>
      <c r="E6" s="36" t="s">
        <v>278</v>
      </c>
      <c r="F6" s="27" t="s">
        <v>237</v>
      </c>
      <c r="G6" s="4" t="s">
        <v>26</v>
      </c>
    </row>
    <row r="7" spans="2:7" x14ac:dyDescent="0.25">
      <c r="B7" s="32" t="s">
        <v>233</v>
      </c>
      <c r="D7" s="70"/>
      <c r="E7" s="36" t="s">
        <v>277</v>
      </c>
      <c r="F7" s="27" t="s">
        <v>29</v>
      </c>
      <c r="G7" s="4" t="s">
        <v>26</v>
      </c>
    </row>
    <row r="8" spans="2:7" x14ac:dyDescent="0.25">
      <c r="B8" s="32" t="s">
        <v>25</v>
      </c>
      <c r="D8" s="70"/>
      <c r="E8" s="36" t="s">
        <v>239</v>
      </c>
      <c r="F8" s="27" t="s">
        <v>235</v>
      </c>
      <c r="G8" s="4" t="s">
        <v>26</v>
      </c>
    </row>
    <row r="9" spans="2:7" x14ac:dyDescent="0.25">
      <c r="D9" s="70"/>
      <c r="E9" s="36" t="s">
        <v>276</v>
      </c>
      <c r="F9" s="29" t="s">
        <v>25</v>
      </c>
      <c r="G9" s="4" t="s">
        <v>26</v>
      </c>
    </row>
    <row r="10" spans="2:7" x14ac:dyDescent="0.25">
      <c r="D10" s="70"/>
      <c r="E10" s="36" t="s">
        <v>275</v>
      </c>
      <c r="F10" s="29" t="s">
        <v>233</v>
      </c>
      <c r="G10" s="4" t="s">
        <v>26</v>
      </c>
    </row>
    <row r="11" spans="2:7" x14ac:dyDescent="0.25">
      <c r="D11" s="70"/>
      <c r="E11" s="36" t="s">
        <v>274</v>
      </c>
      <c r="F11" s="29" t="s">
        <v>233</v>
      </c>
      <c r="G11" s="4" t="s">
        <v>26</v>
      </c>
    </row>
    <row r="12" spans="2:7" x14ac:dyDescent="0.25">
      <c r="D12" s="71"/>
      <c r="E12" s="36" t="s">
        <v>273</v>
      </c>
      <c r="F12" s="29" t="s">
        <v>233</v>
      </c>
      <c r="G12" s="4" t="s">
        <v>26</v>
      </c>
    </row>
    <row r="13" spans="2:7" x14ac:dyDescent="0.25">
      <c r="D13" s="72" t="s">
        <v>272</v>
      </c>
      <c r="E13" s="38" t="s">
        <v>229</v>
      </c>
      <c r="F13" s="29" t="s">
        <v>25</v>
      </c>
      <c r="G13" s="4" t="s">
        <v>26</v>
      </c>
    </row>
    <row r="14" spans="2:7" x14ac:dyDescent="0.25">
      <c r="D14" s="73"/>
      <c r="E14" s="38" t="s">
        <v>234</v>
      </c>
      <c r="F14" s="29" t="s">
        <v>235</v>
      </c>
      <c r="G14" s="5" t="s">
        <v>27</v>
      </c>
    </row>
    <row r="15" spans="2:7" x14ac:dyDescent="0.25">
      <c r="D15" s="73"/>
      <c r="E15" s="38" t="s">
        <v>271</v>
      </c>
      <c r="F15" s="29" t="s">
        <v>25</v>
      </c>
      <c r="G15" s="4" t="s">
        <v>26</v>
      </c>
    </row>
    <row r="16" spans="2:7" ht="30" x14ac:dyDescent="0.25">
      <c r="D16" s="73"/>
      <c r="E16" s="37" t="s">
        <v>270</v>
      </c>
      <c r="F16" s="33" t="s">
        <v>230</v>
      </c>
      <c r="G16" s="5" t="s">
        <v>27</v>
      </c>
    </row>
    <row r="17" spans="4:8" x14ac:dyDescent="0.25">
      <c r="D17" s="73"/>
      <c r="E17" s="37" t="s">
        <v>269</v>
      </c>
      <c r="F17" s="29" t="s">
        <v>233</v>
      </c>
      <c r="G17" s="4" t="s">
        <v>26</v>
      </c>
    </row>
    <row r="18" spans="4:8" x14ac:dyDescent="0.25">
      <c r="D18" s="74"/>
      <c r="E18" s="37" t="s">
        <v>268</v>
      </c>
      <c r="F18" s="29" t="s">
        <v>233</v>
      </c>
      <c r="G18" s="4" t="s">
        <v>26</v>
      </c>
    </row>
    <row r="19" spans="4:8" x14ac:dyDescent="0.25">
      <c r="D19" s="69" t="s">
        <v>267</v>
      </c>
      <c r="E19" s="36" t="s">
        <v>247</v>
      </c>
      <c r="F19" s="29" t="s">
        <v>233</v>
      </c>
      <c r="G19" s="4" t="s">
        <v>26</v>
      </c>
    </row>
    <row r="20" spans="4:8" x14ac:dyDescent="0.25">
      <c r="D20" s="70"/>
      <c r="E20" s="36" t="s">
        <v>266</v>
      </c>
      <c r="F20" s="29" t="s">
        <v>235</v>
      </c>
      <c r="G20" s="4" t="s">
        <v>26</v>
      </c>
      <c r="H20" s="1" t="s">
        <v>286</v>
      </c>
    </row>
    <row r="21" spans="4:8" x14ac:dyDescent="0.25">
      <c r="D21" s="70"/>
      <c r="E21" s="36" t="s">
        <v>265</v>
      </c>
      <c r="F21" s="29" t="s">
        <v>233</v>
      </c>
      <c r="G21" s="5" t="s">
        <v>27</v>
      </c>
    </row>
    <row r="22" spans="4:8" ht="30" x14ac:dyDescent="0.25">
      <c r="D22" s="71"/>
      <c r="E22" s="36" t="s">
        <v>264</v>
      </c>
      <c r="F22" s="29" t="s">
        <v>233</v>
      </c>
      <c r="G22" s="4" t="s">
        <v>26</v>
      </c>
    </row>
    <row r="23" spans="4:8" ht="45" x14ac:dyDescent="0.25">
      <c r="D23" s="72" t="s">
        <v>263</v>
      </c>
      <c r="E23" s="37" t="s">
        <v>262</v>
      </c>
      <c r="F23" s="27" t="s">
        <v>244</v>
      </c>
      <c r="G23" s="5" t="s">
        <v>27</v>
      </c>
    </row>
    <row r="24" spans="4:8" x14ac:dyDescent="0.25">
      <c r="D24" s="73"/>
      <c r="E24" s="37" t="s">
        <v>261</v>
      </c>
      <c r="F24" s="29" t="s">
        <v>30</v>
      </c>
      <c r="G24" s="5" t="s">
        <v>27</v>
      </c>
    </row>
    <row r="25" spans="4:8" x14ac:dyDescent="0.25">
      <c r="D25" s="73"/>
      <c r="E25" s="37" t="s">
        <v>260</v>
      </c>
      <c r="F25" s="27" t="s">
        <v>30</v>
      </c>
      <c r="G25" s="5" t="s">
        <v>27</v>
      </c>
    </row>
    <row r="26" spans="4:8" x14ac:dyDescent="0.25">
      <c r="D26" s="74"/>
      <c r="E26" s="37" t="s">
        <v>259</v>
      </c>
      <c r="F26" s="29" t="s">
        <v>25</v>
      </c>
      <c r="G26" s="5" t="s">
        <v>27</v>
      </c>
    </row>
    <row r="27" spans="4:8" x14ac:dyDescent="0.25">
      <c r="D27" s="69" t="s">
        <v>258</v>
      </c>
      <c r="E27" s="36" t="s">
        <v>257</v>
      </c>
      <c r="F27" s="29" t="s">
        <v>235</v>
      </c>
      <c r="G27" s="4" t="s">
        <v>26</v>
      </c>
      <c r="H27" s="1" t="s">
        <v>287</v>
      </c>
    </row>
    <row r="28" spans="4:8" x14ac:dyDescent="0.25">
      <c r="D28" s="70"/>
      <c r="E28" s="36" t="s">
        <v>256</v>
      </c>
      <c r="F28" s="29" t="s">
        <v>235</v>
      </c>
      <c r="G28" s="5" t="s">
        <v>27</v>
      </c>
    </row>
    <row r="29" spans="4:8" x14ac:dyDescent="0.25">
      <c r="D29" s="71"/>
      <c r="E29" s="36" t="s">
        <v>255</v>
      </c>
      <c r="F29" s="29" t="s">
        <v>233</v>
      </c>
      <c r="G29" s="5" t="s">
        <v>27</v>
      </c>
    </row>
    <row r="30" spans="4:8" x14ac:dyDescent="0.25">
      <c r="D30" s="75" t="s">
        <v>254</v>
      </c>
      <c r="E30" s="35" t="s">
        <v>253</v>
      </c>
      <c r="F30" s="29" t="s">
        <v>29</v>
      </c>
      <c r="G30" s="5" t="s">
        <v>27</v>
      </c>
    </row>
    <row r="31" spans="4:8" x14ac:dyDescent="0.25">
      <c r="D31" s="75"/>
      <c r="E31" s="35" t="s">
        <v>252</v>
      </c>
      <c r="F31" s="29" t="s">
        <v>30</v>
      </c>
      <c r="G31" s="5" t="s">
        <v>27</v>
      </c>
    </row>
    <row r="32" spans="4:8" x14ac:dyDescent="0.25">
      <c r="D32" s="75"/>
      <c r="E32" s="35" t="s">
        <v>251</v>
      </c>
      <c r="F32" s="29" t="s">
        <v>30</v>
      </c>
      <c r="G32" s="5" t="s">
        <v>27</v>
      </c>
    </row>
    <row r="33" spans="4:9" x14ac:dyDescent="0.25">
      <c r="D33" s="75"/>
      <c r="E33" s="35" t="s">
        <v>250</v>
      </c>
      <c r="F33" s="29" t="s">
        <v>29</v>
      </c>
      <c r="G33" s="5" t="s">
        <v>27</v>
      </c>
    </row>
    <row r="34" spans="4:9" x14ac:dyDescent="0.25">
      <c r="D34" s="75"/>
      <c r="E34" s="2" t="s">
        <v>249</v>
      </c>
      <c r="F34" s="29"/>
      <c r="G34" s="5" t="s">
        <v>27</v>
      </c>
    </row>
    <row r="35" spans="4:9" x14ac:dyDescent="0.25">
      <c r="D35" s="69" t="s">
        <v>248</v>
      </c>
      <c r="E35" s="34" t="s">
        <v>247</v>
      </c>
      <c r="F35" s="29" t="s">
        <v>233</v>
      </c>
      <c r="G35" s="4" t="s">
        <v>26</v>
      </c>
    </row>
    <row r="36" spans="4:9" ht="30" x14ac:dyDescent="0.25">
      <c r="D36" s="70"/>
      <c r="E36" s="30" t="s">
        <v>246</v>
      </c>
      <c r="F36" s="33" t="s">
        <v>227</v>
      </c>
      <c r="G36" s="4" t="s">
        <v>26</v>
      </c>
    </row>
    <row r="37" spans="4:9" ht="30" x14ac:dyDescent="0.25">
      <c r="D37" s="70"/>
      <c r="E37" s="31" t="s">
        <v>245</v>
      </c>
      <c r="F37" s="27" t="s">
        <v>237</v>
      </c>
      <c r="G37" s="5" t="s">
        <v>27</v>
      </c>
    </row>
    <row r="38" spans="4:9" x14ac:dyDescent="0.25">
      <c r="D38" s="70"/>
      <c r="E38" s="31" t="s">
        <v>243</v>
      </c>
      <c r="F38" s="29" t="s">
        <v>235</v>
      </c>
      <c r="G38" s="4" t="s">
        <v>26</v>
      </c>
    </row>
    <row r="39" spans="4:9" x14ac:dyDescent="0.25">
      <c r="D39" s="70"/>
      <c r="E39" s="31" t="s">
        <v>242</v>
      </c>
      <c r="F39" s="29" t="s">
        <v>233</v>
      </c>
      <c r="G39" s="4" t="s">
        <v>26</v>
      </c>
    </row>
    <row r="40" spans="4:9" x14ac:dyDescent="0.25">
      <c r="D40" s="70"/>
      <c r="E40" s="28" t="s">
        <v>241</v>
      </c>
      <c r="F40" s="29" t="s">
        <v>29</v>
      </c>
      <c r="G40" s="4" t="s">
        <v>26</v>
      </c>
    </row>
    <row r="41" spans="4:9" x14ac:dyDescent="0.25">
      <c r="D41" s="70"/>
      <c r="E41" s="28" t="s">
        <v>240</v>
      </c>
      <c r="F41" s="29" t="s">
        <v>29</v>
      </c>
      <c r="G41" s="4" t="s">
        <v>26</v>
      </c>
    </row>
    <row r="42" spans="4:9" x14ac:dyDescent="0.25">
      <c r="D42" s="70"/>
      <c r="E42" s="28" t="s">
        <v>239</v>
      </c>
      <c r="F42" s="29" t="s">
        <v>235</v>
      </c>
      <c r="G42" s="4" t="s">
        <v>26</v>
      </c>
    </row>
    <row r="43" spans="4:9" ht="30" x14ac:dyDescent="0.25">
      <c r="D43" s="70"/>
      <c r="E43" s="28" t="s">
        <v>238</v>
      </c>
      <c r="F43" s="27" t="s">
        <v>237</v>
      </c>
      <c r="G43" s="4" t="s">
        <v>26</v>
      </c>
    </row>
    <row r="44" spans="4:9" x14ac:dyDescent="0.25">
      <c r="D44" s="70"/>
      <c r="E44" s="28" t="s">
        <v>236</v>
      </c>
      <c r="F44" s="29" t="s">
        <v>235</v>
      </c>
      <c r="G44" s="5" t="s">
        <v>27</v>
      </c>
      <c r="I44" s="32" t="s">
        <v>26</v>
      </c>
    </row>
    <row r="45" spans="4:9" x14ac:dyDescent="0.25">
      <c r="D45" s="70"/>
      <c r="E45" s="30" t="s">
        <v>46</v>
      </c>
      <c r="F45" s="29" t="s">
        <v>233</v>
      </c>
      <c r="G45" s="4" t="s">
        <v>26</v>
      </c>
      <c r="I45" s="32" t="s">
        <v>27</v>
      </c>
    </row>
    <row r="46" spans="4:9" x14ac:dyDescent="0.25">
      <c r="D46" s="70"/>
      <c r="E46" s="31" t="s">
        <v>234</v>
      </c>
      <c r="F46" s="29" t="s">
        <v>235</v>
      </c>
      <c r="G46" s="4" t="s">
        <v>26</v>
      </c>
      <c r="I46" s="32" t="s">
        <v>28</v>
      </c>
    </row>
    <row r="47" spans="4:9" x14ac:dyDescent="0.25">
      <c r="D47" s="70"/>
      <c r="E47" s="31" t="s">
        <v>232</v>
      </c>
      <c r="F47" s="29" t="s">
        <v>25</v>
      </c>
      <c r="G47" s="4" t="s">
        <v>26</v>
      </c>
    </row>
    <row r="48" spans="4:9" x14ac:dyDescent="0.25">
      <c r="D48" s="70"/>
      <c r="E48" s="30" t="s">
        <v>231</v>
      </c>
      <c r="F48" s="27" t="s">
        <v>29</v>
      </c>
      <c r="G48" s="5" t="s">
        <v>27</v>
      </c>
    </row>
    <row r="49" spans="4:7" x14ac:dyDescent="0.25">
      <c r="D49" s="70"/>
      <c r="E49" s="30" t="s">
        <v>229</v>
      </c>
      <c r="F49" s="29" t="s">
        <v>25</v>
      </c>
      <c r="G49" s="4" t="s">
        <v>26</v>
      </c>
    </row>
    <row r="50" spans="4:7" ht="30" x14ac:dyDescent="0.25">
      <c r="D50" s="71"/>
      <c r="E50" s="28" t="s">
        <v>228</v>
      </c>
      <c r="F50" s="27" t="s">
        <v>227</v>
      </c>
      <c r="G50" s="4" t="s">
        <v>26</v>
      </c>
    </row>
  </sheetData>
  <autoFilter ref="D4:I50"/>
  <mergeCells count="7">
    <mergeCell ref="D35:D50"/>
    <mergeCell ref="D5:D12"/>
    <mergeCell ref="D13:D18"/>
    <mergeCell ref="D19:D22"/>
    <mergeCell ref="D23:D26"/>
    <mergeCell ref="D27:D29"/>
    <mergeCell ref="D30:D34"/>
  </mergeCells>
  <dataValidations count="3">
    <dataValidation type="list" allowBlank="1" showInputMessage="1" showErrorMessage="1" sqref="G5:G50">
      <formula1>$I$44:$I$46</formula1>
    </dataValidation>
    <dataValidation type="list" allowBlank="1" showInputMessage="1" showErrorMessage="1" sqref="F49 F24 F17:F22 F26:F35 F44:F47 F7:F15 F38:F42">
      <formula1>$B$4:$B$8</formula1>
    </dataValidation>
    <dataValidation type="list" allowBlank="1" showInputMessage="1" showErrorMessage="1" sqref="F5">
      <formula1>$B$4:$B$9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3"/>
  <sheetViews>
    <sheetView zoomScaleNormal="100" workbookViewId="0"/>
  </sheetViews>
  <sheetFormatPr defaultRowHeight="15" x14ac:dyDescent="0.25"/>
  <cols>
    <col min="1" max="1" width="10.42578125" style="41" bestFit="1" customWidth="1"/>
    <col min="2" max="2" width="17.7109375" style="41" customWidth="1"/>
    <col min="3" max="5" width="9.140625" style="41"/>
    <col min="6" max="6" width="13.85546875" style="41" customWidth="1"/>
    <col min="7" max="7" width="9.28515625" style="41" customWidth="1"/>
    <col min="8" max="9" width="9.140625" style="41"/>
    <col min="10" max="10" width="12.42578125" style="41" customWidth="1"/>
    <col min="11" max="16384" width="9.140625" style="41"/>
  </cols>
  <sheetData>
    <row r="4" spans="1:11" x14ac:dyDescent="0.25">
      <c r="A4" s="41" t="s">
        <v>51</v>
      </c>
      <c r="E4" s="41" t="s">
        <v>53</v>
      </c>
      <c r="I4" s="41" t="s">
        <v>282</v>
      </c>
    </row>
    <row r="5" spans="1:11" x14ac:dyDescent="0.25">
      <c r="B5" s="42" t="s">
        <v>26</v>
      </c>
      <c r="C5" s="47">
        <f>COUNTIF('CODE-TC-SRS'!I7:I73,"Done")</f>
        <v>51</v>
      </c>
      <c r="F5" s="42" t="s">
        <v>26</v>
      </c>
      <c r="G5" s="42">
        <f>COUNTIF('CODE-TC-SRS'!K6:K78,"Done")</f>
        <v>51</v>
      </c>
      <c r="J5" s="42" t="s">
        <v>26</v>
      </c>
      <c r="K5" s="42">
        <f>COUNTIF(DOC!G4:G49,"Done")</f>
        <v>28</v>
      </c>
    </row>
    <row r="6" spans="1:11" x14ac:dyDescent="0.25">
      <c r="B6" s="43" t="s">
        <v>27</v>
      </c>
      <c r="C6" s="9">
        <f>COUNTIF('CODE-TC-SRS'!I7:I73, "In Progress")</f>
        <v>11</v>
      </c>
      <c r="F6" s="43" t="s">
        <v>27</v>
      </c>
      <c r="G6" s="44">
        <f>COUNTIF('CODE-TC-SRS'!K6:K72,"In Progress")</f>
        <v>7</v>
      </c>
      <c r="J6" s="43" t="s">
        <v>27</v>
      </c>
      <c r="K6" s="44">
        <f>COUNTIF(DOC!G4:G49,"In Progress")</f>
        <v>17</v>
      </c>
    </row>
    <row r="7" spans="1:11" x14ac:dyDescent="0.25">
      <c r="B7" s="45" t="s">
        <v>28</v>
      </c>
      <c r="C7" s="9">
        <f>COUNTIF('CODE-TC-SRS'!I7:I73, "Not Start")</f>
        <v>0</v>
      </c>
      <c r="F7" s="45" t="s">
        <v>28</v>
      </c>
      <c r="G7" s="44">
        <f>COUNTIF('CODE-TC-SRS'!K6:K72, "Not Start")</f>
        <v>4</v>
      </c>
      <c r="J7" s="45" t="s">
        <v>28</v>
      </c>
      <c r="K7" s="44">
        <f>COUNTIF(DOC!G4:G49, "Not Start")</f>
        <v>0</v>
      </c>
    </row>
    <row r="8" spans="1:11" x14ac:dyDescent="0.25">
      <c r="B8" s="44" t="s">
        <v>31</v>
      </c>
      <c r="C8" s="9">
        <f>SUM(C5:C7)</f>
        <v>62</v>
      </c>
      <c r="F8" s="44" t="s">
        <v>31</v>
      </c>
      <c r="G8" s="44">
        <f>SUM(G5:G7)</f>
        <v>62</v>
      </c>
      <c r="J8" s="44" t="s">
        <v>31</v>
      </c>
      <c r="K8" s="44">
        <f>SUM(K5:K7)</f>
        <v>45</v>
      </c>
    </row>
    <row r="9" spans="1:11" x14ac:dyDescent="0.25">
      <c r="A9" s="41" t="s">
        <v>226</v>
      </c>
      <c r="B9" s="46"/>
      <c r="C9" s="46"/>
      <c r="E9" s="41" t="s">
        <v>52</v>
      </c>
      <c r="I9" s="41" t="s">
        <v>285</v>
      </c>
      <c r="J9" s="46"/>
      <c r="K9" s="46"/>
    </row>
    <row r="10" spans="1:11" x14ac:dyDescent="0.25">
      <c r="B10" s="42" t="s">
        <v>26</v>
      </c>
      <c r="C10" s="42">
        <f>COUNTIF('CODE-TC-SRS'!J7:J73,"Done")</f>
        <v>59</v>
      </c>
      <c r="F10" s="42" t="s">
        <v>26</v>
      </c>
      <c r="G10" s="42">
        <f>COUNTIF('CODE-TC-SRS'!M7:M73,"Done")</f>
        <v>26</v>
      </c>
      <c r="J10" s="42" t="s">
        <v>26</v>
      </c>
      <c r="K10" s="42">
        <f>COUNTIF('CODE-TC-SRS'!L7:L73,"Done")</f>
        <v>51</v>
      </c>
    </row>
    <row r="11" spans="1:11" x14ac:dyDescent="0.25">
      <c r="B11" s="43" t="s">
        <v>27</v>
      </c>
      <c r="C11" s="44">
        <f>COUNTIF('CODE-TC-SRS'!J7:J73, "In Progress")</f>
        <v>2</v>
      </c>
      <c r="F11" s="43" t="s">
        <v>27</v>
      </c>
      <c r="G11" s="44">
        <f>COUNTIF('CODE-TC-SRS'!M7:M73,"In Progress")</f>
        <v>0</v>
      </c>
      <c r="J11" s="43" t="s">
        <v>27</v>
      </c>
      <c r="K11" s="44">
        <f>COUNTIF('CODE-TC-SRS'!L7:L73,"In Progress")</f>
        <v>5</v>
      </c>
    </row>
    <row r="12" spans="1:11" x14ac:dyDescent="0.25">
      <c r="B12" s="45" t="s">
        <v>28</v>
      </c>
      <c r="C12" s="44">
        <f>COUNTIF('CODE-TC-SRS'!J7:J73, "Not Start")</f>
        <v>0</v>
      </c>
      <c r="F12" s="45" t="s">
        <v>28</v>
      </c>
      <c r="G12" s="44">
        <f>COUNTIF('CODE-TC-SRS'!M7:M73, "Not Start")</f>
        <v>35</v>
      </c>
      <c r="J12" s="45" t="s">
        <v>28</v>
      </c>
      <c r="K12" s="44">
        <f>COUNTIF('CODE-TC-SRS'!L7:L73, "Not Start")</f>
        <v>0</v>
      </c>
    </row>
    <row r="13" spans="1:11" x14ac:dyDescent="0.25">
      <c r="B13" s="44" t="s">
        <v>31</v>
      </c>
      <c r="C13" s="44">
        <f>SUM(C10:C12)</f>
        <v>61</v>
      </c>
      <c r="F13" s="44" t="s">
        <v>31</v>
      </c>
      <c r="G13" s="44">
        <f>SUM(G10:G12)</f>
        <v>61</v>
      </c>
      <c r="J13" s="44" t="s">
        <v>31</v>
      </c>
      <c r="K13" s="44">
        <f>SUM(K10:K12)</f>
        <v>56</v>
      </c>
    </row>
  </sheetData>
  <conditionalFormatting sqref="B5:C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C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K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K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CODE-TC-SRS</vt:lpstr>
      <vt:lpstr>DOC</vt:lpstr>
      <vt:lpstr>TỔNG HỢP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2016-11-03T14:47:44Z</dcterms:created>
  <dcterms:modified xsi:type="dcterms:W3CDTF">2016-12-12T15:49:31Z</dcterms:modified>
</cp:coreProperties>
</file>