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E6" i="7" l="1"/>
  <c r="E6" i="6" l="1"/>
  <c r="H12" i="8"/>
  <c r="G12" i="8"/>
  <c r="F12" i="8"/>
  <c r="E12" i="8"/>
  <c r="D12" i="8"/>
  <c r="C12" i="8"/>
  <c r="H11" i="8"/>
  <c r="H14" i="8" s="1"/>
  <c r="G11" i="8"/>
  <c r="G14" i="8" s="1"/>
  <c r="F11" i="8"/>
  <c r="F14" i="8" s="1"/>
  <c r="E11" i="8"/>
  <c r="E14" i="8" s="1"/>
  <c r="D11" i="8"/>
  <c r="D14" i="8" s="1"/>
  <c r="C11" i="8"/>
  <c r="C4" i="8"/>
  <c r="C5" i="8" s="1"/>
  <c r="C3" i="8"/>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<sst xmlns="http://schemas.openxmlformats.org/spreadsheetml/2006/main" count="670" uniqueCount="454">
  <si>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</si>
  <si>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</si>
  <si>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</si>
  <si>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</si>
  <si>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</si>
  <si>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</si>
  <si>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</si>
  <si>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</si>
  <si>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</si>
  <si>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</si>
  <si>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</si>
  <si>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</si>
  <si>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</si>
  <si>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</si>
  <si>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</si>
  <si>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</si>
  <si>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</si>
  <si>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</si>
  <si>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</si>
  <si>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</si>
  <si>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</si>
  <si>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</si>
  <si>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</si>
  <si>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</si>
  <si>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</si>
  <si>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</si>
  <si>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</si>
  <si>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</si>
  <si>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</si>
  <si>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</si>
  <si>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</si>
  <si>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</si>
  <si>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</si>
  <si>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</si>
  <si>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</si>
  <si>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</si>
  <si>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</si>
  <si>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</si>
  <si>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</si>
  <si>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</si>
  <si>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</si>
  <si>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</si>
  <si>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</si>
  <si>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</si>
  <si>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</si>
  <si>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</si>
  <si>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</si>
  <si>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</si>
  <si>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</si>
  <si>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</si>
  <si>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</si>
  <si>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</si>
  <si>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</si>
  <si>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</si>
  <si>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[Common Module-1]</t>
  </si>
  <si>
    <t>Check "Search" function list</t>
  </si>
  <si>
    <t>1.Enter the website
2. Click the drop-down list of Search function</t>
  </si>
  <si>
    <t>[Common Module-2]</t>
  </si>
  <si>
    <t xml:space="preserve">Check textbox "Searcharea" </t>
  </si>
  <si>
    <t>1. Enter the website
2. Click on "Searcharea" textbox</t>
  </si>
  <si>
    <t>[Common Module-3]</t>
  </si>
  <si>
    <t xml:space="preserve">Check "Search" button </t>
  </si>
  <si>
    <t>1. Enter the website
2. Click on "Search" button</t>
  </si>
  <si>
    <t>[Common Module-4]</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</si>
  <si>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</si>
  <si>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</si>
  <si>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</si>
  <si>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[Common Module-5]</t>
  </si>
  <si>
    <t>When user choose "Câu ví dụ" option and click "Search" button with out entering anything</t>
  </si>
  <si>
    <t>1. Enter the website
2. Choose "Câu ví dụ" option
and then click "Search" button</t>
  </si>
  <si>
    <t>[Common Module-6]</t>
  </si>
  <si>
    <t>When user choose "Câu ví dụ" option and input incorrect information to "Searcharea"</t>
  </si>
  <si>
    <t>[Common Module-7]</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</si>
  <si>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</si>
  <si>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</si>
  <si>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</si>
  <si>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[Common Module-8]</t>
  </si>
  <si>
    <t>When user choose "Hội thoại" option and click "Search" button with out entering anything</t>
  </si>
  <si>
    <t>1. Enter the website
2. Choose "Hội thoại" option
and then click "Search" button</t>
  </si>
  <si>
    <t>[Common Module-9]</t>
  </si>
  <si>
    <t>When user choose "Hội thoại" option and input incorrect information to "Searcharea"</t>
  </si>
  <si>
    <t>1. Enter the website
2. Choose "Hội thoại" option
,input information to "Searcharea" and then click "Search" button</t>
  </si>
  <si>
    <t>[Common Module-10]</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</si>
  <si>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</si>
  <si>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</si>
  <si>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</si>
  <si>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[Common Module-11]</t>
  </si>
  <si>
    <t>When user choose "Video" option and click "Search" button with out entering anything</t>
  </si>
  <si>
    <t>1. Enter the website
2. Choose "Video" option
and then click "Search" button</t>
  </si>
  <si>
    <t>[Common Module-12]</t>
  </si>
  <si>
    <t>When user choose "Video" option and input incorrect information to "Searcharea"</t>
  </si>
  <si>
    <t>[Common Module-13]</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</si>
  <si>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</si>
  <si>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</si>
  <si>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</si>
  <si>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[Common Module-14]</t>
  </si>
  <si>
    <t>When user choose "Ngữ pháp" option and click "Search" button with out entering anything</t>
  </si>
  <si>
    <t>[Common Module-15]</t>
  </si>
  <si>
    <t>When user choose "Ngữ pháp" option and input incorrect information to "Searcharea"</t>
  </si>
  <si>
    <t>[Common Module-16]</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</si>
  <si>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</si>
  <si>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</si>
  <si>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</si>
  <si>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[Common Module-17]</t>
  </si>
  <si>
    <t>When user choose "Tiếng Nhật chuyên ngành" option and click "Search" button with out entering anything</t>
  </si>
  <si>
    <t>[Common Module-18]</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</si>
  <si>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</si>
  <si>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</si>
  <si>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</si>
  <si>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</si>
  <si>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</si>
  <si>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</si>
  <si>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</si>
  <si>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</si>
  <si>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</si>
  <si>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</si>
  <si>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</si>
  <si>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</si>
  <si>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</si>
  <si>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</si>
  <si>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</si>
  <si>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</si>
  <si>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</si>
  <si>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</si>
  <si>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</si>
  <si>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</si>
  <si>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</si>
  <si>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</si>
  <si>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</si>
  <si>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</si>
  <si>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</si>
  <si>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</si>
  <si>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</si>
  <si>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</si>
  <si>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</si>
  <si>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</si>
  <si>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</si>
  <si>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</si>
  <si>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</si>
  <si>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</si>
  <si>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</si>
  <si>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</si>
  <si>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</si>
  <si>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</si>
  <si>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</si>
  <si>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Login</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</si>
  <si>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</si>
  <si>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</si>
  <si>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</si>
  <si>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</si>
  <si>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</si>
  <si>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</si>
  <si>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</si>
  <si>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</si>
  <si>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</si>
  <si>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</si>
  <si>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</si>
  <si>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</si>
  <si>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</si>
  <si>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</si>
  <si>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</si>
  <si>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</si>
  <si>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</si>
  <si>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</si>
  <si>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</si>
  <si>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</si>
  <si>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</si>
  <si>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</si>
  <si>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Logout</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</si>
  <si>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</si>
  <si>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</si>
  <si>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</si>
  <si>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</si>
  <si>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</si>
  <si>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</si>
  <si>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Register</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</si>
  <si>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</si>
  <si>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</si>
  <si>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</si>
  <si>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</si>
  <si>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</si>
  <si>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</si>
  <si>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</si>
  <si>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</si>
  <si>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</si>
  <si>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</si>
  <si>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</si>
  <si>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</si>
  <si>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</si>
  <si>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</si>
  <si>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</si>
  <si>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</si>
  <si>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</si>
  <si>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</si>
  <si>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</si>
  <si>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</si>
  <si>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</si>
  <si>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</si>
  <si>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</si>
  <si>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</si>
  <si>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</si>
  <si>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</si>
  <si>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</si>
  <si>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</si>
  <si>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</si>
  <si>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</si>
  <si>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</si>
  <si>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</si>
  <si>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</si>
  <si>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</si>
  <si>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</si>
  <si>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</si>
  <si>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</si>
  <si>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</si>
  <si>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</si>
  <si>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</si>
  <si>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</si>
  <si>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</si>
  <si>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</si>
  <si>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</si>
  <si>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</si>
  <si>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</si>
  <si>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</si>
  <si>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</si>
  <si>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</si>
  <si>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</si>
  <si>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</si>
  <si>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</si>
  <si>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</si>
  <si>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</si>
  <si>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</si>
  <si>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</si>
  <si>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</si>
  <si>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</si>
  <si>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</si>
  <si>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</si>
  <si>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</si>
  <si>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</si>
  <si>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</si>
  <si>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</si>
  <si>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[Login-1]</t>
  </si>
  <si>
    <t>[Login-2]</t>
  </si>
  <si>
    <t>[Login-3]</t>
  </si>
  <si>
    <t>[Login-4]</t>
  </si>
  <si>
    <t>[Login-5]</t>
  </si>
  <si>
    <t>[Login-6]</t>
  </si>
  <si>
    <t>[Login-7]</t>
  </si>
  <si>
    <t>[Login-8]</t>
  </si>
  <si>
    <t>[Login-9]</t>
  </si>
  <si>
    <t>[Login-10]</t>
  </si>
  <si>
    <t>[Login-11]</t>
  </si>
  <si>
    <t>[Login-12]</t>
  </si>
  <si>
    <t>[Login-13]</t>
  </si>
  <si>
    <t>[Login-14]</t>
  </si>
  <si>
    <t>[Login-15]</t>
  </si>
  <si>
    <t>[Login-16]</t>
  </si>
  <si>
    <t>[Login-17]</t>
  </si>
  <si>
    <t>[Login-18]</t>
  </si>
  <si>
    <t>[Login-19]</t>
  </si>
  <si>
    <t>[Logout-1]</t>
  </si>
  <si>
    <t>[Logout-2]</t>
  </si>
  <si>
    <t>[Register 1]</t>
  </si>
  <si>
    <t>[Register-1]</t>
  </si>
  <si>
    <t>[Register-2]</t>
  </si>
  <si>
    <t>[Register-3]</t>
  </si>
  <si>
    <t>[Register-4]</t>
  </si>
  <si>
    <t>[Register-5]</t>
  </si>
  <si>
    <t>[Register-6]</t>
  </si>
  <si>
    <t>[Register-7]</t>
  </si>
  <si>
    <t>[Register-8]</t>
  </si>
  <si>
    <t>[Register-9]</t>
  </si>
  <si>
    <t>[Register-10]</t>
  </si>
  <si>
    <t>[Register-11]</t>
  </si>
  <si>
    <t>[Register-12]</t>
  </si>
  <si>
    <t>[Register-13]</t>
  </si>
  <si>
    <t>[Register-14]</t>
  </si>
  <si>
    <t>[Register-15]</t>
  </si>
  <si>
    <t>[Register-16]</t>
  </si>
  <si>
    <t>[Register-17]</t>
  </si>
  <si>
    <t>[Register-18]</t>
  </si>
  <si>
    <t>[Register-19]</t>
  </si>
  <si>
    <t>[Register-20]</t>
  </si>
  <si>
    <t>[Register-21]</t>
  </si>
  <si>
    <t>[Register-22]</t>
  </si>
  <si>
    <t>[Register-23]</t>
  </si>
  <si>
    <t>[Register-24]</t>
  </si>
  <si>
    <t>[Register-25]</t>
  </si>
  <si>
    <t>[Register-26]</t>
  </si>
  <si>
    <t>[Register-27]</t>
  </si>
  <si>
    <t>[Register-28]</t>
  </si>
  <si>
    <t>[Register-29]</t>
  </si>
  <si>
    <t>Edit profile</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</si>
  <si>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</si>
  <si>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</si>
  <si>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</si>
  <si>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</si>
  <si>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</si>
  <si>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</si>
  <si>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</si>
  <si>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[Edit profile-2]</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</si>
  <si>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</si>
  <si>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</si>
  <si>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</si>
  <si>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</si>
  <si>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</si>
  <si>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</si>
  <si>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</si>
  <si>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</si>
  <si>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[Edit profile-3]</t>
  </si>
  <si>
    <t>[Edit profile-4]</t>
  </si>
  <si>
    <t>[Edit profile-5]</t>
  </si>
  <si>
    <t>[Edit profile-6]</t>
  </si>
  <si>
    <t>[Edit profile-7]</t>
  </si>
  <si>
    <t>1. Login the system with Member role
2. Click "Trang cá nhân" link
3. Click "Thay đổi thông tin" link
4. Click "Thay đổi" button</t>
  </si>
  <si>
    <t>1.The Homepage is displayed 
2. Display "Trang cá nhân" page
3. Display "Thay đổi thông tin" page
4. Display error message</t>
  </si>
  <si>
    <t>[Edit profile-8]</t>
  </si>
  <si>
    <t>[Edit profile-9]</t>
  </si>
  <si>
    <t>[Edit profile-10]</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</si>
  <si>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</si>
  <si>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</si>
  <si>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</si>
  <si>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</si>
  <si>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</si>
  <si>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</si>
  <si>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</si>
  <si>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</si>
  <si>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</si>
  <si>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</si>
  <si>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</si>
  <si>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</si>
  <si>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</si>
  <si>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</si>
  <si>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</si>
  <si>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[Edit profile-11]</t>
  </si>
  <si>
    <t>[Edit profile-12]</t>
  </si>
  <si>
    <t>[Edit profile-13]</t>
  </si>
  <si>
    <t>[Edit profile-14]</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</si>
  <si>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</si>
  <si>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</si>
  <si>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</si>
  <si>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</si>
  <si>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</si>
  <si>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</si>
  <si>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</si>
  <si>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</si>
  <si>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[Edit profile-15]</t>
  </si>
  <si>
    <t>[Edit profile-16]</t>
  </si>
  <si>
    <t>[Edit profile-17]</t>
  </si>
  <si>
    <t>[Edit profile-18]</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</si>
  <si>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</si>
  <si>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</si>
  <si>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</si>
  <si>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</si>
  <si>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</si>
  <si>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</si>
  <si>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</si>
  <si>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</si>
  <si>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</si>
  <si>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</si>
  <si>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</si>
  <si>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</si>
  <si>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</si>
  <si>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</si>
  <si>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</si>
  <si>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</si>
  <si>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[Edit profile-19]</t>
  </si>
  <si>
    <t>[Edit profile-20]</t>
  </si>
  <si>
    <t>[Edit profile-21]</t>
  </si>
  <si>
    <t>[Edit profile-22]</t>
  </si>
  <si>
    <t>[Edit profile-23]</t>
  </si>
  <si>
    <t>[Edit profile-24]</t>
  </si>
  <si>
    <t>[Edit profile-25]</t>
  </si>
  <si>
    <t>[Edit profile-26]</t>
  </si>
  <si>
    <t>Forgot password</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</si>
  <si>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</si>
  <si>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</si>
  <si>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</si>
  <si>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</si>
  <si>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</si>
  <si>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</si>
  <si>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</si>
  <si>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[Forgot password-2]</t>
  </si>
  <si>
    <t>[Forgot password-3]</t>
  </si>
  <si>
    <t>1. The Homepage is displayed 
2. Display "Quên mật khẩu" page
3. Textbox is lighted</t>
  </si>
  <si>
    <t>1. Enter the website
2. Click on "Quên mật khẩu" link
3. Click "Nhập email" textbox</t>
  </si>
  <si>
    <t>[Forgot password-4]</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</si>
  <si>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</si>
  <si>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</si>
  <si>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</si>
  <si>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</si>
  <si>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</si>
  <si>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</si>
  <si>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[Forgot password-5]</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</si>
  <si>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</si>
  <si>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</si>
  <si>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</si>
  <si>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[Forgot password-6]</t>
  </si>
  <si>
    <t>[Forgot password-7]</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</si>
  <si>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</si>
  <si>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</si>
  <si>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</si>
  <si>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</si>
  <si>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</si>
  <si>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</si>
  <si>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[Forgot password-8]</t>
  </si>
  <si>
    <t>When user input incorect capcha</t>
  </si>
  <si>
    <t xml:space="preserve">1. Enter the website
2. Click on "Quên mật khẩu" link
3. Input information to all fields  </t>
  </si>
  <si>
    <t>When user input incorect username</t>
  </si>
  <si>
    <t>[Forgot password-9]</t>
  </si>
  <si>
    <t>When user input corect all information</t>
  </si>
  <si>
    <t xml:space="preserve">1. The Homepage is displayed 
2. Display "Quên mật khẩu" page
3. Display successfully message </t>
  </si>
  <si>
    <t>[Forgot password-10]</t>
  </si>
  <si>
    <t>[Forgot password-11]</t>
  </si>
  <si>
    <t>[Forgot password-12]</t>
  </si>
  <si>
    <t>[Forgot password-13]</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</si>
  <si>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</si>
  <si>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</si>
  <si>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</si>
  <si>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</si>
  <si>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</si>
  <si>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[Edit profile-27]</t>
  </si>
  <si>
    <t>1.The Homepage is displayed 
2. Display "Trang cá nhân" page
3. Display "Thay đổi thông tin" page
4. Display error message besides "Nhập mã xác nhận" textbox</t>
  </si>
  <si>
    <t>[Register-30]</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</si>
  <si>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</si>
  <si>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</si>
  <si>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</si>
  <si>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</si>
  <si>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</si>
  <si>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</si>
  <si>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</si>
  <si>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</si>
  <si>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</si>
  <si>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</si>
  <si>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</si>
  <si>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</si>
  <si>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</si>
  <si>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</si>
  <si>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</si>
  <si>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</si>
  <si>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</si>
  <si>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</si>
  <si>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</si>
  <si>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</si>
  <si>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</si>
  <si>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</si>
  <si>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</si>
  <si>
    <t>[Edit profile-28]</t>
  </si>
  <si>
    <t>1. Login the system with Member role
2. Click "Trang cá nhân" link
3. Click "Thay đổi thông tin" link
4. Input information all fields</t>
  </si>
  <si>
    <t>1.The Homepage is displayed 
2. Display "Trang cá nhân" page
3. Display "Thay đổi thông tin" page
4. Display edit profile successfully message</t>
  </si>
  <si>
    <t>[Register-31]</t>
  </si>
  <si>
    <t xml:space="preserve">When user input correct all information </t>
  </si>
  <si>
    <t>1. Enter the website
2. Click on "Đăng ký" link
3. Input information to all fields</t>
  </si>
  <si>
    <t xml:space="preserve">1. The Homepage is displayed 
2. Display "Đăng ký" page
3. Display register successfully message </t>
  </si>
  <si>
    <t>[Login-20]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</si>
</sst>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3">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40625"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8" t="s">
        <v>17</v>
      </c>
      <c r="D2" s="138"/>
      <c r="E2" s="138"/>
      <c r="F2" s="138"/>
      <c r="G2" s="138"/>
    </row>
    <row r="3" spans="1:7" x14ac:dyDescent="0.2">
      <c r="B3" s="32"/>
      <c r="C3" s="31"/>
      <c r="F3" s="30"/>
    </row>
    <row r="4" spans="1:7" ht="14.25" customHeight="1" x14ac:dyDescent="0.2">
      <c r="B4" s="28" t="s">
        <v>16</v>
      </c>
      <c r="C4" s="139" t="s">
        <v>15</v>
      </c>
      <c r="D4" s="139"/>
      <c r="E4" s="139"/>
      <c r="F4" s="28" t="s">
        <v>14</v>
      </c>
      <c r="G4" s="29"/>
    </row>
    <row r="5" spans="1:7" ht="14.25" customHeight="1" x14ac:dyDescent="0.2">
      <c r="B5" s="28" t="s">
        <v>13</v>
      </c>
      <c r="C5" s="139" t="s">
        <v>12</v>
      </c>
      <c r="D5" s="139"/>
      <c r="E5" s="139"/>
      <c r="F5" s="28" t="s">
        <v>11</v>
      </c>
      <c r="G5" s="29"/>
    </row>
    <row r="6" spans="1:7" ht="15.75" customHeight="1" x14ac:dyDescent="0.2">
      <c r="B6" s="140" t="s">
        <v>10</v>
      </c>
      <c r="C6" s="141" t="str">
        <f>C5&amp;"_"&amp;"XXX"&amp;"_"&amp;"vx.x"</f>
        <v>&lt;Project Code&gt;_XXX_vx.x</v>
      </c>
      <c r="D6" s="141"/>
      <c r="E6" s="141"/>
      <c r="F6" s="28" t="s">
        <v>9</v>
      </c>
      <c r="G6" s="27"/>
    </row>
    <row r="7" spans="1:7" ht="13.5" customHeight="1" x14ac:dyDescent="0.2">
      <c r="B7" s="140"/>
      <c r="C7" s="141"/>
      <c r="D7" s="141"/>
      <c r="E7" s="141"/>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9" sqref="C9"/>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2" t="s">
        <v>16</v>
      </c>
      <c r="C3" s="142"/>
      <c r="D3" s="143" t="str">
        <f>Cover!C4</f>
        <v>&lt;Project Name&gt;</v>
      </c>
      <c r="E3" s="143"/>
      <c r="F3" s="143"/>
    </row>
    <row r="4" spans="2:6" x14ac:dyDescent="0.2">
      <c r="B4" s="142" t="s">
        <v>13</v>
      </c>
      <c r="C4" s="142"/>
      <c r="D4" s="143" t="str">
        <f>Cover!C5</f>
        <v>&lt;Project Code&gt;</v>
      </c>
      <c r="E4" s="143"/>
      <c r="F4" s="143"/>
    </row>
    <row r="5" spans="2:6" s="41" customFormat="1" ht="84.75" customHeight="1" x14ac:dyDescent="0.2">
      <c r="B5" s="144" t="s">
        <v>19</v>
      </c>
      <c r="C5" s="144"/>
      <c r="D5" s="145" t="s">
        <v>20</v>
      </c>
      <c r="E5" s="145"/>
      <c r="F5" s="145"/>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12" activePane="bottomLeft" state="frozen"/>
      <selection pane="bottomLeft" activeCell="E6" sqref="E6:F6"/>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117</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49">
        <f>COUNTA(A10:A995)</f>
        <v>19</v>
      </c>
      <c r="F6" s="149"/>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117</v>
      </c>
      <c r="C9" s="85"/>
      <c r="D9" s="85"/>
      <c r="E9" s="85"/>
      <c r="F9" s="85"/>
      <c r="G9" s="85"/>
      <c r="H9" s="86"/>
      <c r="I9" s="87"/>
    </row>
    <row r="10" spans="1:11" ht="76.5" x14ac:dyDescent="0.2">
      <c r="A10" s="88" t="s">
        <v>51</v>
      </c>
      <c r="B10" s="88" t="s">
        <v>52</v>
      </c>
      <c r="C10" s="88" t="s">
        <v>53</v>
      </c>
      <c r="D10" s="89" t="s">
        <v>138</v>
      </c>
      <c r="E10" s="89"/>
      <c r="F10" s="88"/>
      <c r="G10" s="88"/>
      <c r="H10" s="90"/>
      <c r="I10" s="91"/>
    </row>
    <row r="11" spans="1:11" ht="140.25" x14ac:dyDescent="0.2">
      <c r="A11" s="88" t="s">
        <v>54</v>
      </c>
      <c r="B11" s="88" t="s">
        <v>55</v>
      </c>
      <c r="C11" s="92" t="s">
        <v>56</v>
      </c>
      <c r="D11" s="89" t="s">
        <v>139</v>
      </c>
      <c r="E11" s="89" t="s">
        <v>51</v>
      </c>
      <c r="F11" s="88"/>
      <c r="G11" s="88"/>
      <c r="H11" s="90"/>
      <c r="I11" s="91"/>
    </row>
    <row r="12" spans="1:11" ht="63.75" x14ac:dyDescent="0.2">
      <c r="A12" s="93" t="s">
        <v>57</v>
      </c>
      <c r="B12" s="93" t="s">
        <v>58</v>
      </c>
      <c r="C12" s="93" t="s">
        <v>59</v>
      </c>
      <c r="D12" s="93" t="s">
        <v>140</v>
      </c>
      <c r="E12" s="93" t="s">
        <v>51</v>
      </c>
      <c r="F12" s="93"/>
      <c r="G12" s="93"/>
      <c r="H12" s="94"/>
      <c r="I12" s="95"/>
      <c r="J12" s="96"/>
      <c r="K12" s="96"/>
    </row>
    <row r="13" spans="1:11" ht="76.5" x14ac:dyDescent="0.2">
      <c r="A13" s="93" t="s">
        <v>60</v>
      </c>
      <c r="B13" s="93" t="s">
        <v>61</v>
      </c>
      <c r="C13" s="93" t="s">
        <v>62</v>
      </c>
      <c r="D13" s="93" t="s">
        <v>141</v>
      </c>
      <c r="E13" s="93" t="s">
        <v>51</v>
      </c>
      <c r="F13" s="93"/>
      <c r="G13" s="97"/>
      <c r="H13" s="98"/>
      <c r="I13" s="99"/>
      <c r="J13" s="96"/>
      <c r="K13" s="96"/>
    </row>
    <row r="14" spans="1:11" ht="153" x14ac:dyDescent="0.2">
      <c r="A14" s="93" t="s">
        <v>63</v>
      </c>
      <c r="B14" s="93" t="s">
        <v>64</v>
      </c>
      <c r="C14" s="93" t="s">
        <v>65</v>
      </c>
      <c r="D14" s="93" t="s">
        <v>66</v>
      </c>
      <c r="E14" s="93" t="s">
        <v>51</v>
      </c>
      <c r="F14" s="93"/>
      <c r="G14" s="93"/>
      <c r="H14" s="94"/>
      <c r="I14" s="95"/>
      <c r="J14" s="96"/>
      <c r="K14" s="96"/>
    </row>
    <row r="15" spans="1:11" ht="63.75" x14ac:dyDescent="0.2">
      <c r="A15" s="93" t="s">
        <v>67</v>
      </c>
      <c r="B15" s="93" t="s">
        <v>68</v>
      </c>
      <c r="C15" s="93" t="s">
        <v>69</v>
      </c>
      <c r="D15" s="93" t="s">
        <v>119</v>
      </c>
      <c r="E15" s="93" t="s">
        <v>51</v>
      </c>
      <c r="F15" s="93"/>
      <c r="G15" s="93"/>
      <c r="H15" s="94"/>
      <c r="I15" s="100"/>
      <c r="J15" s="96"/>
      <c r="K15" s="96"/>
    </row>
    <row r="16" spans="1:11" ht="63.75" x14ac:dyDescent="0.2">
      <c r="A16" s="93" t="s">
        <v>70</v>
      </c>
      <c r="B16" s="93" t="s">
        <v>71</v>
      </c>
      <c r="C16" s="93" t="s">
        <v>65</v>
      </c>
      <c r="D16" s="93" t="s">
        <v>120</v>
      </c>
      <c r="E16" s="93" t="s">
        <v>51</v>
      </c>
      <c r="F16" s="93"/>
      <c r="G16" s="93"/>
      <c r="H16" s="94"/>
      <c r="I16" s="100"/>
      <c r="J16" s="96"/>
      <c r="K16" s="96"/>
    </row>
    <row r="17" spans="1:11" ht="153" x14ac:dyDescent="0.2">
      <c r="A17" s="93" t="s">
        <v>72</v>
      </c>
      <c r="B17" s="93" t="s">
        <v>73</v>
      </c>
      <c r="C17" s="93" t="s">
        <v>74</v>
      </c>
      <c r="D17" s="93" t="s">
        <v>75</v>
      </c>
      <c r="E17" s="93" t="s">
        <v>51</v>
      </c>
      <c r="F17" s="93"/>
      <c r="G17" s="93"/>
      <c r="H17" s="94"/>
    </row>
    <row r="18" spans="1:11" ht="63.75" x14ac:dyDescent="0.2">
      <c r="A18" s="93" t="s">
        <v>76</v>
      </c>
      <c r="B18" s="93" t="s">
        <v>77</v>
      </c>
      <c r="C18" s="93" t="s">
        <v>78</v>
      </c>
      <c r="D18" s="93" t="s">
        <v>119</v>
      </c>
      <c r="E18" s="93" t="s">
        <v>51</v>
      </c>
      <c r="F18" s="93"/>
      <c r="G18" s="93"/>
      <c r="H18" s="94"/>
      <c r="I18" s="100"/>
    </row>
    <row r="19" spans="1:11" ht="63.75" x14ac:dyDescent="0.2">
      <c r="A19" s="93" t="s">
        <v>79</v>
      </c>
      <c r="B19" s="93" t="s">
        <v>80</v>
      </c>
      <c r="C19" s="93" t="s">
        <v>81</v>
      </c>
      <c r="D19" s="93" t="s">
        <v>120</v>
      </c>
      <c r="E19" s="93" t="s">
        <v>51</v>
      </c>
      <c r="F19" s="93"/>
      <c r="G19" s="93"/>
      <c r="H19" s="94"/>
      <c r="I19" s="100"/>
      <c r="J19" s="96"/>
      <c r="K19" s="96"/>
    </row>
    <row r="20" spans="1:11" ht="140.25" x14ac:dyDescent="0.2">
      <c r="A20" s="93" t="s">
        <v>82</v>
      </c>
      <c r="B20" s="93" t="s">
        <v>83</v>
      </c>
      <c r="C20" s="93" t="s">
        <v>84</v>
      </c>
      <c r="D20" s="93" t="s">
        <v>85</v>
      </c>
      <c r="E20" s="93" t="s">
        <v>51</v>
      </c>
      <c r="F20" s="93"/>
      <c r="G20" s="93"/>
      <c r="H20" s="94"/>
    </row>
    <row r="21" spans="1:11" ht="63.75" x14ac:dyDescent="0.2">
      <c r="A21" s="93" t="s">
        <v>86</v>
      </c>
      <c r="B21" s="93" t="s">
        <v>87</v>
      </c>
      <c r="C21" s="93" t="s">
        <v>88</v>
      </c>
      <c r="D21" s="93" t="s">
        <v>119</v>
      </c>
      <c r="E21" s="93" t="s">
        <v>51</v>
      </c>
      <c r="F21" s="93"/>
      <c r="G21" s="93"/>
      <c r="H21" s="94"/>
      <c r="I21" s="100"/>
      <c r="J21" s="96"/>
      <c r="K21" s="96"/>
    </row>
    <row r="22" spans="1:11" ht="63.75" x14ac:dyDescent="0.2">
      <c r="A22" s="93" t="s">
        <v>89</v>
      </c>
      <c r="B22" s="93" t="s">
        <v>90</v>
      </c>
      <c r="C22" s="93" t="s">
        <v>84</v>
      </c>
      <c r="D22" s="93" t="s">
        <v>119</v>
      </c>
      <c r="E22" s="93" t="s">
        <v>51</v>
      </c>
      <c r="F22" s="93"/>
      <c r="G22" s="93"/>
      <c r="H22" s="94"/>
    </row>
    <row r="23" spans="1:11" ht="153" x14ac:dyDescent="0.2">
      <c r="A23" s="93" t="s">
        <v>91</v>
      </c>
      <c r="B23" s="93" t="s">
        <v>92</v>
      </c>
      <c r="C23" s="93" t="s">
        <v>93</v>
      </c>
      <c r="D23" s="93" t="s">
        <v>94</v>
      </c>
      <c r="E23" s="93" t="s">
        <v>51</v>
      </c>
      <c r="F23" s="93"/>
      <c r="G23" s="93"/>
      <c r="H23" s="94"/>
    </row>
    <row r="24" spans="1:11" ht="63.75" x14ac:dyDescent="0.2">
      <c r="A24" s="93" t="s">
        <v>95</v>
      </c>
      <c r="B24" s="93" t="s">
        <v>96</v>
      </c>
      <c r="C24" s="93" t="s">
        <v>93</v>
      </c>
      <c r="D24" s="93" t="s">
        <v>119</v>
      </c>
      <c r="E24" s="93" t="s">
        <v>51</v>
      </c>
      <c r="F24" s="93"/>
      <c r="G24" s="93"/>
      <c r="H24" s="94"/>
    </row>
    <row r="25" spans="1:11" ht="63.75" x14ac:dyDescent="0.2">
      <c r="A25" s="93" t="s">
        <v>97</v>
      </c>
      <c r="B25" s="93" t="s">
        <v>98</v>
      </c>
      <c r="C25" s="93" t="s">
        <v>93</v>
      </c>
      <c r="D25" s="93" t="s">
        <v>119</v>
      </c>
      <c r="E25" s="93" t="s">
        <v>51</v>
      </c>
      <c r="F25" s="93"/>
      <c r="G25" s="93"/>
      <c r="H25" s="94"/>
    </row>
    <row r="26" spans="1:11" ht="191.25" x14ac:dyDescent="0.2">
      <c r="A26" s="93" t="s">
        <v>99</v>
      </c>
      <c r="B26" s="93" t="s">
        <v>100</v>
      </c>
      <c r="C26" s="93" t="s">
        <v>101</v>
      </c>
      <c r="D26" s="93" t="s">
        <v>102</v>
      </c>
      <c r="E26" s="93" t="s">
        <v>51</v>
      </c>
      <c r="F26" s="93"/>
      <c r="G26" s="93"/>
      <c r="H26" s="94"/>
    </row>
    <row r="27" spans="1:11" ht="76.5" x14ac:dyDescent="0.2">
      <c r="A27" s="93" t="s">
        <v>103</v>
      </c>
      <c r="B27" s="93" t="s">
        <v>104</v>
      </c>
      <c r="C27" s="93" t="s">
        <v>101</v>
      </c>
      <c r="D27" s="93" t="s">
        <v>119</v>
      </c>
      <c r="E27" s="93" t="s">
        <v>51</v>
      </c>
      <c r="F27" s="93"/>
      <c r="G27" s="93"/>
      <c r="H27" s="94"/>
    </row>
    <row r="28" spans="1:11" ht="63.75" x14ac:dyDescent="0.2">
      <c r="A28" s="93" t="s">
        <v>105</v>
      </c>
      <c r="B28" s="93" t="s">
        <v>106</v>
      </c>
      <c r="C28" s="93" t="s">
        <v>93</v>
      </c>
      <c r="D28" s="93" t="s">
        <v>119</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7"/>
  <sheetViews>
    <sheetView tabSelected="1" workbookViewId="0">
      <pane ySplit="8" topLeftCell="A26" activePane="bottomLeft" state="frozen"/>
      <selection pane="bottomLeft" activeCell="B29" sqref="B29"/>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6" t="s">
        <v>118</v>
      </c>
      <c r="C2" s="146"/>
      <c r="D2" s="146"/>
      <c r="E2" s="146"/>
      <c r="F2" s="146"/>
      <c r="G2" s="69"/>
      <c r="H2" s="41"/>
      <c r="I2" s="66"/>
      <c r="J2" s="67" t="s">
        <v>34</v>
      </c>
    </row>
    <row r="3" spans="1:11" s="67" customFormat="1" ht="25.5" customHeight="1" x14ac:dyDescent="0.2">
      <c r="A3" s="70" t="s">
        <v>35</v>
      </c>
      <c r="B3" s="146" t="s">
        <v>36</v>
      </c>
      <c r="C3" s="146"/>
      <c r="D3" s="146"/>
      <c r="E3" s="146"/>
      <c r="F3" s="146"/>
      <c r="G3" s="69"/>
      <c r="H3" s="41"/>
      <c r="I3" s="66"/>
      <c r="J3" s="67" t="s">
        <v>37</v>
      </c>
    </row>
    <row r="4" spans="1:11" s="67" customFormat="1" ht="18" customHeight="1" x14ac:dyDescent="0.2">
      <c r="A4" s="68" t="s">
        <v>38</v>
      </c>
      <c r="B4" s="147"/>
      <c r="C4" s="147"/>
      <c r="D4" s="147"/>
      <c r="E4" s="147"/>
      <c r="F4" s="147"/>
      <c r="G4" s="69"/>
      <c r="H4" s="41"/>
      <c r="I4" s="66"/>
      <c r="J4" s="71"/>
    </row>
    <row r="5" spans="1:11" s="67" customFormat="1" ht="19.5" customHeight="1" x14ac:dyDescent="0.2">
      <c r="A5" s="72" t="s">
        <v>34</v>
      </c>
      <c r="B5" s="73" t="s">
        <v>37</v>
      </c>
      <c r="C5" s="73" t="s">
        <v>39</v>
      </c>
      <c r="D5" s="74" t="s">
        <v>40</v>
      </c>
      <c r="E5" s="148" t="s">
        <v>41</v>
      </c>
      <c r="F5" s="148"/>
      <c r="G5" s="75"/>
      <c r="H5" s="75"/>
      <c r="I5" s="76"/>
      <c r="J5" s="67" t="s">
        <v>42</v>
      </c>
    </row>
    <row r="6" spans="1:11" s="67" customFormat="1" ht="15" customHeight="1" thickBot="1" x14ac:dyDescent="0.25">
      <c r="A6" s="103">
        <f>COUNTIF(F99:F1007,"Pass")</f>
        <v>0</v>
      </c>
      <c r="B6" s="78">
        <f>COUNTIF(F99:F1007,"Fail")</f>
        <v>0</v>
      </c>
      <c r="C6" s="78">
        <f>E6-D6-B6-A6</f>
        <v>94</v>
      </c>
      <c r="D6" s="79">
        <f>COUNTIF(F$99:F$1007,"N/A")</f>
        <v>0</v>
      </c>
      <c r="E6" s="149">
        <f>COUNTA(A10:A1007)</f>
        <v>94</v>
      </c>
      <c r="F6" s="149"/>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145</v>
      </c>
      <c r="C9" s="85"/>
      <c r="D9" s="85"/>
      <c r="E9" s="85"/>
      <c r="F9" s="85"/>
      <c r="G9" s="85"/>
      <c r="H9" s="86"/>
      <c r="I9" s="87"/>
      <c r="J9" s="30"/>
      <c r="K9" s="30"/>
    </row>
    <row r="10" spans="1:11" s="104" customFormat="1" ht="37.5" customHeight="1" x14ac:dyDescent="0.2">
      <c r="A10" s="93" t="s">
        <v>240</v>
      </c>
      <c r="B10" s="93" t="s">
        <v>121</v>
      </c>
      <c r="C10" s="93" t="s">
        <v>122</v>
      </c>
      <c r="D10" s="93" t="s">
        <v>165</v>
      </c>
      <c r="E10" s="93"/>
      <c r="F10" s="93"/>
      <c r="G10" s="93"/>
      <c r="H10" s="94"/>
      <c r="I10" s="101"/>
      <c r="J10" s="30"/>
      <c r="K10" s="30"/>
    </row>
    <row r="11" spans="1:11" ht="52.5" customHeight="1" x14ac:dyDescent="0.2">
      <c r="A11" s="93" t="s">
        <v>241</v>
      </c>
      <c r="B11" s="93" t="s">
        <v>389</v>
      </c>
      <c r="C11" s="93" t="s">
        <v>123</v>
      </c>
      <c r="D11" s="93" t="s">
        <v>134</v>
      </c>
      <c r="E11" s="93" t="s">
        <v>240</v>
      </c>
      <c r="F11" s="93"/>
      <c r="G11" s="93"/>
      <c r="H11" s="94"/>
    </row>
    <row r="12" spans="1:11" ht="38.25" x14ac:dyDescent="0.2">
      <c r="A12" s="93" t="s">
        <v>242</v>
      </c>
      <c r="B12" s="93" t="s">
        <v>124</v>
      </c>
      <c r="C12" s="93" t="s">
        <v>125</v>
      </c>
      <c r="D12" s="93" t="s">
        <v>135</v>
      </c>
      <c r="E12" s="93" t="s">
        <v>240</v>
      </c>
      <c r="F12" s="93"/>
      <c r="G12" s="93"/>
      <c r="H12" s="94"/>
    </row>
    <row r="13" spans="1:11" s="67" customFormat="1" ht="45" customHeight="1" x14ac:dyDescent="0.2">
      <c r="A13" s="93" t="s">
        <v>243</v>
      </c>
      <c r="B13" s="93" t="s">
        <v>126</v>
      </c>
      <c r="C13" s="93" t="s">
        <v>127</v>
      </c>
      <c r="D13" s="93" t="s">
        <v>135</v>
      </c>
      <c r="E13" s="93" t="s">
        <v>240</v>
      </c>
      <c r="F13" s="93"/>
      <c r="G13" s="93"/>
      <c r="H13" s="94"/>
      <c r="I13" s="101"/>
      <c r="J13" s="30"/>
      <c r="K13" s="30"/>
    </row>
    <row r="14" spans="1:11" ht="51" x14ac:dyDescent="0.2">
      <c r="A14" s="93" t="s">
        <v>244</v>
      </c>
      <c r="B14" s="93" t="s">
        <v>128</v>
      </c>
      <c r="C14" s="93" t="s">
        <v>129</v>
      </c>
      <c r="D14" s="93" t="s">
        <v>136</v>
      </c>
      <c r="E14" s="93" t="s">
        <v>240</v>
      </c>
      <c r="F14" s="93"/>
      <c r="G14" s="93"/>
      <c r="H14" s="94"/>
    </row>
    <row r="15" spans="1:11" ht="38.25" x14ac:dyDescent="0.2">
      <c r="A15" s="93" t="s">
        <v>245</v>
      </c>
      <c r="B15" s="93" t="s">
        <v>132</v>
      </c>
      <c r="C15" s="93" t="s">
        <v>130</v>
      </c>
      <c r="D15" s="93" t="s">
        <v>137</v>
      </c>
      <c r="E15" s="93" t="s">
        <v>240</v>
      </c>
      <c r="F15" s="93"/>
      <c r="G15" s="93"/>
      <c r="H15" s="94"/>
    </row>
    <row r="16" spans="1:11" ht="38.25" x14ac:dyDescent="0.2">
      <c r="A16" s="93" t="s">
        <v>246</v>
      </c>
      <c r="B16" s="93" t="s">
        <v>131</v>
      </c>
      <c r="C16" s="93" t="s">
        <v>133</v>
      </c>
      <c r="D16" s="93" t="s">
        <v>142</v>
      </c>
      <c r="E16" s="93" t="s">
        <v>240</v>
      </c>
      <c r="F16" s="93"/>
      <c r="G16" s="93"/>
      <c r="H16" s="94"/>
    </row>
    <row r="17" spans="1:9" ht="38.25" x14ac:dyDescent="0.2">
      <c r="A17" s="93" t="s">
        <v>247</v>
      </c>
      <c r="B17" s="93" t="s">
        <v>143</v>
      </c>
      <c r="C17" s="93" t="s">
        <v>129</v>
      </c>
      <c r="D17" s="93" t="s">
        <v>144</v>
      </c>
      <c r="E17" s="93" t="s">
        <v>240</v>
      </c>
      <c r="F17" s="93"/>
      <c r="G17" s="93"/>
      <c r="H17" s="94"/>
    </row>
    <row r="18" spans="1:9" ht="38.25" x14ac:dyDescent="0.2">
      <c r="A18" s="93" t="s">
        <v>248</v>
      </c>
      <c r="B18" s="93" t="s">
        <v>424</v>
      </c>
      <c r="C18" s="93" t="s">
        <v>129</v>
      </c>
      <c r="D18" s="93" t="s">
        <v>425</v>
      </c>
      <c r="E18" s="93" t="s">
        <v>240</v>
      </c>
      <c r="F18" s="93"/>
      <c r="G18" s="93"/>
      <c r="H18" s="94"/>
    </row>
    <row r="19" spans="1:9" ht="38.25" x14ac:dyDescent="0.2">
      <c r="A19" s="93" t="s">
        <v>249</v>
      </c>
      <c r="B19" s="93" t="s">
        <v>146</v>
      </c>
      <c r="C19" s="93" t="s">
        <v>147</v>
      </c>
      <c r="D19" s="93" t="s">
        <v>144</v>
      </c>
      <c r="E19" s="93" t="s">
        <v>240</v>
      </c>
      <c r="F19" s="93"/>
      <c r="G19" s="93"/>
      <c r="H19" s="94"/>
    </row>
    <row r="20" spans="1:9" ht="38.25" x14ac:dyDescent="0.2">
      <c r="A20" s="93" t="s">
        <v>250</v>
      </c>
      <c r="B20" s="93" t="s">
        <v>148</v>
      </c>
      <c r="C20" s="93" t="s">
        <v>149</v>
      </c>
      <c r="D20" s="93" t="s">
        <v>144</v>
      </c>
      <c r="E20" s="93" t="s">
        <v>240</v>
      </c>
      <c r="F20" s="93"/>
      <c r="G20" s="93"/>
      <c r="H20" s="94"/>
    </row>
    <row r="21" spans="1:9" ht="38.25" x14ac:dyDescent="0.2">
      <c r="A21" s="93" t="s">
        <v>251</v>
      </c>
      <c r="B21" s="93" t="s">
        <v>150</v>
      </c>
      <c r="C21" s="93" t="s">
        <v>151</v>
      </c>
      <c r="D21" s="93" t="s">
        <v>144</v>
      </c>
      <c r="E21" s="93" t="s">
        <v>240</v>
      </c>
      <c r="F21" s="93"/>
      <c r="G21" s="93"/>
      <c r="H21" s="94"/>
    </row>
    <row r="22" spans="1:9" ht="38.25" x14ac:dyDescent="0.2">
      <c r="A22" s="93" t="s">
        <v>252</v>
      </c>
      <c r="B22" s="93" t="s">
        <v>152</v>
      </c>
      <c r="C22" s="93" t="s">
        <v>153</v>
      </c>
      <c r="D22" s="93" t="s">
        <v>144</v>
      </c>
      <c r="E22" s="93" t="s">
        <v>240</v>
      </c>
      <c r="F22" s="93"/>
      <c r="G22" s="93"/>
      <c r="H22" s="94"/>
    </row>
    <row r="23" spans="1:9" ht="38.25" x14ac:dyDescent="0.2">
      <c r="A23" s="93" t="s">
        <v>253</v>
      </c>
      <c r="B23" s="93" t="s">
        <v>154</v>
      </c>
      <c r="C23" s="93" t="s">
        <v>155</v>
      </c>
      <c r="D23" s="93" t="s">
        <v>144</v>
      </c>
      <c r="E23" s="93" t="s">
        <v>240</v>
      </c>
      <c r="F23" s="93"/>
      <c r="G23" s="93"/>
      <c r="H23" s="94"/>
    </row>
    <row r="24" spans="1:9" ht="38.25" x14ac:dyDescent="0.2">
      <c r="A24" s="93" t="s">
        <v>254</v>
      </c>
      <c r="B24" s="93" t="s">
        <v>156</v>
      </c>
      <c r="C24" s="93" t="s">
        <v>157</v>
      </c>
      <c r="D24" s="93" t="s">
        <v>144</v>
      </c>
      <c r="E24" s="93" t="s">
        <v>240</v>
      </c>
      <c r="F24" s="93"/>
      <c r="G24" s="93"/>
      <c r="H24" s="94"/>
    </row>
    <row r="25" spans="1:9" ht="51" x14ac:dyDescent="0.2">
      <c r="A25" s="93" t="s">
        <v>255</v>
      </c>
      <c r="B25" s="93" t="s">
        <v>158</v>
      </c>
      <c r="C25" s="93" t="s">
        <v>159</v>
      </c>
      <c r="D25" s="93" t="s">
        <v>160</v>
      </c>
      <c r="E25" s="93" t="s">
        <v>240</v>
      </c>
      <c r="F25" s="93"/>
      <c r="G25" s="93"/>
      <c r="H25" s="94"/>
    </row>
    <row r="26" spans="1:9" ht="51" x14ac:dyDescent="0.2">
      <c r="A26" s="93" t="s">
        <v>256</v>
      </c>
      <c r="B26" s="93" t="s">
        <v>161</v>
      </c>
      <c r="C26" s="93" t="s">
        <v>188</v>
      </c>
      <c r="D26" s="93" t="s">
        <v>136</v>
      </c>
      <c r="E26" s="93" t="s">
        <v>240</v>
      </c>
      <c r="F26" s="93"/>
      <c r="G26" s="93"/>
      <c r="H26" s="94"/>
    </row>
    <row r="27" spans="1:9" ht="51" x14ac:dyDescent="0.2">
      <c r="A27" s="93" t="s">
        <v>257</v>
      </c>
      <c r="B27" s="93" t="s">
        <v>162</v>
      </c>
      <c r="C27" s="93" t="s">
        <v>189</v>
      </c>
      <c r="D27" s="93" t="s">
        <v>163</v>
      </c>
      <c r="E27" s="93" t="s">
        <v>240</v>
      </c>
      <c r="F27" s="93"/>
      <c r="G27" s="93"/>
      <c r="H27" s="94"/>
    </row>
    <row r="28" spans="1:9" ht="51" x14ac:dyDescent="0.2">
      <c r="A28" s="93" t="s">
        <v>258</v>
      </c>
      <c r="B28" s="93" t="s">
        <v>167</v>
      </c>
      <c r="C28" s="93" t="s">
        <v>190</v>
      </c>
      <c r="D28" s="93" t="s">
        <v>136</v>
      </c>
      <c r="E28" s="93" t="s">
        <v>240</v>
      </c>
      <c r="F28" s="93"/>
      <c r="G28" s="93"/>
      <c r="H28" s="94"/>
    </row>
    <row r="29" spans="1:9" ht="51" x14ac:dyDescent="0.2">
      <c r="A29" s="93" t="s">
        <v>453</v>
      </c>
      <c r="B29" s="93" t="s">
        <v>166</v>
      </c>
      <c r="C29" s="93" t="s">
        <v>191</v>
      </c>
      <c r="D29" s="93" t="s">
        <v>164</v>
      </c>
      <c r="E29" s="93" t="s">
        <v>240</v>
      </c>
      <c r="F29" s="93"/>
      <c r="G29" s="93"/>
      <c r="H29" s="94"/>
    </row>
    <row r="30" spans="1:9" x14ac:dyDescent="0.2">
      <c r="A30" s="84"/>
      <c r="B30" s="84" t="s">
        <v>168</v>
      </c>
      <c r="C30" s="85"/>
      <c r="D30" s="85"/>
      <c r="E30" s="85"/>
      <c r="F30" s="85"/>
      <c r="G30" s="85"/>
      <c r="H30" s="86"/>
      <c r="I30" s="87"/>
    </row>
    <row r="31" spans="1:9" ht="25.5" x14ac:dyDescent="0.2">
      <c r="A31" s="93" t="s">
        <v>259</v>
      </c>
      <c r="B31" s="93" t="s">
        <v>169</v>
      </c>
      <c r="C31" s="93" t="s">
        <v>170</v>
      </c>
      <c r="D31" s="93" t="s">
        <v>171</v>
      </c>
      <c r="E31" s="93"/>
      <c r="F31" s="93"/>
      <c r="G31" s="93"/>
      <c r="H31" s="94"/>
    </row>
    <row r="32" spans="1:9" ht="38.25" x14ac:dyDescent="0.2">
      <c r="A32" s="93" t="s">
        <v>260</v>
      </c>
      <c r="B32" s="93" t="s">
        <v>172</v>
      </c>
      <c r="C32" s="93" t="s">
        <v>173</v>
      </c>
      <c r="D32" s="93" t="s">
        <v>174</v>
      </c>
      <c r="E32" s="93" t="s">
        <v>259</v>
      </c>
      <c r="F32" s="93"/>
      <c r="G32" s="93"/>
      <c r="H32" s="94"/>
    </row>
    <row r="33" spans="1:9" x14ac:dyDescent="0.2">
      <c r="A33" s="84"/>
      <c r="B33" s="84" t="s">
        <v>175</v>
      </c>
      <c r="C33" s="85"/>
      <c r="D33" s="85"/>
      <c r="E33" s="85"/>
      <c r="F33" s="85"/>
      <c r="G33" s="85"/>
      <c r="H33" s="86"/>
      <c r="I33" s="87"/>
    </row>
    <row r="34" spans="1:9" ht="53.25" customHeight="1" x14ac:dyDescent="0.2">
      <c r="A34" s="93" t="s">
        <v>262</v>
      </c>
      <c r="B34" s="93" t="s">
        <v>176</v>
      </c>
      <c r="C34" s="93" t="s">
        <v>177</v>
      </c>
      <c r="D34" s="93" t="s">
        <v>296</v>
      </c>
      <c r="E34" s="93"/>
      <c r="F34" s="93"/>
      <c r="G34" s="93"/>
      <c r="H34" s="94"/>
    </row>
    <row r="35" spans="1:9" ht="45.75" customHeight="1" x14ac:dyDescent="0.2">
      <c r="A35" s="93" t="s">
        <v>263</v>
      </c>
      <c r="B35" s="93" t="s">
        <v>195</v>
      </c>
      <c r="C35" s="93" t="s">
        <v>179</v>
      </c>
      <c r="D35" s="93" t="s">
        <v>180</v>
      </c>
      <c r="E35" s="93" t="s">
        <v>262</v>
      </c>
      <c r="F35" s="93"/>
      <c r="G35" s="93"/>
      <c r="H35" s="94"/>
    </row>
    <row r="36" spans="1:9" ht="38.25" x14ac:dyDescent="0.2">
      <c r="A36" s="93" t="s">
        <v>264</v>
      </c>
      <c r="B36" s="93" t="s">
        <v>196</v>
      </c>
      <c r="C36" s="93" t="s">
        <v>181</v>
      </c>
      <c r="D36" s="93" t="s">
        <v>180</v>
      </c>
      <c r="E36" s="93" t="s">
        <v>262</v>
      </c>
      <c r="F36" s="93"/>
      <c r="G36" s="93"/>
      <c r="H36" s="94"/>
    </row>
    <row r="37" spans="1:9" ht="38.25" x14ac:dyDescent="0.2">
      <c r="A37" s="93" t="s">
        <v>265</v>
      </c>
      <c r="B37" s="93" t="s">
        <v>197</v>
      </c>
      <c r="C37" s="93" t="s">
        <v>182</v>
      </c>
      <c r="D37" s="93" t="s">
        <v>180</v>
      </c>
      <c r="E37" s="93" t="s">
        <v>262</v>
      </c>
      <c r="F37" s="93"/>
      <c r="G37" s="93"/>
      <c r="H37" s="94"/>
    </row>
    <row r="38" spans="1:9" ht="38.25" x14ac:dyDescent="0.2">
      <c r="A38" s="93" t="s">
        <v>266</v>
      </c>
      <c r="B38" s="93" t="s">
        <v>198</v>
      </c>
      <c r="C38" s="93" t="s">
        <v>183</v>
      </c>
      <c r="D38" s="93" t="s">
        <v>180</v>
      </c>
      <c r="E38" s="93" t="s">
        <v>262</v>
      </c>
      <c r="F38" s="93"/>
      <c r="G38" s="93"/>
      <c r="H38" s="94"/>
    </row>
    <row r="39" spans="1:9" ht="38.25" x14ac:dyDescent="0.2">
      <c r="A39" s="93" t="s">
        <v>267</v>
      </c>
      <c r="B39" s="93" t="s">
        <v>178</v>
      </c>
      <c r="C39" s="93" t="s">
        <v>179</v>
      </c>
      <c r="D39" s="93" t="s">
        <v>180</v>
      </c>
      <c r="E39" s="93" t="s">
        <v>262</v>
      </c>
      <c r="F39" s="93"/>
      <c r="G39" s="93"/>
      <c r="H39" s="94"/>
    </row>
    <row r="40" spans="1:9" ht="38.25" x14ac:dyDescent="0.2">
      <c r="A40" s="93" t="s">
        <v>268</v>
      </c>
      <c r="B40" s="93" t="s">
        <v>199</v>
      </c>
      <c r="C40" s="93" t="s">
        <v>184</v>
      </c>
      <c r="D40" s="93" t="s">
        <v>180</v>
      </c>
      <c r="E40" s="93" t="s">
        <v>262</v>
      </c>
      <c r="F40" s="93"/>
      <c r="G40" s="93"/>
      <c r="H40" s="94"/>
    </row>
    <row r="41" spans="1:9" ht="51" x14ac:dyDescent="0.2">
      <c r="A41" s="93" t="s">
        <v>269</v>
      </c>
      <c r="B41" s="93" t="s">
        <v>185</v>
      </c>
      <c r="C41" s="93" t="s">
        <v>187</v>
      </c>
      <c r="D41" s="93" t="s">
        <v>192</v>
      </c>
      <c r="E41" s="93" t="s">
        <v>262</v>
      </c>
      <c r="F41" s="93"/>
      <c r="G41" s="93"/>
      <c r="H41" s="94"/>
    </row>
    <row r="42" spans="1:9" ht="38.25" x14ac:dyDescent="0.2">
      <c r="A42" s="93" t="s">
        <v>270</v>
      </c>
      <c r="B42" s="93" t="s">
        <v>186</v>
      </c>
      <c r="C42" s="93" t="s">
        <v>193</v>
      </c>
      <c r="D42" s="93" t="s">
        <v>194</v>
      </c>
      <c r="E42" s="93" t="s">
        <v>262</v>
      </c>
      <c r="F42" s="93"/>
      <c r="G42" s="93"/>
      <c r="H42" s="94"/>
    </row>
    <row r="43" spans="1:9" ht="38.25" x14ac:dyDescent="0.2">
      <c r="A43" s="93" t="s">
        <v>271</v>
      </c>
      <c r="B43" s="93" t="s">
        <v>388</v>
      </c>
      <c r="C43" s="93" t="s">
        <v>200</v>
      </c>
      <c r="D43" s="93" t="s">
        <v>201</v>
      </c>
      <c r="E43" s="93" t="s">
        <v>262</v>
      </c>
      <c r="F43" s="93"/>
      <c r="G43" s="93"/>
      <c r="H43" s="94"/>
    </row>
    <row r="44" spans="1:9" ht="63.75" x14ac:dyDescent="0.2">
      <c r="A44" s="93" t="s">
        <v>272</v>
      </c>
      <c r="B44" s="93" t="s">
        <v>202</v>
      </c>
      <c r="C44" s="93" t="s">
        <v>203</v>
      </c>
      <c r="D44" s="93" t="s">
        <v>204</v>
      </c>
      <c r="E44" s="93" t="s">
        <v>262</v>
      </c>
      <c r="F44" s="93"/>
      <c r="G44" s="93"/>
      <c r="H44" s="94"/>
    </row>
    <row r="45" spans="1:9" ht="63.75" x14ac:dyDescent="0.2">
      <c r="A45" s="93" t="s">
        <v>273</v>
      </c>
      <c r="B45" s="93" t="s">
        <v>205</v>
      </c>
      <c r="C45" s="93" t="s">
        <v>206</v>
      </c>
      <c r="D45" s="93" t="s">
        <v>207</v>
      </c>
      <c r="E45" s="93" t="s">
        <v>262</v>
      </c>
      <c r="F45" s="93"/>
      <c r="G45" s="93"/>
      <c r="H45" s="94"/>
    </row>
    <row r="46" spans="1:9" ht="63.75" x14ac:dyDescent="0.2">
      <c r="A46" s="93" t="s">
        <v>274</v>
      </c>
      <c r="B46" s="93" t="s">
        <v>208</v>
      </c>
      <c r="C46" s="93" t="s">
        <v>209</v>
      </c>
      <c r="D46" s="93" t="s">
        <v>210</v>
      </c>
      <c r="E46" s="93" t="s">
        <v>262</v>
      </c>
      <c r="F46" s="93"/>
      <c r="G46" s="93"/>
      <c r="H46" s="94"/>
    </row>
    <row r="47" spans="1:9" ht="63.75" x14ac:dyDescent="0.2">
      <c r="A47" s="93" t="s">
        <v>275</v>
      </c>
      <c r="B47" s="93" t="s">
        <v>211</v>
      </c>
      <c r="C47" s="93" t="s">
        <v>212</v>
      </c>
      <c r="D47" s="93" t="s">
        <v>213</v>
      </c>
      <c r="E47" s="93" t="s">
        <v>262</v>
      </c>
      <c r="F47" s="93"/>
      <c r="G47" s="93"/>
      <c r="H47" s="94"/>
    </row>
    <row r="48" spans="1:9" ht="63.75" x14ac:dyDescent="0.2">
      <c r="A48" s="93" t="s">
        <v>276</v>
      </c>
      <c r="B48" s="93" t="s">
        <v>214</v>
      </c>
      <c r="C48" s="93" t="s">
        <v>215</v>
      </c>
      <c r="D48" s="93" t="s">
        <v>216</v>
      </c>
      <c r="E48" s="93" t="s">
        <v>262</v>
      </c>
      <c r="F48" s="93"/>
      <c r="G48" s="93"/>
      <c r="H48" s="94"/>
    </row>
    <row r="49" spans="1:8" ht="63.75" x14ac:dyDescent="0.2">
      <c r="A49" s="93" t="s">
        <v>277</v>
      </c>
      <c r="B49" s="93" t="s">
        <v>217</v>
      </c>
      <c r="C49" s="93" t="s">
        <v>218</v>
      </c>
      <c r="D49" s="93" t="s">
        <v>219</v>
      </c>
      <c r="E49" s="93" t="s">
        <v>262</v>
      </c>
      <c r="F49" s="93"/>
      <c r="G49" s="93"/>
      <c r="H49" s="94"/>
    </row>
    <row r="50" spans="1:8" ht="51" x14ac:dyDescent="0.2">
      <c r="A50" s="93" t="s">
        <v>278</v>
      </c>
      <c r="B50" s="93" t="s">
        <v>230</v>
      </c>
      <c r="C50" s="93" t="s">
        <v>220</v>
      </c>
      <c r="D50" s="93" t="s">
        <v>235</v>
      </c>
      <c r="E50" s="93" t="s">
        <v>262</v>
      </c>
      <c r="F50" s="93"/>
      <c r="G50" s="93"/>
      <c r="H50" s="94"/>
    </row>
    <row r="51" spans="1:8" ht="51" x14ac:dyDescent="0.2">
      <c r="A51" s="93" t="s">
        <v>279</v>
      </c>
      <c r="B51" s="93" t="s">
        <v>221</v>
      </c>
      <c r="C51" s="93" t="s">
        <v>224</v>
      </c>
      <c r="D51" s="93" t="s">
        <v>235</v>
      </c>
      <c r="E51" s="93" t="s">
        <v>262</v>
      </c>
      <c r="F51" s="93"/>
      <c r="G51" s="93"/>
      <c r="H51" s="94"/>
    </row>
    <row r="52" spans="1:8" ht="51" x14ac:dyDescent="0.2">
      <c r="A52" s="93" t="s">
        <v>280</v>
      </c>
      <c r="B52" s="93" t="s">
        <v>229</v>
      </c>
      <c r="C52" s="93" t="s">
        <v>441</v>
      </c>
      <c r="D52" s="93" t="s">
        <v>236</v>
      </c>
      <c r="E52" s="93" t="s">
        <v>261</v>
      </c>
      <c r="F52" s="93"/>
      <c r="G52" s="93"/>
      <c r="H52" s="94"/>
    </row>
    <row r="53" spans="1:8" ht="51" x14ac:dyDescent="0.2">
      <c r="A53" s="93" t="s">
        <v>281</v>
      </c>
      <c r="B53" s="93" t="s">
        <v>223</v>
      </c>
      <c r="C53" s="93" t="s">
        <v>442</v>
      </c>
      <c r="D53" s="93" t="s">
        <v>222</v>
      </c>
      <c r="E53" s="93" t="s">
        <v>262</v>
      </c>
      <c r="F53" s="93"/>
      <c r="G53" s="93"/>
      <c r="H53" s="94"/>
    </row>
    <row r="54" spans="1:8" ht="51" x14ac:dyDescent="0.2">
      <c r="A54" s="93" t="s">
        <v>282</v>
      </c>
      <c r="B54" s="93" t="s">
        <v>225</v>
      </c>
      <c r="C54" s="93" t="s">
        <v>440</v>
      </c>
      <c r="D54" s="93" t="s">
        <v>235</v>
      </c>
      <c r="E54" s="93" t="s">
        <v>262</v>
      </c>
      <c r="F54" s="93"/>
      <c r="G54" s="93"/>
      <c r="H54" s="94"/>
    </row>
    <row r="55" spans="1:8" ht="51" x14ac:dyDescent="0.2">
      <c r="A55" s="93" t="s">
        <v>283</v>
      </c>
      <c r="B55" s="93" t="s">
        <v>226</v>
      </c>
      <c r="C55" s="93" t="s">
        <v>439</v>
      </c>
      <c r="D55" s="93" t="s">
        <v>235</v>
      </c>
      <c r="E55" s="93" t="s">
        <v>262</v>
      </c>
      <c r="F55" s="93"/>
      <c r="G55" s="93"/>
      <c r="H55" s="94"/>
    </row>
    <row r="56" spans="1:8" ht="63.75" x14ac:dyDescent="0.2">
      <c r="A56" s="93" t="s">
        <v>284</v>
      </c>
      <c r="B56" s="93" t="s">
        <v>351</v>
      </c>
      <c r="C56" s="93" t="s">
        <v>438</v>
      </c>
      <c r="D56" s="93" t="s">
        <v>352</v>
      </c>
      <c r="E56" s="93" t="s">
        <v>262</v>
      </c>
      <c r="F56" s="93"/>
      <c r="G56" s="93"/>
      <c r="H56" s="94"/>
    </row>
    <row r="57" spans="1:8" ht="51" x14ac:dyDescent="0.2">
      <c r="A57" s="93" t="s">
        <v>285</v>
      </c>
      <c r="B57" s="93" t="s">
        <v>227</v>
      </c>
      <c r="C57" s="93" t="s">
        <v>437</v>
      </c>
      <c r="D57" s="93" t="s">
        <v>234</v>
      </c>
      <c r="E57" s="93" t="s">
        <v>262</v>
      </c>
      <c r="F57" s="93"/>
      <c r="G57" s="93"/>
      <c r="H57" s="94"/>
    </row>
    <row r="58" spans="1:8" ht="51" x14ac:dyDescent="0.2">
      <c r="A58" s="93" t="s">
        <v>286</v>
      </c>
      <c r="B58" s="93" t="s">
        <v>228</v>
      </c>
      <c r="C58" s="93" t="s">
        <v>436</v>
      </c>
      <c r="D58" s="93" t="s">
        <v>233</v>
      </c>
      <c r="E58" s="93" t="s">
        <v>262</v>
      </c>
      <c r="F58" s="93"/>
      <c r="G58" s="93"/>
      <c r="H58" s="94"/>
    </row>
    <row r="59" spans="1:8" ht="51" x14ac:dyDescent="0.2">
      <c r="A59" s="93" t="s">
        <v>287</v>
      </c>
      <c r="B59" s="93" t="s">
        <v>231</v>
      </c>
      <c r="C59" s="93" t="s">
        <v>435</v>
      </c>
      <c r="D59" s="93" t="s">
        <v>232</v>
      </c>
      <c r="E59" s="93" t="s">
        <v>262</v>
      </c>
      <c r="F59" s="93"/>
      <c r="G59" s="93"/>
      <c r="H59" s="94"/>
    </row>
    <row r="60" spans="1:8" ht="38.25" x14ac:dyDescent="0.2">
      <c r="A60" s="93" t="s">
        <v>288</v>
      </c>
      <c r="B60" s="93" t="s">
        <v>427</v>
      </c>
      <c r="C60" s="93" t="s">
        <v>434</v>
      </c>
      <c r="D60" s="93" t="s">
        <v>237</v>
      </c>
      <c r="E60" s="93" t="s">
        <v>262</v>
      </c>
      <c r="F60" s="93"/>
      <c r="G60" s="93"/>
      <c r="H60" s="94"/>
    </row>
    <row r="61" spans="1:8" ht="51" x14ac:dyDescent="0.2">
      <c r="A61" s="93" t="s">
        <v>289</v>
      </c>
      <c r="B61" s="93" t="s">
        <v>428</v>
      </c>
      <c r="C61" s="93" t="s">
        <v>433</v>
      </c>
      <c r="D61" s="93" t="s">
        <v>238</v>
      </c>
      <c r="E61" s="93" t="s">
        <v>262</v>
      </c>
      <c r="F61" s="93"/>
      <c r="G61" s="93"/>
      <c r="H61" s="94"/>
    </row>
    <row r="62" spans="1:8" ht="51" x14ac:dyDescent="0.2">
      <c r="A62" s="93" t="s">
        <v>290</v>
      </c>
      <c r="B62" s="93" t="s">
        <v>426</v>
      </c>
      <c r="C62" s="93" t="s">
        <v>432</v>
      </c>
      <c r="D62" s="93" t="s">
        <v>239</v>
      </c>
      <c r="E62" s="93" t="s">
        <v>262</v>
      </c>
      <c r="F62" s="93"/>
      <c r="G62" s="93"/>
      <c r="H62" s="94"/>
    </row>
    <row r="63" spans="1:8" ht="57.75" customHeight="1" x14ac:dyDescent="0.2">
      <c r="A63" s="93" t="s">
        <v>422</v>
      </c>
      <c r="B63" s="93" t="s">
        <v>405</v>
      </c>
      <c r="C63" s="93" t="s">
        <v>445</v>
      </c>
      <c r="D63" s="93" t="s">
        <v>423</v>
      </c>
      <c r="E63" s="93" t="s">
        <v>262</v>
      </c>
      <c r="F63" s="93"/>
      <c r="G63" s="93"/>
      <c r="H63" s="137"/>
    </row>
    <row r="64" spans="1:8" ht="57.75" customHeight="1" x14ac:dyDescent="0.2">
      <c r="A64" s="93" t="s">
        <v>449</v>
      </c>
      <c r="B64" s="93" t="s">
        <v>450</v>
      </c>
      <c r="C64" s="93" t="s">
        <v>451</v>
      </c>
      <c r="D64" s="93" t="s">
        <v>452</v>
      </c>
      <c r="E64" s="93" t="s">
        <v>262</v>
      </c>
      <c r="F64" s="93"/>
      <c r="G64" s="93"/>
      <c r="H64" s="137"/>
    </row>
    <row r="65" spans="1:8" x14ac:dyDescent="0.2">
      <c r="A65" s="84"/>
      <c r="B65" s="84" t="s">
        <v>291</v>
      </c>
      <c r="C65" s="85"/>
      <c r="D65" s="85"/>
      <c r="E65" s="85"/>
      <c r="F65" s="85"/>
      <c r="G65" s="85"/>
      <c r="H65" s="86"/>
    </row>
    <row r="66" spans="1:8" ht="107.25" customHeight="1" x14ac:dyDescent="0.2">
      <c r="A66" s="93" t="s">
        <v>292</v>
      </c>
      <c r="B66" s="93" t="s">
        <v>293</v>
      </c>
      <c r="C66" s="93" t="s">
        <v>294</v>
      </c>
      <c r="D66" s="93" t="s">
        <v>295</v>
      </c>
      <c r="E66" s="93"/>
      <c r="F66" s="93"/>
      <c r="G66" s="93"/>
      <c r="H66" s="94"/>
    </row>
    <row r="67" spans="1:8" ht="63.75" x14ac:dyDescent="0.2">
      <c r="A67" s="93" t="s">
        <v>299</v>
      </c>
      <c r="B67" s="93" t="s">
        <v>198</v>
      </c>
      <c r="C67" s="93" t="s">
        <v>297</v>
      </c>
      <c r="D67" s="93" t="s">
        <v>298</v>
      </c>
      <c r="E67" s="93" t="s">
        <v>292</v>
      </c>
      <c r="F67" s="93"/>
      <c r="G67" s="93"/>
      <c r="H67" s="94"/>
    </row>
    <row r="68" spans="1:8" ht="63.75" x14ac:dyDescent="0.2">
      <c r="A68" s="93" t="s">
        <v>308</v>
      </c>
      <c r="B68" s="93" t="s">
        <v>300</v>
      </c>
      <c r="C68" s="93" t="s">
        <v>301</v>
      </c>
      <c r="D68" s="93" t="s">
        <v>298</v>
      </c>
      <c r="E68" s="93" t="s">
        <v>292</v>
      </c>
      <c r="F68" s="93"/>
      <c r="G68" s="93"/>
      <c r="H68" s="94"/>
    </row>
    <row r="69" spans="1:8" ht="63.75" x14ac:dyDescent="0.2">
      <c r="A69" s="93" t="s">
        <v>309</v>
      </c>
      <c r="B69" s="93" t="s">
        <v>302</v>
      </c>
      <c r="C69" s="93" t="s">
        <v>303</v>
      </c>
      <c r="D69" s="93" t="s">
        <v>298</v>
      </c>
      <c r="E69" s="93" t="s">
        <v>292</v>
      </c>
      <c r="F69" s="93"/>
      <c r="G69" s="93"/>
      <c r="H69" s="94"/>
    </row>
    <row r="70" spans="1:8" ht="76.5" x14ac:dyDescent="0.2">
      <c r="A70" s="93" t="s">
        <v>310</v>
      </c>
      <c r="B70" s="93" t="s">
        <v>304</v>
      </c>
      <c r="C70" s="93" t="s">
        <v>305</v>
      </c>
      <c r="D70" s="93" t="s">
        <v>298</v>
      </c>
      <c r="E70" s="93" t="s">
        <v>292</v>
      </c>
      <c r="F70" s="93"/>
      <c r="G70" s="93"/>
      <c r="H70" s="94"/>
    </row>
    <row r="71" spans="1:8" ht="63.75" x14ac:dyDescent="0.2">
      <c r="A71" s="93" t="s">
        <v>311</v>
      </c>
      <c r="B71" s="93" t="s">
        <v>178</v>
      </c>
      <c r="C71" s="93" t="s">
        <v>306</v>
      </c>
      <c r="D71" s="93" t="s">
        <v>298</v>
      </c>
      <c r="E71" s="93" t="s">
        <v>292</v>
      </c>
      <c r="F71" s="93"/>
      <c r="G71" s="93"/>
      <c r="H71" s="94"/>
    </row>
    <row r="72" spans="1:8" ht="63.75" x14ac:dyDescent="0.2">
      <c r="A72" s="93" t="s">
        <v>312</v>
      </c>
      <c r="B72" s="93" t="s">
        <v>199</v>
      </c>
      <c r="C72" s="93" t="s">
        <v>307</v>
      </c>
      <c r="D72" s="93" t="s">
        <v>298</v>
      </c>
      <c r="E72" s="93" t="s">
        <v>292</v>
      </c>
      <c r="F72" s="93"/>
      <c r="G72" s="93"/>
      <c r="H72" s="94"/>
    </row>
    <row r="73" spans="1:8" ht="63.75" x14ac:dyDescent="0.2">
      <c r="A73" s="93" t="s">
        <v>315</v>
      </c>
      <c r="B73" s="93" t="s">
        <v>390</v>
      </c>
      <c r="C73" s="93" t="s">
        <v>313</v>
      </c>
      <c r="D73" s="93" t="s">
        <v>314</v>
      </c>
      <c r="E73" s="93" t="s">
        <v>292</v>
      </c>
      <c r="F73" s="93"/>
      <c r="G73" s="93"/>
      <c r="H73" s="94"/>
    </row>
    <row r="74" spans="1:8" ht="89.25" x14ac:dyDescent="0.2">
      <c r="A74" s="93" t="s">
        <v>316</v>
      </c>
      <c r="B74" s="93" t="s">
        <v>211</v>
      </c>
      <c r="C74" s="93" t="s">
        <v>318</v>
      </c>
      <c r="D74" s="93" t="s">
        <v>319</v>
      </c>
      <c r="E74" s="93" t="s">
        <v>292</v>
      </c>
      <c r="F74" s="93"/>
      <c r="G74" s="93"/>
      <c r="H74" s="94"/>
    </row>
    <row r="75" spans="1:8" ht="89.25" x14ac:dyDescent="0.2">
      <c r="A75" s="93" t="s">
        <v>317</v>
      </c>
      <c r="B75" s="93" t="s">
        <v>320</v>
      </c>
      <c r="C75" s="93" t="s">
        <v>321</v>
      </c>
      <c r="D75" s="93" t="s">
        <v>322</v>
      </c>
      <c r="E75" s="93" t="s">
        <v>292</v>
      </c>
      <c r="F75" s="93"/>
      <c r="G75" s="93"/>
      <c r="H75" s="94"/>
    </row>
    <row r="76" spans="1:8" ht="89.25" x14ac:dyDescent="0.2">
      <c r="A76" s="93" t="s">
        <v>333</v>
      </c>
      <c r="B76" s="93" t="s">
        <v>323</v>
      </c>
      <c r="C76" s="93" t="s">
        <v>324</v>
      </c>
      <c r="D76" s="93" t="s">
        <v>325</v>
      </c>
      <c r="E76" s="93" t="s">
        <v>292</v>
      </c>
      <c r="F76" s="93"/>
      <c r="G76" s="93"/>
      <c r="H76" s="94"/>
    </row>
    <row r="77" spans="1:8" ht="102" x14ac:dyDescent="0.2">
      <c r="A77" s="93" t="s">
        <v>334</v>
      </c>
      <c r="B77" s="93" t="s">
        <v>326</v>
      </c>
      <c r="C77" s="93" t="s">
        <v>327</v>
      </c>
      <c r="D77" s="93" t="s">
        <v>328</v>
      </c>
      <c r="E77" s="93" t="s">
        <v>292</v>
      </c>
      <c r="F77" s="93"/>
      <c r="G77" s="93"/>
      <c r="H77" s="94"/>
    </row>
    <row r="78" spans="1:8" ht="89.25" x14ac:dyDescent="0.2">
      <c r="A78" s="93" t="s">
        <v>335</v>
      </c>
      <c r="B78" s="93" t="s">
        <v>214</v>
      </c>
      <c r="C78" s="93" t="s">
        <v>329</v>
      </c>
      <c r="D78" s="93" t="s">
        <v>330</v>
      </c>
      <c r="E78" s="93" t="s">
        <v>292</v>
      </c>
      <c r="F78" s="93"/>
      <c r="G78" s="93"/>
      <c r="H78" s="94"/>
    </row>
    <row r="79" spans="1:8" ht="89.25" x14ac:dyDescent="0.2">
      <c r="A79" s="93" t="s">
        <v>336</v>
      </c>
      <c r="B79" s="93" t="s">
        <v>217</v>
      </c>
      <c r="C79" s="93" t="s">
        <v>331</v>
      </c>
      <c r="D79" s="93" t="s">
        <v>332</v>
      </c>
      <c r="E79" s="93" t="s">
        <v>292</v>
      </c>
      <c r="F79" s="93"/>
      <c r="G79" s="93"/>
      <c r="H79" s="94"/>
    </row>
    <row r="80" spans="1:8" ht="76.5" x14ac:dyDescent="0.2">
      <c r="A80" s="93" t="s">
        <v>345</v>
      </c>
      <c r="B80" s="93" t="s">
        <v>337</v>
      </c>
      <c r="C80" s="93" t="s">
        <v>339</v>
      </c>
      <c r="D80" s="93" t="s">
        <v>325</v>
      </c>
      <c r="E80" s="93" t="s">
        <v>292</v>
      </c>
      <c r="F80" s="93"/>
      <c r="G80" s="93"/>
      <c r="H80" s="94"/>
    </row>
    <row r="81" spans="1:8" ht="76.5" x14ac:dyDescent="0.2">
      <c r="A81" s="93" t="s">
        <v>346</v>
      </c>
      <c r="B81" s="93" t="s">
        <v>338</v>
      </c>
      <c r="C81" s="93" t="s">
        <v>340</v>
      </c>
      <c r="D81" s="93" t="s">
        <v>325</v>
      </c>
      <c r="E81" s="93" t="s">
        <v>292</v>
      </c>
      <c r="F81" s="93"/>
      <c r="G81" s="93"/>
      <c r="H81" s="94"/>
    </row>
    <row r="82" spans="1:8" ht="89.25" x14ac:dyDescent="0.2">
      <c r="A82" s="93" t="s">
        <v>347</v>
      </c>
      <c r="B82" s="93" t="s">
        <v>341</v>
      </c>
      <c r="C82" s="93" t="s">
        <v>342</v>
      </c>
      <c r="D82" s="93" t="s">
        <v>328</v>
      </c>
      <c r="E82" s="93" t="s">
        <v>292</v>
      </c>
      <c r="F82" s="93"/>
      <c r="G82" s="93"/>
      <c r="H82" s="94"/>
    </row>
    <row r="83" spans="1:8" ht="76.5" x14ac:dyDescent="0.2">
      <c r="A83" s="93" t="s">
        <v>348</v>
      </c>
      <c r="B83" s="93" t="s">
        <v>343</v>
      </c>
      <c r="C83" s="93" t="s">
        <v>344</v>
      </c>
      <c r="D83" s="93" t="s">
        <v>328</v>
      </c>
      <c r="E83" s="93" t="s">
        <v>292</v>
      </c>
      <c r="F83" s="93"/>
      <c r="G83" s="93"/>
      <c r="H83" s="94"/>
    </row>
    <row r="84" spans="1:8" ht="89.25" x14ac:dyDescent="0.2">
      <c r="A84" s="93" t="s">
        <v>365</v>
      </c>
      <c r="B84" s="93" t="s">
        <v>349</v>
      </c>
      <c r="C84" s="93" t="s">
        <v>350</v>
      </c>
      <c r="D84" s="93" t="s">
        <v>355</v>
      </c>
      <c r="E84" s="93" t="s">
        <v>292</v>
      </c>
      <c r="F84" s="93"/>
      <c r="G84" s="93"/>
      <c r="H84" s="94"/>
    </row>
    <row r="85" spans="1:8" ht="89.25" x14ac:dyDescent="0.2">
      <c r="A85" s="93" t="s">
        <v>366</v>
      </c>
      <c r="B85" s="93" t="s">
        <v>354</v>
      </c>
      <c r="C85" s="93" t="s">
        <v>353</v>
      </c>
      <c r="D85" s="93" t="s">
        <v>314</v>
      </c>
      <c r="E85" s="93" t="s">
        <v>292</v>
      </c>
      <c r="F85" s="93"/>
      <c r="G85" s="93"/>
      <c r="H85" s="94"/>
    </row>
    <row r="86" spans="1:8" ht="76.5" x14ac:dyDescent="0.2">
      <c r="A86" s="93" t="s">
        <v>367</v>
      </c>
      <c r="B86" s="93" t="s">
        <v>356</v>
      </c>
      <c r="C86" s="93" t="s">
        <v>357</v>
      </c>
      <c r="D86" s="93" t="s">
        <v>314</v>
      </c>
      <c r="E86" s="93" t="s">
        <v>292</v>
      </c>
      <c r="F86" s="93"/>
      <c r="G86" s="93"/>
      <c r="H86" s="94"/>
    </row>
    <row r="87" spans="1:8" ht="76.5" x14ac:dyDescent="0.2">
      <c r="A87" s="93" t="s">
        <v>368</v>
      </c>
      <c r="B87" s="93" t="s">
        <v>227</v>
      </c>
      <c r="C87" s="93" t="s">
        <v>358</v>
      </c>
      <c r="D87" s="93" t="s">
        <v>319</v>
      </c>
      <c r="E87" s="93" t="s">
        <v>292</v>
      </c>
      <c r="F87" s="93"/>
      <c r="G87" s="93"/>
      <c r="H87" s="94"/>
    </row>
    <row r="88" spans="1:8" ht="76.5" x14ac:dyDescent="0.2">
      <c r="A88" s="93" t="s">
        <v>369</v>
      </c>
      <c r="B88" s="93" t="s">
        <v>228</v>
      </c>
      <c r="C88" s="93" t="s">
        <v>359</v>
      </c>
      <c r="D88" s="93" t="s">
        <v>330</v>
      </c>
      <c r="E88" s="93" t="s">
        <v>292</v>
      </c>
      <c r="F88" s="93"/>
      <c r="G88" s="93"/>
      <c r="H88" s="94"/>
    </row>
    <row r="89" spans="1:8" ht="63.75" x14ac:dyDescent="0.2">
      <c r="A89" s="93" t="s">
        <v>370</v>
      </c>
      <c r="B89" s="93" t="s">
        <v>427</v>
      </c>
      <c r="C89" s="93" t="s">
        <v>360</v>
      </c>
      <c r="D89" s="93" t="s">
        <v>361</v>
      </c>
      <c r="E89" s="93" t="s">
        <v>292</v>
      </c>
      <c r="F89" s="93"/>
      <c r="G89" s="93"/>
      <c r="H89" s="94"/>
    </row>
    <row r="90" spans="1:8" ht="63.75" x14ac:dyDescent="0.2">
      <c r="A90" s="93" t="s">
        <v>371</v>
      </c>
      <c r="B90" s="93" t="s">
        <v>428</v>
      </c>
      <c r="C90" s="93" t="s">
        <v>431</v>
      </c>
      <c r="D90" s="93" t="s">
        <v>362</v>
      </c>
      <c r="E90" s="93" t="s">
        <v>292</v>
      </c>
      <c r="F90" s="93"/>
      <c r="G90" s="93"/>
      <c r="H90" s="94"/>
    </row>
    <row r="91" spans="1:8" ht="63.75" x14ac:dyDescent="0.2">
      <c r="A91" s="93" t="s">
        <v>372</v>
      </c>
      <c r="B91" s="93" t="s">
        <v>429</v>
      </c>
      <c r="C91" s="93" t="s">
        <v>363</v>
      </c>
      <c r="D91" s="93" t="s">
        <v>364</v>
      </c>
      <c r="E91" s="93" t="s">
        <v>292</v>
      </c>
      <c r="F91" s="93"/>
      <c r="G91" s="93"/>
      <c r="H91" s="94"/>
    </row>
    <row r="92" spans="1:8" ht="63.75" x14ac:dyDescent="0.2">
      <c r="A92" s="93" t="s">
        <v>420</v>
      </c>
      <c r="B92" s="93" t="s">
        <v>405</v>
      </c>
      <c r="C92" s="93" t="s">
        <v>444</v>
      </c>
      <c r="D92" s="93" t="s">
        <v>421</v>
      </c>
      <c r="E92" s="93" t="s">
        <v>292</v>
      </c>
      <c r="F92" s="93"/>
      <c r="G92" s="93"/>
      <c r="H92" s="94"/>
    </row>
    <row r="93" spans="1:8" ht="63.75" x14ac:dyDescent="0.2">
      <c r="A93" s="93" t="s">
        <v>446</v>
      </c>
      <c r="B93" s="93" t="s">
        <v>409</v>
      </c>
      <c r="C93" s="93" t="s">
        <v>447</v>
      </c>
      <c r="D93" s="93" t="s">
        <v>448</v>
      </c>
      <c r="E93" s="93" t="s">
        <v>292</v>
      </c>
      <c r="F93" s="93"/>
      <c r="G93" s="93"/>
      <c r="H93" s="137"/>
    </row>
    <row r="94" spans="1:8" x14ac:dyDescent="0.2">
      <c r="A94" s="84"/>
      <c r="B94" s="84" t="s">
        <v>373</v>
      </c>
      <c r="C94" s="85"/>
      <c r="D94" s="85"/>
      <c r="E94" s="85"/>
      <c r="F94" s="85"/>
      <c r="G94" s="85"/>
      <c r="H94" s="86"/>
    </row>
    <row r="95" spans="1:8" ht="93.75" customHeight="1" x14ac:dyDescent="0.2">
      <c r="A95" s="93" t="s">
        <v>374</v>
      </c>
      <c r="B95" s="93" t="s">
        <v>375</v>
      </c>
      <c r="C95" s="93" t="s">
        <v>376</v>
      </c>
      <c r="D95" s="93" t="s">
        <v>377</v>
      </c>
      <c r="E95" s="93"/>
      <c r="F95" s="93"/>
      <c r="G95" s="93"/>
      <c r="H95" s="94"/>
    </row>
    <row r="96" spans="1:8" ht="59.25" customHeight="1" x14ac:dyDescent="0.2">
      <c r="A96" s="93" t="s">
        <v>381</v>
      </c>
      <c r="B96" s="93" t="s">
        <v>378</v>
      </c>
      <c r="C96" s="93" t="s">
        <v>380</v>
      </c>
      <c r="D96" s="93" t="s">
        <v>383</v>
      </c>
      <c r="E96" s="93" t="s">
        <v>374</v>
      </c>
      <c r="F96" s="93"/>
      <c r="G96" s="93"/>
      <c r="H96" s="94"/>
    </row>
    <row r="97" spans="1:8" ht="38.25" x14ac:dyDescent="0.2">
      <c r="A97" s="93" t="s">
        <v>382</v>
      </c>
      <c r="B97" s="93" t="s">
        <v>379</v>
      </c>
      <c r="C97" s="93" t="s">
        <v>384</v>
      </c>
      <c r="D97" s="93" t="s">
        <v>383</v>
      </c>
      <c r="E97" s="93" t="s">
        <v>374</v>
      </c>
      <c r="F97" s="93"/>
      <c r="G97" s="93"/>
      <c r="H97" s="94"/>
    </row>
    <row r="98" spans="1:8" ht="38.25" x14ac:dyDescent="0.2">
      <c r="A98" s="93" t="s">
        <v>385</v>
      </c>
      <c r="B98" s="93" t="s">
        <v>391</v>
      </c>
      <c r="C98" s="93" t="s">
        <v>386</v>
      </c>
      <c r="D98" s="93" t="s">
        <v>387</v>
      </c>
      <c r="E98" s="93" t="s">
        <v>374</v>
      </c>
      <c r="F98" s="93"/>
      <c r="G98" s="93"/>
      <c r="H98" s="94"/>
    </row>
    <row r="99" spans="1:8" ht="76.5" x14ac:dyDescent="0.2">
      <c r="A99" s="93" t="s">
        <v>392</v>
      </c>
      <c r="B99" s="93" t="s">
        <v>393</v>
      </c>
      <c r="C99" s="93" t="s">
        <v>394</v>
      </c>
      <c r="D99" s="93" t="s">
        <v>395</v>
      </c>
      <c r="E99" s="93" t="s">
        <v>374</v>
      </c>
      <c r="F99" s="93"/>
      <c r="G99" s="93"/>
      <c r="H99" s="94"/>
    </row>
    <row r="100" spans="1:8" ht="63.75" x14ac:dyDescent="0.2">
      <c r="A100" s="93" t="s">
        <v>396</v>
      </c>
      <c r="B100" s="93" t="s">
        <v>398</v>
      </c>
      <c r="C100" s="93" t="s">
        <v>399</v>
      </c>
      <c r="D100" s="93" t="s">
        <v>400</v>
      </c>
      <c r="E100" s="93" t="s">
        <v>374</v>
      </c>
      <c r="F100" s="93"/>
      <c r="G100" s="93"/>
      <c r="H100" s="94"/>
    </row>
    <row r="101" spans="1:8" ht="76.5" x14ac:dyDescent="0.2">
      <c r="A101" s="93" t="s">
        <v>397</v>
      </c>
      <c r="B101" s="93" t="s">
        <v>401</v>
      </c>
      <c r="C101" s="93" t="s">
        <v>402</v>
      </c>
      <c r="D101" s="93" t="s">
        <v>403</v>
      </c>
      <c r="E101" s="93" t="s">
        <v>374</v>
      </c>
      <c r="F101" s="93"/>
      <c r="G101" s="93"/>
      <c r="H101" s="94"/>
    </row>
    <row r="102" spans="1:8" ht="51" x14ac:dyDescent="0.2">
      <c r="A102" s="93" t="s">
        <v>404</v>
      </c>
      <c r="B102" s="93" t="s">
        <v>405</v>
      </c>
      <c r="C102" s="93" t="s">
        <v>443</v>
      </c>
      <c r="D102" s="93" t="s">
        <v>403</v>
      </c>
      <c r="E102" s="93" t="s">
        <v>374</v>
      </c>
      <c r="F102" s="93"/>
      <c r="G102" s="93"/>
      <c r="H102" s="94"/>
    </row>
    <row r="103" spans="1:8" ht="51" x14ac:dyDescent="0.2">
      <c r="A103" s="93" t="s">
        <v>408</v>
      </c>
      <c r="B103" s="93" t="s">
        <v>407</v>
      </c>
      <c r="C103" s="93" t="s">
        <v>406</v>
      </c>
      <c r="D103" s="93" t="s">
        <v>395</v>
      </c>
      <c r="E103" s="93" t="s">
        <v>374</v>
      </c>
      <c r="F103" s="93"/>
      <c r="G103" s="93"/>
      <c r="H103" s="94"/>
    </row>
    <row r="104" spans="1:8" ht="38.25" x14ac:dyDescent="0.2">
      <c r="A104" s="93" t="s">
        <v>411</v>
      </c>
      <c r="B104" s="93" t="s">
        <v>409</v>
      </c>
      <c r="C104" s="93" t="s">
        <v>406</v>
      </c>
      <c r="D104" s="93" t="s">
        <v>410</v>
      </c>
      <c r="E104" s="93" t="s">
        <v>374</v>
      </c>
      <c r="F104" s="93"/>
      <c r="G104" s="93"/>
      <c r="H104" s="94"/>
    </row>
    <row r="105" spans="1:8" ht="38.25" x14ac:dyDescent="0.2">
      <c r="A105" s="93" t="s">
        <v>412</v>
      </c>
      <c r="B105" s="93" t="s">
        <v>427</v>
      </c>
      <c r="C105" s="93" t="s">
        <v>415</v>
      </c>
      <c r="D105" s="93" t="s">
        <v>416</v>
      </c>
      <c r="E105" s="93" t="s">
        <v>374</v>
      </c>
      <c r="F105" s="93"/>
      <c r="G105" s="93"/>
      <c r="H105" s="94"/>
    </row>
    <row r="106" spans="1:8" ht="51" x14ac:dyDescent="0.2">
      <c r="A106" s="93" t="s">
        <v>413</v>
      </c>
      <c r="B106" s="93" t="s">
        <v>428</v>
      </c>
      <c r="C106" s="93" t="s">
        <v>430</v>
      </c>
      <c r="D106" s="93" t="s">
        <v>418</v>
      </c>
      <c r="E106" s="93" t="s">
        <v>374</v>
      </c>
      <c r="F106" s="93"/>
      <c r="G106" s="93"/>
      <c r="H106" s="94"/>
    </row>
    <row r="107" spans="1:8" ht="51" x14ac:dyDescent="0.2">
      <c r="A107" s="93" t="s">
        <v>414</v>
      </c>
      <c r="B107" s="93" t="s">
        <v>429</v>
      </c>
      <c r="C107" s="93" t="s">
        <v>417</v>
      </c>
      <c r="D107" s="93" t="s">
        <v>419</v>
      </c>
      <c r="E107" s="93" t="s">
        <v>374</v>
      </c>
      <c r="F107" s="93"/>
      <c r="G107" s="93"/>
      <c r="H107"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6:F65548 JB65546:JB65548 SX65546:SX65548 ACT65546:ACT65548 AMP65546:AMP65548 AWL65546:AWL65548 BGH65546:BGH65548 BQD65546:BQD65548 BZZ65546:BZZ65548 CJV65546:CJV65548 CTR65546:CTR65548 DDN65546:DDN65548 DNJ65546:DNJ65548 DXF65546:DXF65548 EHB65546:EHB65548 EQX65546:EQX65548 FAT65546:FAT65548 FKP65546:FKP65548 FUL65546:FUL65548 GEH65546:GEH65548 GOD65546:GOD65548 GXZ65546:GXZ65548 HHV65546:HHV65548 HRR65546:HRR65548 IBN65546:IBN65548 ILJ65546:ILJ65548 IVF65546:IVF65548 JFB65546:JFB65548 JOX65546:JOX65548 JYT65546:JYT65548 KIP65546:KIP65548 KSL65546:KSL65548 LCH65546:LCH65548 LMD65546:LMD65548 LVZ65546:LVZ65548 MFV65546:MFV65548 MPR65546:MPR65548 MZN65546:MZN65548 NJJ65546:NJJ65548 NTF65546:NTF65548 ODB65546:ODB65548 OMX65546:OMX65548 OWT65546:OWT65548 PGP65546:PGP65548 PQL65546:PQL65548 QAH65546:QAH65548 QKD65546:QKD65548 QTZ65546:QTZ65548 RDV65546:RDV65548 RNR65546:RNR65548 RXN65546:RXN65548 SHJ65546:SHJ65548 SRF65546:SRF65548 TBB65546:TBB65548 TKX65546:TKX65548 TUT65546:TUT65548 UEP65546:UEP65548 UOL65546:UOL65548 UYH65546:UYH65548 VID65546:VID65548 VRZ65546:VRZ65548 WBV65546:WBV65548 WLR65546:WLR65548 WVN65546:WVN65548 F131082:F131084 JB131082:JB131084 SX131082:SX131084 ACT131082:ACT131084 AMP131082:AMP131084 AWL131082:AWL131084 BGH131082:BGH131084 BQD131082:BQD131084 BZZ131082:BZZ131084 CJV131082:CJV131084 CTR131082:CTR131084 DDN131082:DDN131084 DNJ131082:DNJ131084 DXF131082:DXF131084 EHB131082:EHB131084 EQX131082:EQX131084 FAT131082:FAT131084 FKP131082:FKP131084 FUL131082:FUL131084 GEH131082:GEH131084 GOD131082:GOD131084 GXZ131082:GXZ131084 HHV131082:HHV131084 HRR131082:HRR131084 IBN131082:IBN131084 ILJ131082:ILJ131084 IVF131082:IVF131084 JFB131082:JFB131084 JOX131082:JOX131084 JYT131082:JYT131084 KIP131082:KIP131084 KSL131082:KSL131084 LCH131082:LCH131084 LMD131082:LMD131084 LVZ131082:LVZ131084 MFV131082:MFV131084 MPR131082:MPR131084 MZN131082:MZN131084 NJJ131082:NJJ131084 NTF131082:NTF131084 ODB131082:ODB131084 OMX131082:OMX131084 OWT131082:OWT131084 PGP131082:PGP131084 PQL131082:PQL131084 QAH131082:QAH131084 QKD131082:QKD131084 QTZ131082:QTZ131084 RDV131082:RDV131084 RNR131082:RNR131084 RXN131082:RXN131084 SHJ131082:SHJ131084 SRF131082:SRF131084 TBB131082:TBB131084 TKX131082:TKX131084 TUT131082:TUT131084 UEP131082:UEP131084 UOL131082:UOL131084 UYH131082:UYH131084 VID131082:VID131084 VRZ131082:VRZ131084 WBV131082:WBV131084 WLR131082:WLR131084 WVN131082:WVN131084 F196618:F196620 JB196618:JB196620 SX196618:SX196620 ACT196618:ACT196620 AMP196618:AMP196620 AWL196618:AWL196620 BGH196618:BGH196620 BQD196618:BQD196620 BZZ196618:BZZ196620 CJV196618:CJV196620 CTR196618:CTR196620 DDN196618:DDN196620 DNJ196618:DNJ196620 DXF196618:DXF196620 EHB196618:EHB196620 EQX196618:EQX196620 FAT196618:FAT196620 FKP196618:FKP196620 FUL196618:FUL196620 GEH196618:GEH196620 GOD196618:GOD196620 GXZ196618:GXZ196620 HHV196618:HHV196620 HRR196618:HRR196620 IBN196618:IBN196620 ILJ196618:ILJ196620 IVF196618:IVF196620 JFB196618:JFB196620 JOX196618:JOX196620 JYT196618:JYT196620 KIP196618:KIP196620 KSL196618:KSL196620 LCH196618:LCH196620 LMD196618:LMD196620 LVZ196618:LVZ196620 MFV196618:MFV196620 MPR196618:MPR196620 MZN196618:MZN196620 NJJ196618:NJJ196620 NTF196618:NTF196620 ODB196618:ODB196620 OMX196618:OMX196620 OWT196618:OWT196620 PGP196618:PGP196620 PQL196618:PQL196620 QAH196618:QAH196620 QKD196618:QKD196620 QTZ196618:QTZ196620 RDV196618:RDV196620 RNR196618:RNR196620 RXN196618:RXN196620 SHJ196618:SHJ196620 SRF196618:SRF196620 TBB196618:TBB196620 TKX196618:TKX196620 TUT196618:TUT196620 UEP196618:UEP196620 UOL196618:UOL196620 UYH196618:UYH196620 VID196618:VID196620 VRZ196618:VRZ196620 WBV196618:WBV196620 WLR196618:WLR196620 WVN196618:WVN196620 F262154:F262156 JB262154:JB262156 SX262154:SX262156 ACT262154:ACT262156 AMP262154:AMP262156 AWL262154:AWL262156 BGH262154:BGH262156 BQD262154:BQD262156 BZZ262154:BZZ262156 CJV262154:CJV262156 CTR262154:CTR262156 DDN262154:DDN262156 DNJ262154:DNJ262156 DXF262154:DXF262156 EHB262154:EHB262156 EQX262154:EQX262156 FAT262154:FAT262156 FKP262154:FKP262156 FUL262154:FUL262156 GEH262154:GEH262156 GOD262154:GOD262156 GXZ262154:GXZ262156 HHV262154:HHV262156 HRR262154:HRR262156 IBN262154:IBN262156 ILJ262154:ILJ262156 IVF262154:IVF262156 JFB262154:JFB262156 JOX262154:JOX262156 JYT262154:JYT262156 KIP262154:KIP262156 KSL262154:KSL262156 LCH262154:LCH262156 LMD262154:LMD262156 LVZ262154:LVZ262156 MFV262154:MFV262156 MPR262154:MPR262156 MZN262154:MZN262156 NJJ262154:NJJ262156 NTF262154:NTF262156 ODB262154:ODB262156 OMX262154:OMX262156 OWT262154:OWT262156 PGP262154:PGP262156 PQL262154:PQL262156 QAH262154:QAH262156 QKD262154:QKD262156 QTZ262154:QTZ262156 RDV262154:RDV262156 RNR262154:RNR262156 RXN262154:RXN262156 SHJ262154:SHJ262156 SRF262154:SRF262156 TBB262154:TBB262156 TKX262154:TKX262156 TUT262154:TUT262156 UEP262154:UEP262156 UOL262154:UOL262156 UYH262154:UYH262156 VID262154:VID262156 VRZ262154:VRZ262156 WBV262154:WBV262156 WLR262154:WLR262156 WVN262154:WVN262156 F327690:F327692 JB327690:JB327692 SX327690:SX327692 ACT327690:ACT327692 AMP327690:AMP327692 AWL327690:AWL327692 BGH327690:BGH327692 BQD327690:BQD327692 BZZ327690:BZZ327692 CJV327690:CJV327692 CTR327690:CTR327692 DDN327690:DDN327692 DNJ327690:DNJ327692 DXF327690:DXF327692 EHB327690:EHB327692 EQX327690:EQX327692 FAT327690:FAT327692 FKP327690:FKP327692 FUL327690:FUL327692 GEH327690:GEH327692 GOD327690:GOD327692 GXZ327690:GXZ327692 HHV327690:HHV327692 HRR327690:HRR327692 IBN327690:IBN327692 ILJ327690:ILJ327692 IVF327690:IVF327692 JFB327690:JFB327692 JOX327690:JOX327692 JYT327690:JYT327692 KIP327690:KIP327692 KSL327690:KSL327692 LCH327690:LCH327692 LMD327690:LMD327692 LVZ327690:LVZ327692 MFV327690:MFV327692 MPR327690:MPR327692 MZN327690:MZN327692 NJJ327690:NJJ327692 NTF327690:NTF327692 ODB327690:ODB327692 OMX327690:OMX327692 OWT327690:OWT327692 PGP327690:PGP327692 PQL327690:PQL327692 QAH327690:QAH327692 QKD327690:QKD327692 QTZ327690:QTZ327692 RDV327690:RDV327692 RNR327690:RNR327692 RXN327690:RXN327692 SHJ327690:SHJ327692 SRF327690:SRF327692 TBB327690:TBB327692 TKX327690:TKX327692 TUT327690:TUT327692 UEP327690:UEP327692 UOL327690:UOL327692 UYH327690:UYH327692 VID327690:VID327692 VRZ327690:VRZ327692 WBV327690:WBV327692 WLR327690:WLR327692 WVN327690:WVN327692 F393226:F393228 JB393226:JB393228 SX393226:SX393228 ACT393226:ACT393228 AMP393226:AMP393228 AWL393226:AWL393228 BGH393226:BGH393228 BQD393226:BQD393228 BZZ393226:BZZ393228 CJV393226:CJV393228 CTR393226:CTR393228 DDN393226:DDN393228 DNJ393226:DNJ393228 DXF393226:DXF393228 EHB393226:EHB393228 EQX393226:EQX393228 FAT393226:FAT393228 FKP393226:FKP393228 FUL393226:FUL393228 GEH393226:GEH393228 GOD393226:GOD393228 GXZ393226:GXZ393228 HHV393226:HHV393228 HRR393226:HRR393228 IBN393226:IBN393228 ILJ393226:ILJ393228 IVF393226:IVF393228 JFB393226:JFB393228 JOX393226:JOX393228 JYT393226:JYT393228 KIP393226:KIP393228 KSL393226:KSL393228 LCH393226:LCH393228 LMD393226:LMD393228 LVZ393226:LVZ393228 MFV393226:MFV393228 MPR393226:MPR393228 MZN393226:MZN393228 NJJ393226:NJJ393228 NTF393226:NTF393228 ODB393226:ODB393228 OMX393226:OMX393228 OWT393226:OWT393228 PGP393226:PGP393228 PQL393226:PQL393228 QAH393226:QAH393228 QKD393226:QKD393228 QTZ393226:QTZ393228 RDV393226:RDV393228 RNR393226:RNR393228 RXN393226:RXN393228 SHJ393226:SHJ393228 SRF393226:SRF393228 TBB393226:TBB393228 TKX393226:TKX393228 TUT393226:TUT393228 UEP393226:UEP393228 UOL393226:UOL393228 UYH393226:UYH393228 VID393226:VID393228 VRZ393226:VRZ393228 WBV393226:WBV393228 WLR393226:WLR393228 WVN393226:WVN393228 F458762:F458764 JB458762:JB458764 SX458762:SX458764 ACT458762:ACT458764 AMP458762:AMP458764 AWL458762:AWL458764 BGH458762:BGH458764 BQD458762:BQD458764 BZZ458762:BZZ458764 CJV458762:CJV458764 CTR458762:CTR458764 DDN458762:DDN458764 DNJ458762:DNJ458764 DXF458762:DXF458764 EHB458762:EHB458764 EQX458762:EQX458764 FAT458762:FAT458764 FKP458762:FKP458764 FUL458762:FUL458764 GEH458762:GEH458764 GOD458762:GOD458764 GXZ458762:GXZ458764 HHV458762:HHV458764 HRR458762:HRR458764 IBN458762:IBN458764 ILJ458762:ILJ458764 IVF458762:IVF458764 JFB458762:JFB458764 JOX458762:JOX458764 JYT458762:JYT458764 KIP458762:KIP458764 KSL458762:KSL458764 LCH458762:LCH458764 LMD458762:LMD458764 LVZ458762:LVZ458764 MFV458762:MFV458764 MPR458762:MPR458764 MZN458762:MZN458764 NJJ458762:NJJ458764 NTF458762:NTF458764 ODB458762:ODB458764 OMX458762:OMX458764 OWT458762:OWT458764 PGP458762:PGP458764 PQL458762:PQL458764 QAH458762:QAH458764 QKD458762:QKD458764 QTZ458762:QTZ458764 RDV458762:RDV458764 RNR458762:RNR458764 RXN458762:RXN458764 SHJ458762:SHJ458764 SRF458762:SRF458764 TBB458762:TBB458764 TKX458762:TKX458764 TUT458762:TUT458764 UEP458762:UEP458764 UOL458762:UOL458764 UYH458762:UYH458764 VID458762:VID458764 VRZ458762:VRZ458764 WBV458762:WBV458764 WLR458762:WLR458764 WVN458762:WVN458764 F524298:F524300 JB524298:JB524300 SX524298:SX524300 ACT524298:ACT524300 AMP524298:AMP524300 AWL524298:AWL524300 BGH524298:BGH524300 BQD524298:BQD524300 BZZ524298:BZZ524300 CJV524298:CJV524300 CTR524298:CTR524300 DDN524298:DDN524300 DNJ524298:DNJ524300 DXF524298:DXF524300 EHB524298:EHB524300 EQX524298:EQX524300 FAT524298:FAT524300 FKP524298:FKP524300 FUL524298:FUL524300 GEH524298:GEH524300 GOD524298:GOD524300 GXZ524298:GXZ524300 HHV524298:HHV524300 HRR524298:HRR524300 IBN524298:IBN524300 ILJ524298:ILJ524300 IVF524298:IVF524300 JFB524298:JFB524300 JOX524298:JOX524300 JYT524298:JYT524300 KIP524298:KIP524300 KSL524298:KSL524300 LCH524298:LCH524300 LMD524298:LMD524300 LVZ524298:LVZ524300 MFV524298:MFV524300 MPR524298:MPR524300 MZN524298:MZN524300 NJJ524298:NJJ524300 NTF524298:NTF524300 ODB524298:ODB524300 OMX524298:OMX524300 OWT524298:OWT524300 PGP524298:PGP524300 PQL524298:PQL524300 QAH524298:QAH524300 QKD524298:QKD524300 QTZ524298:QTZ524300 RDV524298:RDV524300 RNR524298:RNR524300 RXN524298:RXN524300 SHJ524298:SHJ524300 SRF524298:SRF524300 TBB524298:TBB524300 TKX524298:TKX524300 TUT524298:TUT524300 UEP524298:UEP524300 UOL524298:UOL524300 UYH524298:UYH524300 VID524298:VID524300 VRZ524298:VRZ524300 WBV524298:WBV524300 WLR524298:WLR524300 WVN524298:WVN524300 F589834:F589836 JB589834:JB589836 SX589834:SX589836 ACT589834:ACT589836 AMP589834:AMP589836 AWL589834:AWL589836 BGH589834:BGH589836 BQD589834:BQD589836 BZZ589834:BZZ589836 CJV589834:CJV589836 CTR589834:CTR589836 DDN589834:DDN589836 DNJ589834:DNJ589836 DXF589834:DXF589836 EHB589834:EHB589836 EQX589834:EQX589836 FAT589834:FAT589836 FKP589834:FKP589836 FUL589834:FUL589836 GEH589834:GEH589836 GOD589834:GOD589836 GXZ589834:GXZ589836 HHV589834:HHV589836 HRR589834:HRR589836 IBN589834:IBN589836 ILJ589834:ILJ589836 IVF589834:IVF589836 JFB589834:JFB589836 JOX589834:JOX589836 JYT589834:JYT589836 KIP589834:KIP589836 KSL589834:KSL589836 LCH589834:LCH589836 LMD589834:LMD589836 LVZ589834:LVZ589836 MFV589834:MFV589836 MPR589834:MPR589836 MZN589834:MZN589836 NJJ589834:NJJ589836 NTF589834:NTF589836 ODB589834:ODB589836 OMX589834:OMX589836 OWT589834:OWT589836 PGP589834:PGP589836 PQL589834:PQL589836 QAH589834:QAH589836 QKD589834:QKD589836 QTZ589834:QTZ589836 RDV589834:RDV589836 RNR589834:RNR589836 RXN589834:RXN589836 SHJ589834:SHJ589836 SRF589834:SRF589836 TBB589834:TBB589836 TKX589834:TKX589836 TUT589834:TUT589836 UEP589834:UEP589836 UOL589834:UOL589836 UYH589834:UYH589836 VID589834:VID589836 VRZ589834:VRZ589836 WBV589834:WBV589836 WLR589834:WLR589836 WVN589834:WVN589836 F655370:F655372 JB655370:JB655372 SX655370:SX655372 ACT655370:ACT655372 AMP655370:AMP655372 AWL655370:AWL655372 BGH655370:BGH655372 BQD655370:BQD655372 BZZ655370:BZZ655372 CJV655370:CJV655372 CTR655370:CTR655372 DDN655370:DDN655372 DNJ655370:DNJ655372 DXF655370:DXF655372 EHB655370:EHB655372 EQX655370:EQX655372 FAT655370:FAT655372 FKP655370:FKP655372 FUL655370:FUL655372 GEH655370:GEH655372 GOD655370:GOD655372 GXZ655370:GXZ655372 HHV655370:HHV655372 HRR655370:HRR655372 IBN655370:IBN655372 ILJ655370:ILJ655372 IVF655370:IVF655372 JFB655370:JFB655372 JOX655370:JOX655372 JYT655370:JYT655372 KIP655370:KIP655372 KSL655370:KSL655372 LCH655370:LCH655372 LMD655370:LMD655372 LVZ655370:LVZ655372 MFV655370:MFV655372 MPR655370:MPR655372 MZN655370:MZN655372 NJJ655370:NJJ655372 NTF655370:NTF655372 ODB655370:ODB655372 OMX655370:OMX655372 OWT655370:OWT655372 PGP655370:PGP655372 PQL655370:PQL655372 QAH655370:QAH655372 QKD655370:QKD655372 QTZ655370:QTZ655372 RDV655370:RDV655372 RNR655370:RNR655372 RXN655370:RXN655372 SHJ655370:SHJ655372 SRF655370:SRF655372 TBB655370:TBB655372 TKX655370:TKX655372 TUT655370:TUT655372 UEP655370:UEP655372 UOL655370:UOL655372 UYH655370:UYH655372 VID655370:VID655372 VRZ655370:VRZ655372 WBV655370:WBV655372 WLR655370:WLR655372 WVN655370:WVN655372 F720906:F720908 JB720906:JB720908 SX720906:SX720908 ACT720906:ACT720908 AMP720906:AMP720908 AWL720906:AWL720908 BGH720906:BGH720908 BQD720906:BQD720908 BZZ720906:BZZ720908 CJV720906:CJV720908 CTR720906:CTR720908 DDN720906:DDN720908 DNJ720906:DNJ720908 DXF720906:DXF720908 EHB720906:EHB720908 EQX720906:EQX720908 FAT720906:FAT720908 FKP720906:FKP720908 FUL720906:FUL720908 GEH720906:GEH720908 GOD720906:GOD720908 GXZ720906:GXZ720908 HHV720906:HHV720908 HRR720906:HRR720908 IBN720906:IBN720908 ILJ720906:ILJ720908 IVF720906:IVF720908 JFB720906:JFB720908 JOX720906:JOX720908 JYT720906:JYT720908 KIP720906:KIP720908 KSL720906:KSL720908 LCH720906:LCH720908 LMD720906:LMD720908 LVZ720906:LVZ720908 MFV720906:MFV720908 MPR720906:MPR720908 MZN720906:MZN720908 NJJ720906:NJJ720908 NTF720906:NTF720908 ODB720906:ODB720908 OMX720906:OMX720908 OWT720906:OWT720908 PGP720906:PGP720908 PQL720906:PQL720908 QAH720906:QAH720908 QKD720906:QKD720908 QTZ720906:QTZ720908 RDV720906:RDV720908 RNR720906:RNR720908 RXN720906:RXN720908 SHJ720906:SHJ720908 SRF720906:SRF720908 TBB720906:TBB720908 TKX720906:TKX720908 TUT720906:TUT720908 UEP720906:UEP720908 UOL720906:UOL720908 UYH720906:UYH720908 VID720906:VID720908 VRZ720906:VRZ720908 WBV720906:WBV720908 WLR720906:WLR720908 WVN720906:WVN720908 F786442:F786444 JB786442:JB786444 SX786442:SX786444 ACT786442:ACT786444 AMP786442:AMP786444 AWL786442:AWL786444 BGH786442:BGH786444 BQD786442:BQD786444 BZZ786442:BZZ786444 CJV786442:CJV786444 CTR786442:CTR786444 DDN786442:DDN786444 DNJ786442:DNJ786444 DXF786442:DXF786444 EHB786442:EHB786444 EQX786442:EQX786444 FAT786442:FAT786444 FKP786442:FKP786444 FUL786442:FUL786444 GEH786442:GEH786444 GOD786442:GOD786444 GXZ786442:GXZ786444 HHV786442:HHV786444 HRR786442:HRR786444 IBN786442:IBN786444 ILJ786442:ILJ786444 IVF786442:IVF786444 JFB786442:JFB786444 JOX786442:JOX786444 JYT786442:JYT786444 KIP786442:KIP786444 KSL786442:KSL786444 LCH786442:LCH786444 LMD786442:LMD786444 LVZ786442:LVZ786444 MFV786442:MFV786444 MPR786442:MPR786444 MZN786442:MZN786444 NJJ786442:NJJ786444 NTF786442:NTF786444 ODB786442:ODB786444 OMX786442:OMX786444 OWT786442:OWT786444 PGP786442:PGP786444 PQL786442:PQL786444 QAH786442:QAH786444 QKD786442:QKD786444 QTZ786442:QTZ786444 RDV786442:RDV786444 RNR786442:RNR786444 RXN786442:RXN786444 SHJ786442:SHJ786444 SRF786442:SRF786444 TBB786442:TBB786444 TKX786442:TKX786444 TUT786442:TUT786444 UEP786442:UEP786444 UOL786442:UOL786444 UYH786442:UYH786444 VID786442:VID786444 VRZ786442:VRZ786444 WBV786442:WBV786444 WLR786442:WLR786444 WVN786442:WVN786444 F851978:F851980 JB851978:JB851980 SX851978:SX851980 ACT851978:ACT851980 AMP851978:AMP851980 AWL851978:AWL851980 BGH851978:BGH851980 BQD851978:BQD851980 BZZ851978:BZZ851980 CJV851978:CJV851980 CTR851978:CTR851980 DDN851978:DDN851980 DNJ851978:DNJ851980 DXF851978:DXF851980 EHB851978:EHB851980 EQX851978:EQX851980 FAT851978:FAT851980 FKP851978:FKP851980 FUL851978:FUL851980 GEH851978:GEH851980 GOD851978:GOD851980 GXZ851978:GXZ851980 HHV851978:HHV851980 HRR851978:HRR851980 IBN851978:IBN851980 ILJ851978:ILJ851980 IVF851978:IVF851980 JFB851978:JFB851980 JOX851978:JOX851980 JYT851978:JYT851980 KIP851978:KIP851980 KSL851978:KSL851980 LCH851978:LCH851980 LMD851978:LMD851980 LVZ851978:LVZ851980 MFV851978:MFV851980 MPR851978:MPR851980 MZN851978:MZN851980 NJJ851978:NJJ851980 NTF851978:NTF851980 ODB851978:ODB851980 OMX851978:OMX851980 OWT851978:OWT851980 PGP851978:PGP851980 PQL851978:PQL851980 QAH851978:QAH851980 QKD851978:QKD851980 QTZ851978:QTZ851980 RDV851978:RDV851980 RNR851978:RNR851980 RXN851978:RXN851980 SHJ851978:SHJ851980 SRF851978:SRF851980 TBB851978:TBB851980 TKX851978:TKX851980 TUT851978:TUT851980 UEP851978:UEP851980 UOL851978:UOL851980 UYH851978:UYH851980 VID851978:VID851980 VRZ851978:VRZ851980 WBV851978:WBV851980 WLR851978:WLR851980 WVN851978:WVN851980 F917514:F917516 JB917514:JB917516 SX917514:SX917516 ACT917514:ACT917516 AMP917514:AMP917516 AWL917514:AWL917516 BGH917514:BGH917516 BQD917514:BQD917516 BZZ917514:BZZ917516 CJV917514:CJV917516 CTR917514:CTR917516 DDN917514:DDN917516 DNJ917514:DNJ917516 DXF917514:DXF917516 EHB917514:EHB917516 EQX917514:EQX917516 FAT917514:FAT917516 FKP917514:FKP917516 FUL917514:FUL917516 GEH917514:GEH917516 GOD917514:GOD917516 GXZ917514:GXZ917516 HHV917514:HHV917516 HRR917514:HRR917516 IBN917514:IBN917516 ILJ917514:ILJ917516 IVF917514:IVF917516 JFB917514:JFB917516 JOX917514:JOX917516 JYT917514:JYT917516 KIP917514:KIP917516 KSL917514:KSL917516 LCH917514:LCH917516 LMD917514:LMD917516 LVZ917514:LVZ917516 MFV917514:MFV917516 MPR917514:MPR917516 MZN917514:MZN917516 NJJ917514:NJJ917516 NTF917514:NTF917516 ODB917514:ODB917516 OMX917514:OMX917516 OWT917514:OWT917516 PGP917514:PGP917516 PQL917514:PQL917516 QAH917514:QAH917516 QKD917514:QKD917516 QTZ917514:QTZ917516 RDV917514:RDV917516 RNR917514:RNR917516 RXN917514:RXN917516 SHJ917514:SHJ917516 SRF917514:SRF917516 TBB917514:TBB917516 TKX917514:TKX917516 TUT917514:TUT917516 UEP917514:UEP917516 UOL917514:UOL917516 UYH917514:UYH917516 VID917514:VID917516 VRZ917514:VRZ917516 WBV917514:WBV917516 WLR917514:WLR917516 WVN917514:WVN917516 F983050:F983052 JB983050:JB983052 SX983050:SX983052 ACT983050:ACT983052 AMP983050:AMP983052 AWL983050:AWL983052 BGH983050:BGH983052 BQD983050:BQD983052 BZZ983050:BZZ983052 CJV983050:CJV983052 CTR983050:CTR983052 DDN983050:DDN983052 DNJ983050:DNJ983052 DXF983050:DXF983052 EHB983050:EHB983052 EQX983050:EQX983052 FAT983050:FAT983052 FKP983050:FKP983052 FUL983050:FUL983052 GEH983050:GEH983052 GOD983050:GOD983052 GXZ983050:GXZ983052 HHV983050:HHV983052 HRR983050:HRR983052 IBN983050:IBN983052 ILJ983050:ILJ983052 IVF983050:IVF983052 JFB983050:JFB983052 JOX983050:JOX983052 JYT983050:JYT983052 KIP983050:KIP983052 KSL983050:KSL983052 LCH983050:LCH983052 LMD983050:LMD983052 LVZ983050:LVZ983052 MFV983050:MFV983052 MPR983050:MPR983052 MZN983050:MZN983052 NJJ983050:NJJ983052 NTF983050:NTF983052 ODB983050:ODB983052 OMX983050:OMX983052 OWT983050:OWT983052 PGP983050:PGP983052 PQL983050:PQL983052 QAH983050:QAH983052 QKD983050:QKD983052 QTZ983050:QTZ983052 RDV983050:RDV983052 RNR983050:RNR983052 RXN983050:RXN983052 SHJ983050:SHJ983052 SRF983050:SRF983052 TBB983050:TBB983052 TKX983050:TKX983052 TUT983050:TUT983052 UEP983050:UEP983052 UOL983050:UOL983052 UYH983050:UYH983052 VID983050:VID983052 VRZ983050:VRZ983052 WBV983050:WBV983052 WLR983050:WLR983052 WVN983050:WVN983052 WVN983056:WVN983193 F65552:F65689 JB65552:JB65689 SX65552:SX65689 ACT65552:ACT65689 AMP65552:AMP65689 AWL65552:AWL65689 BGH65552:BGH65689 BQD65552:BQD65689 BZZ65552:BZZ65689 CJV65552:CJV65689 CTR65552:CTR65689 DDN65552:DDN65689 DNJ65552:DNJ65689 DXF65552:DXF65689 EHB65552:EHB65689 EQX65552:EQX65689 FAT65552:FAT65689 FKP65552:FKP65689 FUL65552:FUL65689 GEH65552:GEH65689 GOD65552:GOD65689 GXZ65552:GXZ65689 HHV65552:HHV65689 HRR65552:HRR65689 IBN65552:IBN65689 ILJ65552:ILJ65689 IVF65552:IVF65689 JFB65552:JFB65689 JOX65552:JOX65689 JYT65552:JYT65689 KIP65552:KIP65689 KSL65552:KSL65689 LCH65552:LCH65689 LMD65552:LMD65689 LVZ65552:LVZ65689 MFV65552:MFV65689 MPR65552:MPR65689 MZN65552:MZN65689 NJJ65552:NJJ65689 NTF65552:NTF65689 ODB65552:ODB65689 OMX65552:OMX65689 OWT65552:OWT65689 PGP65552:PGP65689 PQL65552:PQL65689 QAH65552:QAH65689 QKD65552:QKD65689 QTZ65552:QTZ65689 RDV65552:RDV65689 RNR65552:RNR65689 RXN65552:RXN65689 SHJ65552:SHJ65689 SRF65552:SRF65689 TBB65552:TBB65689 TKX65552:TKX65689 TUT65552:TUT65689 UEP65552:UEP65689 UOL65552:UOL65689 UYH65552:UYH65689 VID65552:VID65689 VRZ65552:VRZ65689 WBV65552:WBV65689 WLR65552:WLR65689 WVN65552:WVN65689 F131088:F131225 JB131088:JB131225 SX131088:SX131225 ACT131088:ACT131225 AMP131088:AMP131225 AWL131088:AWL131225 BGH131088:BGH131225 BQD131088:BQD131225 BZZ131088:BZZ131225 CJV131088:CJV131225 CTR131088:CTR131225 DDN131088:DDN131225 DNJ131088:DNJ131225 DXF131088:DXF131225 EHB131088:EHB131225 EQX131088:EQX131225 FAT131088:FAT131225 FKP131088:FKP131225 FUL131088:FUL131225 GEH131088:GEH131225 GOD131088:GOD131225 GXZ131088:GXZ131225 HHV131088:HHV131225 HRR131088:HRR131225 IBN131088:IBN131225 ILJ131088:ILJ131225 IVF131088:IVF131225 JFB131088:JFB131225 JOX131088:JOX131225 JYT131088:JYT131225 KIP131088:KIP131225 KSL131088:KSL131225 LCH131088:LCH131225 LMD131088:LMD131225 LVZ131088:LVZ131225 MFV131088:MFV131225 MPR131088:MPR131225 MZN131088:MZN131225 NJJ131088:NJJ131225 NTF131088:NTF131225 ODB131088:ODB131225 OMX131088:OMX131225 OWT131088:OWT131225 PGP131088:PGP131225 PQL131088:PQL131225 QAH131088:QAH131225 QKD131088:QKD131225 QTZ131088:QTZ131225 RDV131088:RDV131225 RNR131088:RNR131225 RXN131088:RXN131225 SHJ131088:SHJ131225 SRF131088:SRF131225 TBB131088:TBB131225 TKX131088:TKX131225 TUT131088:TUT131225 UEP131088:UEP131225 UOL131088:UOL131225 UYH131088:UYH131225 VID131088:VID131225 VRZ131088:VRZ131225 WBV131088:WBV131225 WLR131088:WLR131225 WVN131088:WVN131225 F196624:F196761 JB196624:JB196761 SX196624:SX196761 ACT196624:ACT196761 AMP196624:AMP196761 AWL196624:AWL196761 BGH196624:BGH196761 BQD196624:BQD196761 BZZ196624:BZZ196761 CJV196624:CJV196761 CTR196624:CTR196761 DDN196624:DDN196761 DNJ196624:DNJ196761 DXF196624:DXF196761 EHB196624:EHB196761 EQX196624:EQX196761 FAT196624:FAT196761 FKP196624:FKP196761 FUL196624:FUL196761 GEH196624:GEH196761 GOD196624:GOD196761 GXZ196624:GXZ196761 HHV196624:HHV196761 HRR196624:HRR196761 IBN196624:IBN196761 ILJ196624:ILJ196761 IVF196624:IVF196761 JFB196624:JFB196761 JOX196624:JOX196761 JYT196624:JYT196761 KIP196624:KIP196761 KSL196624:KSL196761 LCH196624:LCH196761 LMD196624:LMD196761 LVZ196624:LVZ196761 MFV196624:MFV196761 MPR196624:MPR196761 MZN196624:MZN196761 NJJ196624:NJJ196761 NTF196624:NTF196761 ODB196624:ODB196761 OMX196624:OMX196761 OWT196624:OWT196761 PGP196624:PGP196761 PQL196624:PQL196761 QAH196624:QAH196761 QKD196624:QKD196761 QTZ196624:QTZ196761 RDV196624:RDV196761 RNR196624:RNR196761 RXN196624:RXN196761 SHJ196624:SHJ196761 SRF196624:SRF196761 TBB196624:TBB196761 TKX196624:TKX196761 TUT196624:TUT196761 UEP196624:UEP196761 UOL196624:UOL196761 UYH196624:UYH196761 VID196624:VID196761 VRZ196624:VRZ196761 WBV196624:WBV196761 WLR196624:WLR196761 WVN196624:WVN196761 F262160:F262297 JB262160:JB262297 SX262160:SX262297 ACT262160:ACT262297 AMP262160:AMP262297 AWL262160:AWL262297 BGH262160:BGH262297 BQD262160:BQD262297 BZZ262160:BZZ262297 CJV262160:CJV262297 CTR262160:CTR262297 DDN262160:DDN262297 DNJ262160:DNJ262297 DXF262160:DXF262297 EHB262160:EHB262297 EQX262160:EQX262297 FAT262160:FAT262297 FKP262160:FKP262297 FUL262160:FUL262297 GEH262160:GEH262297 GOD262160:GOD262297 GXZ262160:GXZ262297 HHV262160:HHV262297 HRR262160:HRR262297 IBN262160:IBN262297 ILJ262160:ILJ262297 IVF262160:IVF262297 JFB262160:JFB262297 JOX262160:JOX262297 JYT262160:JYT262297 KIP262160:KIP262297 KSL262160:KSL262297 LCH262160:LCH262297 LMD262160:LMD262297 LVZ262160:LVZ262297 MFV262160:MFV262297 MPR262160:MPR262297 MZN262160:MZN262297 NJJ262160:NJJ262297 NTF262160:NTF262297 ODB262160:ODB262297 OMX262160:OMX262297 OWT262160:OWT262297 PGP262160:PGP262297 PQL262160:PQL262297 QAH262160:QAH262297 QKD262160:QKD262297 QTZ262160:QTZ262297 RDV262160:RDV262297 RNR262160:RNR262297 RXN262160:RXN262297 SHJ262160:SHJ262297 SRF262160:SRF262297 TBB262160:TBB262297 TKX262160:TKX262297 TUT262160:TUT262297 UEP262160:UEP262297 UOL262160:UOL262297 UYH262160:UYH262297 VID262160:VID262297 VRZ262160:VRZ262297 WBV262160:WBV262297 WLR262160:WLR262297 WVN262160:WVN262297 F327696:F327833 JB327696:JB327833 SX327696:SX327833 ACT327696:ACT327833 AMP327696:AMP327833 AWL327696:AWL327833 BGH327696:BGH327833 BQD327696:BQD327833 BZZ327696:BZZ327833 CJV327696:CJV327833 CTR327696:CTR327833 DDN327696:DDN327833 DNJ327696:DNJ327833 DXF327696:DXF327833 EHB327696:EHB327833 EQX327696:EQX327833 FAT327696:FAT327833 FKP327696:FKP327833 FUL327696:FUL327833 GEH327696:GEH327833 GOD327696:GOD327833 GXZ327696:GXZ327833 HHV327696:HHV327833 HRR327696:HRR327833 IBN327696:IBN327833 ILJ327696:ILJ327833 IVF327696:IVF327833 JFB327696:JFB327833 JOX327696:JOX327833 JYT327696:JYT327833 KIP327696:KIP327833 KSL327696:KSL327833 LCH327696:LCH327833 LMD327696:LMD327833 LVZ327696:LVZ327833 MFV327696:MFV327833 MPR327696:MPR327833 MZN327696:MZN327833 NJJ327696:NJJ327833 NTF327696:NTF327833 ODB327696:ODB327833 OMX327696:OMX327833 OWT327696:OWT327833 PGP327696:PGP327833 PQL327696:PQL327833 QAH327696:QAH327833 QKD327696:QKD327833 QTZ327696:QTZ327833 RDV327696:RDV327833 RNR327696:RNR327833 RXN327696:RXN327833 SHJ327696:SHJ327833 SRF327696:SRF327833 TBB327696:TBB327833 TKX327696:TKX327833 TUT327696:TUT327833 UEP327696:UEP327833 UOL327696:UOL327833 UYH327696:UYH327833 VID327696:VID327833 VRZ327696:VRZ327833 WBV327696:WBV327833 WLR327696:WLR327833 WVN327696:WVN327833 F393232:F393369 JB393232:JB393369 SX393232:SX393369 ACT393232:ACT393369 AMP393232:AMP393369 AWL393232:AWL393369 BGH393232:BGH393369 BQD393232:BQD393369 BZZ393232:BZZ393369 CJV393232:CJV393369 CTR393232:CTR393369 DDN393232:DDN393369 DNJ393232:DNJ393369 DXF393232:DXF393369 EHB393232:EHB393369 EQX393232:EQX393369 FAT393232:FAT393369 FKP393232:FKP393369 FUL393232:FUL393369 GEH393232:GEH393369 GOD393232:GOD393369 GXZ393232:GXZ393369 HHV393232:HHV393369 HRR393232:HRR393369 IBN393232:IBN393369 ILJ393232:ILJ393369 IVF393232:IVF393369 JFB393232:JFB393369 JOX393232:JOX393369 JYT393232:JYT393369 KIP393232:KIP393369 KSL393232:KSL393369 LCH393232:LCH393369 LMD393232:LMD393369 LVZ393232:LVZ393369 MFV393232:MFV393369 MPR393232:MPR393369 MZN393232:MZN393369 NJJ393232:NJJ393369 NTF393232:NTF393369 ODB393232:ODB393369 OMX393232:OMX393369 OWT393232:OWT393369 PGP393232:PGP393369 PQL393232:PQL393369 QAH393232:QAH393369 QKD393232:QKD393369 QTZ393232:QTZ393369 RDV393232:RDV393369 RNR393232:RNR393369 RXN393232:RXN393369 SHJ393232:SHJ393369 SRF393232:SRF393369 TBB393232:TBB393369 TKX393232:TKX393369 TUT393232:TUT393369 UEP393232:UEP393369 UOL393232:UOL393369 UYH393232:UYH393369 VID393232:VID393369 VRZ393232:VRZ393369 WBV393232:WBV393369 WLR393232:WLR393369 WVN393232:WVN393369 F458768:F458905 JB458768:JB458905 SX458768:SX458905 ACT458768:ACT458905 AMP458768:AMP458905 AWL458768:AWL458905 BGH458768:BGH458905 BQD458768:BQD458905 BZZ458768:BZZ458905 CJV458768:CJV458905 CTR458768:CTR458905 DDN458768:DDN458905 DNJ458768:DNJ458905 DXF458768:DXF458905 EHB458768:EHB458905 EQX458768:EQX458905 FAT458768:FAT458905 FKP458768:FKP458905 FUL458768:FUL458905 GEH458768:GEH458905 GOD458768:GOD458905 GXZ458768:GXZ458905 HHV458768:HHV458905 HRR458768:HRR458905 IBN458768:IBN458905 ILJ458768:ILJ458905 IVF458768:IVF458905 JFB458768:JFB458905 JOX458768:JOX458905 JYT458768:JYT458905 KIP458768:KIP458905 KSL458768:KSL458905 LCH458768:LCH458905 LMD458768:LMD458905 LVZ458768:LVZ458905 MFV458768:MFV458905 MPR458768:MPR458905 MZN458768:MZN458905 NJJ458768:NJJ458905 NTF458768:NTF458905 ODB458768:ODB458905 OMX458768:OMX458905 OWT458768:OWT458905 PGP458768:PGP458905 PQL458768:PQL458905 QAH458768:QAH458905 QKD458768:QKD458905 QTZ458768:QTZ458905 RDV458768:RDV458905 RNR458768:RNR458905 RXN458768:RXN458905 SHJ458768:SHJ458905 SRF458768:SRF458905 TBB458768:TBB458905 TKX458768:TKX458905 TUT458768:TUT458905 UEP458768:UEP458905 UOL458768:UOL458905 UYH458768:UYH458905 VID458768:VID458905 VRZ458768:VRZ458905 WBV458768:WBV458905 WLR458768:WLR458905 WVN458768:WVN458905 F524304:F524441 JB524304:JB524441 SX524304:SX524441 ACT524304:ACT524441 AMP524304:AMP524441 AWL524304:AWL524441 BGH524304:BGH524441 BQD524304:BQD524441 BZZ524304:BZZ524441 CJV524304:CJV524441 CTR524304:CTR524441 DDN524304:DDN524441 DNJ524304:DNJ524441 DXF524304:DXF524441 EHB524304:EHB524441 EQX524304:EQX524441 FAT524304:FAT524441 FKP524304:FKP524441 FUL524304:FUL524441 GEH524304:GEH524441 GOD524304:GOD524441 GXZ524304:GXZ524441 HHV524304:HHV524441 HRR524304:HRR524441 IBN524304:IBN524441 ILJ524304:ILJ524441 IVF524304:IVF524441 JFB524304:JFB524441 JOX524304:JOX524441 JYT524304:JYT524441 KIP524304:KIP524441 KSL524304:KSL524441 LCH524304:LCH524441 LMD524304:LMD524441 LVZ524304:LVZ524441 MFV524304:MFV524441 MPR524304:MPR524441 MZN524304:MZN524441 NJJ524304:NJJ524441 NTF524304:NTF524441 ODB524304:ODB524441 OMX524304:OMX524441 OWT524304:OWT524441 PGP524304:PGP524441 PQL524304:PQL524441 QAH524304:QAH524441 QKD524304:QKD524441 QTZ524304:QTZ524441 RDV524304:RDV524441 RNR524304:RNR524441 RXN524304:RXN524441 SHJ524304:SHJ524441 SRF524304:SRF524441 TBB524304:TBB524441 TKX524304:TKX524441 TUT524304:TUT524441 UEP524304:UEP524441 UOL524304:UOL524441 UYH524304:UYH524441 VID524304:VID524441 VRZ524304:VRZ524441 WBV524304:WBV524441 WLR524304:WLR524441 WVN524304:WVN524441 F589840:F589977 JB589840:JB589977 SX589840:SX589977 ACT589840:ACT589977 AMP589840:AMP589977 AWL589840:AWL589977 BGH589840:BGH589977 BQD589840:BQD589977 BZZ589840:BZZ589977 CJV589840:CJV589977 CTR589840:CTR589977 DDN589840:DDN589977 DNJ589840:DNJ589977 DXF589840:DXF589977 EHB589840:EHB589977 EQX589840:EQX589977 FAT589840:FAT589977 FKP589840:FKP589977 FUL589840:FUL589977 GEH589840:GEH589977 GOD589840:GOD589977 GXZ589840:GXZ589977 HHV589840:HHV589977 HRR589840:HRR589977 IBN589840:IBN589977 ILJ589840:ILJ589977 IVF589840:IVF589977 JFB589840:JFB589977 JOX589840:JOX589977 JYT589840:JYT589977 KIP589840:KIP589977 KSL589840:KSL589977 LCH589840:LCH589977 LMD589840:LMD589977 LVZ589840:LVZ589977 MFV589840:MFV589977 MPR589840:MPR589977 MZN589840:MZN589977 NJJ589840:NJJ589977 NTF589840:NTF589977 ODB589840:ODB589977 OMX589840:OMX589977 OWT589840:OWT589977 PGP589840:PGP589977 PQL589840:PQL589977 QAH589840:QAH589977 QKD589840:QKD589977 QTZ589840:QTZ589977 RDV589840:RDV589977 RNR589840:RNR589977 RXN589840:RXN589977 SHJ589840:SHJ589977 SRF589840:SRF589977 TBB589840:TBB589977 TKX589840:TKX589977 TUT589840:TUT589977 UEP589840:UEP589977 UOL589840:UOL589977 UYH589840:UYH589977 VID589840:VID589977 VRZ589840:VRZ589977 WBV589840:WBV589977 WLR589840:WLR589977 WVN589840:WVN589977 F655376:F655513 JB655376:JB655513 SX655376:SX655513 ACT655376:ACT655513 AMP655376:AMP655513 AWL655376:AWL655513 BGH655376:BGH655513 BQD655376:BQD655513 BZZ655376:BZZ655513 CJV655376:CJV655513 CTR655376:CTR655513 DDN655376:DDN655513 DNJ655376:DNJ655513 DXF655376:DXF655513 EHB655376:EHB655513 EQX655376:EQX655513 FAT655376:FAT655513 FKP655376:FKP655513 FUL655376:FUL655513 GEH655376:GEH655513 GOD655376:GOD655513 GXZ655376:GXZ655513 HHV655376:HHV655513 HRR655376:HRR655513 IBN655376:IBN655513 ILJ655376:ILJ655513 IVF655376:IVF655513 JFB655376:JFB655513 JOX655376:JOX655513 JYT655376:JYT655513 KIP655376:KIP655513 KSL655376:KSL655513 LCH655376:LCH655513 LMD655376:LMD655513 LVZ655376:LVZ655513 MFV655376:MFV655513 MPR655376:MPR655513 MZN655376:MZN655513 NJJ655376:NJJ655513 NTF655376:NTF655513 ODB655376:ODB655513 OMX655376:OMX655513 OWT655376:OWT655513 PGP655376:PGP655513 PQL655376:PQL655513 QAH655376:QAH655513 QKD655376:QKD655513 QTZ655376:QTZ655513 RDV655376:RDV655513 RNR655376:RNR655513 RXN655376:RXN655513 SHJ655376:SHJ655513 SRF655376:SRF655513 TBB655376:TBB655513 TKX655376:TKX655513 TUT655376:TUT655513 UEP655376:UEP655513 UOL655376:UOL655513 UYH655376:UYH655513 VID655376:VID655513 VRZ655376:VRZ655513 WBV655376:WBV655513 WLR655376:WLR655513 WVN655376:WVN655513 F720912:F721049 JB720912:JB721049 SX720912:SX721049 ACT720912:ACT721049 AMP720912:AMP721049 AWL720912:AWL721049 BGH720912:BGH721049 BQD720912:BQD721049 BZZ720912:BZZ721049 CJV720912:CJV721049 CTR720912:CTR721049 DDN720912:DDN721049 DNJ720912:DNJ721049 DXF720912:DXF721049 EHB720912:EHB721049 EQX720912:EQX721049 FAT720912:FAT721049 FKP720912:FKP721049 FUL720912:FUL721049 GEH720912:GEH721049 GOD720912:GOD721049 GXZ720912:GXZ721049 HHV720912:HHV721049 HRR720912:HRR721049 IBN720912:IBN721049 ILJ720912:ILJ721049 IVF720912:IVF721049 JFB720912:JFB721049 JOX720912:JOX721049 JYT720912:JYT721049 KIP720912:KIP721049 KSL720912:KSL721049 LCH720912:LCH721049 LMD720912:LMD721049 LVZ720912:LVZ721049 MFV720912:MFV721049 MPR720912:MPR721049 MZN720912:MZN721049 NJJ720912:NJJ721049 NTF720912:NTF721049 ODB720912:ODB721049 OMX720912:OMX721049 OWT720912:OWT721049 PGP720912:PGP721049 PQL720912:PQL721049 QAH720912:QAH721049 QKD720912:QKD721049 QTZ720912:QTZ721049 RDV720912:RDV721049 RNR720912:RNR721049 RXN720912:RXN721049 SHJ720912:SHJ721049 SRF720912:SRF721049 TBB720912:TBB721049 TKX720912:TKX721049 TUT720912:TUT721049 UEP720912:UEP721049 UOL720912:UOL721049 UYH720912:UYH721049 VID720912:VID721049 VRZ720912:VRZ721049 WBV720912:WBV721049 WLR720912:WLR721049 WVN720912:WVN721049 F786448:F786585 JB786448:JB786585 SX786448:SX786585 ACT786448:ACT786585 AMP786448:AMP786585 AWL786448:AWL786585 BGH786448:BGH786585 BQD786448:BQD786585 BZZ786448:BZZ786585 CJV786448:CJV786585 CTR786448:CTR786585 DDN786448:DDN786585 DNJ786448:DNJ786585 DXF786448:DXF786585 EHB786448:EHB786585 EQX786448:EQX786585 FAT786448:FAT786585 FKP786448:FKP786585 FUL786448:FUL786585 GEH786448:GEH786585 GOD786448:GOD786585 GXZ786448:GXZ786585 HHV786448:HHV786585 HRR786448:HRR786585 IBN786448:IBN786585 ILJ786448:ILJ786585 IVF786448:IVF786585 JFB786448:JFB786585 JOX786448:JOX786585 JYT786448:JYT786585 KIP786448:KIP786585 KSL786448:KSL786585 LCH786448:LCH786585 LMD786448:LMD786585 LVZ786448:LVZ786585 MFV786448:MFV786585 MPR786448:MPR786585 MZN786448:MZN786585 NJJ786448:NJJ786585 NTF786448:NTF786585 ODB786448:ODB786585 OMX786448:OMX786585 OWT786448:OWT786585 PGP786448:PGP786585 PQL786448:PQL786585 QAH786448:QAH786585 QKD786448:QKD786585 QTZ786448:QTZ786585 RDV786448:RDV786585 RNR786448:RNR786585 RXN786448:RXN786585 SHJ786448:SHJ786585 SRF786448:SRF786585 TBB786448:TBB786585 TKX786448:TKX786585 TUT786448:TUT786585 UEP786448:UEP786585 UOL786448:UOL786585 UYH786448:UYH786585 VID786448:VID786585 VRZ786448:VRZ786585 WBV786448:WBV786585 WLR786448:WLR786585 WVN786448:WVN786585 F851984:F852121 JB851984:JB852121 SX851984:SX852121 ACT851984:ACT852121 AMP851984:AMP852121 AWL851984:AWL852121 BGH851984:BGH852121 BQD851984:BQD852121 BZZ851984:BZZ852121 CJV851984:CJV852121 CTR851984:CTR852121 DDN851984:DDN852121 DNJ851984:DNJ852121 DXF851984:DXF852121 EHB851984:EHB852121 EQX851984:EQX852121 FAT851984:FAT852121 FKP851984:FKP852121 FUL851984:FUL852121 GEH851984:GEH852121 GOD851984:GOD852121 GXZ851984:GXZ852121 HHV851984:HHV852121 HRR851984:HRR852121 IBN851984:IBN852121 ILJ851984:ILJ852121 IVF851984:IVF852121 JFB851984:JFB852121 JOX851984:JOX852121 JYT851984:JYT852121 KIP851984:KIP852121 KSL851984:KSL852121 LCH851984:LCH852121 LMD851984:LMD852121 LVZ851984:LVZ852121 MFV851984:MFV852121 MPR851984:MPR852121 MZN851984:MZN852121 NJJ851984:NJJ852121 NTF851984:NTF852121 ODB851984:ODB852121 OMX851984:OMX852121 OWT851984:OWT852121 PGP851984:PGP852121 PQL851984:PQL852121 QAH851984:QAH852121 QKD851984:QKD852121 QTZ851984:QTZ852121 RDV851984:RDV852121 RNR851984:RNR852121 RXN851984:RXN852121 SHJ851984:SHJ852121 SRF851984:SRF852121 TBB851984:TBB852121 TKX851984:TKX852121 TUT851984:TUT852121 UEP851984:UEP852121 UOL851984:UOL852121 UYH851984:UYH852121 VID851984:VID852121 VRZ851984:VRZ852121 WBV851984:WBV852121 WLR851984:WLR852121 WVN851984:WVN852121 F917520:F917657 JB917520:JB917657 SX917520:SX917657 ACT917520:ACT917657 AMP917520:AMP917657 AWL917520:AWL917657 BGH917520:BGH917657 BQD917520:BQD917657 BZZ917520:BZZ917657 CJV917520:CJV917657 CTR917520:CTR917657 DDN917520:DDN917657 DNJ917520:DNJ917657 DXF917520:DXF917657 EHB917520:EHB917657 EQX917520:EQX917657 FAT917520:FAT917657 FKP917520:FKP917657 FUL917520:FUL917657 GEH917520:GEH917657 GOD917520:GOD917657 GXZ917520:GXZ917657 HHV917520:HHV917657 HRR917520:HRR917657 IBN917520:IBN917657 ILJ917520:ILJ917657 IVF917520:IVF917657 JFB917520:JFB917657 JOX917520:JOX917657 JYT917520:JYT917657 KIP917520:KIP917657 KSL917520:KSL917657 LCH917520:LCH917657 LMD917520:LMD917657 LVZ917520:LVZ917657 MFV917520:MFV917657 MPR917520:MPR917657 MZN917520:MZN917657 NJJ917520:NJJ917657 NTF917520:NTF917657 ODB917520:ODB917657 OMX917520:OMX917657 OWT917520:OWT917657 PGP917520:PGP917657 PQL917520:PQL917657 QAH917520:QAH917657 QKD917520:QKD917657 QTZ917520:QTZ917657 RDV917520:RDV917657 RNR917520:RNR917657 RXN917520:RXN917657 SHJ917520:SHJ917657 SRF917520:SRF917657 TBB917520:TBB917657 TKX917520:TKX917657 TUT917520:TUT917657 UEP917520:UEP917657 UOL917520:UOL917657 UYH917520:UYH917657 VID917520:VID917657 VRZ917520:VRZ917657 WBV917520:WBV917657 WLR917520:WLR917657 WVN917520:WVN917657 F983056:F983193 JB983056:JB983193 SX983056:SX983193 ACT983056:ACT983193 AMP983056:AMP983193 AWL983056:AWL983193 BGH983056:BGH983193 BQD983056:BQD983193 BZZ983056:BZZ983193 CJV983056:CJV983193 CTR983056:CTR983193 DDN983056:DDN983193 DNJ983056:DNJ983193 DXF983056:DXF983193 EHB983056:EHB983193 EQX983056:EQX983193 FAT983056:FAT983193 FKP983056:FKP983193 FUL983056:FUL983193 GEH983056:GEH983193 GOD983056:GOD983193 GXZ983056:GXZ983193 HHV983056:HHV983193 HRR983056:HRR983193 IBN983056:IBN983193 ILJ983056:ILJ983193 IVF983056:IVF983193 JFB983056:JFB983193 JOX983056:JOX983193 JYT983056:JYT983193 KIP983056:KIP983193 KSL983056:KSL983193 LCH983056:LCH983193 LMD983056:LMD983193 LVZ983056:LVZ983193 MFV983056:MFV983193 MPR983056:MPR983193 MZN983056:MZN983193 NJJ983056:NJJ983193 NTF983056:NTF983193 ODB983056:ODB983193 OMX983056:OMX983193 OWT983056:OWT983193 PGP983056:PGP983193 PQL983056:PQL983193 QAH983056:QAH983193 QKD983056:QKD983193 QTZ983056:QTZ983193 RDV983056:RDV983193 RNR983056:RNR983193 RXN983056:RXN983193 SHJ983056:SHJ983193 SRF983056:SRF983193 TBB983056:TBB983193 TKX983056:TKX983193 TUT983056:TUT983193 UEP983056:UEP983193 UOL983056:UOL983193 UYH983056:UYH983193 VID983056:VID983193 VRZ983056:VRZ983193 WBV983056:WBV983193 WLR983056:WLR983193 JB7:JB153 SX7:SX153 ACT7:ACT153 AMP7:AMP153 AWL7:AWL153 BGH7:BGH153 BQD7:BQD153 BZZ7:BZZ153 CJV7:CJV153 CTR7:CTR153 DDN7:DDN153 DNJ7:DNJ153 DXF7:DXF153 EHB7:EHB153 EQX7:EQX153 FAT7:FAT153 FKP7:FKP153 FUL7:FUL153 GEH7:GEH153 GOD7:GOD153 GXZ7:GXZ153 HHV7:HHV153 HRR7:HRR153 IBN7:IBN153 ILJ7:ILJ153 IVF7:IVF153 JFB7:JFB153 JOX7:JOX153 JYT7:JYT153 KIP7:KIP153 KSL7:KSL153 LCH7:LCH153 LMD7:LMD153 LVZ7:LVZ153 MFV7:MFV153 MPR7:MPR153 MZN7:MZN153 NJJ7:NJJ153 NTF7:NTF153 ODB7:ODB153 OMX7:OMX153 OWT7:OWT153 PGP7:PGP153 PQL7:PQL153 QAH7:QAH153 QKD7:QKD153 QTZ7:QTZ153 RDV7:RDV153 RNR7:RNR153 RXN7:RXN153 SHJ7:SHJ153 SRF7:SRF153 TBB7:TBB153 TKX7:TKX153 TUT7:TUT153 UEP7:UEP153 UOL7:UOL153 UYH7:UYH153 VID7:VID153 VRZ7:VRZ153 WBV7:WBV153 WLR7:WLR153 WVN7:WVN153 F7:F153">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1" t="s">
        <v>107</v>
      </c>
      <c r="C1" s="151"/>
      <c r="D1" s="151"/>
      <c r="E1" s="151"/>
      <c r="F1" s="151"/>
      <c r="G1" s="151"/>
      <c r="H1" s="151"/>
    </row>
    <row r="2" spans="1:8" ht="14.25" customHeight="1" x14ac:dyDescent="0.2">
      <c r="A2" s="105"/>
      <c r="B2" s="105"/>
      <c r="C2" s="106"/>
      <c r="D2" s="106"/>
      <c r="E2" s="106"/>
      <c r="F2" s="106"/>
      <c r="G2" s="106"/>
      <c r="H2" s="107"/>
    </row>
    <row r="3" spans="1:8" ht="12" customHeight="1" x14ac:dyDescent="0.2">
      <c r="B3" s="108" t="s">
        <v>16</v>
      </c>
      <c r="C3" s="143" t="str">
        <f>Cover!C4</f>
        <v>&lt;Project Name&gt;</v>
      </c>
      <c r="D3" s="143"/>
      <c r="E3" s="152" t="s">
        <v>14</v>
      </c>
      <c r="F3" s="152"/>
      <c r="G3" s="109"/>
      <c r="H3" s="110"/>
    </row>
    <row r="4" spans="1:8" ht="12" customHeight="1" x14ac:dyDescent="0.2">
      <c r="B4" s="108" t="s">
        <v>13</v>
      </c>
      <c r="C4" s="143" t="str">
        <f>Cover!C5</f>
        <v>&lt;Project Code&gt;</v>
      </c>
      <c r="D4" s="143"/>
      <c r="E4" s="152" t="s">
        <v>11</v>
      </c>
      <c r="F4" s="152"/>
      <c r="G4" s="109"/>
      <c r="H4" s="110"/>
    </row>
    <row r="5" spans="1:8" ht="12" customHeight="1" x14ac:dyDescent="0.2">
      <c r="B5" s="111" t="s">
        <v>10</v>
      </c>
      <c r="C5" s="143" t="str">
        <f>C4&amp;"_"&amp;"Test Report"&amp;"_"&amp;"vx.x"</f>
        <v>&lt;Project Code&gt;_Test Report_vx.x</v>
      </c>
      <c r="D5" s="143"/>
      <c r="E5" s="152" t="s">
        <v>9</v>
      </c>
      <c r="F5" s="152"/>
      <c r="G5" s="109"/>
      <c r="H5" s="112" t="s">
        <v>108</v>
      </c>
    </row>
    <row r="6" spans="1:8" ht="21.75" customHeight="1" x14ac:dyDescent="0.2">
      <c r="A6" s="105"/>
      <c r="B6" s="111" t="s">
        <v>109</v>
      </c>
      <c r="C6" s="150" t="s">
        <v>110</v>
      </c>
      <c r="D6" s="150"/>
      <c r="E6" s="150"/>
      <c r="F6" s="150"/>
      <c r="G6" s="150"/>
      <c r="H6" s="150"/>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111</v>
      </c>
      <c r="D10" s="119" t="s">
        <v>34</v>
      </c>
      <c r="E10" s="118" t="s">
        <v>37</v>
      </c>
      <c r="F10" s="118" t="s">
        <v>39</v>
      </c>
      <c r="G10" s="120" t="s">
        <v>40</v>
      </c>
      <c r="H10" s="121" t="s">
        <v>112</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113</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114</v>
      </c>
      <c r="D16" s="115"/>
      <c r="E16" s="136">
        <f>(D14+E14)*100/(H14-G14)</f>
        <v>0.96153846153846156</v>
      </c>
      <c r="F16" s="115" t="s">
        <v>115</v>
      </c>
      <c r="G16" s="115"/>
      <c r="H16" s="80"/>
    </row>
    <row r="17" spans="1:8" x14ac:dyDescent="0.2">
      <c r="A17" s="115"/>
      <c r="B17" s="115"/>
      <c r="C17" s="135" t="s">
        <v>116</v>
      </c>
      <c r="D17" s="115"/>
      <c r="E17" s="136">
        <f>D14*100/(H14-G14)</f>
        <v>0.96153846153846156</v>
      </c>
      <c r="F17" s="115" t="s">
        <v>115</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2014-07-16T03:19:29Z</dcterms:modified>
</cp:coreProperties>
</file>