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Cover" sheetId="4" r:id="rId1"/>
    <sheet name="Test case List" sheetId="5" r:id="rId2"/>
    <sheet name="Common Module" sheetId="6" r:id="rId3"/>
    <sheet name="Account Management Module" sheetId="7" r:id="rId4"/>
    <sheet name="Test Report" sheetId="8" r:id="rId5"/>
  </sheets>
  <externalReferences>
    <externalReference r:id="rId6"/>
  </externalReferences>
  <definedNames>
    <definedName name="_xlnm._FilterDatabase" localSheetId="3" hidden="1">'Account Management Module'!$A$8:$H$8</definedName>
    <definedName name="_xlnm._FilterDatabase" localSheetId="2" hidden="1">'Common Module'!$A$8:$H$13</definedName>
    <definedName name="ACTION">#REF!</definedName>
  </definedNames>
  <calcPr calcId="152511"/>
</workbook>
</file>

<file path=xl/calcChain.xml><?xml version="1.0" encoding="utf-8"?>
<calcChain xmlns="http://schemas.openxmlformats.org/spreadsheetml/2006/main">
  <c r="A11" i="7" l="1"/>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 i="7"/>
  <c r="A12" i="6"/>
  <c r="A11" i="6"/>
  <c r="A10" i="6"/>
  <c r="A13" i="6"/>
  <c r="A14" i="6"/>
  <c r="A15" i="6"/>
  <c r="A16" i="6"/>
  <c r="A17" i="6"/>
  <c r="A18" i="6"/>
  <c r="A19" i="6"/>
  <c r="A20" i="6"/>
  <c r="A21" i="6"/>
  <c r="A22" i="6"/>
  <c r="A23" i="6"/>
  <c r="A24" i="6"/>
  <c r="A25" i="6"/>
  <c r="A26" i="6"/>
  <c r="A27" i="6"/>
  <c r="A28" i="6"/>
  <c r="E6" i="7" l="1"/>
  <c r="E6" i="6" l="1"/>
  <c r="H12" i="8"/>
  <c r="G12" i="8"/>
  <c r="F12" i="8"/>
  <c r="E12" i="8"/>
  <c r="D12" i="8"/>
  <c r="C12" i="8"/>
  <c r="H11" i="8"/>
  <c r="H14" i="8" s="1"/>
  <c r="G11" i="8"/>
  <c r="G14" i="8" s="1"/>
  <c r="F11" i="8"/>
  <c r="F14" i="8" s="1"/>
  <c r="E11" i="8"/>
  <c r="E14" i="8" s="1"/>
  <c r="D11" i="8"/>
  <c r="D14" i="8" s="1"/>
  <c r="C11" i="8"/>
  <c r="C4" i="8"/>
  <c r="C5" i="8" s="1"/>
  <c r="C3" i="8"/>
  <c r="D6" i="7"/>
  <c r="B6" i="7"/>
  <c r="A6" i="7"/>
  <c r="D6" i="6"/>
  <c r="B6" i="6"/>
  <c r="A6" i="6"/>
  <c r="D4" i="5"/>
  <c r="D3" i="5"/>
  <c r="C6" i="4"/>
  <c r="C6" i="7" l="1"/>
  <c r="C6" i="6"/>
  <c r="E17" i="8"/>
  <c r="E16" i="8"/>
</calcChain>
</file>

<file path=xl/comments1.xml><?xml version="1.0" encoding="utf-8"?>
<comments xmlns="http://schemas.openxmlformats.org/spreadsheetml/2006/main">
  <authors>
    <author>Author</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<sst xmlns="http://schemas.openxmlformats.org/spreadsheetml/2006/main" count="559" uniqueCount="345">
  <si>
    <t>&lt;List of documents which are refered in this version.&gt;</t>
  </si>
  <si>
    <t>&lt;Date when these changes are effective&gt;</t>
  </si>
  <si>
    <t>Reference</t>
  </si>
  <si>
    <t>Change description</t>
  </si>
  <si>
    <t>*A,D,M</t>
  </si>
  <si>
    <t>Change Item</t>
  </si>
  <si>
    <t>Version</t>
  </si>
  <si>
    <t>Effective Date</t>
  </si>
  <si>
    <t>Record of change</t>
  </si>
  <si>
    <t>Issue Date</t>
  </si>
  <si>
    <t>Document Code</t>
  </si>
  <si>
    <t>Reviewer/Approver</t>
  </si>
  <si>
    <t>&lt;Project Code&gt;</t>
  </si>
  <si>
    <t>Project Code</t>
  </si>
  <si>
    <t>Creator</t>
  </si>
  <si>
    <t>&lt;Project Name&gt;</t>
  </si>
  <si>
    <t>Project Name</t>
  </si>
  <si>
    <t>TEST CASE</t>
  </si>
  <si>
    <t>TEST CASE LIST</t>
  </si>
  <si>
    <t>Test Environment Setup Description</t>
  </si>
  <si>
    <t>&lt;List enviroment requires in this system
1. Server
2. Database
3. Web Browser
...
&gt;</t>
  </si>
  <si>
    <t>No</t>
  </si>
  <si>
    <t>Function Name</t>
  </si>
  <si>
    <t>Sheet Name</t>
  </si>
  <si>
    <t>Description</t>
  </si>
  <si>
    <t>Pre-Condition</t>
  </si>
  <si>
    <t>Function A</t>
  </si>
  <si>
    <t>Module1</t>
  </si>
  <si>
    <t>Function B</t>
  </si>
  <si>
    <t>Function C</t>
  </si>
  <si>
    <t>Function D</t>
  </si>
  <si>
    <t>Module2</t>
  </si>
  <si>
    <t>Function E</t>
  </si>
  <si>
    <t>Module Code</t>
  </si>
  <si>
    <t>Pass</t>
  </si>
  <si>
    <t>Test requirement</t>
  </si>
  <si>
    <t>&lt;Brief description about requirements which are tested in this sheet&gt;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</si>
  <si>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</si>
  <si>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</si>
  <si>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</si>
  <si>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</si>
  <si>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</si>
  <si>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</si>
  <si>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</si>
  <si>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</si>
  <si>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</si>
  <si>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</si>
  <si>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</si>
  <si>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</si>
  <si>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</si>
  <si>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</si>
  <si>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[Common Module-]</t>
  </si>
  <si>
    <t>Test viewing "Search" form</t>
  </si>
  <si>
    <t>1.Enter the website</t>
  </si>
  <si>
    <t>Check "Search" function list</t>
  </si>
  <si>
    <t>1.Enter the website
2. Click the drop-down list of Search function</t>
  </si>
  <si>
    <t xml:space="preserve">Check textbox "Searcharea" </t>
  </si>
  <si>
    <t>1. Enter the website
2. Click on "Searcharea" textbox</t>
  </si>
  <si>
    <t xml:space="preserve">Check "Search" button </t>
  </si>
  <si>
    <t>1. Enter the website
2. Click on "Search" button</t>
  </si>
  <si>
    <t>When user choose "Câu ví dụ" option and input correct information to "Searcharea"</t>
  </si>
  <si>
    <t>1. Enter the website
2. Choose "Câu ví dụ" option
,input information to "Searcharea" and then click "Search" button</t>
  </si>
  <si>
    <t xml:space="preserve">1. The Homepage is displayed and "Search" form located in the homepage
2. Display “sentences information” screen that contains the information of chosen sentences with these elements:
- Serial number
- Name of sentences by hiragana 
- Name of sentences by romaji 
- Meaning of sentences
</t>
  </si>
  <si>
    <t>When user choose "Câu ví dụ" option and click "Search" button with out entering anything</t>
  </si>
  <si>
    <t>1. Enter the website
2. Choose "Câu ví dụ" option
and then click "Search" button</t>
  </si>
  <si>
    <t>When user choose "Câu ví dụ" option and input incorrect information to "Searcharea"</t>
  </si>
  <si>
    <t>When user choose "Hội thoại" option and input correct information to "Searcharea"</t>
  </si>
  <si>
    <t xml:space="preserve">1. Enter the website
2. Choose "Hội thoại" option, input information to "Searcharea" and click the "Search" button </t>
  </si>
  <si>
    <t xml:space="preserve">1.  The Homepage is displayed and "Search" form located in the hompage
2. Display “conversation information” screen that contains the information of chosen conversation with these elements:
- Serial number
- Name of conversation by hiragana 
- Name of conversation by romaji 
- Meaning of conversation
</t>
  </si>
  <si>
    <t>When user choose "Hội thoại" option and click "Search" button with out entering anything</t>
  </si>
  <si>
    <t>1. Enter the website
2. Choose "Hội thoại" option
and then click "Search" button</t>
  </si>
  <si>
    <t>When user choose "Hội thoại" option and input incorrect information to "Searcharea"</t>
  </si>
  <si>
    <t>1. Enter the website
2. Choose "Hội thoại" option
,input information to "Searcharea" and then click "Search" button</t>
  </si>
  <si>
    <t>When user choose "Video" option and input correct information to "Searcharea"</t>
  </si>
  <si>
    <t>1. Enter the website
2. Choose "Video" option
,input information to "Searcharea" and then click "Search" button</t>
  </si>
  <si>
    <t xml:space="preserve">1. The Homepage is displayed and "Search" form located in the hompage
2. Display “video information” screen that contains the information of chosen video with these elements:
- Serial number
- Name of video by hiragana 
- Name of video by romaji 
- Meaning of video
</t>
  </si>
  <si>
    <t>When user choose "Video" option and click "Search" button with out entering anything</t>
  </si>
  <si>
    <t>1. Enter the website
2. Choose "Video" option
and then click "Search" button</t>
  </si>
  <si>
    <t>When user choose "Video" option and input incorrect information to "Searcharea"</t>
  </si>
  <si>
    <t>When user choose "Ngữ pháp" option and input correct information to "Searcharea"</t>
  </si>
  <si>
    <t>1. Enter the website
2. Choose "Ngữ pháp" option
,input information to "Searcharea" and then click "Search" button</t>
  </si>
  <si>
    <t xml:space="preserve">1. The Homepage is displayed and "Search" form located in the homepage
2. Display “grammar information” screen that contains the information of chosen grammar with these elements:
- Serial number
- Name of grammar by hiragana 
- Name of grammar by romaji 
- Meaning of grammar
</t>
  </si>
  <si>
    <t>When user choose "Ngữ pháp" option and click "Search" button with out entering anything</t>
  </si>
  <si>
    <t>When user choose "Ngữ pháp" option and input incorrect information to "Searcharea"</t>
  </si>
  <si>
    <t>When user choose "Tiếng Nhật chuyên ngành" option and input correct information to "Searcharea"</t>
  </si>
  <si>
    <t>1. Enter the website
2. Choose "Tiếng Nhật chuyên ngành" option
,input information to "Searcharea" and then click "Search" button</t>
  </si>
  <si>
    <t xml:space="preserve">1. The Homepage is displayed and "Search" form located in the homepage
2. Display “specialized Japanese information” screen that contains the information of chosen specialized Japanese with these elements:
- Serial number
- Name of specialized Japanese by hiragana 
- Name of specialized Japanese by romaji 
- Meaning of specialized Japanese
</t>
  </si>
  <si>
    <t>When user choose "Tiếng Nhật chuyên ngành" option and click "Search" button with out entering anything</t>
  </si>
  <si>
    <t>When user choose "Tiếng Nhật chuyên ngành" option and input incorrect information to "Searcharea"</t>
  </si>
  <si>
    <t>TEST REPORT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</si>
  <si>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</si>
  <si>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</si>
  <si>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</si>
  <si>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</si>
  <si>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</si>
  <si>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</si>
  <si>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</si>
  <si>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</si>
  <si>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</si>
  <si>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Common Module</t>
  </si>
  <si>
    <t>Account Management Module</t>
  </si>
  <si>
    <t>1. The Homepage is displayed and "Search" form located in the homepage
2. Display "Không có kết quả trong cơ sở dữ liệu" message</t>
  </si>
  <si>
    <t>1. The Homepage is displayed and "Search" form located in the hompage
2. Display "Không có kết quả trong cơ sở dữ liệu" message</t>
  </si>
  <si>
    <t>Test viewing "Login" form</t>
  </si>
  <si>
    <t>1. Enter the website</t>
  </si>
  <si>
    <t>1. Enter the website
2. Click on "Login" button</t>
  </si>
  <si>
    <t>Check "Username" textbox</t>
  </si>
  <si>
    <t>1. Enter the website
2. Click "Username" field</t>
  </si>
  <si>
    <t>Check "Password" textbox</t>
  </si>
  <si>
    <t>1. Enter the website
2. Click "Password" field</t>
  </si>
  <si>
    <t>When user input correct information to login</t>
  </si>
  <si>
    <t>1. Enter the website
2. Input username and password, then click "Login" button</t>
  </si>
  <si>
    <t>1. Enter the website
2. Input username and click "Login" button</t>
  </si>
  <si>
    <t>When user input only password to login</t>
  </si>
  <si>
    <t>When user input only username to login</t>
  </si>
  <si>
    <t>1. Enter the website
2. Input password and click "Login" button</t>
  </si>
  <si>
    <t>1.The Homepage is displayed and "Login" form located in the homepage 
2. Display error message</t>
  </si>
  <si>
    <t>1.The Homepage is displayed and  "Login" form located in the homepage
2. Textbox is lighted</t>
  </si>
  <si>
    <t>1. The Homepage is displayed and "Login" form located in the homepage
2. Login user to the website successfully</t>
  </si>
  <si>
    <t>1. The Home page is displayed and "Login" form located in the homepage
2. Display error message</t>
  </si>
  <si>
    <t>1.The Homepage is displayed and "Search" form located in the homepage with the following list :
- "Searcharea" field
- Search drop-down list
- "Search" button</t>
  </si>
  <si>
    <t>1.The Homepage is displayed and "Search" form located in the homepage
2. The drop-down list of Search function is displayed with the folowing list:
- "Câu ví dụ" option
- "Hội thoại" option
- "Video" option
- "Ngữ pháp" option
- "Tiếng Nhật chuyên ngành" option</t>
  </si>
  <si>
    <t xml:space="preserve">1. The Homepage is displayed and "Search" form located in the homepage
2. Textbox is lighted
</t>
  </si>
  <si>
    <t xml:space="preserve">1. The Homepage is displayed and "Search" form located in the homepage
2. Display "Không có kết quả trong cơ sở dữ liệu" message
</t>
  </si>
  <si>
    <t>1. The Homepage is display and "Login" form located in the homepage
2. Display error message</t>
  </si>
  <si>
    <t>When user input correct username and wrong password</t>
  </si>
  <si>
    <t>1. The Homepage is displayed and "Login" form located in the homepage
2. Display error password message</t>
  </si>
  <si>
    <t>When user input username with length more then 32 characters</t>
  </si>
  <si>
    <t>1. Enter the website
2. Input username with length more than 32 characters</t>
  </si>
  <si>
    <t>When user input username with length less than 6 characters</t>
  </si>
  <si>
    <t>1. Enter the website
2. Input username with length less than 6 characters</t>
  </si>
  <si>
    <t>When user input password with length more then 32 characters</t>
  </si>
  <si>
    <t>1. Enter the website
2. Input password with length more than 32 characters</t>
  </si>
  <si>
    <t>When user input password with length less than 6 characters</t>
  </si>
  <si>
    <t>1. Enter the website
2. Input password with length less than 6 characters</t>
  </si>
  <si>
    <t>When user input special characters in username</t>
  </si>
  <si>
    <t>1. Enter the website
2. Input username with special characters</t>
  </si>
  <si>
    <t>When user input space in username</t>
  </si>
  <si>
    <t>1. Enter the website
2. Input username with space</t>
  </si>
  <si>
    <t>Information in "Password" field must be encoded</t>
  </si>
  <si>
    <t>1. Enter the website
2. Input information to "Password" field</t>
  </si>
  <si>
    <t>1. The Homepage is displayed and "Login" form located in the homepage
2. Information in "Password" field will be show as stars or dots</t>
  </si>
  <si>
    <t>Test login by Facebook account in the case user logged Facebook</t>
  </si>
  <si>
    <t>Test login by Facebook account in the case user not logged in Facebook</t>
  </si>
  <si>
    <t>1. The Homepage is displayed and "Login" form located in the homepage
2. Display requires user login Facebook account</t>
  </si>
  <si>
    <t>1. The Homepage is displayed and "Login" form located in the homepage
2. Display requires user login Google account</t>
  </si>
  <si>
    <t>1.The Home page is displayed and "Login" form located in the home page with the following list :
- "Đăng kí" link
- "Quên mật khẩu" link
- "Username" field
- "Password" field
- "Login" button
- Login by facebook link
- Login by Google link</t>
  </si>
  <si>
    <t>Test login by Google account in the case user not logged in Google</t>
  </si>
  <si>
    <t>Test login by Google account in the case user logged Google</t>
  </si>
  <si>
    <t>Test viewing "Logout" form</t>
  </si>
  <si>
    <t>1. Login the system with Member role.</t>
  </si>
  <si>
    <t>1. The Hompage is displayed and "Logout" form located in the homepage</t>
  </si>
  <si>
    <t>Test "Logout" button</t>
  </si>
  <si>
    <t>1. Login the system with Member role.
2. Click "Logout" button</t>
  </si>
  <si>
    <t>1. The Homepage is display
2. Logout user and redirect to Homepage</t>
  </si>
  <si>
    <t>Test view "Đăng ký" form</t>
  </si>
  <si>
    <t>1. Enter the website
2. Click on "Đăng ký" link</t>
  </si>
  <si>
    <t>Check "Email" textbox</t>
  </si>
  <si>
    <t>1. Enter the website
2. Click on "Đăng ký" link
3. Click "Username" field</t>
  </si>
  <si>
    <t>1.The Homepage is displayed 
2. Display "Đăng ký" page
3. Textbox is lighted</t>
  </si>
  <si>
    <t>1. Enter the website
2. Click on "Đăng ký" link
3. Click "Password" field</t>
  </si>
  <si>
    <t>1. Enter the website
2. Click on "Đăng ký" link
3. Click "Repassword" field</t>
  </si>
  <si>
    <t>1. Enter the website
2. Click on "Đăng ký" link
3. Click "Hoten" field</t>
  </si>
  <si>
    <t>1. Enter the website
2. Click on "Đăng ký" link
3. Click "Capcha" field</t>
  </si>
  <si>
    <t>Check register by Facebook's account</t>
  </si>
  <si>
    <t>Check register by Google's account</t>
  </si>
  <si>
    <t>1. Enter the website
2. Click on "Đăng ký" link
3. Click on register by Facebook link</t>
  </si>
  <si>
    <t>1. Enter the website
2. Click on login by facebook</t>
  </si>
  <si>
    <t xml:space="preserve">1. Enter the website
2. Click on login by facebook </t>
  </si>
  <si>
    <t>1. Enter the website
2. Click on login by google</t>
  </si>
  <si>
    <t xml:space="preserve">1. Enter the website
2. Click on login by google </t>
  </si>
  <si>
    <t>1.The Homepage is displayed 
2. Display "Đăng ký" page
3. Display register by Facebook form</t>
  </si>
  <si>
    <t>1. Enter the website
2. Click on "Đăng ký" link
3. Click on register by Google link</t>
  </si>
  <si>
    <t>1.The Homepage is displayed 
2. Display "Đăng ký" page
3. Display register by Google form</t>
  </si>
  <si>
    <t>Check "Tên đăng nhập" textbox</t>
  </si>
  <si>
    <t>Check "Mật khẩu" textbox</t>
  </si>
  <si>
    <t>Check "Nhập lại mật khẩu" textbox</t>
  </si>
  <si>
    <t>Check "Họ và tên" textbox</t>
  </si>
  <si>
    <t>Check "Mã xác nhận" textbox</t>
  </si>
  <si>
    <t>1. Enter the website
2. Click on "Đăng ký" link
3. Click "Đăng ký" button</t>
  </si>
  <si>
    <t>1.The Homepage is displayed 
2. Display "Đăng ký" page
3. Display error message</t>
  </si>
  <si>
    <t>When user input all information to fields exception "Tên đăng nhập"</t>
  </si>
  <si>
    <t>1. Enter the website
2. Click on "Đăng ký" link
3. Input information to all fields exception "Tên đăng nhập" textbox and click "Đăng ký" button</t>
  </si>
  <si>
    <t>1.The Homepage is displayed 
2. Display "Đăng ký" page
3. Display error message besides "Tên đăng nhập" textbox</t>
  </si>
  <si>
    <t>When user input all information to fields exception "Mật khẩu"</t>
  </si>
  <si>
    <t>1. Enter the website
2. Click on "Đăng ký" link
3. Input information to all fields exception "Mật khẩu" textbox and click "Đăng ký" button</t>
  </si>
  <si>
    <t>1.The Homepage is displayed 
2. Display "Đăng ký" page
3. Display error message besides "Mật khẩu" textbox</t>
  </si>
  <si>
    <t>When user input all information to fields exception "Nhập lại mật khẩu"</t>
  </si>
  <si>
    <t>1. Enter the website
2. Click on "Đăng ký" link
3. Input information to all fields exception "Nhập lại mật khẩu" textbox and click "Đăng ký" button</t>
  </si>
  <si>
    <t>1.The Homepage is displayed 
2. Display "Đăng ký" page
3. Display error message besides "Nhập lại mật khẩu" textbox</t>
  </si>
  <si>
    <t>When user input all information to fields exception "Họ và tên"</t>
  </si>
  <si>
    <t>1. Enter the website
2. Click on "Đăng ký" link
3. Input information to all fields exception "Họ và tên" textbox and click "Đăng ký" button</t>
  </si>
  <si>
    <t>1.The Homepage is displayed 
2. Display "Đăng ký" page
3. Display error message besides "Họ và tên" textbox</t>
  </si>
  <si>
    <t>When user input all information to fields exception "Email"</t>
  </si>
  <si>
    <t>1. Enter the website
2. Click on "Đăng ký" link
3. Input information to all fields exception "Email" textbox and click "Đăng ký" button</t>
  </si>
  <si>
    <t>1.The Homepage is displayed 
2. Display "Đăng ký" page
3. Display error message besides "Email" textbox</t>
  </si>
  <si>
    <t>When user input all information to fields exception "Mã xác nhận"</t>
  </si>
  <si>
    <t>1. Enter the website
2. Click on "Đăng ký" link
3. Input information to all fields exception "Mã xác nhận" textbox and click "Đăng ký" button</t>
  </si>
  <si>
    <t>1.The Homepage is displayed 
2. Display "Đăng ký" page
3. Display error message besides "Mã xác nhận" textbox</t>
  </si>
  <si>
    <t>1. Enter the website
2. Click on "Đăng ký" link
2. Input "Tên đăng nhập" with length more than 32 characters</t>
  </si>
  <si>
    <t>When user input "Tên đăng nhập" with length less than 6 characters</t>
  </si>
  <si>
    <t>1. The Homepage is displayed 
2. Display "Đăng ký" page
3. Display error password message besides "Mật khẩu" textbox</t>
  </si>
  <si>
    <t>When user input "Mật khẩu" with length less than 6 characters</t>
  </si>
  <si>
    <t>1. Enter the website
2. Click on "Đăng nhập" link
3. Input "Tên đăng nhập" with length less than 6 characters</t>
  </si>
  <si>
    <t>When user input special characters in "Tên đăng nhập"</t>
  </si>
  <si>
    <t>When user input space in "Tên đăng nhập"</t>
  </si>
  <si>
    <t>When user input "Họ và tên" with length more than 50 characters</t>
  </si>
  <si>
    <t>When user input "Email" with length more than 32 characters</t>
  </si>
  <si>
    <t>When user input "Mật khẩu" with length more than 32 characters</t>
  </si>
  <si>
    <t>When user input "Tên đăng nhập" with length more than 32 characters</t>
  </si>
  <si>
    <t>When user input "Mật khẩu" and "Nhập lại mật khẩu" are not same</t>
  </si>
  <si>
    <t>1. The Homepage is displayed 
2. Display "Đăng ký" page
3. Display error message</t>
  </si>
  <si>
    <t>1. The Homepage is displayed 
2. Display "Đăng ký" page
3. Display error message besides "Email" textbox</t>
  </si>
  <si>
    <t>1. The Homepage is displayed 
2. Display "Đăng ký" page
3. Display error message besides "Họ và tên" textbox</t>
  </si>
  <si>
    <t>1. The Homepage is displayed 
2. Display "Đăng ký" page
3. Display error message besides "Tên đăng nhập" textbox</t>
  </si>
  <si>
    <t>1. The Homepage is displayed 
2. Display "Đăng ký" page
3. Display error message besides "Mật khẩu" textbox</t>
  </si>
  <si>
    <t xml:space="preserve">1. The Homepage is displayed 
2. Display "Đăng ký" page
3. Change new capcha </t>
  </si>
  <si>
    <t xml:space="preserve">1. The Homepage is displayed 
2. Display "Đăng ký" page
3. Sound of captcha is played
</t>
  </si>
  <si>
    <t xml:space="preserve">1. The Homepage is displayed 
2. Display "Đăng ký" page
3. Display "Captcha help" page
</t>
  </si>
  <si>
    <t>Test viewing "Thay đổi thông tin" page</t>
  </si>
  <si>
    <t>1. Login the system with Member role
2. Click "Trang cá nhân" link
3. Click "Thay đổi thông tin" link</t>
  </si>
  <si>
    <t>1. The Homepage is displayed
2. Display "Trang cá nhân" page
2. Display "Thay đổi thông tin" page with the following list: 
- "Họ và tên" textbox 
- "Mật khẩu cũ" textbox
- "Mật khẩu mới" textbox
- "Nhập lại mật khẩu mới" textbox
- "Email" textbox
- "Mã xác nhận" textbox
- "Thay đổi" button</t>
  </si>
  <si>
    <t>1. The Homepage is displayed
2. Display "Đăng ký" page with following list: 
- "Tên đăng nhập" textbox
- "Mật khẩu" textbox
- "Nhập lại mật khẩu" textbox
- "Họ và tên" textbox
- "Email" textbox
- "Mã xác nhận" textbox
- "Đăng ký" button</t>
  </si>
  <si>
    <t>1. Login the system with Member role
2. Click "Trang cá nhân" link
3. Click "Thay đổi thông tin" link
4. Click "Họ và tên" texbox</t>
  </si>
  <si>
    <t>1.The Homepage is displayed 
2. Display "Trang cá nhân" page
3. Display "Thay đổi thông tin" page
4. Textbox is lighted</t>
  </si>
  <si>
    <t>Check "Mật khẩu cũ" textbox</t>
  </si>
  <si>
    <t>1. Login the system with Member role
2. Click "Trang cá nhân" link
3. Click "Thay đổi thông tin" link
4. Click "Mật khẩu cũ" texbox</t>
  </si>
  <si>
    <t>Check "Mật khẩu mới" textbox</t>
  </si>
  <si>
    <t>1. Login the system with Member role
2. Click "Trang cá nhân" link
3. Click "Thay đổi thông tin" link
4. Click "Mật khẩu mới" texbox</t>
  </si>
  <si>
    <t>Check "Nhập lại mật khẩu mới" textbox</t>
  </si>
  <si>
    <t>1. Login the system with Member role
2. Click "Trang cá nhân" link
3. Click "Thay đổi thông tin" link
4. Click "Nhập lại mật khẩu mới" texbox</t>
  </si>
  <si>
    <t>1. Login the system with Member role
2. Click "Trang cá nhân" link
3. Click "Thay đổi thông tin" link
4. Click "Email" texbox</t>
  </si>
  <si>
    <t>1. Login the system with Member role
2. Click "Trang cá nhân" link
3. Click "Thay đổi thông tin" link
4. Click "Mã xác nhận" texbox</t>
  </si>
  <si>
    <t>1. Login the system with Member role
2. Click "Trang cá nhân" link
3. Click "Thay đổi thông tin" link
4. Click "Thay đổi" button</t>
  </si>
  <si>
    <t>1.The Homepage is displayed 
2. Display "Trang cá nhân" page
3. Display "Thay đổi thông tin" page
4. Display error message</t>
  </si>
  <si>
    <t>1. Login the system with Member role
2. Click "Trang cá nhân" link
3. Click "Thay đổi thông tin" link
4. Input information to all fields exception "Họ và tên" textbox and click "Thay đổi" button</t>
  </si>
  <si>
    <t>1.The Homepage is displayed 
2. Display "Trang cá nhân" page
3. Display "Thay đổi thông tin" page
4. Display error message besides "Họ và tên" textbox</t>
  </si>
  <si>
    <t>When user input all information to fields exception "Mật khẩu cũ"</t>
  </si>
  <si>
    <t>1. Login the system with Member role
2. Click "Trang cá nhân" link
3. Click "Thay đổi thông tin" link
4. Input information to all fields exception "Mật khẩu cũ" textbox and click "Thay đổi" button</t>
  </si>
  <si>
    <t>1.The Homepage is displayed 
2. Display "Trang cá nhân" page
3. Display "Thay đổi thông tin" page
4. Display error message besides "Mật khẩu cũ" textbox</t>
  </si>
  <si>
    <t>When user input all information to fields exception "Mật khẩu mới"</t>
  </si>
  <si>
    <t>1. Login the system with Member role
2. Click "Trang cá nhân" link
3. Click "Thay đổi thông tin" link
4. Input information to all fields exception "Mật khẩu mới" textbox and click "Thay đổi" button</t>
  </si>
  <si>
    <t>1.The Homepage is displayed 
2. Display "Trang cá nhân" page
3. Display "Thay đổi thông tin" page
4. Display error message besides "Mật khẩu mới" textbox</t>
  </si>
  <si>
    <t>When user input all information to fields exception "Nhập lại mật khẩu mới"</t>
  </si>
  <si>
    <t>1. Login the system with Member role
2. Click "Trang cá nhân" link
3. Click "Thay đổi thông tin" link
4. Input information to all fields exception "Nhập lại mật khẩu mới" textbox and click "Thay đổi" button</t>
  </si>
  <si>
    <t>1.The Homepage is displayed 
2. Display "Trang cá nhân" page
3. Display "Thay đổi thông tin" page
4. Display error message besides "Nhập lại mật khẩu mới" textbox</t>
  </si>
  <si>
    <t>1. Login the system with Member role
2. Click "Trang cá nhân" link
3. Click "Thay đổi thông tin" link
4. Input information to all fields exception "Email" textbox and click "Thay đổi" button</t>
  </si>
  <si>
    <t>1.The Homepage is displayed 
2. Display "Trang cá nhân" page
3. Display "Thay đổi thông tin" page
4. Display error message besides "Email" textbox</t>
  </si>
  <si>
    <t>1. Login the system with Member role
2. Click "Trang cá nhân" link
3. Click "Thay đổi thông tin" link
4. Input information to all fields exception "Mã xác nhận" textbox and click "Thay đổi" button</t>
  </si>
  <si>
    <t>1.The Homepage is displayed 
2. Display "Trang cá nhân" page
3. Display "Thay đổi thông tin" page
4. Display error message besides "Mã xác nhận" textbox</t>
  </si>
  <si>
    <t>When user input "Mật khẩu mới" with length more than 32 characters</t>
  </si>
  <si>
    <t>When user input "Mật khẩu mới" with length less than 6 characters</t>
  </si>
  <si>
    <t>1. Login the system with Member role
2. Click "Trang cá nhân" link
3. Click "Thay đổi thông tin" link
4. Input "Mật khẩu mới" with length more than 32 characters</t>
  </si>
  <si>
    <t>1. Login the system with Member role
2. Click "Trang cá nhân" link
3. Click "Thay đổi thông tin" link
4. Input "Mật khẩu mới" with length less than 6 characters</t>
  </si>
  <si>
    <t>When user input "Nhập lại mật khẩu mới" with length more than 32 characters</t>
  </si>
  <si>
    <t>1. Login the system with Member role
2. Click "Trang cá nhân" link
3. Click "Thay đổi thông tin" link
4. Input "Nhập lại mật khẩu mới" with length more than 32 characters</t>
  </si>
  <si>
    <t>When user input "Nhập lại mật khẩu mới" with length less than 6 characters</t>
  </si>
  <si>
    <t>1. Login the system with Member role
2. Click "Trang cá nhân" link
3. Click "Thay đổi thông tin" link
4. Input "Nhập lại mật khẩu mới" with length less than 6 characters</t>
  </si>
  <si>
    <t>Information in "Mật khẩu cũ","Mật khẩu mới" and "Nhập lại mật khẩu mới field must be encoded</t>
  </si>
  <si>
    <t xml:space="preserve">1. Login the system with Member role
2. Click "Trang cá nhân" link
3. Click "Thay đổi thông tin" link
4. Input information to "Mật khẩu cũ", "Mật khẩu mới" and "Nhập lại mật khẩu mới field </t>
  </si>
  <si>
    <t>Information in "Mật khẩu" and "Nhập lại mật khẩu" field must be encoded</t>
  </si>
  <si>
    <t>1. The Homepage is displayed 
2. Display "Đăng ký" page
3. Information in "Mật khẩu" and "Nhập lại mật khẩu field will be show as stars or dots</t>
  </si>
  <si>
    <t xml:space="preserve">1. Login the system with Member role
2. Click "Trang cá nhân" link
3. Click "Thay đổi thông tin" link
4. Input information to "Mật khẩu mới" and "Nhập lại mật khẩu mới field </t>
  </si>
  <si>
    <t>When user input "Mật khẩu mới" and "Nhập lại mật khẩu mới" are not same</t>
  </si>
  <si>
    <t>1.The Homepage is displayed 
2. Display "Trang cá nhân" page
3. Display "Thay đổi thông tin" page
4. Information in "Mật khẩu cũ", "Mật khẩu mới" and "Nhập lại mật khẩu mới field will be show as stars or dots</t>
  </si>
  <si>
    <t>When user input "Mật khẩu cũ" not correct</t>
  </si>
  <si>
    <t>1. Login the system with Member role
2. Click "Trang cá nhân" link
3. Click "Thay đổi thông tin" link
4. Input information to "Mật khẩu cũ"</t>
  </si>
  <si>
    <t>1. Login the system with Member role
2. Click "Trang cá nhân" link
3. Click "Thay đổi thông tin" link
4. Input "Họ và tên" with length more than 50 characters</t>
  </si>
  <si>
    <t>1. Login the system with Member role
2. Click "Trang cá nhân" link
3. Click "Thay đổi thông tin" link
4. Input "Email" with length more than 32 characters</t>
  </si>
  <si>
    <t>1. Login the system with Member role
2. Click "Trang cá nhân" link
3. Click "Thay đổi thông tin" link
4. Click "Refresh captcha" button</t>
  </si>
  <si>
    <t xml:space="preserve">1.The Homepage is displayed 
2. Display "Trang cá nhân" page
3. Display "Thay đổi thông tin" page
4. Change new capcha </t>
  </si>
  <si>
    <t xml:space="preserve">1.The Homepage is displayed 
2. Display "Trang cá nhân" page
3. Display "Thay đổi thông tin" page
4. Sound of captcha is played
</t>
  </si>
  <si>
    <t>1. Login the system with Member role
2. Click "Trang cá nhân" link
3. Click "Thay đổi thông tin" link
4. Click "Help captcha" button</t>
  </si>
  <si>
    <t xml:space="preserve">1.The Homepage is displayed 
2. Display "Trang cá nhân" page
3. Display "Thay đổi thông tin" page
4. Display "Captcha help" page
</t>
  </si>
  <si>
    <t>Test viewing " Quên mật khẩu" page</t>
  </si>
  <si>
    <t>1. Enter the website
2. Click "Quên mật khẩu" link</t>
  </si>
  <si>
    <t>1. The Homepage is displayed
2. Display "Quên mật khẩu" page with information following list :
- "Nhập tên tài khoản" textbox
- "Nhập email" textbox
- "Mã xác nhận" textbox
- "Gửi yêu cầu" button</t>
  </si>
  <si>
    <t>Check "Nhập tên tài khoản" textbox</t>
  </si>
  <si>
    <t>Check "Nhập email" textbox</t>
  </si>
  <si>
    <t>1. Enter the website
2. Click on "Quên mật khẩu" link
3. Click "Nhập tên tài khoản" textbox</t>
  </si>
  <si>
    <t>1. The Homepage is displayed 
2. Display "Quên mật khẩu" page
3. Textbox is lighted</t>
  </si>
  <si>
    <t>1. Enter the website
2. Click on "Quên mật khẩu" link
3. Click "Nhập email" textbox</t>
  </si>
  <si>
    <t>1. Enter the website
2. Click on "Quên mật khẩu" link
3. Click "Gửi yêu cầu" button</t>
  </si>
  <si>
    <t>1. The Homepage is displayed 
2. Display "Quên mật khẩu" page
3. Display error message</t>
  </si>
  <si>
    <t>Check "Đăng ký" button without entering anything</t>
  </si>
  <si>
    <t>Check "Login" button without entering anything</t>
  </si>
  <si>
    <t>Check "Thay đổi" button without entering anything</t>
  </si>
  <si>
    <t>Check "Gửi yêu cầu" button without entering anything</t>
  </si>
  <si>
    <t>When user input all information to fields exception "Nhập tên tài khoản"</t>
  </si>
  <si>
    <t>1. Enter the website
2. Click on "Quên mật khẩu" link
3. Input information to all fields exception "Nhập tên tài khoản" textbox and click "Gửi yêu cầu" button</t>
  </si>
  <si>
    <t>1. The Homepage is displayed 
2. Display "Quên mật khẩu" page
3. Display error message besides "Nhập tên tài khoản" textbox</t>
  </si>
  <si>
    <t>When user input all information to fields exception "Nhập Email"</t>
  </si>
  <si>
    <t>1. Enter the website
2. Click on "Quên mật khẩu" link
3. Input information to all fields exception "Nhập Email" textbox and click "Gửi yêu cầu" button</t>
  </si>
  <si>
    <t>1. The Homepage is displayed 
2. Display "Quên mật khẩu" page
3. Display error message besides "Nhập email" textbox</t>
  </si>
  <si>
    <t>When user input all information to fields exception "Nhập mã xác nhận"</t>
  </si>
  <si>
    <t>1. Enter the website
2. Click on "Quên mật khẩu" link
3. Input information to all fields exception "Nhập mã xác nhận" textbox and click "Gửi yêu cầu" button</t>
  </si>
  <si>
    <t>1. The Homepage is displayed 
2. Display "Quên mật khẩu" page
3. Display error message besides "Nhập mã xác nhận" textbox</t>
  </si>
  <si>
    <t>When user input incorect capcha</t>
  </si>
  <si>
    <t xml:space="preserve">1. Enter the website
2. Click on "Quên mật khẩu" link
3. Input information to all fields  </t>
  </si>
  <si>
    <t>When user input incorect username</t>
  </si>
  <si>
    <t>When user input corect all information</t>
  </si>
  <si>
    <t xml:space="preserve">1. The Homepage is displayed 
2. Display "Quên mật khẩu" page
3. Display successfully message </t>
  </si>
  <si>
    <t>1. Enter the website
2. Click on "Quên mật khẩu" link
3. Click "Refresh captcha" button</t>
  </si>
  <si>
    <t xml:space="preserve">1. The Homepage is displayed 
2. Display "Quên mật khẩu" page
3. Change new capcha </t>
  </si>
  <si>
    <t>1. Enter the website
2. Click on "Quên mật khẩu" link
3. Click "Help captcha" button</t>
  </si>
  <si>
    <t xml:space="preserve">1. The Homepage is displayed 
2. Display "Quên mật khẩu" page
3. Sound of captcha is played
</t>
  </si>
  <si>
    <t xml:space="preserve">1. The Homepage is displayed 
2. Display "Quên mật khẩu" page
3. Display "Captcha help" page
</t>
  </si>
  <si>
    <t>1.The Homepage is displayed 
2. Display "Trang cá nhân" page
3. Display "Thay đổi thông tin" page
4. Display error message besides "Nhập mã xác nhận" textbox</t>
  </si>
  <si>
    <t>1. The Homepage is displayed 
2. Display "Đăng ký" page
3. Display error message besides "Nhập mã xác nhận" textbox</t>
  </si>
  <si>
    <t>When user input wrong username and correct password</t>
  </si>
  <si>
    <t>1. The Homepage is displayed and "Login" form located in the homepage
2. Display error username message</t>
  </si>
  <si>
    <t>When user click "Help captcha"</t>
  </si>
  <si>
    <t xml:space="preserve">When user click "refresh captcha" button </t>
  </si>
  <si>
    <t xml:space="preserve">When user click "listen captcha" button </t>
  </si>
  <si>
    <t xml:space="preserve">When user click "Help captcha" button </t>
  </si>
  <si>
    <t>1. Enter the website
2. Click on "Quên mật khẩu" link
3. Click "Listen captcha" button</t>
  </si>
  <si>
    <t>1. Login the system with Member role
2. Click "Trang cá nhân" link
3. Click "Thay đổi thông tin" link
4. Click "Listen captcha" button</t>
  </si>
  <si>
    <t>1. Enter the website
2. Click on "Đăng ký" link
3. Click "Help captcha" button</t>
  </si>
  <si>
    <t>1. Enter the website
2. Click on "Đăng ký" link
3. Click "Listen captcha" button</t>
  </si>
  <si>
    <t>1. Enter the website
2. Click on "Đăng ký" link
3. Click "Refresh captcha" button</t>
  </si>
  <si>
    <t>1. Enter the website
2. Click on "Đăng ký" link
3. Input "Mật khẩu" and "Nhập lại mật khẩu" are diffirence</t>
  </si>
  <si>
    <t>1. Enter the website
2. Click on "Đăng ký" link
3. Input "Email" with length more than 32 characters</t>
  </si>
  <si>
    <t>1. Enter the website
2. Click on "Đăng ký" link
3. Input "Họ và tên" with length more than 50 characters</t>
  </si>
  <si>
    <t xml:space="preserve">1. Enter the website
2. Click on "Đăng ký" link
3. Input information to "Mật khẩu" and "Nhập lại mật khẩu" field </t>
  </si>
  <si>
    <t>1. Enter the website
2. Click on "Đăng ký" link
3. Input "Tên đăng nhập" with space</t>
  </si>
  <si>
    <t>1. Enter the website
2. Click on "Đăng ký" link
3. Input "Tên đăng nhập with special characters</t>
  </si>
  <si>
    <t>1. Enter the website
2. Click on "Đăng ký" link
3. Input "Mật khẩu" with length more than 32 characters</t>
  </si>
  <si>
    <t>1. Enter the website
2. Click on "Đăng ký" link
3. Input "Mật khẩu" with length less than 6 characters</t>
  </si>
  <si>
    <t>1. Enter the website
2. Click on "Quên mật khẩu" link
3. Input incorrect capcha</t>
  </si>
  <si>
    <t>1. Login the system with Member role
2. Click "Trang cá nhân" link
3. Click "Thay đổi thông tin" link
4. Input incorrect capcha</t>
  </si>
  <si>
    <t>1. Enter the website
2. Click on "Đăng ký" link
3. Input incorrect capcha</t>
  </si>
  <si>
    <t>1. Login the system with Member role
2. Click "Trang cá nhân" link
3. Click "Thay đổi thông tin" link
4. Input information all fields</t>
  </si>
  <si>
    <t>1.The Homepage is displayed 
2. Display "Trang cá nhân" page
3. Display "Thay đổi thông tin" page
4. Display edit profile successfully message</t>
  </si>
  <si>
    <t xml:space="preserve">When user input correct all information </t>
  </si>
  <si>
    <t>1. Enter the website
2. Click on "Đăng ký" link
3. Input information to all fields</t>
  </si>
  <si>
    <t xml:space="preserve">1. The Homepage is displayed 
2. Display "Đăng ký" page
3. Display register successfully message </t>
  </si>
  <si>
    <t>Test viewing "Trang cá nhân" page</t>
  </si>
  <si>
    <t xml:space="preserve">1. Login the system with Member role
2. Click "Trang cá nhân" link
  </t>
  </si>
  <si>
    <t xml:space="preserve">1.The Homepage is displayed 
2. Display "Trang cá nhân" page with information following list: 
- "Họ và tên" field
- "Tên đăng nhập" field
- "Email" field
- "Thay đổi thông tin" link
- "Kết quả học tập" field
</t>
  </si>
  <si>
    <t>[Account Management Module-]</t>
  </si>
  <si>
    <t>[Account Management Module-20]</t>
  </si>
  <si>
    <t>[Account Management Module-22]</t>
  </si>
  <si>
    <t>[Account Management Module-4]</t>
  </si>
  <si>
    <t>[Account Management Module-53]</t>
  </si>
  <si>
    <t>[Account Management Module-82]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</si>
</sst>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3">
    <font>
      <sz val="11"/>
      <color theme="1"/>
      <name val="Arial"/>
      <family val="2"/>
      <scheme val="minor"/>
    </font>
    <font>
      <sz val="11"/>
      <name val="ＭＳ Ｐゴシック"/>
      <family val="3"/>
      <charset val="128"/>
    </font>
    <font>
      <sz val="10"/>
      <name val="Tahoma"/>
      <family val="2"/>
    </font>
    <font>
      <i/>
      <sz val="10"/>
      <color indexed="17"/>
      <name val="Tahoma"/>
      <family val="2"/>
    </font>
    <font>
      <b/>
      <sz val="10"/>
      <color indexed="9"/>
      <name val="Tahoma"/>
      <family val="2"/>
    </font>
    <font>
      <b/>
      <sz val="10"/>
      <color indexed="60"/>
      <name val="Tahoma"/>
      <family val="2"/>
    </font>
    <font>
      <b/>
      <sz val="20"/>
      <color indexed="8"/>
      <name val="Tahoma"/>
      <family val="2"/>
    </font>
    <font>
      <b/>
      <sz val="26"/>
      <color indexed="10"/>
      <name val="Tahoma"/>
      <family val="2"/>
    </font>
    <font>
      <b/>
      <sz val="22"/>
      <color indexed="10"/>
      <name val="Tahoma"/>
      <family val="2"/>
    </font>
    <font>
      <b/>
      <sz val="10"/>
      <color indexed="8"/>
      <name val="Times New Roman"/>
      <family val="1"/>
    </font>
    <font>
      <sz val="10"/>
      <color indexed="8"/>
      <name val="Times New Roman"/>
      <family val="1"/>
    </font>
    <font>
      <sz val="9"/>
      <name val="ＭＳ ゴシック"/>
      <family val="3"/>
      <charset val="128"/>
    </font>
    <font>
      <b/>
      <sz val="10"/>
      <color indexed="8"/>
      <name val="Tahoma"/>
      <family val="2"/>
    </font>
    <font>
      <b/>
      <sz val="10"/>
      <color indexed="10"/>
      <name val="Tahoma"/>
      <family val="2"/>
    </font>
    <font>
      <b/>
      <sz val="10"/>
      <name val="Tahoma"/>
      <family val="2"/>
    </font>
    <font>
      <u/>
      <sz val="11"/>
      <color indexed="12"/>
      <name val="ＭＳ Ｐゴシック"/>
      <family val="3"/>
      <charset val="128"/>
    </font>
    <font>
      <u/>
      <sz val="10"/>
      <color indexed="12"/>
      <name val="Tahoma"/>
      <family val="2"/>
    </font>
    <font>
      <sz val="10"/>
      <color indexed="8"/>
      <name val="Tahoma"/>
      <family val="2"/>
    </font>
    <font>
      <sz val="10"/>
      <color indexed="10"/>
      <name val="Tahoma"/>
      <family val="2"/>
    </font>
    <font>
      <sz val="10"/>
      <color theme="1"/>
      <name val="Tahoma"/>
      <family val="2"/>
    </font>
    <font>
      <b/>
      <sz val="8"/>
      <color indexed="8"/>
      <name val="Times New Roman"/>
      <family val="1"/>
    </font>
    <font>
      <sz val="10"/>
      <color indexed="9"/>
      <name val="Tahoma"/>
      <family val="2"/>
    </font>
    <font>
      <b/>
      <sz val="10"/>
      <color indexed="12"/>
      <name val="Tahoma"/>
      <family val="2"/>
    </font>
  </fonts>
  <fills count="7">
    <fill>
      <patternFill patternType="none"/>
    </fill>
    <fill>
      <patternFill patternType="gray125"/>
    </fill>
    <fill>
      <patternFill patternType="solid">
        <fgColor indexed="18"/>
        <bgColor indexed="32"/>
      </patternFill>
    </fill>
    <fill>
      <patternFill patternType="solid">
        <fgColor indexed="9"/>
        <bgColor indexed="26"/>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s>
  <borders count="34">
    <border>
      <left/>
      <right/>
      <top/>
      <bottom/>
      <diagonal/>
    </border>
    <border>
      <left style="hair">
        <color indexed="8"/>
      </left>
      <right style="thin">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thin">
        <color indexed="8"/>
      </left>
      <right style="hair">
        <color indexed="8"/>
      </right>
      <top style="hair">
        <color indexed="8"/>
      </top>
      <bottom style="thin">
        <color indexed="8"/>
      </bottom>
      <diagonal/>
    </border>
    <border>
      <left style="hair">
        <color indexed="8"/>
      </left>
      <right style="thin">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thin">
        <color indexed="8"/>
      </left>
      <right style="hair">
        <color indexed="8"/>
      </right>
      <top style="thin">
        <color indexed="8"/>
      </top>
      <bottom style="hair">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hair">
        <color indexed="8"/>
      </left>
      <right/>
      <top style="thin">
        <color indexed="8"/>
      </top>
      <bottom style="hair">
        <color indexed="8"/>
      </bottom>
      <diagonal/>
    </border>
    <border>
      <left/>
      <right/>
      <top/>
      <bottom style="medium">
        <color indexed="8"/>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style="medium">
        <color indexed="8"/>
      </left>
      <right/>
      <top style="thin">
        <color indexed="8"/>
      </top>
      <bottom style="medium">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s>
  <cellStyleXfs count="6">
    <xf numFmtId="0" fontId="0" fillId="0" borderId="0"/>
    <xf numFmtId="0" fontId="1" fillId="0" borderId="0"/>
    <xf numFmtId="0" fontId="1" fillId="0" borderId="0"/>
    <xf numFmtId="0" fontId="1" fillId="0" borderId="0"/>
    <xf numFmtId="0" fontId="11" fillId="0" borderId="0"/>
    <xf numFmtId="0" fontId="15" fillId="0" borderId="0" applyNumberFormat="0" applyFill="0" applyBorder="0" applyAlignment="0" applyProtection="0"/>
  </cellStyleXfs>
  <cellXfs count="153">
    <xf numFmtId="0" fontId="0" fillId="0" borderId="0" xfId="0"/>
    <xf numFmtId="0" fontId="2" fillId="0" borderId="0" xfId="1" applyFont="1"/>
    <xf numFmtId="0" fontId="2" fillId="0" borderId="0" xfId="1" applyFont="1" applyAlignment="1">
      <alignment horizontal="left" indent="1"/>
    </xf>
    <xf numFmtId="0" fontId="2" fillId="0" borderId="0" xfId="1" applyFont="1" applyAlignment="1">
      <alignment vertical="top"/>
    </xf>
    <xf numFmtId="0" fontId="2" fillId="0" borderId="1" xfId="1" applyFont="1" applyBorder="1" applyAlignment="1">
      <alignment vertical="top"/>
    </xf>
    <xf numFmtId="0" fontId="2" fillId="0" borderId="2" xfId="1" applyFont="1" applyBorder="1" applyAlignment="1">
      <alignment vertical="top"/>
    </xf>
    <xf numFmtId="49" fontId="2" fillId="0" borderId="2" xfId="1" applyNumberFormat="1" applyFont="1" applyBorder="1" applyAlignment="1">
      <alignment vertical="top"/>
    </xf>
    <xf numFmtId="164" fontId="2" fillId="0" borderId="3" xfId="1" applyNumberFormat="1" applyFont="1" applyBorder="1" applyAlignment="1">
      <alignment vertical="top"/>
    </xf>
    <xf numFmtId="0" fontId="2" fillId="0" borderId="4" xfId="1" applyFont="1" applyBorder="1" applyAlignment="1">
      <alignment vertical="top"/>
    </xf>
    <xf numFmtId="0" fontId="2" fillId="0" borderId="5" xfId="1" applyFont="1" applyBorder="1" applyAlignment="1">
      <alignment vertical="top"/>
    </xf>
    <xf numFmtId="49" fontId="2" fillId="0" borderId="5" xfId="1" applyNumberFormat="1" applyFont="1" applyBorder="1" applyAlignment="1">
      <alignment vertical="top"/>
    </xf>
    <xf numFmtId="164" fontId="2" fillId="0" borderId="6" xfId="1" applyNumberFormat="1" applyFont="1" applyBorder="1" applyAlignment="1">
      <alignment vertical="top"/>
    </xf>
    <xf numFmtId="0" fontId="3" fillId="0" borderId="4" xfId="1" applyFont="1" applyBorder="1" applyAlignment="1">
      <alignment vertical="top" wrapText="1"/>
    </xf>
    <xf numFmtId="15" fontId="2" fillId="0" borderId="5" xfId="1" applyNumberFormat="1" applyFont="1" applyBorder="1" applyAlignment="1">
      <alignment vertical="top"/>
    </xf>
    <xf numFmtId="0" fontId="3" fillId="0" borderId="6" xfId="1" applyFont="1" applyBorder="1" applyAlignment="1">
      <alignment vertical="top" wrapText="1"/>
    </xf>
    <xf numFmtId="0" fontId="2" fillId="0" borderId="0" xfId="1" applyFont="1" applyAlignment="1">
      <alignment vertical="center"/>
    </xf>
    <xf numFmtId="0" fontId="4" fillId="2" borderId="7" xfId="1" applyFont="1" applyFill="1" applyBorder="1" applyAlignment="1">
      <alignment horizontal="center" vertical="center"/>
    </xf>
    <xf numFmtId="0" fontId="4" fillId="2" borderId="8" xfId="1" applyFont="1" applyFill="1" applyBorder="1" applyAlignment="1">
      <alignment horizontal="center" vertical="center"/>
    </xf>
    <xf numFmtId="164" fontId="4" fillId="2" borderId="9" xfId="1" applyNumberFormat="1" applyFont="1" applyFill="1" applyBorder="1" applyAlignment="1">
      <alignment horizontal="center" vertical="center"/>
    </xf>
    <xf numFmtId="0" fontId="5" fillId="0" borderId="0" xfId="1" applyFont="1" applyAlignment="1">
      <alignment horizontal="left"/>
    </xf>
    <xf numFmtId="0" fontId="2" fillId="0" borderId="0" xfId="1" applyFont="1" applyBorder="1"/>
    <xf numFmtId="0" fontId="2" fillId="0" borderId="0" xfId="1" applyFont="1" applyBorder="1" applyAlignment="1">
      <alignment horizontal="left" indent="1"/>
    </xf>
    <xf numFmtId="0" fontId="3" fillId="0" borderId="0" xfId="1" applyFont="1" applyBorder="1" applyAlignment="1">
      <alignment horizontal="left" indent="1"/>
    </xf>
    <xf numFmtId="0" fontId="5" fillId="3" borderId="0" xfId="1" applyFont="1" applyFill="1" applyBorder="1" applyAlignment="1">
      <alignment horizontal="left" indent="1"/>
    </xf>
    <xf numFmtId="0" fontId="2" fillId="0" borderId="0" xfId="1" applyFont="1" applyBorder="1" applyAlignment="1"/>
    <xf numFmtId="0" fontId="3" fillId="0" borderId="0" xfId="1" applyFont="1" applyBorder="1" applyAlignment="1">
      <alignment horizontal="left"/>
    </xf>
    <xf numFmtId="0" fontId="5" fillId="3" borderId="0" xfId="1" applyFont="1" applyFill="1" applyBorder="1"/>
    <xf numFmtId="0" fontId="3" fillId="0" borderId="10" xfId="1" applyFont="1" applyBorder="1" applyAlignment="1">
      <alignment horizontal="left" indent="1"/>
    </xf>
    <xf numFmtId="0" fontId="5" fillId="3" borderId="11" xfId="1" applyFont="1" applyFill="1" applyBorder="1" applyAlignment="1">
      <alignment horizontal="left"/>
    </xf>
    <xf numFmtId="0" fontId="2" fillId="0" borderId="10" xfId="1" applyFont="1" applyBorder="1" applyAlignment="1"/>
    <xf numFmtId="0" fontId="2" fillId="3" borderId="0" xfId="1" applyFont="1" applyFill="1"/>
    <xf numFmtId="0" fontId="3" fillId="0" borderId="0" xfId="1" applyFont="1" applyAlignment="1">
      <alignment horizontal="left" indent="1"/>
    </xf>
    <xf numFmtId="0" fontId="5" fillId="3" borderId="0" xfId="1" applyFont="1" applyFill="1" applyAlignment="1">
      <alignment horizontal="left" indent="1"/>
    </xf>
    <xf numFmtId="0" fontId="2" fillId="0" borderId="0" xfId="1" applyFont="1" applyAlignment="1">
      <alignment horizontal="center" vertical="center"/>
    </xf>
    <xf numFmtId="0" fontId="7" fillId="0" borderId="12" xfId="1" applyFont="1" applyBorder="1" applyAlignment="1">
      <alignment horizontal="center" vertical="center"/>
    </xf>
    <xf numFmtId="0" fontId="8" fillId="3" borderId="0" xfId="1" applyFont="1" applyFill="1" applyAlignment="1">
      <alignment horizontal="center" vertical="center"/>
    </xf>
    <xf numFmtId="1" fontId="2" fillId="3" borderId="0" xfId="1" applyNumberFormat="1" applyFont="1" applyFill="1" applyProtection="1">
      <protection hidden="1"/>
    </xf>
    <xf numFmtId="0" fontId="2" fillId="3" borderId="0" xfId="1" applyFont="1" applyFill="1" applyAlignment="1">
      <alignment horizontal="left"/>
    </xf>
    <xf numFmtId="0" fontId="6" fillId="3" borderId="0" xfId="1" applyFont="1" applyFill="1" applyAlignment="1">
      <alignment horizontal="left"/>
    </xf>
    <xf numFmtId="0" fontId="12" fillId="3" borderId="0" xfId="1" applyFont="1" applyFill="1" applyAlignment="1">
      <alignment horizontal="left"/>
    </xf>
    <xf numFmtId="0" fontId="13" fillId="3" borderId="0" xfId="1" applyFont="1" applyFill="1" applyAlignment="1">
      <alignment horizontal="left"/>
    </xf>
    <xf numFmtId="0" fontId="2" fillId="3" borderId="0" xfId="1" applyFont="1" applyFill="1" applyAlignment="1">
      <alignment wrapText="1"/>
    </xf>
    <xf numFmtId="1" fontId="5" fillId="3" borderId="0" xfId="1" applyNumberFormat="1" applyFont="1" applyFill="1" applyBorder="1" applyAlignment="1"/>
    <xf numFmtId="0" fontId="2" fillId="3" borderId="0" xfId="1" applyFont="1" applyFill="1" applyBorder="1" applyAlignment="1"/>
    <xf numFmtId="1" fontId="2" fillId="3" borderId="0" xfId="1" applyNumberFormat="1" applyFont="1" applyFill="1" applyAlignment="1" applyProtection="1">
      <alignment vertical="center"/>
      <protection hidden="1"/>
    </xf>
    <xf numFmtId="0" fontId="2" fillId="3" borderId="0" xfId="1" applyFont="1" applyFill="1" applyAlignment="1">
      <alignment horizontal="left" vertical="center"/>
    </xf>
    <xf numFmtId="0" fontId="2" fillId="3" borderId="0" xfId="1" applyFont="1" applyFill="1" applyAlignment="1">
      <alignment vertical="center"/>
    </xf>
    <xf numFmtId="1" fontId="4" fillId="4" borderId="9" xfId="1" applyNumberFormat="1" applyFont="1" applyFill="1" applyBorder="1" applyAlignment="1">
      <alignment horizontal="center" vertical="center"/>
    </xf>
    <xf numFmtId="0" fontId="4" fillId="4" borderId="8" xfId="1" applyFont="1" applyFill="1" applyBorder="1" applyAlignment="1">
      <alignment horizontal="center" vertical="center"/>
    </xf>
    <xf numFmtId="0" fontId="4" fillId="4" borderId="13" xfId="1" applyFont="1" applyFill="1" applyBorder="1" applyAlignment="1">
      <alignment horizontal="center" vertical="center"/>
    </xf>
    <xf numFmtId="0" fontId="4" fillId="4" borderId="7" xfId="1" applyFont="1" applyFill="1" applyBorder="1" applyAlignment="1">
      <alignment horizontal="center" vertical="center"/>
    </xf>
    <xf numFmtId="0" fontId="14" fillId="3" borderId="0" xfId="1" applyFont="1" applyFill="1" applyAlignment="1">
      <alignment horizontal="center"/>
    </xf>
    <xf numFmtId="1" fontId="2" fillId="3" borderId="6" xfId="1" applyNumberFormat="1" applyFont="1" applyFill="1" applyBorder="1" applyAlignment="1">
      <alignment vertical="center"/>
    </xf>
    <xf numFmtId="49" fontId="2" fillId="3" borderId="5" xfId="1" applyNumberFormat="1" applyFont="1" applyFill="1" applyBorder="1" applyAlignment="1">
      <alignment horizontal="left" vertical="center"/>
    </xf>
    <xf numFmtId="0" fontId="16" fillId="3" borderId="5" xfId="5" applyNumberFormat="1" applyFont="1" applyFill="1" applyBorder="1" applyAlignment="1" applyProtection="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1" fontId="2" fillId="3" borderId="3" xfId="1" applyNumberFormat="1" applyFont="1" applyFill="1" applyBorder="1" applyAlignment="1">
      <alignment vertical="center"/>
    </xf>
    <xf numFmtId="49" fontId="2" fillId="3" borderId="2" xfId="1" applyNumberFormat="1" applyFont="1" applyFill="1" applyBorder="1" applyAlignment="1">
      <alignment horizontal="left" vertical="center"/>
    </xf>
    <xf numFmtId="0" fontId="2" fillId="3" borderId="2" xfId="1" applyFont="1" applyFill="1" applyBorder="1" applyAlignment="1">
      <alignment horizontal="left" vertical="center"/>
    </xf>
    <xf numFmtId="0" fontId="2" fillId="3" borderId="1" xfId="1" applyFont="1" applyFill="1" applyBorder="1" applyAlignment="1">
      <alignment horizontal="left" vertical="center"/>
    </xf>
    <xf numFmtId="1" fontId="2" fillId="3" borderId="0" xfId="1" applyNumberFormat="1" applyFont="1" applyFill="1"/>
    <xf numFmtId="0" fontId="17" fillId="3" borderId="14" xfId="1" applyFont="1" applyFill="1" applyBorder="1" applyAlignment="1"/>
    <xf numFmtId="0" fontId="17" fillId="3" borderId="14" xfId="1" applyFont="1" applyFill="1" applyBorder="1" applyAlignment="1">
      <alignment wrapText="1"/>
    </xf>
    <xf numFmtId="0" fontId="2" fillId="3" borderId="14" xfId="1" applyFont="1" applyFill="1" applyBorder="1" applyAlignment="1">
      <alignment wrapText="1"/>
    </xf>
    <xf numFmtId="0" fontId="14" fillId="3" borderId="0" xfId="1" applyFont="1" applyFill="1" applyAlignment="1" applyProtection="1">
      <alignment wrapText="1"/>
    </xf>
    <xf numFmtId="0" fontId="18" fillId="3" borderId="0" xfId="1" applyFont="1" applyFill="1" applyAlignment="1">
      <alignment wrapText="1"/>
    </xf>
    <xf numFmtId="0" fontId="17" fillId="3" borderId="0" xfId="1" applyFont="1" applyFill="1" applyAlignment="1"/>
    <xf numFmtId="0" fontId="14" fillId="3" borderId="15" xfId="3" applyFont="1" applyFill="1" applyBorder="1" applyAlignment="1">
      <alignment horizontal="left" wrapText="1"/>
    </xf>
    <xf numFmtId="0" fontId="2" fillId="3" borderId="0" xfId="1" applyFont="1" applyFill="1" applyAlignment="1" applyProtection="1">
      <alignment wrapText="1"/>
    </xf>
    <xf numFmtId="0" fontId="14" fillId="3" borderId="17" xfId="3" applyFont="1" applyFill="1" applyBorder="1" applyAlignment="1">
      <alignment horizontal="left" wrapText="1"/>
    </xf>
    <xf numFmtId="0" fontId="12" fillId="3" borderId="0" xfId="1" applyFont="1" applyFill="1" applyAlignment="1"/>
    <xf numFmtId="0" fontId="12" fillId="3" borderId="17" xfId="1" applyFont="1" applyFill="1" applyBorder="1" applyAlignment="1">
      <alignment horizontal="center" vertical="center"/>
    </xf>
    <xf numFmtId="0" fontId="12" fillId="3" borderId="11" xfId="1" applyFont="1" applyFill="1" applyBorder="1" applyAlignment="1">
      <alignment horizontal="center" vertical="center" wrapText="1"/>
    </xf>
    <xf numFmtId="0" fontId="12" fillId="3" borderId="12" xfId="1" applyFont="1" applyFill="1" applyBorder="1" applyAlignment="1">
      <alignment horizontal="center" vertical="center" wrapText="1"/>
    </xf>
    <xf numFmtId="0" fontId="2" fillId="3" borderId="0" xfId="1" applyFont="1" applyFill="1" applyBorder="1" applyAlignment="1">
      <alignment horizontal="center" wrapText="1"/>
    </xf>
    <xf numFmtId="0" fontId="18" fillId="3" borderId="0" xfId="1" applyFont="1" applyFill="1" applyBorder="1" applyAlignment="1">
      <alignment horizontal="center" wrapText="1"/>
    </xf>
    <xf numFmtId="0" fontId="17" fillId="3" borderId="19" xfId="1" applyFont="1" applyFill="1" applyBorder="1" applyAlignment="1">
      <alignment horizontal="center" vertical="center"/>
    </xf>
    <xf numFmtId="0" fontId="17" fillId="3" borderId="20" xfId="1" applyFont="1" applyFill="1" applyBorder="1" applyAlignment="1">
      <alignment horizontal="center" vertical="center"/>
    </xf>
    <xf numFmtId="0" fontId="17" fillId="3" borderId="21" xfId="1" applyFont="1" applyFill="1" applyBorder="1" applyAlignment="1">
      <alignment horizontal="center" vertical="center"/>
    </xf>
    <xf numFmtId="0" fontId="17" fillId="3" borderId="0" xfId="1" applyFont="1" applyFill="1" applyBorder="1" applyAlignment="1">
      <alignment horizontal="center" wrapText="1"/>
    </xf>
    <xf numFmtId="0" fontId="4" fillId="2" borderId="11" xfId="3" applyFont="1" applyFill="1" applyBorder="1" applyAlignment="1">
      <alignment horizontal="center" vertical="center" wrapText="1"/>
    </xf>
    <xf numFmtId="0" fontId="4" fillId="2" borderId="23" xfId="3" applyFont="1" applyFill="1" applyBorder="1" applyAlignment="1">
      <alignment horizontal="center" vertical="center" wrapText="1"/>
    </xf>
    <xf numFmtId="0" fontId="13" fillId="3" borderId="0" xfId="3" applyFont="1" applyFill="1" applyBorder="1" applyAlignment="1">
      <alignment horizontal="center" vertical="center" wrapText="1"/>
    </xf>
    <xf numFmtId="0" fontId="14" fillId="5" borderId="12" xfId="3" applyFont="1" applyFill="1" applyBorder="1" applyAlignment="1">
      <alignment horizontal="left" vertical="center"/>
    </xf>
    <xf numFmtId="0" fontId="14" fillId="5" borderId="24" xfId="3" applyFont="1" applyFill="1" applyBorder="1" applyAlignment="1">
      <alignment horizontal="left" vertical="center"/>
    </xf>
    <xf numFmtId="0" fontId="14" fillId="5" borderId="10" xfId="3" applyFont="1" applyFill="1" applyBorder="1" applyAlignment="1">
      <alignment horizontal="left" vertical="center"/>
    </xf>
    <xf numFmtId="0" fontId="13" fillId="3" borderId="0" xfId="3" applyFont="1" applyFill="1" applyBorder="1" applyAlignment="1">
      <alignment horizontal="left" vertical="center"/>
    </xf>
    <xf numFmtId="0" fontId="2" fillId="3" borderId="11" xfId="3" applyFont="1" applyFill="1" applyBorder="1" applyAlignment="1">
      <alignment vertical="top" wrapText="1"/>
    </xf>
    <xf numFmtId="0" fontId="17" fillId="3" borderId="11" xfId="1" applyFont="1" applyFill="1" applyBorder="1" applyAlignment="1">
      <alignment horizontal="left" vertical="top" wrapText="1"/>
    </xf>
    <xf numFmtId="0" fontId="2" fillId="3" borderId="11" xfId="1" applyFont="1" applyFill="1" applyBorder="1" applyAlignment="1">
      <alignment vertical="top" wrapText="1"/>
    </xf>
    <xf numFmtId="0" fontId="18" fillId="3" borderId="0" xfId="1" applyFont="1" applyFill="1" applyBorder="1" applyAlignment="1">
      <alignment vertical="top" wrapText="1"/>
    </xf>
    <xf numFmtId="0" fontId="19" fillId="3" borderId="11" xfId="3" applyFont="1" applyFill="1" applyBorder="1" applyAlignment="1">
      <alignment vertical="top" wrapText="1"/>
    </xf>
    <xf numFmtId="0" fontId="2" fillId="6" borderId="11" xfId="3" applyFont="1" applyFill="1" applyBorder="1" applyAlignment="1">
      <alignment vertical="top" wrapText="1"/>
    </xf>
    <xf numFmtId="0" fontId="2" fillId="6" borderId="11" xfId="1" applyFont="1" applyFill="1" applyBorder="1" applyAlignment="1">
      <alignment vertical="top" wrapText="1"/>
    </xf>
    <xf numFmtId="0" fontId="18" fillId="6" borderId="0" xfId="1" applyFont="1" applyFill="1" applyBorder="1" applyAlignment="1">
      <alignment vertical="top" wrapText="1"/>
    </xf>
    <xf numFmtId="0" fontId="2" fillId="6" borderId="0" xfId="1" applyFont="1" applyFill="1"/>
    <xf numFmtId="0" fontId="2" fillId="6" borderId="11" xfId="1" applyFont="1" applyFill="1" applyBorder="1" applyAlignment="1"/>
    <xf numFmtId="0" fontId="2" fillId="6" borderId="11" xfId="1" applyFont="1" applyFill="1" applyBorder="1"/>
    <xf numFmtId="0" fontId="18" fillId="6" borderId="0" xfId="1" applyFont="1" applyFill="1" applyBorder="1"/>
    <xf numFmtId="0" fontId="18" fillId="6" borderId="0" xfId="1" applyFont="1" applyFill="1"/>
    <xf numFmtId="0" fontId="18" fillId="3" borderId="0" xfId="1" applyFont="1" applyFill="1"/>
    <xf numFmtId="0" fontId="2" fillId="3" borderId="0" xfId="1" applyFont="1" applyFill="1" applyAlignment="1"/>
    <xf numFmtId="0" fontId="17" fillId="3" borderId="25" xfId="1" applyFont="1" applyFill="1" applyBorder="1" applyAlignment="1">
      <alignment horizontal="center" vertical="center"/>
    </xf>
    <xf numFmtId="0" fontId="17" fillId="3" borderId="0" xfId="1" applyFont="1" applyFill="1" applyAlignment="1">
      <alignment vertical="top"/>
    </xf>
    <xf numFmtId="0" fontId="14" fillId="3" borderId="0" xfId="2" applyFont="1" applyFill="1" applyBorder="1"/>
    <xf numFmtId="0" fontId="2" fillId="3" borderId="0" xfId="2" applyFont="1" applyFill="1" applyBorder="1"/>
    <xf numFmtId="164" fontId="2" fillId="3" borderId="0" xfId="2" applyNumberFormat="1" applyFont="1" applyFill="1" applyBorder="1"/>
    <xf numFmtId="0" fontId="5" fillId="3" borderId="11" xfId="1" applyFont="1" applyFill="1" applyBorder="1" applyAlignment="1">
      <alignment horizontal="left" vertical="center"/>
    </xf>
    <xf numFmtId="0" fontId="5" fillId="3" borderId="10" xfId="1" applyFont="1" applyFill="1" applyBorder="1" applyAlignment="1">
      <alignment horizontal="left"/>
    </xf>
    <xf numFmtId="0" fontId="2" fillId="3" borderId="10" xfId="1" applyFont="1" applyFill="1" applyBorder="1" applyAlignment="1">
      <alignment vertical="top"/>
    </xf>
    <xf numFmtId="0" fontId="5" fillId="3" borderId="11" xfId="1" applyFont="1" applyFill="1" applyBorder="1" applyAlignment="1">
      <alignment vertical="center"/>
    </xf>
    <xf numFmtId="0" fontId="3" fillId="3" borderId="10" xfId="1" applyFont="1" applyFill="1" applyBorder="1" applyAlignment="1">
      <alignment vertical="top"/>
    </xf>
    <xf numFmtId="0" fontId="5" fillId="3" borderId="0" xfId="1" applyFont="1" applyFill="1"/>
    <xf numFmtId="0" fontId="3" fillId="3" borderId="0" xfId="2" applyFont="1" applyFill="1" applyBorder="1"/>
    <xf numFmtId="0" fontId="2" fillId="3" borderId="0" xfId="1" applyFont="1" applyFill="1" applyBorder="1"/>
    <xf numFmtId="0" fontId="2" fillId="3" borderId="26" xfId="1" applyFont="1" applyFill="1" applyBorder="1" applyAlignment="1"/>
    <xf numFmtId="0" fontId="4" fillId="2" borderId="27" xfId="1" applyNumberFormat="1" applyFont="1" applyFill="1" applyBorder="1" applyAlignment="1">
      <alignment horizontal="center"/>
    </xf>
    <xf numFmtId="0" fontId="4" fillId="2" borderId="8" xfId="1" applyNumberFormat="1" applyFont="1" applyFill="1" applyBorder="1" applyAlignment="1">
      <alignment horizontal="center"/>
    </xf>
    <xf numFmtId="0" fontId="4" fillId="2" borderId="8" xfId="1" applyNumberFormat="1" applyFont="1" applyFill="1" applyBorder="1" applyAlignment="1">
      <alignment horizontal="center" wrapText="1"/>
    </xf>
    <xf numFmtId="0" fontId="4" fillId="2" borderId="13" xfId="1" applyNumberFormat="1" applyFont="1" applyFill="1" applyBorder="1" applyAlignment="1">
      <alignment horizontal="center"/>
    </xf>
    <xf numFmtId="0" fontId="4" fillId="2" borderId="28" xfId="1" applyNumberFormat="1" applyFont="1" applyFill="1" applyBorder="1" applyAlignment="1">
      <alignment horizontal="center" wrapText="1"/>
    </xf>
    <xf numFmtId="0" fontId="2" fillId="3" borderId="26" xfId="1" applyFont="1" applyFill="1" applyBorder="1"/>
    <xf numFmtId="0" fontId="2" fillId="3" borderId="29" xfId="1" applyNumberFormat="1" applyFont="1" applyFill="1" applyBorder="1" applyAlignment="1">
      <alignment horizontal="center"/>
    </xf>
    <xf numFmtId="0" fontId="2" fillId="3" borderId="5" xfId="1" applyNumberFormat="1" applyFont="1" applyFill="1" applyBorder="1"/>
    <xf numFmtId="0" fontId="2" fillId="3" borderId="5" xfId="1" applyNumberFormat="1" applyFont="1" applyFill="1" applyBorder="1" applyAlignment="1">
      <alignment horizontal="center"/>
    </xf>
    <xf numFmtId="0" fontId="2" fillId="3" borderId="30" xfId="1" applyNumberFormat="1" applyFont="1" applyFill="1" applyBorder="1" applyAlignment="1">
      <alignment horizontal="center"/>
    </xf>
    <xf numFmtId="0" fontId="2" fillId="3" borderId="31" xfId="1" applyNumberFormat="1" applyFont="1" applyFill="1" applyBorder="1" applyAlignment="1">
      <alignment horizontal="center"/>
    </xf>
    <xf numFmtId="0" fontId="21" fillId="2" borderId="32" xfId="1" applyNumberFormat="1" applyFont="1" applyFill="1" applyBorder="1" applyAlignment="1">
      <alignment horizontal="center"/>
    </xf>
    <xf numFmtId="0" fontId="4" fillId="2" borderId="2" xfId="1" applyFont="1" applyFill="1" applyBorder="1"/>
    <xf numFmtId="0" fontId="21" fillId="2" borderId="2" xfId="1" applyFont="1" applyFill="1" applyBorder="1" applyAlignment="1">
      <alignment horizontal="center"/>
    </xf>
    <xf numFmtId="0" fontId="21" fillId="2" borderId="33" xfId="1" applyFont="1" applyFill="1" applyBorder="1" applyAlignment="1">
      <alignment horizontal="center"/>
    </xf>
    <xf numFmtId="0" fontId="2" fillId="3" borderId="0" xfId="1" applyFont="1" applyFill="1" applyBorder="1" applyAlignment="1">
      <alignment horizontal="center"/>
    </xf>
    <xf numFmtId="10" fontId="2" fillId="3" borderId="0" xfId="1" applyNumberFormat="1" applyFont="1" applyFill="1" applyBorder="1" applyAlignment="1">
      <alignment horizontal="center"/>
    </xf>
    <xf numFmtId="9" fontId="2" fillId="3" borderId="0" xfId="1" applyNumberFormat="1" applyFont="1" applyFill="1" applyBorder="1" applyAlignment="1">
      <alignment horizontal="center"/>
    </xf>
    <xf numFmtId="0" fontId="5" fillId="3" borderId="0" xfId="1" applyFont="1" applyFill="1" applyBorder="1" applyAlignment="1">
      <alignment horizontal="left"/>
    </xf>
    <xf numFmtId="2" fontId="22" fillId="3" borderId="0" xfId="1" applyNumberFormat="1" applyFont="1" applyFill="1" applyBorder="1" applyAlignment="1">
      <alignment horizontal="right" wrapText="1"/>
    </xf>
    <xf numFmtId="0" fontId="2" fillId="6" borderId="10" xfId="1" applyFont="1" applyFill="1" applyBorder="1" applyAlignment="1">
      <alignment vertical="top" wrapText="1"/>
    </xf>
    <xf numFmtId="0" fontId="6" fillId="0" borderId="11" xfId="1" applyFont="1" applyBorder="1" applyAlignment="1">
      <alignment horizontal="center" vertical="center"/>
    </xf>
    <xf numFmtId="0" fontId="3" fillId="0" borderId="11" xfId="1" applyFont="1" applyBorder="1" applyAlignment="1">
      <alignment horizontal="left"/>
    </xf>
    <xf numFmtId="0" fontId="5" fillId="3" borderId="11" xfId="1" applyFont="1" applyFill="1" applyBorder="1" applyAlignment="1">
      <alignment horizontal="left" vertical="center"/>
    </xf>
    <xf numFmtId="0" fontId="3" fillId="0" borderId="11" xfId="1" applyFont="1" applyBorder="1" applyAlignment="1">
      <alignment horizontal="left" vertical="center"/>
    </xf>
    <xf numFmtId="1" fontId="5" fillId="3" borderId="12" xfId="1" applyNumberFormat="1" applyFont="1" applyFill="1" applyBorder="1" applyAlignment="1"/>
    <xf numFmtId="0" fontId="3" fillId="3" borderId="11" xfId="1" applyFont="1" applyFill="1" applyBorder="1" applyAlignment="1">
      <alignment horizontal="left"/>
    </xf>
    <xf numFmtId="1" fontId="5" fillId="3" borderId="11" xfId="1" applyNumberFormat="1" applyFont="1" applyFill="1" applyBorder="1" applyAlignment="1">
      <alignment vertical="center" wrapText="1"/>
    </xf>
    <xf numFmtId="0" fontId="3" fillId="3" borderId="11" xfId="1" applyFont="1" applyFill="1" applyBorder="1" applyAlignment="1">
      <alignment vertical="top" wrapText="1"/>
    </xf>
    <xf numFmtId="0" fontId="3" fillId="3" borderId="16" xfId="3" applyFont="1" applyFill="1" applyBorder="1" applyAlignment="1">
      <alignment horizontal="left" wrapText="1"/>
    </xf>
    <xf numFmtId="0" fontId="3" fillId="3" borderId="18" xfId="3" applyFont="1" applyFill="1" applyBorder="1" applyAlignment="1">
      <alignment horizontal="left" wrapText="1"/>
    </xf>
    <xf numFmtId="0" fontId="12" fillId="3" borderId="16" xfId="1" applyFont="1" applyFill="1" applyBorder="1" applyAlignment="1">
      <alignment horizontal="center" vertical="center" wrapText="1"/>
    </xf>
    <xf numFmtId="0" fontId="17" fillId="3" borderId="22" xfId="1" applyFont="1" applyFill="1" applyBorder="1" applyAlignment="1">
      <alignment horizontal="center" vertical="center" wrapText="1"/>
    </xf>
    <xf numFmtId="0" fontId="3" fillId="3" borderId="11" xfId="2" applyFont="1" applyFill="1" applyBorder="1" applyAlignment="1">
      <alignment vertical="top"/>
    </xf>
    <xf numFmtId="0" fontId="6" fillId="3" borderId="0" xfId="2" applyFont="1" applyFill="1" applyBorder="1" applyAlignment="1">
      <alignment horizontal="center"/>
    </xf>
    <xf numFmtId="0" fontId="5" fillId="3" borderId="11" xfId="1" applyFont="1" applyFill="1" applyBorder="1" applyAlignment="1">
      <alignment horizontal="left"/>
    </xf>
  </cellXfs>
  <cellStyles count="6">
    <cellStyle name="Hyperlink" xfId="5" builtinId="8"/>
    <cellStyle name="Normal" xfId="0" builtinId="0"/>
    <cellStyle name="Normal 2" xfId="1"/>
    <cellStyle name="Normal_Functional Test Case v1.0" xfId="2"/>
    <cellStyle name="Normal_Sheet1" xfId="3"/>
    <cellStyle name="標準_結合試験(AllOvertheWorld)"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2"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2475" y="304800"/>
          <a:ext cx="61912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Capstone%20Project\SVN\WIP\Users\TuanNNSE02189\Template_Test_C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 List"/>
      <sheetName val="Common Module"/>
      <sheetName val="Module2"/>
      <sheetName val="Test Report"/>
    </sheetNames>
    <sheetDataSet>
      <sheetData sheetId="0"/>
      <sheetData sheetId="1">
        <row r="2">
          <cell r="B2" t="str">
            <v xml:space="preserve">Module1 </v>
          </cell>
        </row>
        <row r="6">
          <cell r="A6">
            <v>0</v>
          </cell>
          <cell r="B6">
            <v>0</v>
          </cell>
          <cell r="C6">
            <v>99</v>
          </cell>
          <cell r="D6">
            <v>0</v>
          </cell>
          <cell r="E6">
            <v>99</v>
          </cell>
        </row>
      </sheetData>
      <sheetData sheetId="2">
        <row r="2">
          <cell r="B2" t="str">
            <v>Module2</v>
          </cell>
        </row>
        <row r="6">
          <cell r="A6">
            <v>1</v>
          </cell>
          <cell r="B6">
            <v>0</v>
          </cell>
          <cell r="C6">
            <v>4</v>
          </cell>
          <cell r="D6">
            <v>0</v>
          </cell>
          <cell r="E6">
            <v>5</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E15" sqref="E15"/>
    </sheetView>
  </sheetViews>
  <sheetFormatPr defaultColWidth="9.125" defaultRowHeight="12.75"/>
  <cols>
    <col min="1" max="1" width="2.625" style="1" customWidth="1"/>
    <col min="2" max="2" width="22.375" style="2" customWidth="1"/>
    <col min="3" max="3" width="10.625" style="1" customWidth="1"/>
    <col min="4" max="4" width="16.625" style="1" customWidth="1"/>
    <col min="5" max="5" width="9.125" style="1" customWidth="1"/>
    <col min="6" max="6" width="35.625" style="1" customWidth="1"/>
    <col min="7" max="7" width="35.375" style="1" customWidth="1"/>
    <col min="8" max="16384" width="9.125" style="1"/>
  </cols>
  <sheetData>
    <row r="2" spans="1:7" s="33" customFormat="1" ht="75.75" customHeight="1">
      <c r="A2" s="35"/>
      <c r="B2" s="34"/>
      <c r="C2" s="138" t="s">
        <v>17</v>
      </c>
      <c r="D2" s="138"/>
      <c r="E2" s="138"/>
      <c r="F2" s="138"/>
      <c r="G2" s="138"/>
    </row>
    <row r="3" spans="1:7">
      <c r="B3" s="32"/>
      <c r="C3" s="31"/>
      <c r="F3" s="30"/>
    </row>
    <row r="4" spans="1:7" ht="14.25" customHeight="1">
      <c r="B4" s="28" t="s">
        <v>16</v>
      </c>
      <c r="C4" s="139" t="s">
        <v>15</v>
      </c>
      <c r="D4" s="139"/>
      <c r="E4" s="139"/>
      <c r="F4" s="28" t="s">
        <v>14</v>
      </c>
      <c r="G4" s="29"/>
    </row>
    <row r="5" spans="1:7" ht="14.25" customHeight="1">
      <c r="B5" s="28" t="s">
        <v>13</v>
      </c>
      <c r="C5" s="139" t="s">
        <v>12</v>
      </c>
      <c r="D5" s="139"/>
      <c r="E5" s="139"/>
      <c r="F5" s="28" t="s">
        <v>11</v>
      </c>
      <c r="G5" s="29"/>
    </row>
    <row r="6" spans="1:7" ht="15.75" customHeight="1">
      <c r="B6" s="140" t="s">
        <v>10</v>
      </c>
      <c r="C6" s="141" t="str">
        <f>C5&amp;"_"&amp;"XXX"&amp;"_"&amp;"vx.x"</f>
        <v>&lt;Project Code&gt;_XXX_vx.x</v>
      </c>
      <c r="D6" s="141"/>
      <c r="E6" s="141"/>
      <c r="F6" s="28" t="s">
        <v>9</v>
      </c>
      <c r="G6" s="27"/>
    </row>
    <row r="7" spans="1:7" ht="13.5" customHeight="1">
      <c r="B7" s="140"/>
      <c r="C7" s="141"/>
      <c r="D7" s="141"/>
      <c r="E7" s="141"/>
      <c r="F7" s="28" t="s">
        <v>6</v>
      </c>
      <c r="G7" s="27"/>
    </row>
    <row r="8" spans="1:7">
      <c r="B8" s="26"/>
      <c r="C8" s="25"/>
      <c r="D8" s="24"/>
      <c r="E8" s="24"/>
      <c r="F8" s="23"/>
      <c r="G8" s="22"/>
    </row>
    <row r="9" spans="1:7">
      <c r="B9" s="21"/>
      <c r="C9" s="20"/>
      <c r="D9" s="20"/>
      <c r="E9" s="20"/>
      <c r="F9" s="20"/>
    </row>
    <row r="10" spans="1:7">
      <c r="B10" s="19" t="s">
        <v>8</v>
      </c>
    </row>
    <row r="11" spans="1:7" s="15" customFormat="1">
      <c r="B11" s="18" t="s">
        <v>7</v>
      </c>
      <c r="C11" s="17" t="s">
        <v>6</v>
      </c>
      <c r="D11" s="17" t="s">
        <v>5</v>
      </c>
      <c r="E11" s="17" t="s">
        <v>4</v>
      </c>
      <c r="F11" s="17" t="s">
        <v>3</v>
      </c>
      <c r="G11" s="16" t="s">
        <v>2</v>
      </c>
    </row>
    <row r="12" spans="1:7" s="3" customFormat="1" ht="25.5">
      <c r="B12" s="14" t="s">
        <v>1</v>
      </c>
      <c r="C12" s="10"/>
      <c r="D12" s="9"/>
      <c r="E12" s="9"/>
      <c r="F12" s="13"/>
      <c r="G12" s="12" t="s">
        <v>0</v>
      </c>
    </row>
    <row r="13" spans="1:7" s="3" customFormat="1" ht="21.75" customHeight="1">
      <c r="B13" s="11"/>
      <c r="C13" s="10"/>
      <c r="D13" s="9"/>
      <c r="E13" s="9"/>
      <c r="F13" s="9"/>
      <c r="G13" s="8"/>
    </row>
    <row r="14" spans="1:7" s="3" customFormat="1" ht="19.5" customHeight="1">
      <c r="B14" s="11"/>
      <c r="C14" s="10"/>
      <c r="D14" s="9"/>
      <c r="E14" s="9"/>
      <c r="F14" s="9"/>
      <c r="G14" s="8"/>
    </row>
    <row r="15" spans="1:7" s="3" customFormat="1" ht="21.75" customHeight="1">
      <c r="B15" s="11"/>
      <c r="C15" s="10"/>
      <c r="D15" s="9"/>
      <c r="E15" s="9"/>
      <c r="F15" s="9"/>
      <c r="G15" s="8"/>
    </row>
    <row r="16" spans="1:7" s="3" customFormat="1" ht="19.5" customHeight="1">
      <c r="B16" s="11"/>
      <c r="C16" s="10"/>
      <c r="D16" s="9"/>
      <c r="E16" s="9"/>
      <c r="F16" s="9"/>
      <c r="G16" s="8"/>
    </row>
    <row r="17" spans="2:7" s="3" customFormat="1" ht="21.75" customHeight="1">
      <c r="B17" s="11"/>
      <c r="C17" s="10"/>
      <c r="D17" s="9"/>
      <c r="E17" s="9"/>
      <c r="F17" s="9"/>
      <c r="G17" s="8"/>
    </row>
    <row r="18" spans="2:7" s="3" customFormat="1" ht="19.5" customHeight="1">
      <c r="B18" s="7"/>
      <c r="C18" s="6"/>
      <c r="D18" s="5"/>
      <c r="E18" s="5"/>
      <c r="F18" s="5"/>
      <c r="G18" s="4"/>
    </row>
  </sheetData>
  <mergeCells count="5">
    <mergeCell ref="C2:G2"/>
    <mergeCell ref="C4:E4"/>
    <mergeCell ref="C5:E5"/>
    <mergeCell ref="B6:B7"/>
    <mergeCell ref="C6:E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workbookViewId="0">
      <selection activeCell="C9" sqref="C9"/>
    </sheetView>
  </sheetViews>
  <sheetFormatPr defaultRowHeight="12.75"/>
  <cols>
    <col min="1" max="1" width="1.625" style="30" customWidth="1"/>
    <col min="2" max="2" width="13.375" style="61" customWidth="1"/>
    <col min="3" max="3" width="30.25" style="37" customWidth="1"/>
    <col min="4" max="4" width="19.625" style="37" customWidth="1"/>
    <col min="5" max="5" width="32.125" style="37" customWidth="1"/>
    <col min="6" max="6" width="35" style="37" customWidth="1"/>
    <col min="7" max="256" width="9.125" style="30"/>
    <col min="257" max="257" width="1.625" style="30" customWidth="1"/>
    <col min="258" max="258" width="13.375" style="30" customWidth="1"/>
    <col min="259" max="259" width="30.25" style="30" customWidth="1"/>
    <col min="260" max="260" width="19.625" style="30" customWidth="1"/>
    <col min="261" max="261" width="32.125" style="30" customWidth="1"/>
    <col min="262" max="262" width="35" style="30" customWidth="1"/>
    <col min="263" max="512" width="9.125" style="30"/>
    <col min="513" max="513" width="1.625" style="30" customWidth="1"/>
    <col min="514" max="514" width="13.375" style="30" customWidth="1"/>
    <col min="515" max="515" width="30.25" style="30" customWidth="1"/>
    <col min="516" max="516" width="19.625" style="30" customWidth="1"/>
    <col min="517" max="517" width="32.125" style="30" customWidth="1"/>
    <col min="518" max="518" width="35" style="30" customWidth="1"/>
    <col min="519" max="768" width="9.125" style="30"/>
    <col min="769" max="769" width="1.625" style="30" customWidth="1"/>
    <col min="770" max="770" width="13.375" style="30" customWidth="1"/>
    <col min="771" max="771" width="30.25" style="30" customWidth="1"/>
    <col min="772" max="772" width="19.625" style="30" customWidth="1"/>
    <col min="773" max="773" width="32.125" style="30" customWidth="1"/>
    <col min="774" max="774" width="35" style="30" customWidth="1"/>
    <col min="775" max="1024" width="9.125" style="30"/>
    <col min="1025" max="1025" width="1.625" style="30" customWidth="1"/>
    <col min="1026" max="1026" width="13.375" style="30" customWidth="1"/>
    <col min="1027" max="1027" width="30.25" style="30" customWidth="1"/>
    <col min="1028" max="1028" width="19.625" style="30" customWidth="1"/>
    <col min="1029" max="1029" width="32.125" style="30" customWidth="1"/>
    <col min="1030" max="1030" width="35" style="30" customWidth="1"/>
    <col min="1031" max="1280" width="9.125" style="30"/>
    <col min="1281" max="1281" width="1.625" style="30" customWidth="1"/>
    <col min="1282" max="1282" width="13.375" style="30" customWidth="1"/>
    <col min="1283" max="1283" width="30.25" style="30" customWidth="1"/>
    <col min="1284" max="1284" width="19.625" style="30" customWidth="1"/>
    <col min="1285" max="1285" width="32.125" style="30" customWidth="1"/>
    <col min="1286" max="1286" width="35" style="30" customWidth="1"/>
    <col min="1287" max="1536" width="9.125" style="30"/>
    <col min="1537" max="1537" width="1.625" style="30" customWidth="1"/>
    <col min="1538" max="1538" width="13.375" style="30" customWidth="1"/>
    <col min="1539" max="1539" width="30.25" style="30" customWidth="1"/>
    <col min="1540" max="1540" width="19.625" style="30" customWidth="1"/>
    <col min="1541" max="1541" width="32.125" style="30" customWidth="1"/>
    <col min="1542" max="1542" width="35" style="30" customWidth="1"/>
    <col min="1543" max="1792" width="9.125" style="30"/>
    <col min="1793" max="1793" width="1.625" style="30" customWidth="1"/>
    <col min="1794" max="1794" width="13.375" style="30" customWidth="1"/>
    <col min="1795" max="1795" width="30.25" style="30" customWidth="1"/>
    <col min="1796" max="1796" width="19.625" style="30" customWidth="1"/>
    <col min="1797" max="1797" width="32.125" style="30" customWidth="1"/>
    <col min="1798" max="1798" width="35" style="30" customWidth="1"/>
    <col min="1799" max="2048" width="9.125" style="30"/>
    <col min="2049" max="2049" width="1.625" style="30" customWidth="1"/>
    <col min="2050" max="2050" width="13.375" style="30" customWidth="1"/>
    <col min="2051" max="2051" width="30.25" style="30" customWidth="1"/>
    <col min="2052" max="2052" width="19.625" style="30" customWidth="1"/>
    <col min="2053" max="2053" width="32.125" style="30" customWidth="1"/>
    <col min="2054" max="2054" width="35" style="30" customWidth="1"/>
    <col min="2055" max="2304" width="9.125" style="30"/>
    <col min="2305" max="2305" width="1.625" style="30" customWidth="1"/>
    <col min="2306" max="2306" width="13.375" style="30" customWidth="1"/>
    <col min="2307" max="2307" width="30.25" style="30" customWidth="1"/>
    <col min="2308" max="2308" width="19.625" style="30" customWidth="1"/>
    <col min="2309" max="2309" width="32.125" style="30" customWidth="1"/>
    <col min="2310" max="2310" width="35" style="30" customWidth="1"/>
    <col min="2311" max="2560" width="9.125" style="30"/>
    <col min="2561" max="2561" width="1.625" style="30" customWidth="1"/>
    <col min="2562" max="2562" width="13.375" style="30" customWidth="1"/>
    <col min="2563" max="2563" width="30.25" style="30" customWidth="1"/>
    <col min="2564" max="2564" width="19.625" style="30" customWidth="1"/>
    <col min="2565" max="2565" width="32.125" style="30" customWidth="1"/>
    <col min="2566" max="2566" width="35" style="30" customWidth="1"/>
    <col min="2567" max="2816" width="9.125" style="30"/>
    <col min="2817" max="2817" width="1.625" style="30" customWidth="1"/>
    <col min="2818" max="2818" width="13.375" style="30" customWidth="1"/>
    <col min="2819" max="2819" width="30.25" style="30" customWidth="1"/>
    <col min="2820" max="2820" width="19.625" style="30" customWidth="1"/>
    <col min="2821" max="2821" width="32.125" style="30" customWidth="1"/>
    <col min="2822" max="2822" width="35" style="30" customWidth="1"/>
    <col min="2823" max="3072" width="9.125" style="30"/>
    <col min="3073" max="3073" width="1.625" style="30" customWidth="1"/>
    <col min="3074" max="3074" width="13.375" style="30" customWidth="1"/>
    <col min="3075" max="3075" width="30.25" style="30" customWidth="1"/>
    <col min="3076" max="3076" width="19.625" style="30" customWidth="1"/>
    <col min="3077" max="3077" width="32.125" style="30" customWidth="1"/>
    <col min="3078" max="3078" width="35" style="30" customWidth="1"/>
    <col min="3079" max="3328" width="9.125" style="30"/>
    <col min="3329" max="3329" width="1.625" style="30" customWidth="1"/>
    <col min="3330" max="3330" width="13.375" style="30" customWidth="1"/>
    <col min="3331" max="3331" width="30.25" style="30" customWidth="1"/>
    <col min="3332" max="3332" width="19.625" style="30" customWidth="1"/>
    <col min="3333" max="3333" width="32.125" style="30" customWidth="1"/>
    <col min="3334" max="3334" width="35" style="30" customWidth="1"/>
    <col min="3335" max="3584" width="9.125" style="30"/>
    <col min="3585" max="3585" width="1.625" style="30" customWidth="1"/>
    <col min="3586" max="3586" width="13.375" style="30" customWidth="1"/>
    <col min="3587" max="3587" width="30.25" style="30" customWidth="1"/>
    <col min="3588" max="3588" width="19.625" style="30" customWidth="1"/>
    <col min="3589" max="3589" width="32.125" style="30" customWidth="1"/>
    <col min="3590" max="3590" width="35" style="30" customWidth="1"/>
    <col min="3591" max="3840" width="9.125" style="30"/>
    <col min="3841" max="3841" width="1.625" style="30" customWidth="1"/>
    <col min="3842" max="3842" width="13.375" style="30" customWidth="1"/>
    <col min="3843" max="3843" width="30.25" style="30" customWidth="1"/>
    <col min="3844" max="3844" width="19.625" style="30" customWidth="1"/>
    <col min="3845" max="3845" width="32.125" style="30" customWidth="1"/>
    <col min="3846" max="3846" width="35" style="30" customWidth="1"/>
    <col min="3847" max="4096" width="9.125" style="30"/>
    <col min="4097" max="4097" width="1.625" style="30" customWidth="1"/>
    <col min="4098" max="4098" width="13.375" style="30" customWidth="1"/>
    <col min="4099" max="4099" width="30.25" style="30" customWidth="1"/>
    <col min="4100" max="4100" width="19.625" style="30" customWidth="1"/>
    <col min="4101" max="4101" width="32.125" style="30" customWidth="1"/>
    <col min="4102" max="4102" width="35" style="30" customWidth="1"/>
    <col min="4103" max="4352" width="9.125" style="30"/>
    <col min="4353" max="4353" width="1.625" style="30" customWidth="1"/>
    <col min="4354" max="4354" width="13.375" style="30" customWidth="1"/>
    <col min="4355" max="4355" width="30.25" style="30" customWidth="1"/>
    <col min="4356" max="4356" width="19.625" style="30" customWidth="1"/>
    <col min="4357" max="4357" width="32.125" style="30" customWidth="1"/>
    <col min="4358" max="4358" width="35" style="30" customWidth="1"/>
    <col min="4359" max="4608" width="9.125" style="30"/>
    <col min="4609" max="4609" width="1.625" style="30" customWidth="1"/>
    <col min="4610" max="4610" width="13.375" style="30" customWidth="1"/>
    <col min="4611" max="4611" width="30.25" style="30" customWidth="1"/>
    <col min="4612" max="4612" width="19.625" style="30" customWidth="1"/>
    <col min="4613" max="4613" width="32.125" style="30" customWidth="1"/>
    <col min="4614" max="4614" width="35" style="30" customWidth="1"/>
    <col min="4615" max="4864" width="9.125" style="30"/>
    <col min="4865" max="4865" width="1.625" style="30" customWidth="1"/>
    <col min="4866" max="4866" width="13.375" style="30" customWidth="1"/>
    <col min="4867" max="4867" width="30.25" style="30" customWidth="1"/>
    <col min="4868" max="4868" width="19.625" style="30" customWidth="1"/>
    <col min="4869" max="4869" width="32.125" style="30" customWidth="1"/>
    <col min="4870" max="4870" width="35" style="30" customWidth="1"/>
    <col min="4871" max="5120" width="9.125" style="30"/>
    <col min="5121" max="5121" width="1.625" style="30" customWidth="1"/>
    <col min="5122" max="5122" width="13.375" style="30" customWidth="1"/>
    <col min="5123" max="5123" width="30.25" style="30" customWidth="1"/>
    <col min="5124" max="5124" width="19.625" style="30" customWidth="1"/>
    <col min="5125" max="5125" width="32.125" style="30" customWidth="1"/>
    <col min="5126" max="5126" width="35" style="30" customWidth="1"/>
    <col min="5127" max="5376" width="9.125" style="30"/>
    <col min="5377" max="5377" width="1.625" style="30" customWidth="1"/>
    <col min="5378" max="5378" width="13.375" style="30" customWidth="1"/>
    <col min="5379" max="5379" width="30.25" style="30" customWidth="1"/>
    <col min="5380" max="5380" width="19.625" style="30" customWidth="1"/>
    <col min="5381" max="5381" width="32.125" style="30" customWidth="1"/>
    <col min="5382" max="5382" width="35" style="30" customWidth="1"/>
    <col min="5383" max="5632" width="9.125" style="30"/>
    <col min="5633" max="5633" width="1.625" style="30" customWidth="1"/>
    <col min="5634" max="5634" width="13.375" style="30" customWidth="1"/>
    <col min="5635" max="5635" width="30.25" style="30" customWidth="1"/>
    <col min="5636" max="5636" width="19.625" style="30" customWidth="1"/>
    <col min="5637" max="5637" width="32.125" style="30" customWidth="1"/>
    <col min="5638" max="5638" width="35" style="30" customWidth="1"/>
    <col min="5639" max="5888" width="9.125" style="30"/>
    <col min="5889" max="5889" width="1.625" style="30" customWidth="1"/>
    <col min="5890" max="5890" width="13.375" style="30" customWidth="1"/>
    <col min="5891" max="5891" width="30.25" style="30" customWidth="1"/>
    <col min="5892" max="5892" width="19.625" style="30" customWidth="1"/>
    <col min="5893" max="5893" width="32.125" style="30" customWidth="1"/>
    <col min="5894" max="5894" width="35" style="30" customWidth="1"/>
    <col min="5895" max="6144" width="9.125" style="30"/>
    <col min="6145" max="6145" width="1.625" style="30" customWidth="1"/>
    <col min="6146" max="6146" width="13.375" style="30" customWidth="1"/>
    <col min="6147" max="6147" width="30.25" style="30" customWidth="1"/>
    <col min="6148" max="6148" width="19.625" style="30" customWidth="1"/>
    <col min="6149" max="6149" width="32.125" style="30" customWidth="1"/>
    <col min="6150" max="6150" width="35" style="30" customWidth="1"/>
    <col min="6151" max="6400" width="9.125" style="30"/>
    <col min="6401" max="6401" width="1.625" style="30" customWidth="1"/>
    <col min="6402" max="6402" width="13.375" style="30" customWidth="1"/>
    <col min="6403" max="6403" width="30.25" style="30" customWidth="1"/>
    <col min="6404" max="6404" width="19.625" style="30" customWidth="1"/>
    <col min="6405" max="6405" width="32.125" style="30" customWidth="1"/>
    <col min="6406" max="6406" width="35" style="30" customWidth="1"/>
    <col min="6407" max="6656" width="9.125" style="30"/>
    <col min="6657" max="6657" width="1.625" style="30" customWidth="1"/>
    <col min="6658" max="6658" width="13.375" style="30" customWidth="1"/>
    <col min="6659" max="6659" width="30.25" style="30" customWidth="1"/>
    <col min="6660" max="6660" width="19.625" style="30" customWidth="1"/>
    <col min="6661" max="6661" width="32.125" style="30" customWidth="1"/>
    <col min="6662" max="6662" width="35" style="30" customWidth="1"/>
    <col min="6663" max="6912" width="9.125" style="30"/>
    <col min="6913" max="6913" width="1.625" style="30" customWidth="1"/>
    <col min="6914" max="6914" width="13.375" style="30" customWidth="1"/>
    <col min="6915" max="6915" width="30.25" style="30" customWidth="1"/>
    <col min="6916" max="6916" width="19.625" style="30" customWidth="1"/>
    <col min="6917" max="6917" width="32.125" style="30" customWidth="1"/>
    <col min="6918" max="6918" width="35" style="30" customWidth="1"/>
    <col min="6919" max="7168" width="9.125" style="30"/>
    <col min="7169" max="7169" width="1.625" style="30" customWidth="1"/>
    <col min="7170" max="7170" width="13.375" style="30" customWidth="1"/>
    <col min="7171" max="7171" width="30.25" style="30" customWidth="1"/>
    <col min="7172" max="7172" width="19.625" style="30" customWidth="1"/>
    <col min="7173" max="7173" width="32.125" style="30" customWidth="1"/>
    <col min="7174" max="7174" width="35" style="30" customWidth="1"/>
    <col min="7175" max="7424" width="9.125" style="30"/>
    <col min="7425" max="7425" width="1.625" style="30" customWidth="1"/>
    <col min="7426" max="7426" width="13.375" style="30" customWidth="1"/>
    <col min="7427" max="7427" width="30.25" style="30" customWidth="1"/>
    <col min="7428" max="7428" width="19.625" style="30" customWidth="1"/>
    <col min="7429" max="7429" width="32.125" style="30" customWidth="1"/>
    <col min="7430" max="7430" width="35" style="30" customWidth="1"/>
    <col min="7431" max="7680" width="9.125" style="30"/>
    <col min="7681" max="7681" width="1.625" style="30" customWidth="1"/>
    <col min="7682" max="7682" width="13.375" style="30" customWidth="1"/>
    <col min="7683" max="7683" width="30.25" style="30" customWidth="1"/>
    <col min="7684" max="7684" width="19.625" style="30" customWidth="1"/>
    <col min="7685" max="7685" width="32.125" style="30" customWidth="1"/>
    <col min="7686" max="7686" width="35" style="30" customWidth="1"/>
    <col min="7687" max="7936" width="9.125" style="30"/>
    <col min="7937" max="7937" width="1.625" style="30" customWidth="1"/>
    <col min="7938" max="7938" width="13.375" style="30" customWidth="1"/>
    <col min="7939" max="7939" width="30.25" style="30" customWidth="1"/>
    <col min="7940" max="7940" width="19.625" style="30" customWidth="1"/>
    <col min="7941" max="7941" width="32.125" style="30" customWidth="1"/>
    <col min="7942" max="7942" width="35" style="30" customWidth="1"/>
    <col min="7943" max="8192" width="9.125" style="30"/>
    <col min="8193" max="8193" width="1.625" style="30" customWidth="1"/>
    <col min="8194" max="8194" width="13.375" style="30" customWidth="1"/>
    <col min="8195" max="8195" width="30.25" style="30" customWidth="1"/>
    <col min="8196" max="8196" width="19.625" style="30" customWidth="1"/>
    <col min="8197" max="8197" width="32.125" style="30" customWidth="1"/>
    <col min="8198" max="8198" width="35" style="30" customWidth="1"/>
    <col min="8199" max="8448" width="9.125" style="30"/>
    <col min="8449" max="8449" width="1.625" style="30" customWidth="1"/>
    <col min="8450" max="8450" width="13.375" style="30" customWidth="1"/>
    <col min="8451" max="8451" width="30.25" style="30" customWidth="1"/>
    <col min="8452" max="8452" width="19.625" style="30" customWidth="1"/>
    <col min="8453" max="8453" width="32.125" style="30" customWidth="1"/>
    <col min="8454" max="8454" width="35" style="30" customWidth="1"/>
    <col min="8455" max="8704" width="9.125" style="30"/>
    <col min="8705" max="8705" width="1.625" style="30" customWidth="1"/>
    <col min="8706" max="8706" width="13.375" style="30" customWidth="1"/>
    <col min="8707" max="8707" width="30.25" style="30" customWidth="1"/>
    <col min="8708" max="8708" width="19.625" style="30" customWidth="1"/>
    <col min="8709" max="8709" width="32.125" style="30" customWidth="1"/>
    <col min="8710" max="8710" width="35" style="30" customWidth="1"/>
    <col min="8711" max="8960" width="9.125" style="30"/>
    <col min="8961" max="8961" width="1.625" style="30" customWidth="1"/>
    <col min="8962" max="8962" width="13.375" style="30" customWidth="1"/>
    <col min="8963" max="8963" width="30.25" style="30" customWidth="1"/>
    <col min="8964" max="8964" width="19.625" style="30" customWidth="1"/>
    <col min="8965" max="8965" width="32.125" style="30" customWidth="1"/>
    <col min="8966" max="8966" width="35" style="30" customWidth="1"/>
    <col min="8967" max="9216" width="9.125" style="30"/>
    <col min="9217" max="9217" width="1.625" style="30" customWidth="1"/>
    <col min="9218" max="9218" width="13.375" style="30" customWidth="1"/>
    <col min="9219" max="9219" width="30.25" style="30" customWidth="1"/>
    <col min="9220" max="9220" width="19.625" style="30" customWidth="1"/>
    <col min="9221" max="9221" width="32.125" style="30" customWidth="1"/>
    <col min="9222" max="9222" width="35" style="30" customWidth="1"/>
    <col min="9223" max="9472" width="9.125" style="30"/>
    <col min="9473" max="9473" width="1.625" style="30" customWidth="1"/>
    <col min="9474" max="9474" width="13.375" style="30" customWidth="1"/>
    <col min="9475" max="9475" width="30.25" style="30" customWidth="1"/>
    <col min="9476" max="9476" width="19.625" style="30" customWidth="1"/>
    <col min="9477" max="9477" width="32.125" style="30" customWidth="1"/>
    <col min="9478" max="9478" width="35" style="30" customWidth="1"/>
    <col min="9479" max="9728" width="9.125" style="30"/>
    <col min="9729" max="9729" width="1.625" style="30" customWidth="1"/>
    <col min="9730" max="9730" width="13.375" style="30" customWidth="1"/>
    <col min="9731" max="9731" width="30.25" style="30" customWidth="1"/>
    <col min="9732" max="9732" width="19.625" style="30" customWidth="1"/>
    <col min="9733" max="9733" width="32.125" style="30" customWidth="1"/>
    <col min="9734" max="9734" width="35" style="30" customWidth="1"/>
    <col min="9735" max="9984" width="9.125" style="30"/>
    <col min="9985" max="9985" width="1.625" style="30" customWidth="1"/>
    <col min="9986" max="9986" width="13.375" style="30" customWidth="1"/>
    <col min="9987" max="9987" width="30.25" style="30" customWidth="1"/>
    <col min="9988" max="9988" width="19.625" style="30" customWidth="1"/>
    <col min="9989" max="9989" width="32.125" style="30" customWidth="1"/>
    <col min="9990" max="9990" width="35" style="30" customWidth="1"/>
    <col min="9991" max="10240" width="9.125" style="30"/>
    <col min="10241" max="10241" width="1.625" style="30" customWidth="1"/>
    <col min="10242" max="10242" width="13.375" style="30" customWidth="1"/>
    <col min="10243" max="10243" width="30.25" style="30" customWidth="1"/>
    <col min="10244" max="10244" width="19.625" style="30" customWidth="1"/>
    <col min="10245" max="10245" width="32.125" style="30" customWidth="1"/>
    <col min="10246" max="10246" width="35" style="30" customWidth="1"/>
    <col min="10247" max="10496" width="9.125" style="30"/>
    <col min="10497" max="10497" width="1.625" style="30" customWidth="1"/>
    <col min="10498" max="10498" width="13.375" style="30" customWidth="1"/>
    <col min="10499" max="10499" width="30.25" style="30" customWidth="1"/>
    <col min="10500" max="10500" width="19.625" style="30" customWidth="1"/>
    <col min="10501" max="10501" width="32.125" style="30" customWidth="1"/>
    <col min="10502" max="10502" width="35" style="30" customWidth="1"/>
    <col min="10503" max="10752" width="9.125" style="30"/>
    <col min="10753" max="10753" width="1.625" style="30" customWidth="1"/>
    <col min="10754" max="10754" width="13.375" style="30" customWidth="1"/>
    <col min="10755" max="10755" width="30.25" style="30" customWidth="1"/>
    <col min="10756" max="10756" width="19.625" style="30" customWidth="1"/>
    <col min="10757" max="10757" width="32.125" style="30" customWidth="1"/>
    <col min="10758" max="10758" width="35" style="30" customWidth="1"/>
    <col min="10759" max="11008" width="9.125" style="30"/>
    <col min="11009" max="11009" width="1.625" style="30" customWidth="1"/>
    <col min="11010" max="11010" width="13.375" style="30" customWidth="1"/>
    <col min="11011" max="11011" width="30.25" style="30" customWidth="1"/>
    <col min="11012" max="11012" width="19.625" style="30" customWidth="1"/>
    <col min="11013" max="11013" width="32.125" style="30" customWidth="1"/>
    <col min="11014" max="11014" width="35" style="30" customWidth="1"/>
    <col min="11015" max="11264" width="9.125" style="30"/>
    <col min="11265" max="11265" width="1.625" style="30" customWidth="1"/>
    <col min="11266" max="11266" width="13.375" style="30" customWidth="1"/>
    <col min="11267" max="11267" width="30.25" style="30" customWidth="1"/>
    <col min="11268" max="11268" width="19.625" style="30" customWidth="1"/>
    <col min="11269" max="11269" width="32.125" style="30" customWidth="1"/>
    <col min="11270" max="11270" width="35" style="30" customWidth="1"/>
    <col min="11271" max="11520" width="9.125" style="30"/>
    <col min="11521" max="11521" width="1.625" style="30" customWidth="1"/>
    <col min="11522" max="11522" width="13.375" style="30" customWidth="1"/>
    <col min="11523" max="11523" width="30.25" style="30" customWidth="1"/>
    <col min="11524" max="11524" width="19.625" style="30" customWidth="1"/>
    <col min="11525" max="11525" width="32.125" style="30" customWidth="1"/>
    <col min="11526" max="11526" width="35" style="30" customWidth="1"/>
    <col min="11527" max="11776" width="9.125" style="30"/>
    <col min="11777" max="11777" width="1.625" style="30" customWidth="1"/>
    <col min="11778" max="11778" width="13.375" style="30" customWidth="1"/>
    <col min="11779" max="11779" width="30.25" style="30" customWidth="1"/>
    <col min="11780" max="11780" width="19.625" style="30" customWidth="1"/>
    <col min="11781" max="11781" width="32.125" style="30" customWidth="1"/>
    <col min="11782" max="11782" width="35" style="30" customWidth="1"/>
    <col min="11783" max="12032" width="9.125" style="30"/>
    <col min="12033" max="12033" width="1.625" style="30" customWidth="1"/>
    <col min="12034" max="12034" width="13.375" style="30" customWidth="1"/>
    <col min="12035" max="12035" width="30.25" style="30" customWidth="1"/>
    <col min="12036" max="12036" width="19.625" style="30" customWidth="1"/>
    <col min="12037" max="12037" width="32.125" style="30" customWidth="1"/>
    <col min="12038" max="12038" width="35" style="30" customWidth="1"/>
    <col min="12039" max="12288" width="9.125" style="30"/>
    <col min="12289" max="12289" width="1.625" style="30" customWidth="1"/>
    <col min="12290" max="12290" width="13.375" style="30" customWidth="1"/>
    <col min="12291" max="12291" width="30.25" style="30" customWidth="1"/>
    <col min="12292" max="12292" width="19.625" style="30" customWidth="1"/>
    <col min="12293" max="12293" width="32.125" style="30" customWidth="1"/>
    <col min="12294" max="12294" width="35" style="30" customWidth="1"/>
    <col min="12295" max="12544" width="9.125" style="30"/>
    <col min="12545" max="12545" width="1.625" style="30" customWidth="1"/>
    <col min="12546" max="12546" width="13.375" style="30" customWidth="1"/>
    <col min="12547" max="12547" width="30.25" style="30" customWidth="1"/>
    <col min="12548" max="12548" width="19.625" style="30" customWidth="1"/>
    <col min="12549" max="12549" width="32.125" style="30" customWidth="1"/>
    <col min="12550" max="12550" width="35" style="30" customWidth="1"/>
    <col min="12551" max="12800" width="9.125" style="30"/>
    <col min="12801" max="12801" width="1.625" style="30" customWidth="1"/>
    <col min="12802" max="12802" width="13.375" style="30" customWidth="1"/>
    <col min="12803" max="12803" width="30.25" style="30" customWidth="1"/>
    <col min="12804" max="12804" width="19.625" style="30" customWidth="1"/>
    <col min="12805" max="12805" width="32.125" style="30" customWidth="1"/>
    <col min="12806" max="12806" width="35" style="30" customWidth="1"/>
    <col min="12807" max="13056" width="9.125" style="30"/>
    <col min="13057" max="13057" width="1.625" style="30" customWidth="1"/>
    <col min="13058" max="13058" width="13.375" style="30" customWidth="1"/>
    <col min="13059" max="13059" width="30.25" style="30" customWidth="1"/>
    <col min="13060" max="13060" width="19.625" style="30" customWidth="1"/>
    <col min="13061" max="13061" width="32.125" style="30" customWidth="1"/>
    <col min="13062" max="13062" width="35" style="30" customWidth="1"/>
    <col min="13063" max="13312" width="9.125" style="30"/>
    <col min="13313" max="13313" width="1.625" style="30" customWidth="1"/>
    <col min="13314" max="13314" width="13.375" style="30" customWidth="1"/>
    <col min="13315" max="13315" width="30.25" style="30" customWidth="1"/>
    <col min="13316" max="13316" width="19.625" style="30" customWidth="1"/>
    <col min="13317" max="13317" width="32.125" style="30" customWidth="1"/>
    <col min="13318" max="13318" width="35" style="30" customWidth="1"/>
    <col min="13319" max="13568" width="9.125" style="30"/>
    <col min="13569" max="13569" width="1.625" style="30" customWidth="1"/>
    <col min="13570" max="13570" width="13.375" style="30" customWidth="1"/>
    <col min="13571" max="13571" width="30.25" style="30" customWidth="1"/>
    <col min="13572" max="13572" width="19.625" style="30" customWidth="1"/>
    <col min="13573" max="13573" width="32.125" style="30" customWidth="1"/>
    <col min="13574" max="13574" width="35" style="30" customWidth="1"/>
    <col min="13575" max="13824" width="9.125" style="30"/>
    <col min="13825" max="13825" width="1.625" style="30" customWidth="1"/>
    <col min="13826" max="13826" width="13.375" style="30" customWidth="1"/>
    <col min="13827" max="13827" width="30.25" style="30" customWidth="1"/>
    <col min="13828" max="13828" width="19.625" style="30" customWidth="1"/>
    <col min="13829" max="13829" width="32.125" style="30" customWidth="1"/>
    <col min="13830" max="13830" width="35" style="30" customWidth="1"/>
    <col min="13831" max="14080" width="9.125" style="30"/>
    <col min="14081" max="14081" width="1.625" style="30" customWidth="1"/>
    <col min="14082" max="14082" width="13.375" style="30" customWidth="1"/>
    <col min="14083" max="14083" width="30.25" style="30" customWidth="1"/>
    <col min="14084" max="14084" width="19.625" style="30" customWidth="1"/>
    <col min="14085" max="14085" width="32.125" style="30" customWidth="1"/>
    <col min="14086" max="14086" width="35" style="30" customWidth="1"/>
    <col min="14087" max="14336" width="9.125" style="30"/>
    <col min="14337" max="14337" width="1.625" style="30" customWidth="1"/>
    <col min="14338" max="14338" width="13.375" style="30" customWidth="1"/>
    <col min="14339" max="14339" width="30.25" style="30" customWidth="1"/>
    <col min="14340" max="14340" width="19.625" style="30" customWidth="1"/>
    <col min="14341" max="14341" width="32.125" style="30" customWidth="1"/>
    <col min="14342" max="14342" width="35" style="30" customWidth="1"/>
    <col min="14343" max="14592" width="9.125" style="30"/>
    <col min="14593" max="14593" width="1.625" style="30" customWidth="1"/>
    <col min="14594" max="14594" width="13.375" style="30" customWidth="1"/>
    <col min="14595" max="14595" width="30.25" style="30" customWidth="1"/>
    <col min="14596" max="14596" width="19.625" style="30" customWidth="1"/>
    <col min="14597" max="14597" width="32.125" style="30" customWidth="1"/>
    <col min="14598" max="14598" width="35" style="30" customWidth="1"/>
    <col min="14599" max="14848" width="9.125" style="30"/>
    <col min="14849" max="14849" width="1.625" style="30" customWidth="1"/>
    <col min="14850" max="14850" width="13.375" style="30" customWidth="1"/>
    <col min="14851" max="14851" width="30.25" style="30" customWidth="1"/>
    <col min="14852" max="14852" width="19.625" style="30" customWidth="1"/>
    <col min="14853" max="14853" width="32.125" style="30" customWidth="1"/>
    <col min="14854" max="14854" width="35" style="30" customWidth="1"/>
    <col min="14855" max="15104" width="9.125" style="30"/>
    <col min="15105" max="15105" width="1.625" style="30" customWidth="1"/>
    <col min="15106" max="15106" width="13.375" style="30" customWidth="1"/>
    <col min="15107" max="15107" width="30.25" style="30" customWidth="1"/>
    <col min="15108" max="15108" width="19.625" style="30" customWidth="1"/>
    <col min="15109" max="15109" width="32.125" style="30" customWidth="1"/>
    <col min="15110" max="15110" width="35" style="30" customWidth="1"/>
    <col min="15111" max="15360" width="9.125" style="30"/>
    <col min="15361" max="15361" width="1.625" style="30" customWidth="1"/>
    <col min="15362" max="15362" width="13.375" style="30" customWidth="1"/>
    <col min="15363" max="15363" width="30.25" style="30" customWidth="1"/>
    <col min="15364" max="15364" width="19.625" style="30" customWidth="1"/>
    <col min="15365" max="15365" width="32.125" style="30" customWidth="1"/>
    <col min="15366" max="15366" width="35" style="30" customWidth="1"/>
    <col min="15367" max="15616" width="9.125" style="30"/>
    <col min="15617" max="15617" width="1.625" style="30" customWidth="1"/>
    <col min="15618" max="15618" width="13.375" style="30" customWidth="1"/>
    <col min="15619" max="15619" width="30.25" style="30" customWidth="1"/>
    <col min="15620" max="15620" width="19.625" style="30" customWidth="1"/>
    <col min="15621" max="15621" width="32.125" style="30" customWidth="1"/>
    <col min="15622" max="15622" width="35" style="30" customWidth="1"/>
    <col min="15623" max="15872" width="9.125" style="30"/>
    <col min="15873" max="15873" width="1.625" style="30" customWidth="1"/>
    <col min="15874" max="15874" width="13.375" style="30" customWidth="1"/>
    <col min="15875" max="15875" width="30.25" style="30" customWidth="1"/>
    <col min="15876" max="15876" width="19.625" style="30" customWidth="1"/>
    <col min="15877" max="15877" width="32.125" style="30" customWidth="1"/>
    <col min="15878" max="15878" width="35" style="30" customWidth="1"/>
    <col min="15879" max="16128" width="9.125" style="30"/>
    <col min="16129" max="16129" width="1.625" style="30" customWidth="1"/>
    <col min="16130" max="16130" width="13.375" style="30" customWidth="1"/>
    <col min="16131" max="16131" width="30.25" style="30" customWidth="1"/>
    <col min="16132" max="16132" width="19.625" style="30" customWidth="1"/>
    <col min="16133" max="16133" width="32.125" style="30" customWidth="1"/>
    <col min="16134" max="16134" width="35" style="30" customWidth="1"/>
    <col min="16135" max="16384" width="9.125" style="30"/>
  </cols>
  <sheetData>
    <row r="1" spans="2:6" ht="25.5">
      <c r="B1" s="36"/>
      <c r="D1" s="38" t="s">
        <v>18</v>
      </c>
      <c r="E1" s="39"/>
    </row>
    <row r="2" spans="2:6" ht="13.5" customHeight="1">
      <c r="B2" s="36"/>
      <c r="D2" s="40"/>
      <c r="E2" s="40"/>
    </row>
    <row r="3" spans="2:6">
      <c r="B3" s="142" t="s">
        <v>16</v>
      </c>
      <c r="C3" s="142"/>
      <c r="D3" s="143" t="str">
        <f>Cover!C4</f>
        <v>&lt;Project Name&gt;</v>
      </c>
      <c r="E3" s="143"/>
      <c r="F3" s="143"/>
    </row>
    <row r="4" spans="2:6">
      <c r="B4" s="142" t="s">
        <v>13</v>
      </c>
      <c r="C4" s="142"/>
      <c r="D4" s="143" t="str">
        <f>Cover!C5</f>
        <v>&lt;Project Code&gt;</v>
      </c>
      <c r="E4" s="143"/>
      <c r="F4" s="143"/>
    </row>
    <row r="5" spans="2:6" s="41" customFormat="1" ht="84.75" customHeight="1">
      <c r="B5" s="144" t="s">
        <v>19</v>
      </c>
      <c r="C5" s="144"/>
      <c r="D5" s="145" t="s">
        <v>20</v>
      </c>
      <c r="E5" s="145"/>
      <c r="F5" s="145"/>
    </row>
    <row r="6" spans="2:6">
      <c r="B6" s="42"/>
      <c r="C6" s="43"/>
      <c r="D6" s="43"/>
      <c r="E6" s="43"/>
      <c r="F6" s="43"/>
    </row>
    <row r="7" spans="2:6" s="46" customFormat="1">
      <c r="B7" s="44"/>
      <c r="C7" s="45"/>
      <c r="D7" s="45"/>
      <c r="E7" s="45"/>
      <c r="F7" s="45"/>
    </row>
    <row r="8" spans="2:6" s="51" customFormat="1" ht="21" customHeight="1">
      <c r="B8" s="47" t="s">
        <v>21</v>
      </c>
      <c r="C8" s="48" t="s">
        <v>22</v>
      </c>
      <c r="D8" s="48" t="s">
        <v>23</v>
      </c>
      <c r="E8" s="49" t="s">
        <v>24</v>
      </c>
      <c r="F8" s="50" t="s">
        <v>25</v>
      </c>
    </row>
    <row r="9" spans="2:6">
      <c r="B9" s="52">
        <v>1</v>
      </c>
      <c r="C9" s="53" t="s">
        <v>26</v>
      </c>
      <c r="D9" s="54" t="s">
        <v>27</v>
      </c>
      <c r="E9" s="54"/>
      <c r="F9" s="55"/>
    </row>
    <row r="10" spans="2:6">
      <c r="B10" s="52">
        <v>2</v>
      </c>
      <c r="C10" s="53" t="s">
        <v>28</v>
      </c>
      <c r="D10" s="54" t="s">
        <v>27</v>
      </c>
      <c r="E10" s="54"/>
      <c r="F10" s="55"/>
    </row>
    <row r="11" spans="2:6">
      <c r="B11" s="52">
        <v>3</v>
      </c>
      <c r="C11" s="53" t="s">
        <v>29</v>
      </c>
      <c r="D11" s="54" t="s">
        <v>27</v>
      </c>
      <c r="E11" s="54"/>
      <c r="F11" s="55"/>
    </row>
    <row r="12" spans="2:6">
      <c r="B12" s="52">
        <v>4</v>
      </c>
      <c r="C12" s="53" t="s">
        <v>30</v>
      </c>
      <c r="D12" s="54" t="s">
        <v>31</v>
      </c>
      <c r="E12" s="54"/>
      <c r="F12" s="55"/>
    </row>
    <row r="13" spans="2:6">
      <c r="B13" s="52">
        <v>5</v>
      </c>
      <c r="C13" s="53" t="s">
        <v>32</v>
      </c>
      <c r="D13" s="54" t="s">
        <v>31</v>
      </c>
      <c r="E13" s="54"/>
      <c r="F13" s="55"/>
    </row>
    <row r="14" spans="2:6">
      <c r="B14" s="52"/>
      <c r="C14" s="53"/>
      <c r="D14" s="56"/>
      <c r="E14" s="56"/>
      <c r="F14" s="55"/>
    </row>
    <row r="15" spans="2:6">
      <c r="B15" s="52"/>
      <c r="C15" s="53"/>
      <c r="D15" s="56"/>
      <c r="E15" s="56"/>
      <c r="F15" s="55"/>
    </row>
    <row r="16" spans="2:6">
      <c r="B16" s="52"/>
      <c r="C16" s="53"/>
      <c r="D16" s="56"/>
      <c r="E16" s="56"/>
      <c r="F16" s="55"/>
    </row>
    <row r="17" spans="2:6">
      <c r="B17" s="52"/>
      <c r="C17" s="53"/>
      <c r="D17" s="56"/>
      <c r="E17" s="56"/>
      <c r="F17" s="55"/>
    </row>
    <row r="18" spans="2:6">
      <c r="B18" s="52"/>
      <c r="C18" s="53"/>
      <c r="D18" s="56"/>
      <c r="E18" s="56"/>
      <c r="F18" s="55"/>
    </row>
    <row r="19" spans="2:6">
      <c r="B19" s="52"/>
      <c r="C19" s="53"/>
      <c r="D19" s="56"/>
      <c r="E19" s="56"/>
      <c r="F19" s="55"/>
    </row>
    <row r="20" spans="2:6">
      <c r="B20" s="52"/>
      <c r="C20" s="53"/>
      <c r="D20" s="56"/>
      <c r="E20" s="56"/>
      <c r="F20" s="55"/>
    </row>
    <row r="21" spans="2:6">
      <c r="B21" s="57"/>
      <c r="C21" s="58"/>
      <c r="D21" s="59"/>
      <c r="E21" s="59"/>
      <c r="F21" s="60"/>
    </row>
  </sheetData>
  <mergeCells count="6">
    <mergeCell ref="B3:C3"/>
    <mergeCell ref="D3:F3"/>
    <mergeCell ref="B4:C4"/>
    <mergeCell ref="D4:F4"/>
    <mergeCell ref="B5:C5"/>
    <mergeCell ref="D5:F5"/>
  </mergeCells>
  <hyperlinks>
    <hyperlink ref="D9" location="Module1!B10" display="Module1"/>
    <hyperlink ref="D10" location="Module1!B14" display="Module1"/>
    <hyperlink ref="D11" location="Module1!B17" display="Module1"/>
    <hyperlink ref="D12" location="Module2!B10" display="Module2"/>
    <hyperlink ref="D13" location="Module2!B14" display="Module2"/>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1"/>
  <sheetViews>
    <sheetView workbookViewId="0">
      <pane ySplit="8" topLeftCell="A27" activePane="bottomLeft" state="frozen"/>
      <selection pane="bottomLeft" activeCell="E11" sqref="E11"/>
    </sheetView>
  </sheetViews>
  <sheetFormatPr defaultRowHeight="12.75"/>
  <cols>
    <col min="1" max="1" width="13.375" style="30" customWidth="1"/>
    <col min="2" max="2" width="21.875" style="30" customWidth="1"/>
    <col min="3" max="3" width="29.25" style="30" customWidth="1"/>
    <col min="4" max="4" width="32.625" style="30" customWidth="1"/>
    <col min="5" max="5" width="19.25" style="30" customWidth="1"/>
    <col min="6" max="6" width="8.125" style="30" customWidth="1"/>
    <col min="7" max="7" width="9.125" style="102"/>
    <col min="8" max="8" width="20.125" style="30" customWidth="1"/>
    <col min="9" max="9" width="9.375" style="101" customWidth="1"/>
    <col min="10" max="10" width="0" style="30" hidden="1" customWidth="1"/>
    <col min="11" max="256" width="9.125" style="30"/>
    <col min="257" max="257" width="13.375" style="30" customWidth="1"/>
    <col min="258" max="258" width="21.875" style="30" customWidth="1"/>
    <col min="259" max="259" width="29.25" style="30" customWidth="1"/>
    <col min="260" max="260" width="32.625" style="30" customWidth="1"/>
    <col min="261" max="261" width="19.25" style="30" customWidth="1"/>
    <col min="262" max="262" width="8.125" style="30" customWidth="1"/>
    <col min="263" max="263" width="9.125" style="30"/>
    <col min="264" max="264" width="20.125" style="30" customWidth="1"/>
    <col min="265" max="265" width="9.375" style="30" customWidth="1"/>
    <col min="266" max="266" width="0" style="30" hidden="1" customWidth="1"/>
    <col min="267" max="512" width="9.125" style="30"/>
    <col min="513" max="513" width="13.375" style="30" customWidth="1"/>
    <col min="514" max="514" width="21.875" style="30" customWidth="1"/>
    <col min="515" max="515" width="29.25" style="30" customWidth="1"/>
    <col min="516" max="516" width="32.625" style="30" customWidth="1"/>
    <col min="517" max="517" width="19.25" style="30" customWidth="1"/>
    <col min="518" max="518" width="8.125" style="30" customWidth="1"/>
    <col min="519" max="519" width="9.125" style="30"/>
    <col min="520" max="520" width="20.125" style="30" customWidth="1"/>
    <col min="521" max="521" width="9.375" style="30" customWidth="1"/>
    <col min="522" max="522" width="0" style="30" hidden="1" customWidth="1"/>
    <col min="523" max="768" width="9.125" style="30"/>
    <col min="769" max="769" width="13.375" style="30" customWidth="1"/>
    <col min="770" max="770" width="21.875" style="30" customWidth="1"/>
    <col min="771" max="771" width="29.25" style="30" customWidth="1"/>
    <col min="772" max="772" width="32.625" style="30" customWidth="1"/>
    <col min="773" max="773" width="19.25" style="30" customWidth="1"/>
    <col min="774" max="774" width="8.125" style="30" customWidth="1"/>
    <col min="775" max="775" width="9.125" style="30"/>
    <col min="776" max="776" width="20.125" style="30" customWidth="1"/>
    <col min="777" max="777" width="9.375" style="30" customWidth="1"/>
    <col min="778" max="778" width="0" style="30" hidden="1" customWidth="1"/>
    <col min="779" max="1024" width="9.125" style="30"/>
    <col min="1025" max="1025" width="13.375" style="30" customWidth="1"/>
    <col min="1026" max="1026" width="21.875" style="30" customWidth="1"/>
    <col min="1027" max="1027" width="29.25" style="30" customWidth="1"/>
    <col min="1028" max="1028" width="32.625" style="30" customWidth="1"/>
    <col min="1029" max="1029" width="19.25" style="30" customWidth="1"/>
    <col min="1030" max="1030" width="8.125" style="30" customWidth="1"/>
    <col min="1031" max="1031" width="9.125" style="30"/>
    <col min="1032" max="1032" width="20.125" style="30" customWidth="1"/>
    <col min="1033" max="1033" width="9.375" style="30" customWidth="1"/>
    <col min="1034" max="1034" width="0" style="30" hidden="1" customWidth="1"/>
    <col min="1035" max="1280" width="9.125" style="30"/>
    <col min="1281" max="1281" width="13.375" style="30" customWidth="1"/>
    <col min="1282" max="1282" width="21.875" style="30" customWidth="1"/>
    <col min="1283" max="1283" width="29.25" style="30" customWidth="1"/>
    <col min="1284" max="1284" width="32.625" style="30" customWidth="1"/>
    <col min="1285" max="1285" width="19.25" style="30" customWidth="1"/>
    <col min="1286" max="1286" width="8.125" style="30" customWidth="1"/>
    <col min="1287" max="1287" width="9.125" style="30"/>
    <col min="1288" max="1288" width="20.125" style="30" customWidth="1"/>
    <col min="1289" max="1289" width="9.375" style="30" customWidth="1"/>
    <col min="1290" max="1290" width="0" style="30" hidden="1" customWidth="1"/>
    <col min="1291" max="1536" width="9.125" style="30"/>
    <col min="1537" max="1537" width="13.375" style="30" customWidth="1"/>
    <col min="1538" max="1538" width="21.875" style="30" customWidth="1"/>
    <col min="1539" max="1539" width="29.25" style="30" customWidth="1"/>
    <col min="1540" max="1540" width="32.625" style="30" customWidth="1"/>
    <col min="1541" max="1541" width="19.25" style="30" customWidth="1"/>
    <col min="1542" max="1542" width="8.125" style="30" customWidth="1"/>
    <col min="1543" max="1543" width="9.125" style="30"/>
    <col min="1544" max="1544" width="20.125" style="30" customWidth="1"/>
    <col min="1545" max="1545" width="9.375" style="30" customWidth="1"/>
    <col min="1546" max="1546" width="0" style="30" hidden="1" customWidth="1"/>
    <col min="1547" max="1792" width="9.125" style="30"/>
    <col min="1793" max="1793" width="13.375" style="30" customWidth="1"/>
    <col min="1794" max="1794" width="21.875" style="30" customWidth="1"/>
    <col min="1795" max="1795" width="29.25" style="30" customWidth="1"/>
    <col min="1796" max="1796" width="32.625" style="30" customWidth="1"/>
    <col min="1797" max="1797" width="19.25" style="30" customWidth="1"/>
    <col min="1798" max="1798" width="8.125" style="30" customWidth="1"/>
    <col min="1799" max="1799" width="9.125" style="30"/>
    <col min="1800" max="1800" width="20.125" style="30" customWidth="1"/>
    <col min="1801" max="1801" width="9.375" style="30" customWidth="1"/>
    <col min="1802" max="1802" width="0" style="30" hidden="1" customWidth="1"/>
    <col min="1803" max="2048" width="9.125" style="30"/>
    <col min="2049" max="2049" width="13.375" style="30" customWidth="1"/>
    <col min="2050" max="2050" width="21.875" style="30" customWidth="1"/>
    <col min="2051" max="2051" width="29.25" style="30" customWidth="1"/>
    <col min="2052" max="2052" width="32.625" style="30" customWidth="1"/>
    <col min="2053" max="2053" width="19.25" style="30" customWidth="1"/>
    <col min="2054" max="2054" width="8.125" style="30" customWidth="1"/>
    <col min="2055" max="2055" width="9.125" style="30"/>
    <col min="2056" max="2056" width="20.125" style="30" customWidth="1"/>
    <col min="2057" max="2057" width="9.375" style="30" customWidth="1"/>
    <col min="2058" max="2058" width="0" style="30" hidden="1" customWidth="1"/>
    <col min="2059" max="2304" width="9.125" style="30"/>
    <col min="2305" max="2305" width="13.375" style="30" customWidth="1"/>
    <col min="2306" max="2306" width="21.875" style="30" customWidth="1"/>
    <col min="2307" max="2307" width="29.25" style="30" customWidth="1"/>
    <col min="2308" max="2308" width="32.625" style="30" customWidth="1"/>
    <col min="2309" max="2309" width="19.25" style="30" customWidth="1"/>
    <col min="2310" max="2310" width="8.125" style="30" customWidth="1"/>
    <col min="2311" max="2311" width="9.125" style="30"/>
    <col min="2312" max="2312" width="20.125" style="30" customWidth="1"/>
    <col min="2313" max="2313" width="9.375" style="30" customWidth="1"/>
    <col min="2314" max="2314" width="0" style="30" hidden="1" customWidth="1"/>
    <col min="2315" max="2560" width="9.125" style="30"/>
    <col min="2561" max="2561" width="13.375" style="30" customWidth="1"/>
    <col min="2562" max="2562" width="21.875" style="30" customWidth="1"/>
    <col min="2563" max="2563" width="29.25" style="30" customWidth="1"/>
    <col min="2564" max="2564" width="32.625" style="30" customWidth="1"/>
    <col min="2565" max="2565" width="19.25" style="30" customWidth="1"/>
    <col min="2566" max="2566" width="8.125" style="30" customWidth="1"/>
    <col min="2567" max="2567" width="9.125" style="30"/>
    <col min="2568" max="2568" width="20.125" style="30" customWidth="1"/>
    <col min="2569" max="2569" width="9.375" style="30" customWidth="1"/>
    <col min="2570" max="2570" width="0" style="30" hidden="1" customWidth="1"/>
    <col min="2571" max="2816" width="9.125" style="30"/>
    <col min="2817" max="2817" width="13.375" style="30" customWidth="1"/>
    <col min="2818" max="2818" width="21.875" style="30" customWidth="1"/>
    <col min="2819" max="2819" width="29.25" style="30" customWidth="1"/>
    <col min="2820" max="2820" width="32.625" style="30" customWidth="1"/>
    <col min="2821" max="2821" width="19.25" style="30" customWidth="1"/>
    <col min="2822" max="2822" width="8.125" style="30" customWidth="1"/>
    <col min="2823" max="2823" width="9.125" style="30"/>
    <col min="2824" max="2824" width="20.125" style="30" customWidth="1"/>
    <col min="2825" max="2825" width="9.375" style="30" customWidth="1"/>
    <col min="2826" max="2826" width="0" style="30" hidden="1" customWidth="1"/>
    <col min="2827" max="3072" width="9.125" style="30"/>
    <col min="3073" max="3073" width="13.375" style="30" customWidth="1"/>
    <col min="3074" max="3074" width="21.875" style="30" customWidth="1"/>
    <col min="3075" max="3075" width="29.25" style="30" customWidth="1"/>
    <col min="3076" max="3076" width="32.625" style="30" customWidth="1"/>
    <col min="3077" max="3077" width="19.25" style="30" customWidth="1"/>
    <col min="3078" max="3078" width="8.125" style="30" customWidth="1"/>
    <col min="3079" max="3079" width="9.125" style="30"/>
    <col min="3080" max="3080" width="20.125" style="30" customWidth="1"/>
    <col min="3081" max="3081" width="9.375" style="30" customWidth="1"/>
    <col min="3082" max="3082" width="0" style="30" hidden="1" customWidth="1"/>
    <col min="3083" max="3328" width="9.125" style="30"/>
    <col min="3329" max="3329" width="13.375" style="30" customWidth="1"/>
    <col min="3330" max="3330" width="21.875" style="30" customWidth="1"/>
    <col min="3331" max="3331" width="29.25" style="30" customWidth="1"/>
    <col min="3332" max="3332" width="32.625" style="30" customWidth="1"/>
    <col min="3333" max="3333" width="19.25" style="30" customWidth="1"/>
    <col min="3334" max="3334" width="8.125" style="30" customWidth="1"/>
    <col min="3335" max="3335" width="9.125" style="30"/>
    <col min="3336" max="3336" width="20.125" style="30" customWidth="1"/>
    <col min="3337" max="3337" width="9.375" style="30" customWidth="1"/>
    <col min="3338" max="3338" width="0" style="30" hidden="1" customWidth="1"/>
    <col min="3339" max="3584" width="9.125" style="30"/>
    <col min="3585" max="3585" width="13.375" style="30" customWidth="1"/>
    <col min="3586" max="3586" width="21.875" style="30" customWidth="1"/>
    <col min="3587" max="3587" width="29.25" style="30" customWidth="1"/>
    <col min="3588" max="3588" width="32.625" style="30" customWidth="1"/>
    <col min="3589" max="3589" width="19.25" style="30" customWidth="1"/>
    <col min="3590" max="3590" width="8.125" style="30" customWidth="1"/>
    <col min="3591" max="3591" width="9.125" style="30"/>
    <col min="3592" max="3592" width="20.125" style="30" customWidth="1"/>
    <col min="3593" max="3593" width="9.375" style="30" customWidth="1"/>
    <col min="3594" max="3594" width="0" style="30" hidden="1" customWidth="1"/>
    <col min="3595" max="3840" width="9.125" style="30"/>
    <col min="3841" max="3841" width="13.375" style="30" customWidth="1"/>
    <col min="3842" max="3842" width="21.875" style="30" customWidth="1"/>
    <col min="3843" max="3843" width="29.25" style="30" customWidth="1"/>
    <col min="3844" max="3844" width="32.625" style="30" customWidth="1"/>
    <col min="3845" max="3845" width="19.25" style="30" customWidth="1"/>
    <col min="3846" max="3846" width="8.125" style="30" customWidth="1"/>
    <col min="3847" max="3847" width="9.125" style="30"/>
    <col min="3848" max="3848" width="20.125" style="30" customWidth="1"/>
    <col min="3849" max="3849" width="9.375" style="30" customWidth="1"/>
    <col min="3850" max="3850" width="0" style="30" hidden="1" customWidth="1"/>
    <col min="3851" max="4096" width="9.125" style="30"/>
    <col min="4097" max="4097" width="13.375" style="30" customWidth="1"/>
    <col min="4098" max="4098" width="21.875" style="30" customWidth="1"/>
    <col min="4099" max="4099" width="29.25" style="30" customWidth="1"/>
    <col min="4100" max="4100" width="32.625" style="30" customWidth="1"/>
    <col min="4101" max="4101" width="19.25" style="30" customWidth="1"/>
    <col min="4102" max="4102" width="8.125" style="30" customWidth="1"/>
    <col min="4103" max="4103" width="9.125" style="30"/>
    <col min="4104" max="4104" width="20.125" style="30" customWidth="1"/>
    <col min="4105" max="4105" width="9.375" style="30" customWidth="1"/>
    <col min="4106" max="4106" width="0" style="30" hidden="1" customWidth="1"/>
    <col min="4107" max="4352" width="9.125" style="30"/>
    <col min="4353" max="4353" width="13.375" style="30" customWidth="1"/>
    <col min="4354" max="4354" width="21.875" style="30" customWidth="1"/>
    <col min="4355" max="4355" width="29.25" style="30" customWidth="1"/>
    <col min="4356" max="4356" width="32.625" style="30" customWidth="1"/>
    <col min="4357" max="4357" width="19.25" style="30" customWidth="1"/>
    <col min="4358" max="4358" width="8.125" style="30" customWidth="1"/>
    <col min="4359" max="4359" width="9.125" style="30"/>
    <col min="4360" max="4360" width="20.125" style="30" customWidth="1"/>
    <col min="4361" max="4361" width="9.375" style="30" customWidth="1"/>
    <col min="4362" max="4362" width="0" style="30" hidden="1" customWidth="1"/>
    <col min="4363" max="4608" width="9.125" style="30"/>
    <col min="4609" max="4609" width="13.375" style="30" customWidth="1"/>
    <col min="4610" max="4610" width="21.875" style="30" customWidth="1"/>
    <col min="4611" max="4611" width="29.25" style="30" customWidth="1"/>
    <col min="4612" max="4612" width="32.625" style="30" customWidth="1"/>
    <col min="4613" max="4613" width="19.25" style="30" customWidth="1"/>
    <col min="4614" max="4614" width="8.125" style="30" customWidth="1"/>
    <col min="4615" max="4615" width="9.125" style="30"/>
    <col min="4616" max="4616" width="20.125" style="30" customWidth="1"/>
    <col min="4617" max="4617" width="9.375" style="30" customWidth="1"/>
    <col min="4618" max="4618" width="0" style="30" hidden="1" customWidth="1"/>
    <col min="4619" max="4864" width="9.125" style="30"/>
    <col min="4865" max="4865" width="13.375" style="30" customWidth="1"/>
    <col min="4866" max="4866" width="21.875" style="30" customWidth="1"/>
    <col min="4867" max="4867" width="29.25" style="30" customWidth="1"/>
    <col min="4868" max="4868" width="32.625" style="30" customWidth="1"/>
    <col min="4869" max="4869" width="19.25" style="30" customWidth="1"/>
    <col min="4870" max="4870" width="8.125" style="30" customWidth="1"/>
    <col min="4871" max="4871" width="9.125" style="30"/>
    <col min="4872" max="4872" width="20.125" style="30" customWidth="1"/>
    <col min="4873" max="4873" width="9.375" style="30" customWidth="1"/>
    <col min="4874" max="4874" width="0" style="30" hidden="1" customWidth="1"/>
    <col min="4875" max="5120" width="9.125" style="30"/>
    <col min="5121" max="5121" width="13.375" style="30" customWidth="1"/>
    <col min="5122" max="5122" width="21.875" style="30" customWidth="1"/>
    <col min="5123" max="5123" width="29.25" style="30" customWidth="1"/>
    <col min="5124" max="5124" width="32.625" style="30" customWidth="1"/>
    <col min="5125" max="5125" width="19.25" style="30" customWidth="1"/>
    <col min="5126" max="5126" width="8.125" style="30" customWidth="1"/>
    <col min="5127" max="5127" width="9.125" style="30"/>
    <col min="5128" max="5128" width="20.125" style="30" customWidth="1"/>
    <col min="5129" max="5129" width="9.375" style="30" customWidth="1"/>
    <col min="5130" max="5130" width="0" style="30" hidden="1" customWidth="1"/>
    <col min="5131" max="5376" width="9.125" style="30"/>
    <col min="5377" max="5377" width="13.375" style="30" customWidth="1"/>
    <col min="5378" max="5378" width="21.875" style="30" customWidth="1"/>
    <col min="5379" max="5379" width="29.25" style="30" customWidth="1"/>
    <col min="5380" max="5380" width="32.625" style="30" customWidth="1"/>
    <col min="5381" max="5381" width="19.25" style="30" customWidth="1"/>
    <col min="5382" max="5382" width="8.125" style="30" customWidth="1"/>
    <col min="5383" max="5383" width="9.125" style="30"/>
    <col min="5384" max="5384" width="20.125" style="30" customWidth="1"/>
    <col min="5385" max="5385" width="9.375" style="30" customWidth="1"/>
    <col min="5386" max="5386" width="0" style="30" hidden="1" customWidth="1"/>
    <col min="5387" max="5632" width="9.125" style="30"/>
    <col min="5633" max="5633" width="13.375" style="30" customWidth="1"/>
    <col min="5634" max="5634" width="21.875" style="30" customWidth="1"/>
    <col min="5635" max="5635" width="29.25" style="30" customWidth="1"/>
    <col min="5636" max="5636" width="32.625" style="30" customWidth="1"/>
    <col min="5637" max="5637" width="19.25" style="30" customWidth="1"/>
    <col min="5638" max="5638" width="8.125" style="30" customWidth="1"/>
    <col min="5639" max="5639" width="9.125" style="30"/>
    <col min="5640" max="5640" width="20.125" style="30" customWidth="1"/>
    <col min="5641" max="5641" width="9.375" style="30" customWidth="1"/>
    <col min="5642" max="5642" width="0" style="30" hidden="1" customWidth="1"/>
    <col min="5643" max="5888" width="9.125" style="30"/>
    <col min="5889" max="5889" width="13.375" style="30" customWidth="1"/>
    <col min="5890" max="5890" width="21.875" style="30" customWidth="1"/>
    <col min="5891" max="5891" width="29.25" style="30" customWidth="1"/>
    <col min="5892" max="5892" width="32.625" style="30" customWidth="1"/>
    <col min="5893" max="5893" width="19.25" style="30" customWidth="1"/>
    <col min="5894" max="5894" width="8.125" style="30" customWidth="1"/>
    <col min="5895" max="5895" width="9.125" style="30"/>
    <col min="5896" max="5896" width="20.125" style="30" customWidth="1"/>
    <col min="5897" max="5897" width="9.375" style="30" customWidth="1"/>
    <col min="5898" max="5898" width="0" style="30" hidden="1" customWidth="1"/>
    <col min="5899" max="6144" width="9.125" style="30"/>
    <col min="6145" max="6145" width="13.375" style="30" customWidth="1"/>
    <col min="6146" max="6146" width="21.875" style="30" customWidth="1"/>
    <col min="6147" max="6147" width="29.25" style="30" customWidth="1"/>
    <col min="6148" max="6148" width="32.625" style="30" customWidth="1"/>
    <col min="6149" max="6149" width="19.25" style="30" customWidth="1"/>
    <col min="6150" max="6150" width="8.125" style="30" customWidth="1"/>
    <col min="6151" max="6151" width="9.125" style="30"/>
    <col min="6152" max="6152" width="20.125" style="30" customWidth="1"/>
    <col min="6153" max="6153" width="9.375" style="30" customWidth="1"/>
    <col min="6154" max="6154" width="0" style="30" hidden="1" customWidth="1"/>
    <col min="6155" max="6400" width="9.125" style="30"/>
    <col min="6401" max="6401" width="13.375" style="30" customWidth="1"/>
    <col min="6402" max="6402" width="21.875" style="30" customWidth="1"/>
    <col min="6403" max="6403" width="29.25" style="30" customWidth="1"/>
    <col min="6404" max="6404" width="32.625" style="30" customWidth="1"/>
    <col min="6405" max="6405" width="19.25" style="30" customWidth="1"/>
    <col min="6406" max="6406" width="8.125" style="30" customWidth="1"/>
    <col min="6407" max="6407" width="9.125" style="30"/>
    <col min="6408" max="6408" width="20.125" style="30" customWidth="1"/>
    <col min="6409" max="6409" width="9.375" style="30" customWidth="1"/>
    <col min="6410" max="6410" width="0" style="30" hidden="1" customWidth="1"/>
    <col min="6411" max="6656" width="9.125" style="30"/>
    <col min="6657" max="6657" width="13.375" style="30" customWidth="1"/>
    <col min="6658" max="6658" width="21.875" style="30" customWidth="1"/>
    <col min="6659" max="6659" width="29.25" style="30" customWidth="1"/>
    <col min="6660" max="6660" width="32.625" style="30" customWidth="1"/>
    <col min="6661" max="6661" width="19.25" style="30" customWidth="1"/>
    <col min="6662" max="6662" width="8.125" style="30" customWidth="1"/>
    <col min="6663" max="6663" width="9.125" style="30"/>
    <col min="6664" max="6664" width="20.125" style="30" customWidth="1"/>
    <col min="6665" max="6665" width="9.375" style="30" customWidth="1"/>
    <col min="6666" max="6666" width="0" style="30" hidden="1" customWidth="1"/>
    <col min="6667" max="6912" width="9.125" style="30"/>
    <col min="6913" max="6913" width="13.375" style="30" customWidth="1"/>
    <col min="6914" max="6914" width="21.875" style="30" customWidth="1"/>
    <col min="6915" max="6915" width="29.25" style="30" customWidth="1"/>
    <col min="6916" max="6916" width="32.625" style="30" customWidth="1"/>
    <col min="6917" max="6917" width="19.25" style="30" customWidth="1"/>
    <col min="6918" max="6918" width="8.125" style="30" customWidth="1"/>
    <col min="6919" max="6919" width="9.125" style="30"/>
    <col min="6920" max="6920" width="20.125" style="30" customWidth="1"/>
    <col min="6921" max="6921" width="9.375" style="30" customWidth="1"/>
    <col min="6922" max="6922" width="0" style="30" hidden="1" customWidth="1"/>
    <col min="6923" max="7168" width="9.125" style="30"/>
    <col min="7169" max="7169" width="13.375" style="30" customWidth="1"/>
    <col min="7170" max="7170" width="21.875" style="30" customWidth="1"/>
    <col min="7171" max="7171" width="29.25" style="30" customWidth="1"/>
    <col min="7172" max="7172" width="32.625" style="30" customWidth="1"/>
    <col min="7173" max="7173" width="19.25" style="30" customWidth="1"/>
    <col min="7174" max="7174" width="8.125" style="30" customWidth="1"/>
    <col min="7175" max="7175" width="9.125" style="30"/>
    <col min="7176" max="7176" width="20.125" style="30" customWidth="1"/>
    <col min="7177" max="7177" width="9.375" style="30" customWidth="1"/>
    <col min="7178" max="7178" width="0" style="30" hidden="1" customWidth="1"/>
    <col min="7179" max="7424" width="9.125" style="30"/>
    <col min="7425" max="7425" width="13.375" style="30" customWidth="1"/>
    <col min="7426" max="7426" width="21.875" style="30" customWidth="1"/>
    <col min="7427" max="7427" width="29.25" style="30" customWidth="1"/>
    <col min="7428" max="7428" width="32.625" style="30" customWidth="1"/>
    <col min="7429" max="7429" width="19.25" style="30" customWidth="1"/>
    <col min="7430" max="7430" width="8.125" style="30" customWidth="1"/>
    <col min="7431" max="7431" width="9.125" style="30"/>
    <col min="7432" max="7432" width="20.125" style="30" customWidth="1"/>
    <col min="7433" max="7433" width="9.375" style="30" customWidth="1"/>
    <col min="7434" max="7434" width="0" style="30" hidden="1" customWidth="1"/>
    <col min="7435" max="7680" width="9.125" style="30"/>
    <col min="7681" max="7681" width="13.375" style="30" customWidth="1"/>
    <col min="7682" max="7682" width="21.875" style="30" customWidth="1"/>
    <col min="7683" max="7683" width="29.25" style="30" customWidth="1"/>
    <col min="7684" max="7684" width="32.625" style="30" customWidth="1"/>
    <col min="7685" max="7685" width="19.25" style="30" customWidth="1"/>
    <col min="7686" max="7686" width="8.125" style="30" customWidth="1"/>
    <col min="7687" max="7687" width="9.125" style="30"/>
    <col min="7688" max="7688" width="20.125" style="30" customWidth="1"/>
    <col min="7689" max="7689" width="9.375" style="30" customWidth="1"/>
    <col min="7690" max="7690" width="0" style="30" hidden="1" customWidth="1"/>
    <col min="7691" max="7936" width="9.125" style="30"/>
    <col min="7937" max="7937" width="13.375" style="30" customWidth="1"/>
    <col min="7938" max="7938" width="21.875" style="30" customWidth="1"/>
    <col min="7939" max="7939" width="29.25" style="30" customWidth="1"/>
    <col min="7940" max="7940" width="32.625" style="30" customWidth="1"/>
    <col min="7941" max="7941" width="19.25" style="30" customWidth="1"/>
    <col min="7942" max="7942" width="8.125" style="30" customWidth="1"/>
    <col min="7943" max="7943" width="9.125" style="30"/>
    <col min="7944" max="7944" width="20.125" style="30" customWidth="1"/>
    <col min="7945" max="7945" width="9.375" style="30" customWidth="1"/>
    <col min="7946" max="7946" width="0" style="30" hidden="1" customWidth="1"/>
    <col min="7947" max="8192" width="9.125" style="30"/>
    <col min="8193" max="8193" width="13.375" style="30" customWidth="1"/>
    <col min="8194" max="8194" width="21.875" style="30" customWidth="1"/>
    <col min="8195" max="8195" width="29.25" style="30" customWidth="1"/>
    <col min="8196" max="8196" width="32.625" style="30" customWidth="1"/>
    <col min="8197" max="8197" width="19.25" style="30" customWidth="1"/>
    <col min="8198" max="8198" width="8.125" style="30" customWidth="1"/>
    <col min="8199" max="8199" width="9.125" style="30"/>
    <col min="8200" max="8200" width="20.125" style="30" customWidth="1"/>
    <col min="8201" max="8201" width="9.375" style="30" customWidth="1"/>
    <col min="8202" max="8202" width="0" style="30" hidden="1" customWidth="1"/>
    <col min="8203" max="8448" width="9.125" style="30"/>
    <col min="8449" max="8449" width="13.375" style="30" customWidth="1"/>
    <col min="8450" max="8450" width="21.875" style="30" customWidth="1"/>
    <col min="8451" max="8451" width="29.25" style="30" customWidth="1"/>
    <col min="8452" max="8452" width="32.625" style="30" customWidth="1"/>
    <col min="8453" max="8453" width="19.25" style="30" customWidth="1"/>
    <col min="8454" max="8454" width="8.125" style="30" customWidth="1"/>
    <col min="8455" max="8455" width="9.125" style="30"/>
    <col min="8456" max="8456" width="20.125" style="30" customWidth="1"/>
    <col min="8457" max="8457" width="9.375" style="30" customWidth="1"/>
    <col min="8458" max="8458" width="0" style="30" hidden="1" customWidth="1"/>
    <col min="8459" max="8704" width="9.125" style="30"/>
    <col min="8705" max="8705" width="13.375" style="30" customWidth="1"/>
    <col min="8706" max="8706" width="21.875" style="30" customWidth="1"/>
    <col min="8707" max="8707" width="29.25" style="30" customWidth="1"/>
    <col min="8708" max="8708" width="32.625" style="30" customWidth="1"/>
    <col min="8709" max="8709" width="19.25" style="30" customWidth="1"/>
    <col min="8710" max="8710" width="8.125" style="30" customWidth="1"/>
    <col min="8711" max="8711" width="9.125" style="30"/>
    <col min="8712" max="8712" width="20.125" style="30" customWidth="1"/>
    <col min="8713" max="8713" width="9.375" style="30" customWidth="1"/>
    <col min="8714" max="8714" width="0" style="30" hidden="1" customWidth="1"/>
    <col min="8715" max="8960" width="9.125" style="30"/>
    <col min="8961" max="8961" width="13.375" style="30" customWidth="1"/>
    <col min="8962" max="8962" width="21.875" style="30" customWidth="1"/>
    <col min="8963" max="8963" width="29.25" style="30" customWidth="1"/>
    <col min="8964" max="8964" width="32.625" style="30" customWidth="1"/>
    <col min="8965" max="8965" width="19.25" style="30" customWidth="1"/>
    <col min="8966" max="8966" width="8.125" style="30" customWidth="1"/>
    <col min="8967" max="8967" width="9.125" style="30"/>
    <col min="8968" max="8968" width="20.125" style="30" customWidth="1"/>
    <col min="8969" max="8969" width="9.375" style="30" customWidth="1"/>
    <col min="8970" max="8970" width="0" style="30" hidden="1" customWidth="1"/>
    <col min="8971" max="9216" width="9.125" style="30"/>
    <col min="9217" max="9217" width="13.375" style="30" customWidth="1"/>
    <col min="9218" max="9218" width="21.875" style="30" customWidth="1"/>
    <col min="9219" max="9219" width="29.25" style="30" customWidth="1"/>
    <col min="9220" max="9220" width="32.625" style="30" customWidth="1"/>
    <col min="9221" max="9221" width="19.25" style="30" customWidth="1"/>
    <col min="9222" max="9222" width="8.125" style="30" customWidth="1"/>
    <col min="9223" max="9223" width="9.125" style="30"/>
    <col min="9224" max="9224" width="20.125" style="30" customWidth="1"/>
    <col min="9225" max="9225" width="9.375" style="30" customWidth="1"/>
    <col min="9226" max="9226" width="0" style="30" hidden="1" customWidth="1"/>
    <col min="9227" max="9472" width="9.125" style="30"/>
    <col min="9473" max="9473" width="13.375" style="30" customWidth="1"/>
    <col min="9474" max="9474" width="21.875" style="30" customWidth="1"/>
    <col min="9475" max="9475" width="29.25" style="30" customWidth="1"/>
    <col min="9476" max="9476" width="32.625" style="30" customWidth="1"/>
    <col min="9477" max="9477" width="19.25" style="30" customWidth="1"/>
    <col min="9478" max="9478" width="8.125" style="30" customWidth="1"/>
    <col min="9479" max="9479" width="9.125" style="30"/>
    <col min="9480" max="9480" width="20.125" style="30" customWidth="1"/>
    <col min="9481" max="9481" width="9.375" style="30" customWidth="1"/>
    <col min="9482" max="9482" width="0" style="30" hidden="1" customWidth="1"/>
    <col min="9483" max="9728" width="9.125" style="30"/>
    <col min="9729" max="9729" width="13.375" style="30" customWidth="1"/>
    <col min="9730" max="9730" width="21.875" style="30" customWidth="1"/>
    <col min="9731" max="9731" width="29.25" style="30" customWidth="1"/>
    <col min="9732" max="9732" width="32.625" style="30" customWidth="1"/>
    <col min="9733" max="9733" width="19.25" style="30" customWidth="1"/>
    <col min="9734" max="9734" width="8.125" style="30" customWidth="1"/>
    <col min="9735" max="9735" width="9.125" style="30"/>
    <col min="9736" max="9736" width="20.125" style="30" customWidth="1"/>
    <col min="9737" max="9737" width="9.375" style="30" customWidth="1"/>
    <col min="9738" max="9738" width="0" style="30" hidden="1" customWidth="1"/>
    <col min="9739" max="9984" width="9.125" style="30"/>
    <col min="9985" max="9985" width="13.375" style="30" customWidth="1"/>
    <col min="9986" max="9986" width="21.875" style="30" customWidth="1"/>
    <col min="9987" max="9987" width="29.25" style="30" customWidth="1"/>
    <col min="9988" max="9988" width="32.625" style="30" customWidth="1"/>
    <col min="9989" max="9989" width="19.25" style="30" customWidth="1"/>
    <col min="9990" max="9990" width="8.125" style="30" customWidth="1"/>
    <col min="9991" max="9991" width="9.125" style="30"/>
    <col min="9992" max="9992" width="20.125" style="30" customWidth="1"/>
    <col min="9993" max="9993" width="9.375" style="30" customWidth="1"/>
    <col min="9994" max="9994" width="0" style="30" hidden="1" customWidth="1"/>
    <col min="9995" max="10240" width="9.125" style="30"/>
    <col min="10241" max="10241" width="13.375" style="30" customWidth="1"/>
    <col min="10242" max="10242" width="21.875" style="30" customWidth="1"/>
    <col min="10243" max="10243" width="29.25" style="30" customWidth="1"/>
    <col min="10244" max="10244" width="32.625" style="30" customWidth="1"/>
    <col min="10245" max="10245" width="19.25" style="30" customWidth="1"/>
    <col min="10246" max="10246" width="8.125" style="30" customWidth="1"/>
    <col min="10247" max="10247" width="9.125" style="30"/>
    <col min="10248" max="10248" width="20.125" style="30" customWidth="1"/>
    <col min="10249" max="10249" width="9.375" style="30" customWidth="1"/>
    <col min="10250" max="10250" width="0" style="30" hidden="1" customWidth="1"/>
    <col min="10251" max="10496" width="9.125" style="30"/>
    <col min="10497" max="10497" width="13.375" style="30" customWidth="1"/>
    <col min="10498" max="10498" width="21.875" style="30" customWidth="1"/>
    <col min="10499" max="10499" width="29.25" style="30" customWidth="1"/>
    <col min="10500" max="10500" width="32.625" style="30" customWidth="1"/>
    <col min="10501" max="10501" width="19.25" style="30" customWidth="1"/>
    <col min="10502" max="10502" width="8.125" style="30" customWidth="1"/>
    <col min="10503" max="10503" width="9.125" style="30"/>
    <col min="10504" max="10504" width="20.125" style="30" customWidth="1"/>
    <col min="10505" max="10505" width="9.375" style="30" customWidth="1"/>
    <col min="10506" max="10506" width="0" style="30" hidden="1" customWidth="1"/>
    <col min="10507" max="10752" width="9.125" style="30"/>
    <col min="10753" max="10753" width="13.375" style="30" customWidth="1"/>
    <col min="10754" max="10754" width="21.875" style="30" customWidth="1"/>
    <col min="10755" max="10755" width="29.25" style="30" customWidth="1"/>
    <col min="10756" max="10756" width="32.625" style="30" customWidth="1"/>
    <col min="10757" max="10757" width="19.25" style="30" customWidth="1"/>
    <col min="10758" max="10758" width="8.125" style="30" customWidth="1"/>
    <col min="10759" max="10759" width="9.125" style="30"/>
    <col min="10760" max="10760" width="20.125" style="30" customWidth="1"/>
    <col min="10761" max="10761" width="9.375" style="30" customWidth="1"/>
    <col min="10762" max="10762" width="0" style="30" hidden="1" customWidth="1"/>
    <col min="10763" max="11008" width="9.125" style="30"/>
    <col min="11009" max="11009" width="13.375" style="30" customWidth="1"/>
    <col min="11010" max="11010" width="21.875" style="30" customWidth="1"/>
    <col min="11011" max="11011" width="29.25" style="30" customWidth="1"/>
    <col min="11012" max="11012" width="32.625" style="30" customWidth="1"/>
    <col min="11013" max="11013" width="19.25" style="30" customWidth="1"/>
    <col min="11014" max="11014" width="8.125" style="30" customWidth="1"/>
    <col min="11015" max="11015" width="9.125" style="30"/>
    <col min="11016" max="11016" width="20.125" style="30" customWidth="1"/>
    <col min="11017" max="11017" width="9.375" style="30" customWidth="1"/>
    <col min="11018" max="11018" width="0" style="30" hidden="1" customWidth="1"/>
    <col min="11019" max="11264" width="9.125" style="30"/>
    <col min="11265" max="11265" width="13.375" style="30" customWidth="1"/>
    <col min="11266" max="11266" width="21.875" style="30" customWidth="1"/>
    <col min="11267" max="11267" width="29.25" style="30" customWidth="1"/>
    <col min="11268" max="11268" width="32.625" style="30" customWidth="1"/>
    <col min="11269" max="11269" width="19.25" style="30" customWidth="1"/>
    <col min="11270" max="11270" width="8.125" style="30" customWidth="1"/>
    <col min="11271" max="11271" width="9.125" style="30"/>
    <col min="11272" max="11272" width="20.125" style="30" customWidth="1"/>
    <col min="11273" max="11273" width="9.375" style="30" customWidth="1"/>
    <col min="11274" max="11274" width="0" style="30" hidden="1" customWidth="1"/>
    <col min="11275" max="11520" width="9.125" style="30"/>
    <col min="11521" max="11521" width="13.375" style="30" customWidth="1"/>
    <col min="11522" max="11522" width="21.875" style="30" customWidth="1"/>
    <col min="11523" max="11523" width="29.25" style="30" customWidth="1"/>
    <col min="11524" max="11524" width="32.625" style="30" customWidth="1"/>
    <col min="11525" max="11525" width="19.25" style="30" customWidth="1"/>
    <col min="11526" max="11526" width="8.125" style="30" customWidth="1"/>
    <col min="11527" max="11527" width="9.125" style="30"/>
    <col min="11528" max="11528" width="20.125" style="30" customWidth="1"/>
    <col min="11529" max="11529" width="9.375" style="30" customWidth="1"/>
    <col min="11530" max="11530" width="0" style="30" hidden="1" customWidth="1"/>
    <col min="11531" max="11776" width="9.125" style="30"/>
    <col min="11777" max="11777" width="13.375" style="30" customWidth="1"/>
    <col min="11778" max="11778" width="21.875" style="30" customWidth="1"/>
    <col min="11779" max="11779" width="29.25" style="30" customWidth="1"/>
    <col min="11780" max="11780" width="32.625" style="30" customWidth="1"/>
    <col min="11781" max="11781" width="19.25" style="30" customWidth="1"/>
    <col min="11782" max="11782" width="8.125" style="30" customWidth="1"/>
    <col min="11783" max="11783" width="9.125" style="30"/>
    <col min="11784" max="11784" width="20.125" style="30" customWidth="1"/>
    <col min="11785" max="11785" width="9.375" style="30" customWidth="1"/>
    <col min="11786" max="11786" width="0" style="30" hidden="1" customWidth="1"/>
    <col min="11787" max="12032" width="9.125" style="30"/>
    <col min="12033" max="12033" width="13.375" style="30" customWidth="1"/>
    <col min="12034" max="12034" width="21.875" style="30" customWidth="1"/>
    <col min="12035" max="12035" width="29.25" style="30" customWidth="1"/>
    <col min="12036" max="12036" width="32.625" style="30" customWidth="1"/>
    <col min="12037" max="12037" width="19.25" style="30" customWidth="1"/>
    <col min="12038" max="12038" width="8.125" style="30" customWidth="1"/>
    <col min="12039" max="12039" width="9.125" style="30"/>
    <col min="12040" max="12040" width="20.125" style="30" customWidth="1"/>
    <col min="12041" max="12041" width="9.375" style="30" customWidth="1"/>
    <col min="12042" max="12042" width="0" style="30" hidden="1" customWidth="1"/>
    <col min="12043" max="12288" width="9.125" style="30"/>
    <col min="12289" max="12289" width="13.375" style="30" customWidth="1"/>
    <col min="12290" max="12290" width="21.875" style="30" customWidth="1"/>
    <col min="12291" max="12291" width="29.25" style="30" customWidth="1"/>
    <col min="12292" max="12292" width="32.625" style="30" customWidth="1"/>
    <col min="12293" max="12293" width="19.25" style="30" customWidth="1"/>
    <col min="12294" max="12294" width="8.125" style="30" customWidth="1"/>
    <col min="12295" max="12295" width="9.125" style="30"/>
    <col min="12296" max="12296" width="20.125" style="30" customWidth="1"/>
    <col min="12297" max="12297" width="9.375" style="30" customWidth="1"/>
    <col min="12298" max="12298" width="0" style="30" hidden="1" customWidth="1"/>
    <col min="12299" max="12544" width="9.125" style="30"/>
    <col min="12545" max="12545" width="13.375" style="30" customWidth="1"/>
    <col min="12546" max="12546" width="21.875" style="30" customWidth="1"/>
    <col min="12547" max="12547" width="29.25" style="30" customWidth="1"/>
    <col min="12548" max="12548" width="32.625" style="30" customWidth="1"/>
    <col min="12549" max="12549" width="19.25" style="30" customWidth="1"/>
    <col min="12550" max="12550" width="8.125" style="30" customWidth="1"/>
    <col min="12551" max="12551" width="9.125" style="30"/>
    <col min="12552" max="12552" width="20.125" style="30" customWidth="1"/>
    <col min="12553" max="12553" width="9.375" style="30" customWidth="1"/>
    <col min="12554" max="12554" width="0" style="30" hidden="1" customWidth="1"/>
    <col min="12555" max="12800" width="9.125" style="30"/>
    <col min="12801" max="12801" width="13.375" style="30" customWidth="1"/>
    <col min="12802" max="12802" width="21.875" style="30" customWidth="1"/>
    <col min="12803" max="12803" width="29.25" style="30" customWidth="1"/>
    <col min="12804" max="12804" width="32.625" style="30" customWidth="1"/>
    <col min="12805" max="12805" width="19.25" style="30" customWidth="1"/>
    <col min="12806" max="12806" width="8.125" style="30" customWidth="1"/>
    <col min="12807" max="12807" width="9.125" style="30"/>
    <col min="12808" max="12808" width="20.125" style="30" customWidth="1"/>
    <col min="12809" max="12809" width="9.375" style="30" customWidth="1"/>
    <col min="12810" max="12810" width="0" style="30" hidden="1" customWidth="1"/>
    <col min="12811" max="13056" width="9.125" style="30"/>
    <col min="13057" max="13057" width="13.375" style="30" customWidth="1"/>
    <col min="13058" max="13058" width="21.875" style="30" customWidth="1"/>
    <col min="13059" max="13059" width="29.25" style="30" customWidth="1"/>
    <col min="13060" max="13060" width="32.625" style="30" customWidth="1"/>
    <col min="13061" max="13061" width="19.25" style="30" customWidth="1"/>
    <col min="13062" max="13062" width="8.125" style="30" customWidth="1"/>
    <col min="13063" max="13063" width="9.125" style="30"/>
    <col min="13064" max="13064" width="20.125" style="30" customWidth="1"/>
    <col min="13065" max="13065" width="9.375" style="30" customWidth="1"/>
    <col min="13066" max="13066" width="0" style="30" hidden="1" customWidth="1"/>
    <col min="13067" max="13312" width="9.125" style="30"/>
    <col min="13313" max="13313" width="13.375" style="30" customWidth="1"/>
    <col min="13314" max="13314" width="21.875" style="30" customWidth="1"/>
    <col min="13315" max="13315" width="29.25" style="30" customWidth="1"/>
    <col min="13316" max="13316" width="32.625" style="30" customWidth="1"/>
    <col min="13317" max="13317" width="19.25" style="30" customWidth="1"/>
    <col min="13318" max="13318" width="8.125" style="30" customWidth="1"/>
    <col min="13319" max="13319" width="9.125" style="30"/>
    <col min="13320" max="13320" width="20.125" style="30" customWidth="1"/>
    <col min="13321" max="13321" width="9.375" style="30" customWidth="1"/>
    <col min="13322" max="13322" width="0" style="30" hidden="1" customWidth="1"/>
    <col min="13323" max="13568" width="9.125" style="30"/>
    <col min="13569" max="13569" width="13.375" style="30" customWidth="1"/>
    <col min="13570" max="13570" width="21.875" style="30" customWidth="1"/>
    <col min="13571" max="13571" width="29.25" style="30" customWidth="1"/>
    <col min="13572" max="13572" width="32.625" style="30" customWidth="1"/>
    <col min="13573" max="13573" width="19.25" style="30" customWidth="1"/>
    <col min="13574" max="13574" width="8.125" style="30" customWidth="1"/>
    <col min="13575" max="13575" width="9.125" style="30"/>
    <col min="13576" max="13576" width="20.125" style="30" customWidth="1"/>
    <col min="13577" max="13577" width="9.375" style="30" customWidth="1"/>
    <col min="13578" max="13578" width="0" style="30" hidden="1" customWidth="1"/>
    <col min="13579" max="13824" width="9.125" style="30"/>
    <col min="13825" max="13825" width="13.375" style="30" customWidth="1"/>
    <col min="13826" max="13826" width="21.875" style="30" customWidth="1"/>
    <col min="13827" max="13827" width="29.25" style="30" customWidth="1"/>
    <col min="13828" max="13828" width="32.625" style="30" customWidth="1"/>
    <col min="13829" max="13829" width="19.25" style="30" customWidth="1"/>
    <col min="13830" max="13830" width="8.125" style="30" customWidth="1"/>
    <col min="13831" max="13831" width="9.125" style="30"/>
    <col min="13832" max="13832" width="20.125" style="30" customWidth="1"/>
    <col min="13833" max="13833" width="9.375" style="30" customWidth="1"/>
    <col min="13834" max="13834" width="0" style="30" hidden="1" customWidth="1"/>
    <col min="13835" max="14080" width="9.125" style="30"/>
    <col min="14081" max="14081" width="13.375" style="30" customWidth="1"/>
    <col min="14082" max="14082" width="21.875" style="30" customWidth="1"/>
    <col min="14083" max="14083" width="29.25" style="30" customWidth="1"/>
    <col min="14084" max="14084" width="32.625" style="30" customWidth="1"/>
    <col min="14085" max="14085" width="19.25" style="30" customWidth="1"/>
    <col min="14086" max="14086" width="8.125" style="30" customWidth="1"/>
    <col min="14087" max="14087" width="9.125" style="30"/>
    <col min="14088" max="14088" width="20.125" style="30" customWidth="1"/>
    <col min="14089" max="14089" width="9.375" style="30" customWidth="1"/>
    <col min="14090" max="14090" width="0" style="30" hidden="1" customWidth="1"/>
    <col min="14091" max="14336" width="9.125" style="30"/>
    <col min="14337" max="14337" width="13.375" style="30" customWidth="1"/>
    <col min="14338" max="14338" width="21.875" style="30" customWidth="1"/>
    <col min="14339" max="14339" width="29.25" style="30" customWidth="1"/>
    <col min="14340" max="14340" width="32.625" style="30" customWidth="1"/>
    <col min="14341" max="14341" width="19.25" style="30" customWidth="1"/>
    <col min="14342" max="14342" width="8.125" style="30" customWidth="1"/>
    <col min="14343" max="14343" width="9.125" style="30"/>
    <col min="14344" max="14344" width="20.125" style="30" customWidth="1"/>
    <col min="14345" max="14345" width="9.375" style="30" customWidth="1"/>
    <col min="14346" max="14346" width="0" style="30" hidden="1" customWidth="1"/>
    <col min="14347" max="14592" width="9.125" style="30"/>
    <col min="14593" max="14593" width="13.375" style="30" customWidth="1"/>
    <col min="14594" max="14594" width="21.875" style="30" customWidth="1"/>
    <col min="14595" max="14595" width="29.25" style="30" customWidth="1"/>
    <col min="14596" max="14596" width="32.625" style="30" customWidth="1"/>
    <col min="14597" max="14597" width="19.25" style="30" customWidth="1"/>
    <col min="14598" max="14598" width="8.125" style="30" customWidth="1"/>
    <col min="14599" max="14599" width="9.125" style="30"/>
    <col min="14600" max="14600" width="20.125" style="30" customWidth="1"/>
    <col min="14601" max="14601" width="9.375" style="30" customWidth="1"/>
    <col min="14602" max="14602" width="0" style="30" hidden="1" customWidth="1"/>
    <col min="14603" max="14848" width="9.125" style="30"/>
    <col min="14849" max="14849" width="13.375" style="30" customWidth="1"/>
    <col min="14850" max="14850" width="21.875" style="30" customWidth="1"/>
    <col min="14851" max="14851" width="29.25" style="30" customWidth="1"/>
    <col min="14852" max="14852" width="32.625" style="30" customWidth="1"/>
    <col min="14853" max="14853" width="19.25" style="30" customWidth="1"/>
    <col min="14854" max="14854" width="8.125" style="30" customWidth="1"/>
    <col min="14855" max="14855" width="9.125" style="30"/>
    <col min="14856" max="14856" width="20.125" style="30" customWidth="1"/>
    <col min="14857" max="14857" width="9.375" style="30" customWidth="1"/>
    <col min="14858" max="14858" width="0" style="30" hidden="1" customWidth="1"/>
    <col min="14859" max="15104" width="9.125" style="30"/>
    <col min="15105" max="15105" width="13.375" style="30" customWidth="1"/>
    <col min="15106" max="15106" width="21.875" style="30" customWidth="1"/>
    <col min="15107" max="15107" width="29.25" style="30" customWidth="1"/>
    <col min="15108" max="15108" width="32.625" style="30" customWidth="1"/>
    <col min="15109" max="15109" width="19.25" style="30" customWidth="1"/>
    <col min="15110" max="15110" width="8.125" style="30" customWidth="1"/>
    <col min="15111" max="15111" width="9.125" style="30"/>
    <col min="15112" max="15112" width="20.125" style="30" customWidth="1"/>
    <col min="15113" max="15113" width="9.375" style="30" customWidth="1"/>
    <col min="15114" max="15114" width="0" style="30" hidden="1" customWidth="1"/>
    <col min="15115" max="15360" width="9.125" style="30"/>
    <col min="15361" max="15361" width="13.375" style="30" customWidth="1"/>
    <col min="15362" max="15362" width="21.875" style="30" customWidth="1"/>
    <col min="15363" max="15363" width="29.25" style="30" customWidth="1"/>
    <col min="15364" max="15364" width="32.625" style="30" customWidth="1"/>
    <col min="15365" max="15365" width="19.25" style="30" customWidth="1"/>
    <col min="15366" max="15366" width="8.125" style="30" customWidth="1"/>
    <col min="15367" max="15367" width="9.125" style="30"/>
    <col min="15368" max="15368" width="20.125" style="30" customWidth="1"/>
    <col min="15369" max="15369" width="9.375" style="30" customWidth="1"/>
    <col min="15370" max="15370" width="0" style="30" hidden="1" customWidth="1"/>
    <col min="15371" max="15616" width="9.125" style="30"/>
    <col min="15617" max="15617" width="13.375" style="30" customWidth="1"/>
    <col min="15618" max="15618" width="21.875" style="30" customWidth="1"/>
    <col min="15619" max="15619" width="29.25" style="30" customWidth="1"/>
    <col min="15620" max="15620" width="32.625" style="30" customWidth="1"/>
    <col min="15621" max="15621" width="19.25" style="30" customWidth="1"/>
    <col min="15622" max="15622" width="8.125" style="30" customWidth="1"/>
    <col min="15623" max="15623" width="9.125" style="30"/>
    <col min="15624" max="15624" width="20.125" style="30" customWidth="1"/>
    <col min="15625" max="15625" width="9.375" style="30" customWidth="1"/>
    <col min="15626" max="15626" width="0" style="30" hidden="1" customWidth="1"/>
    <col min="15627" max="15872" width="9.125" style="30"/>
    <col min="15873" max="15873" width="13.375" style="30" customWidth="1"/>
    <col min="15874" max="15874" width="21.875" style="30" customWidth="1"/>
    <col min="15875" max="15875" width="29.25" style="30" customWidth="1"/>
    <col min="15876" max="15876" width="32.625" style="30" customWidth="1"/>
    <col min="15877" max="15877" width="19.25" style="30" customWidth="1"/>
    <col min="15878" max="15878" width="8.125" style="30" customWidth="1"/>
    <col min="15879" max="15879" width="9.125" style="30"/>
    <col min="15880" max="15880" width="20.125" style="30" customWidth="1"/>
    <col min="15881" max="15881" width="9.375" style="30" customWidth="1"/>
    <col min="15882" max="15882" width="0" style="30" hidden="1" customWidth="1"/>
    <col min="15883" max="16128" width="9.125" style="30"/>
    <col min="16129" max="16129" width="13.375" style="30" customWidth="1"/>
    <col min="16130" max="16130" width="21.875" style="30" customWidth="1"/>
    <col min="16131" max="16131" width="29.25" style="30" customWidth="1"/>
    <col min="16132" max="16132" width="32.625" style="30" customWidth="1"/>
    <col min="16133" max="16133" width="19.25" style="30" customWidth="1"/>
    <col min="16134" max="16134" width="8.125" style="30" customWidth="1"/>
    <col min="16135" max="16135" width="9.125" style="30"/>
    <col min="16136" max="16136" width="20.125" style="30" customWidth="1"/>
    <col min="16137" max="16137" width="9.375" style="30" customWidth="1"/>
    <col min="16138" max="16138" width="0" style="30" hidden="1" customWidth="1"/>
    <col min="16139" max="16384" width="9.125" style="30"/>
  </cols>
  <sheetData>
    <row r="1" spans="1:11" s="67" customFormat="1" ht="13.5" thickBot="1">
      <c r="A1" s="62"/>
      <c r="B1" s="63"/>
      <c r="C1" s="63"/>
      <c r="D1" s="63"/>
      <c r="E1" s="63"/>
      <c r="F1" s="64"/>
      <c r="G1" s="65"/>
      <c r="H1" s="41"/>
      <c r="I1" s="66"/>
    </row>
    <row r="2" spans="1:11" s="67" customFormat="1" ht="15" customHeight="1">
      <c r="A2" s="68" t="s">
        <v>33</v>
      </c>
      <c r="B2" s="146" t="s">
        <v>99</v>
      </c>
      <c r="C2" s="146"/>
      <c r="D2" s="146"/>
      <c r="E2" s="146"/>
      <c r="F2" s="146"/>
      <c r="G2" s="69"/>
      <c r="H2" s="41"/>
      <c r="I2" s="66"/>
      <c r="J2" s="67" t="s">
        <v>34</v>
      </c>
    </row>
    <row r="3" spans="1:11" s="67" customFormat="1" ht="25.5" customHeight="1">
      <c r="A3" s="70" t="s">
        <v>35</v>
      </c>
      <c r="B3" s="146" t="s">
        <v>36</v>
      </c>
      <c r="C3" s="146"/>
      <c r="D3" s="146"/>
      <c r="E3" s="146"/>
      <c r="F3" s="146"/>
      <c r="G3" s="69"/>
      <c r="H3" s="41"/>
      <c r="I3" s="66"/>
      <c r="J3" s="67" t="s">
        <v>37</v>
      </c>
    </row>
    <row r="4" spans="1:11" s="67" customFormat="1" ht="18" customHeight="1">
      <c r="A4" s="68" t="s">
        <v>38</v>
      </c>
      <c r="B4" s="147"/>
      <c r="C4" s="147"/>
      <c r="D4" s="147"/>
      <c r="E4" s="147"/>
      <c r="F4" s="147"/>
      <c r="G4" s="69"/>
      <c r="H4" s="41"/>
      <c r="I4" s="66"/>
      <c r="J4" s="71"/>
    </row>
    <row r="5" spans="1:11" s="67" customFormat="1" ht="19.5" customHeight="1">
      <c r="A5" s="72" t="s">
        <v>34</v>
      </c>
      <c r="B5" s="73" t="s">
        <v>37</v>
      </c>
      <c r="C5" s="73" t="s">
        <v>39</v>
      </c>
      <c r="D5" s="74" t="s">
        <v>40</v>
      </c>
      <c r="E5" s="148" t="s">
        <v>41</v>
      </c>
      <c r="F5" s="148"/>
      <c r="G5" s="75"/>
      <c r="H5" s="75"/>
      <c r="I5" s="76"/>
      <c r="J5" s="67" t="s">
        <v>42</v>
      </c>
    </row>
    <row r="6" spans="1:11" s="67" customFormat="1" ht="15" customHeight="1" thickBot="1">
      <c r="A6" s="77">
        <f>COUNTIF(F10:F995,"Pass")</f>
        <v>0</v>
      </c>
      <c r="B6" s="78">
        <f>COUNTIF(F10:F995,"Fail")</f>
        <v>0</v>
      </c>
      <c r="C6" s="78">
        <f>E6-D6-B6-A6</f>
        <v>19</v>
      </c>
      <c r="D6" s="79">
        <f>COUNTIF(F$10:F$995,"N/A")</f>
        <v>0</v>
      </c>
      <c r="E6" s="149">
        <f>COUNTA(A10:A995)</f>
        <v>19</v>
      </c>
      <c r="F6" s="149"/>
      <c r="G6" s="75"/>
      <c r="H6" s="75"/>
      <c r="I6" s="76"/>
      <c r="J6" s="67" t="s">
        <v>40</v>
      </c>
    </row>
    <row r="7" spans="1:11" s="67" customFormat="1" ht="15" customHeight="1">
      <c r="D7" s="80"/>
      <c r="E7" s="80"/>
      <c r="F7" s="75"/>
      <c r="G7" s="75"/>
      <c r="H7" s="75"/>
      <c r="I7" s="76"/>
    </row>
    <row r="8" spans="1:11" s="67" customFormat="1" ht="25.5" customHeight="1">
      <c r="A8" s="81" t="s">
        <v>43</v>
      </c>
      <c r="B8" s="81" t="s">
        <v>44</v>
      </c>
      <c r="C8" s="81" t="s">
        <v>45</v>
      </c>
      <c r="D8" s="81" t="s">
        <v>46</v>
      </c>
      <c r="E8" s="82" t="s">
        <v>47</v>
      </c>
      <c r="F8" s="82" t="s">
        <v>48</v>
      </c>
      <c r="G8" s="82" t="s">
        <v>49</v>
      </c>
      <c r="H8" s="81" t="s">
        <v>50</v>
      </c>
      <c r="I8" s="83"/>
    </row>
    <row r="9" spans="1:11" s="67" customFormat="1" ht="15.75" customHeight="1">
      <c r="A9" s="84"/>
      <c r="B9" s="84" t="s">
        <v>99</v>
      </c>
      <c r="C9" s="85"/>
      <c r="D9" s="85"/>
      <c r="E9" s="85"/>
      <c r="F9" s="85"/>
      <c r="G9" s="85"/>
      <c r="H9" s="86"/>
      <c r="I9" s="87"/>
    </row>
    <row r="10" spans="1:11" ht="76.5">
      <c r="A10" s="88" t="str">
        <f>IF(OR(B11&lt;&gt;"",D11&lt;&gt;""),"["&amp;TEXT($B$2,"##")&amp;"-"&amp;TEXT(ROW()-10,"##")&amp;"]","")</f>
        <v>[Common Module-]</v>
      </c>
      <c r="B10" s="88" t="s">
        <v>52</v>
      </c>
      <c r="C10" s="88" t="s">
        <v>53</v>
      </c>
      <c r="D10" s="89" t="s">
        <v>120</v>
      </c>
      <c r="E10" s="89"/>
      <c r="F10" s="88"/>
      <c r="G10" s="88"/>
      <c r="H10" s="90"/>
      <c r="I10" s="91"/>
    </row>
    <row r="11" spans="1:11" ht="114.75">
      <c r="A11" s="88" t="str">
        <f>IF(OR(B11&lt;&gt;"",D11&lt;&gt;""),"["&amp;TEXT($B$2,"##")&amp;"-"&amp;TEXT(ROW()-10,"##")&amp;"]","")</f>
        <v>[Common Module-1]</v>
      </c>
      <c r="B11" s="88" t="s">
        <v>54</v>
      </c>
      <c r="C11" s="92" t="s">
        <v>55</v>
      </c>
      <c r="D11" s="89" t="s">
        <v>121</v>
      </c>
      <c r="E11" s="89" t="s">
        <v>51</v>
      </c>
      <c r="F11" s="88"/>
      <c r="G11" s="88"/>
      <c r="H11" s="90"/>
      <c r="I11" s="91"/>
    </row>
    <row r="12" spans="1:11" ht="51">
      <c r="A12" s="88" t="str">
        <f>IF(OR(B12&lt;&gt;"",D12&lt;&gt;""),"["&amp;TEXT($B$2,"##")&amp;"-"&amp;TEXT(ROW()-10,"##")&amp;"]","")</f>
        <v>[Common Module-2]</v>
      </c>
      <c r="B12" s="93" t="s">
        <v>56</v>
      </c>
      <c r="C12" s="93" t="s">
        <v>57</v>
      </c>
      <c r="D12" s="93" t="s">
        <v>122</v>
      </c>
      <c r="E12" s="93" t="s">
        <v>51</v>
      </c>
      <c r="F12" s="93"/>
      <c r="G12" s="93"/>
      <c r="H12" s="94"/>
      <c r="I12" s="95"/>
      <c r="J12" s="96"/>
      <c r="K12" s="96"/>
    </row>
    <row r="13" spans="1:11" ht="63.75">
      <c r="A13" s="88" t="str">
        <f t="shared" ref="A13:A28" si="0">IF(OR(B13&lt;&gt;"",D13&lt;&gt;""),"["&amp;TEXT($B$2,"##")&amp;"-"&amp;TEXT(ROW()-10,"##")&amp;"]","")</f>
        <v>[Common Module-3]</v>
      </c>
      <c r="B13" s="93" t="s">
        <v>58</v>
      </c>
      <c r="C13" s="93" t="s">
        <v>59</v>
      </c>
      <c r="D13" s="93" t="s">
        <v>123</v>
      </c>
      <c r="E13" s="93" t="s">
        <v>51</v>
      </c>
      <c r="F13" s="93"/>
      <c r="G13" s="97"/>
      <c r="H13" s="98"/>
      <c r="I13" s="99"/>
      <c r="J13" s="96"/>
      <c r="K13" s="96"/>
    </row>
    <row r="14" spans="1:11" ht="127.5">
      <c r="A14" s="88" t="str">
        <f t="shared" si="0"/>
        <v>[Common Module-4]</v>
      </c>
      <c r="B14" s="93" t="s">
        <v>60</v>
      </c>
      <c r="C14" s="93" t="s">
        <v>61</v>
      </c>
      <c r="D14" s="93" t="s">
        <v>62</v>
      </c>
      <c r="E14" s="93" t="s">
        <v>51</v>
      </c>
      <c r="F14" s="93"/>
      <c r="G14" s="93"/>
      <c r="H14" s="94"/>
      <c r="I14" s="95"/>
      <c r="J14" s="96"/>
      <c r="K14" s="96"/>
    </row>
    <row r="15" spans="1:11" ht="51">
      <c r="A15" s="88" t="str">
        <f t="shared" si="0"/>
        <v>[Common Module-5]</v>
      </c>
      <c r="B15" s="93" t="s">
        <v>63</v>
      </c>
      <c r="C15" s="93" t="s">
        <v>64</v>
      </c>
      <c r="D15" s="93" t="s">
        <v>101</v>
      </c>
      <c r="E15" s="93" t="s">
        <v>51</v>
      </c>
      <c r="F15" s="93"/>
      <c r="G15" s="93"/>
      <c r="H15" s="94"/>
      <c r="I15" s="100"/>
      <c r="J15" s="96"/>
      <c r="K15" s="96"/>
    </row>
    <row r="16" spans="1:11" ht="51">
      <c r="A16" s="88" t="str">
        <f t="shared" si="0"/>
        <v>[Common Module-6]</v>
      </c>
      <c r="B16" s="93" t="s">
        <v>65</v>
      </c>
      <c r="C16" s="93" t="s">
        <v>61</v>
      </c>
      <c r="D16" s="93" t="s">
        <v>102</v>
      </c>
      <c r="E16" s="93" t="s">
        <v>51</v>
      </c>
      <c r="F16" s="93"/>
      <c r="G16" s="93"/>
      <c r="H16" s="94"/>
      <c r="I16" s="100"/>
      <c r="J16" s="96"/>
      <c r="K16" s="96"/>
    </row>
    <row r="17" spans="1:11" ht="127.5">
      <c r="A17" s="88" t="str">
        <f t="shared" si="0"/>
        <v>[Common Module-7]</v>
      </c>
      <c r="B17" s="93" t="s">
        <v>66</v>
      </c>
      <c r="C17" s="93" t="s">
        <v>67</v>
      </c>
      <c r="D17" s="93" t="s">
        <v>68</v>
      </c>
      <c r="E17" s="93" t="s">
        <v>51</v>
      </c>
      <c r="F17" s="93"/>
      <c r="G17" s="93"/>
      <c r="H17" s="94"/>
    </row>
    <row r="18" spans="1:11" ht="51">
      <c r="A18" s="88" t="str">
        <f t="shared" si="0"/>
        <v>[Common Module-8]</v>
      </c>
      <c r="B18" s="93" t="s">
        <v>69</v>
      </c>
      <c r="C18" s="93" t="s">
        <v>70</v>
      </c>
      <c r="D18" s="93" t="s">
        <v>101</v>
      </c>
      <c r="E18" s="93" t="s">
        <v>51</v>
      </c>
      <c r="F18" s="93"/>
      <c r="G18" s="93"/>
      <c r="H18" s="94"/>
      <c r="I18" s="100"/>
    </row>
    <row r="19" spans="1:11" ht="51">
      <c r="A19" s="88" t="str">
        <f t="shared" si="0"/>
        <v>[Common Module-9]</v>
      </c>
      <c r="B19" s="93" t="s">
        <v>71</v>
      </c>
      <c r="C19" s="93" t="s">
        <v>72</v>
      </c>
      <c r="D19" s="93" t="s">
        <v>102</v>
      </c>
      <c r="E19" s="93" t="s">
        <v>51</v>
      </c>
      <c r="F19" s="93"/>
      <c r="G19" s="93"/>
      <c r="H19" s="94"/>
      <c r="I19" s="100"/>
      <c r="J19" s="96"/>
      <c r="K19" s="96"/>
    </row>
    <row r="20" spans="1:11" ht="127.5">
      <c r="A20" s="88" t="str">
        <f t="shared" si="0"/>
        <v>[Common Module-10]</v>
      </c>
      <c r="B20" s="93" t="s">
        <v>73</v>
      </c>
      <c r="C20" s="93" t="s">
        <v>74</v>
      </c>
      <c r="D20" s="93" t="s">
        <v>75</v>
      </c>
      <c r="E20" s="93" t="s">
        <v>51</v>
      </c>
      <c r="F20" s="93"/>
      <c r="G20" s="93"/>
      <c r="H20" s="94"/>
    </row>
    <row r="21" spans="1:11" ht="51">
      <c r="A21" s="88" t="str">
        <f t="shared" si="0"/>
        <v>[Common Module-11]</v>
      </c>
      <c r="B21" s="93" t="s">
        <v>76</v>
      </c>
      <c r="C21" s="93" t="s">
        <v>77</v>
      </c>
      <c r="D21" s="93" t="s">
        <v>101</v>
      </c>
      <c r="E21" s="93" t="s">
        <v>51</v>
      </c>
      <c r="F21" s="93"/>
      <c r="G21" s="93"/>
      <c r="H21" s="94"/>
      <c r="I21" s="100"/>
      <c r="J21" s="96"/>
      <c r="K21" s="96"/>
    </row>
    <row r="22" spans="1:11" ht="51">
      <c r="A22" s="88" t="str">
        <f t="shared" si="0"/>
        <v>[Common Module-12]</v>
      </c>
      <c r="B22" s="93" t="s">
        <v>78</v>
      </c>
      <c r="C22" s="93" t="s">
        <v>74</v>
      </c>
      <c r="D22" s="93" t="s">
        <v>101</v>
      </c>
      <c r="E22" s="93" t="s">
        <v>51</v>
      </c>
      <c r="F22" s="93"/>
      <c r="G22" s="93"/>
      <c r="H22" s="94"/>
    </row>
    <row r="23" spans="1:11" ht="127.5">
      <c r="A23" s="88" t="str">
        <f t="shared" si="0"/>
        <v>[Common Module-13]</v>
      </c>
      <c r="B23" s="93" t="s">
        <v>79</v>
      </c>
      <c r="C23" s="93" t="s">
        <v>80</v>
      </c>
      <c r="D23" s="93" t="s">
        <v>81</v>
      </c>
      <c r="E23" s="93" t="s">
        <v>51</v>
      </c>
      <c r="F23" s="93"/>
      <c r="G23" s="93"/>
      <c r="H23" s="94"/>
    </row>
    <row r="24" spans="1:11" ht="51">
      <c r="A24" s="88" t="str">
        <f t="shared" si="0"/>
        <v>[Common Module-14]</v>
      </c>
      <c r="B24" s="93" t="s">
        <v>82</v>
      </c>
      <c r="C24" s="93" t="s">
        <v>80</v>
      </c>
      <c r="D24" s="93" t="s">
        <v>101</v>
      </c>
      <c r="E24" s="93" t="s">
        <v>51</v>
      </c>
      <c r="F24" s="93"/>
      <c r="G24" s="93"/>
      <c r="H24" s="94"/>
    </row>
    <row r="25" spans="1:11" ht="51">
      <c r="A25" s="88" t="str">
        <f t="shared" si="0"/>
        <v>[Common Module-15]</v>
      </c>
      <c r="B25" s="93" t="s">
        <v>83</v>
      </c>
      <c r="C25" s="93" t="s">
        <v>80</v>
      </c>
      <c r="D25" s="93" t="s">
        <v>101</v>
      </c>
      <c r="E25" s="93" t="s">
        <v>51</v>
      </c>
      <c r="F25" s="93"/>
      <c r="G25" s="93"/>
      <c r="H25" s="94"/>
    </row>
    <row r="26" spans="1:11" ht="165.75">
      <c r="A26" s="88" t="str">
        <f t="shared" si="0"/>
        <v>[Common Module-16]</v>
      </c>
      <c r="B26" s="93" t="s">
        <v>84</v>
      </c>
      <c r="C26" s="93" t="s">
        <v>85</v>
      </c>
      <c r="D26" s="93" t="s">
        <v>86</v>
      </c>
      <c r="E26" s="93" t="s">
        <v>51</v>
      </c>
      <c r="F26" s="93"/>
      <c r="G26" s="93"/>
      <c r="H26" s="94"/>
    </row>
    <row r="27" spans="1:11" ht="63.75">
      <c r="A27" s="88" t="str">
        <f t="shared" si="0"/>
        <v>[Common Module-17]</v>
      </c>
      <c r="B27" s="93" t="s">
        <v>87</v>
      </c>
      <c r="C27" s="93" t="s">
        <v>85</v>
      </c>
      <c r="D27" s="93" t="s">
        <v>101</v>
      </c>
      <c r="E27" s="93" t="s">
        <v>51</v>
      </c>
      <c r="F27" s="93"/>
      <c r="G27" s="93"/>
      <c r="H27" s="94"/>
    </row>
    <row r="28" spans="1:11" ht="51">
      <c r="A28" s="88" t="str">
        <f t="shared" si="0"/>
        <v>[Common Module-18]</v>
      </c>
      <c r="B28" s="93" t="s">
        <v>88</v>
      </c>
      <c r="C28" s="93" t="s">
        <v>80</v>
      </c>
      <c r="D28" s="93" t="s">
        <v>101</v>
      </c>
      <c r="E28" s="93" t="s">
        <v>51</v>
      </c>
      <c r="F28" s="93"/>
      <c r="G28" s="93"/>
      <c r="H28" s="94"/>
    </row>
    <row r="31" spans="1:11" ht="69.75" customHeight="1"/>
  </sheetData>
  <autoFilter ref="A8:H13"/>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37:F65539 JB65537:JB65539 SX65537:SX65539 ACT65537:ACT65539 AMP65537:AMP65539 AWL65537:AWL65539 BGH65537:BGH65539 BQD65537:BQD65539 BZZ65537:BZZ65539 CJV65537:CJV65539 CTR65537:CTR65539 DDN65537:DDN65539 DNJ65537:DNJ65539 DXF65537:DXF65539 EHB65537:EHB65539 EQX65537:EQX65539 FAT65537:FAT65539 FKP65537:FKP65539 FUL65537:FUL65539 GEH65537:GEH65539 GOD65537:GOD65539 GXZ65537:GXZ65539 HHV65537:HHV65539 HRR65537:HRR65539 IBN65537:IBN65539 ILJ65537:ILJ65539 IVF65537:IVF65539 JFB65537:JFB65539 JOX65537:JOX65539 JYT65537:JYT65539 KIP65537:KIP65539 KSL65537:KSL65539 LCH65537:LCH65539 LMD65537:LMD65539 LVZ65537:LVZ65539 MFV65537:MFV65539 MPR65537:MPR65539 MZN65537:MZN65539 NJJ65537:NJJ65539 NTF65537:NTF65539 ODB65537:ODB65539 OMX65537:OMX65539 OWT65537:OWT65539 PGP65537:PGP65539 PQL65537:PQL65539 QAH65537:QAH65539 QKD65537:QKD65539 QTZ65537:QTZ65539 RDV65537:RDV65539 RNR65537:RNR65539 RXN65537:RXN65539 SHJ65537:SHJ65539 SRF65537:SRF65539 TBB65537:TBB65539 TKX65537:TKX65539 TUT65537:TUT65539 UEP65537:UEP65539 UOL65537:UOL65539 UYH65537:UYH65539 VID65537:VID65539 VRZ65537:VRZ65539 WBV65537:WBV65539 WLR65537:WLR65539 WVN65537:WVN65539 F131073:F131075 JB131073:JB131075 SX131073:SX131075 ACT131073:ACT131075 AMP131073:AMP131075 AWL131073:AWL131075 BGH131073:BGH131075 BQD131073:BQD131075 BZZ131073:BZZ131075 CJV131073:CJV131075 CTR131073:CTR131075 DDN131073:DDN131075 DNJ131073:DNJ131075 DXF131073:DXF131075 EHB131073:EHB131075 EQX131073:EQX131075 FAT131073:FAT131075 FKP131073:FKP131075 FUL131073:FUL131075 GEH131073:GEH131075 GOD131073:GOD131075 GXZ131073:GXZ131075 HHV131073:HHV131075 HRR131073:HRR131075 IBN131073:IBN131075 ILJ131073:ILJ131075 IVF131073:IVF131075 JFB131073:JFB131075 JOX131073:JOX131075 JYT131073:JYT131075 KIP131073:KIP131075 KSL131073:KSL131075 LCH131073:LCH131075 LMD131073:LMD131075 LVZ131073:LVZ131075 MFV131073:MFV131075 MPR131073:MPR131075 MZN131073:MZN131075 NJJ131073:NJJ131075 NTF131073:NTF131075 ODB131073:ODB131075 OMX131073:OMX131075 OWT131073:OWT131075 PGP131073:PGP131075 PQL131073:PQL131075 QAH131073:QAH131075 QKD131073:QKD131075 QTZ131073:QTZ131075 RDV131073:RDV131075 RNR131073:RNR131075 RXN131073:RXN131075 SHJ131073:SHJ131075 SRF131073:SRF131075 TBB131073:TBB131075 TKX131073:TKX131075 TUT131073:TUT131075 UEP131073:UEP131075 UOL131073:UOL131075 UYH131073:UYH131075 VID131073:VID131075 VRZ131073:VRZ131075 WBV131073:WBV131075 WLR131073:WLR131075 WVN131073:WVN131075 F196609:F196611 JB196609:JB196611 SX196609:SX196611 ACT196609:ACT196611 AMP196609:AMP196611 AWL196609:AWL196611 BGH196609:BGH196611 BQD196609:BQD196611 BZZ196609:BZZ196611 CJV196609:CJV196611 CTR196609:CTR196611 DDN196609:DDN196611 DNJ196609:DNJ196611 DXF196609:DXF196611 EHB196609:EHB196611 EQX196609:EQX196611 FAT196609:FAT196611 FKP196609:FKP196611 FUL196609:FUL196611 GEH196609:GEH196611 GOD196609:GOD196611 GXZ196609:GXZ196611 HHV196609:HHV196611 HRR196609:HRR196611 IBN196609:IBN196611 ILJ196609:ILJ196611 IVF196609:IVF196611 JFB196609:JFB196611 JOX196609:JOX196611 JYT196609:JYT196611 KIP196609:KIP196611 KSL196609:KSL196611 LCH196609:LCH196611 LMD196609:LMD196611 LVZ196609:LVZ196611 MFV196609:MFV196611 MPR196609:MPR196611 MZN196609:MZN196611 NJJ196609:NJJ196611 NTF196609:NTF196611 ODB196609:ODB196611 OMX196609:OMX196611 OWT196609:OWT196611 PGP196609:PGP196611 PQL196609:PQL196611 QAH196609:QAH196611 QKD196609:QKD196611 QTZ196609:QTZ196611 RDV196609:RDV196611 RNR196609:RNR196611 RXN196609:RXN196611 SHJ196609:SHJ196611 SRF196609:SRF196611 TBB196609:TBB196611 TKX196609:TKX196611 TUT196609:TUT196611 UEP196609:UEP196611 UOL196609:UOL196611 UYH196609:UYH196611 VID196609:VID196611 VRZ196609:VRZ196611 WBV196609:WBV196611 WLR196609:WLR196611 WVN196609:WVN196611 F262145:F262147 JB262145:JB262147 SX262145:SX262147 ACT262145:ACT262147 AMP262145:AMP262147 AWL262145:AWL262147 BGH262145:BGH262147 BQD262145:BQD262147 BZZ262145:BZZ262147 CJV262145:CJV262147 CTR262145:CTR262147 DDN262145:DDN262147 DNJ262145:DNJ262147 DXF262145:DXF262147 EHB262145:EHB262147 EQX262145:EQX262147 FAT262145:FAT262147 FKP262145:FKP262147 FUL262145:FUL262147 GEH262145:GEH262147 GOD262145:GOD262147 GXZ262145:GXZ262147 HHV262145:HHV262147 HRR262145:HRR262147 IBN262145:IBN262147 ILJ262145:ILJ262147 IVF262145:IVF262147 JFB262145:JFB262147 JOX262145:JOX262147 JYT262145:JYT262147 KIP262145:KIP262147 KSL262145:KSL262147 LCH262145:LCH262147 LMD262145:LMD262147 LVZ262145:LVZ262147 MFV262145:MFV262147 MPR262145:MPR262147 MZN262145:MZN262147 NJJ262145:NJJ262147 NTF262145:NTF262147 ODB262145:ODB262147 OMX262145:OMX262147 OWT262145:OWT262147 PGP262145:PGP262147 PQL262145:PQL262147 QAH262145:QAH262147 QKD262145:QKD262147 QTZ262145:QTZ262147 RDV262145:RDV262147 RNR262145:RNR262147 RXN262145:RXN262147 SHJ262145:SHJ262147 SRF262145:SRF262147 TBB262145:TBB262147 TKX262145:TKX262147 TUT262145:TUT262147 UEP262145:UEP262147 UOL262145:UOL262147 UYH262145:UYH262147 VID262145:VID262147 VRZ262145:VRZ262147 WBV262145:WBV262147 WLR262145:WLR262147 WVN262145:WVN262147 F327681:F327683 JB327681:JB327683 SX327681:SX327683 ACT327681:ACT327683 AMP327681:AMP327683 AWL327681:AWL327683 BGH327681:BGH327683 BQD327681:BQD327683 BZZ327681:BZZ327683 CJV327681:CJV327683 CTR327681:CTR327683 DDN327681:DDN327683 DNJ327681:DNJ327683 DXF327681:DXF327683 EHB327681:EHB327683 EQX327681:EQX327683 FAT327681:FAT327683 FKP327681:FKP327683 FUL327681:FUL327683 GEH327681:GEH327683 GOD327681:GOD327683 GXZ327681:GXZ327683 HHV327681:HHV327683 HRR327681:HRR327683 IBN327681:IBN327683 ILJ327681:ILJ327683 IVF327681:IVF327683 JFB327681:JFB327683 JOX327681:JOX327683 JYT327681:JYT327683 KIP327681:KIP327683 KSL327681:KSL327683 LCH327681:LCH327683 LMD327681:LMD327683 LVZ327681:LVZ327683 MFV327681:MFV327683 MPR327681:MPR327683 MZN327681:MZN327683 NJJ327681:NJJ327683 NTF327681:NTF327683 ODB327681:ODB327683 OMX327681:OMX327683 OWT327681:OWT327683 PGP327681:PGP327683 PQL327681:PQL327683 QAH327681:QAH327683 QKD327681:QKD327683 QTZ327681:QTZ327683 RDV327681:RDV327683 RNR327681:RNR327683 RXN327681:RXN327683 SHJ327681:SHJ327683 SRF327681:SRF327683 TBB327681:TBB327683 TKX327681:TKX327683 TUT327681:TUT327683 UEP327681:UEP327683 UOL327681:UOL327683 UYH327681:UYH327683 VID327681:VID327683 VRZ327681:VRZ327683 WBV327681:WBV327683 WLR327681:WLR327683 WVN327681:WVN327683 F393217:F393219 JB393217:JB393219 SX393217:SX393219 ACT393217:ACT393219 AMP393217:AMP393219 AWL393217:AWL393219 BGH393217:BGH393219 BQD393217:BQD393219 BZZ393217:BZZ393219 CJV393217:CJV393219 CTR393217:CTR393219 DDN393217:DDN393219 DNJ393217:DNJ393219 DXF393217:DXF393219 EHB393217:EHB393219 EQX393217:EQX393219 FAT393217:FAT393219 FKP393217:FKP393219 FUL393217:FUL393219 GEH393217:GEH393219 GOD393217:GOD393219 GXZ393217:GXZ393219 HHV393217:HHV393219 HRR393217:HRR393219 IBN393217:IBN393219 ILJ393217:ILJ393219 IVF393217:IVF393219 JFB393217:JFB393219 JOX393217:JOX393219 JYT393217:JYT393219 KIP393217:KIP393219 KSL393217:KSL393219 LCH393217:LCH393219 LMD393217:LMD393219 LVZ393217:LVZ393219 MFV393217:MFV393219 MPR393217:MPR393219 MZN393217:MZN393219 NJJ393217:NJJ393219 NTF393217:NTF393219 ODB393217:ODB393219 OMX393217:OMX393219 OWT393217:OWT393219 PGP393217:PGP393219 PQL393217:PQL393219 QAH393217:QAH393219 QKD393217:QKD393219 QTZ393217:QTZ393219 RDV393217:RDV393219 RNR393217:RNR393219 RXN393217:RXN393219 SHJ393217:SHJ393219 SRF393217:SRF393219 TBB393217:TBB393219 TKX393217:TKX393219 TUT393217:TUT393219 UEP393217:UEP393219 UOL393217:UOL393219 UYH393217:UYH393219 VID393217:VID393219 VRZ393217:VRZ393219 WBV393217:WBV393219 WLR393217:WLR393219 WVN393217:WVN393219 F458753:F458755 JB458753:JB458755 SX458753:SX458755 ACT458753:ACT458755 AMP458753:AMP458755 AWL458753:AWL458755 BGH458753:BGH458755 BQD458753:BQD458755 BZZ458753:BZZ458755 CJV458753:CJV458755 CTR458753:CTR458755 DDN458753:DDN458755 DNJ458753:DNJ458755 DXF458753:DXF458755 EHB458753:EHB458755 EQX458753:EQX458755 FAT458753:FAT458755 FKP458753:FKP458755 FUL458753:FUL458755 GEH458753:GEH458755 GOD458753:GOD458755 GXZ458753:GXZ458755 HHV458753:HHV458755 HRR458753:HRR458755 IBN458753:IBN458755 ILJ458753:ILJ458755 IVF458753:IVF458755 JFB458753:JFB458755 JOX458753:JOX458755 JYT458753:JYT458755 KIP458753:KIP458755 KSL458753:KSL458755 LCH458753:LCH458755 LMD458753:LMD458755 LVZ458753:LVZ458755 MFV458753:MFV458755 MPR458753:MPR458755 MZN458753:MZN458755 NJJ458753:NJJ458755 NTF458753:NTF458755 ODB458753:ODB458755 OMX458753:OMX458755 OWT458753:OWT458755 PGP458753:PGP458755 PQL458753:PQL458755 QAH458753:QAH458755 QKD458753:QKD458755 QTZ458753:QTZ458755 RDV458753:RDV458755 RNR458753:RNR458755 RXN458753:RXN458755 SHJ458753:SHJ458755 SRF458753:SRF458755 TBB458753:TBB458755 TKX458753:TKX458755 TUT458753:TUT458755 UEP458753:UEP458755 UOL458753:UOL458755 UYH458753:UYH458755 VID458753:VID458755 VRZ458753:VRZ458755 WBV458753:WBV458755 WLR458753:WLR458755 WVN458753:WVN458755 F524289:F524291 JB524289:JB524291 SX524289:SX524291 ACT524289:ACT524291 AMP524289:AMP524291 AWL524289:AWL524291 BGH524289:BGH524291 BQD524289:BQD524291 BZZ524289:BZZ524291 CJV524289:CJV524291 CTR524289:CTR524291 DDN524289:DDN524291 DNJ524289:DNJ524291 DXF524289:DXF524291 EHB524289:EHB524291 EQX524289:EQX524291 FAT524289:FAT524291 FKP524289:FKP524291 FUL524289:FUL524291 GEH524289:GEH524291 GOD524289:GOD524291 GXZ524289:GXZ524291 HHV524289:HHV524291 HRR524289:HRR524291 IBN524289:IBN524291 ILJ524289:ILJ524291 IVF524289:IVF524291 JFB524289:JFB524291 JOX524289:JOX524291 JYT524289:JYT524291 KIP524289:KIP524291 KSL524289:KSL524291 LCH524289:LCH524291 LMD524289:LMD524291 LVZ524289:LVZ524291 MFV524289:MFV524291 MPR524289:MPR524291 MZN524289:MZN524291 NJJ524289:NJJ524291 NTF524289:NTF524291 ODB524289:ODB524291 OMX524289:OMX524291 OWT524289:OWT524291 PGP524289:PGP524291 PQL524289:PQL524291 QAH524289:QAH524291 QKD524289:QKD524291 QTZ524289:QTZ524291 RDV524289:RDV524291 RNR524289:RNR524291 RXN524289:RXN524291 SHJ524289:SHJ524291 SRF524289:SRF524291 TBB524289:TBB524291 TKX524289:TKX524291 TUT524289:TUT524291 UEP524289:UEP524291 UOL524289:UOL524291 UYH524289:UYH524291 VID524289:VID524291 VRZ524289:VRZ524291 WBV524289:WBV524291 WLR524289:WLR524291 WVN524289:WVN524291 F589825:F589827 JB589825:JB589827 SX589825:SX589827 ACT589825:ACT589827 AMP589825:AMP589827 AWL589825:AWL589827 BGH589825:BGH589827 BQD589825:BQD589827 BZZ589825:BZZ589827 CJV589825:CJV589827 CTR589825:CTR589827 DDN589825:DDN589827 DNJ589825:DNJ589827 DXF589825:DXF589827 EHB589825:EHB589827 EQX589825:EQX589827 FAT589825:FAT589827 FKP589825:FKP589827 FUL589825:FUL589827 GEH589825:GEH589827 GOD589825:GOD589827 GXZ589825:GXZ589827 HHV589825:HHV589827 HRR589825:HRR589827 IBN589825:IBN589827 ILJ589825:ILJ589827 IVF589825:IVF589827 JFB589825:JFB589827 JOX589825:JOX589827 JYT589825:JYT589827 KIP589825:KIP589827 KSL589825:KSL589827 LCH589825:LCH589827 LMD589825:LMD589827 LVZ589825:LVZ589827 MFV589825:MFV589827 MPR589825:MPR589827 MZN589825:MZN589827 NJJ589825:NJJ589827 NTF589825:NTF589827 ODB589825:ODB589827 OMX589825:OMX589827 OWT589825:OWT589827 PGP589825:PGP589827 PQL589825:PQL589827 QAH589825:QAH589827 QKD589825:QKD589827 QTZ589825:QTZ589827 RDV589825:RDV589827 RNR589825:RNR589827 RXN589825:RXN589827 SHJ589825:SHJ589827 SRF589825:SRF589827 TBB589825:TBB589827 TKX589825:TKX589827 TUT589825:TUT589827 UEP589825:UEP589827 UOL589825:UOL589827 UYH589825:UYH589827 VID589825:VID589827 VRZ589825:VRZ589827 WBV589825:WBV589827 WLR589825:WLR589827 WVN589825:WVN589827 F655361:F655363 JB655361:JB655363 SX655361:SX655363 ACT655361:ACT655363 AMP655361:AMP655363 AWL655361:AWL655363 BGH655361:BGH655363 BQD655361:BQD655363 BZZ655361:BZZ655363 CJV655361:CJV655363 CTR655361:CTR655363 DDN655361:DDN655363 DNJ655361:DNJ655363 DXF655361:DXF655363 EHB655361:EHB655363 EQX655361:EQX655363 FAT655361:FAT655363 FKP655361:FKP655363 FUL655361:FUL655363 GEH655361:GEH655363 GOD655361:GOD655363 GXZ655361:GXZ655363 HHV655361:HHV655363 HRR655361:HRR655363 IBN655361:IBN655363 ILJ655361:ILJ655363 IVF655361:IVF655363 JFB655361:JFB655363 JOX655361:JOX655363 JYT655361:JYT655363 KIP655361:KIP655363 KSL655361:KSL655363 LCH655361:LCH655363 LMD655361:LMD655363 LVZ655361:LVZ655363 MFV655361:MFV655363 MPR655361:MPR655363 MZN655361:MZN655363 NJJ655361:NJJ655363 NTF655361:NTF655363 ODB655361:ODB655363 OMX655361:OMX655363 OWT655361:OWT655363 PGP655361:PGP655363 PQL655361:PQL655363 QAH655361:QAH655363 QKD655361:QKD655363 QTZ655361:QTZ655363 RDV655361:RDV655363 RNR655361:RNR655363 RXN655361:RXN655363 SHJ655361:SHJ655363 SRF655361:SRF655363 TBB655361:TBB655363 TKX655361:TKX655363 TUT655361:TUT655363 UEP655361:UEP655363 UOL655361:UOL655363 UYH655361:UYH655363 VID655361:VID655363 VRZ655361:VRZ655363 WBV655361:WBV655363 WLR655361:WLR655363 WVN655361:WVN655363 F720897:F720899 JB720897:JB720899 SX720897:SX720899 ACT720897:ACT720899 AMP720897:AMP720899 AWL720897:AWL720899 BGH720897:BGH720899 BQD720897:BQD720899 BZZ720897:BZZ720899 CJV720897:CJV720899 CTR720897:CTR720899 DDN720897:DDN720899 DNJ720897:DNJ720899 DXF720897:DXF720899 EHB720897:EHB720899 EQX720897:EQX720899 FAT720897:FAT720899 FKP720897:FKP720899 FUL720897:FUL720899 GEH720897:GEH720899 GOD720897:GOD720899 GXZ720897:GXZ720899 HHV720897:HHV720899 HRR720897:HRR720899 IBN720897:IBN720899 ILJ720897:ILJ720899 IVF720897:IVF720899 JFB720897:JFB720899 JOX720897:JOX720899 JYT720897:JYT720899 KIP720897:KIP720899 KSL720897:KSL720899 LCH720897:LCH720899 LMD720897:LMD720899 LVZ720897:LVZ720899 MFV720897:MFV720899 MPR720897:MPR720899 MZN720897:MZN720899 NJJ720897:NJJ720899 NTF720897:NTF720899 ODB720897:ODB720899 OMX720897:OMX720899 OWT720897:OWT720899 PGP720897:PGP720899 PQL720897:PQL720899 QAH720897:QAH720899 QKD720897:QKD720899 QTZ720897:QTZ720899 RDV720897:RDV720899 RNR720897:RNR720899 RXN720897:RXN720899 SHJ720897:SHJ720899 SRF720897:SRF720899 TBB720897:TBB720899 TKX720897:TKX720899 TUT720897:TUT720899 UEP720897:UEP720899 UOL720897:UOL720899 UYH720897:UYH720899 VID720897:VID720899 VRZ720897:VRZ720899 WBV720897:WBV720899 WLR720897:WLR720899 WVN720897:WVN720899 F786433:F786435 JB786433:JB786435 SX786433:SX786435 ACT786433:ACT786435 AMP786433:AMP786435 AWL786433:AWL786435 BGH786433:BGH786435 BQD786433:BQD786435 BZZ786433:BZZ786435 CJV786433:CJV786435 CTR786433:CTR786435 DDN786433:DDN786435 DNJ786433:DNJ786435 DXF786433:DXF786435 EHB786433:EHB786435 EQX786433:EQX786435 FAT786433:FAT786435 FKP786433:FKP786435 FUL786433:FUL786435 GEH786433:GEH786435 GOD786433:GOD786435 GXZ786433:GXZ786435 HHV786433:HHV786435 HRR786433:HRR786435 IBN786433:IBN786435 ILJ786433:ILJ786435 IVF786433:IVF786435 JFB786433:JFB786435 JOX786433:JOX786435 JYT786433:JYT786435 KIP786433:KIP786435 KSL786433:KSL786435 LCH786433:LCH786435 LMD786433:LMD786435 LVZ786433:LVZ786435 MFV786433:MFV786435 MPR786433:MPR786435 MZN786433:MZN786435 NJJ786433:NJJ786435 NTF786433:NTF786435 ODB786433:ODB786435 OMX786433:OMX786435 OWT786433:OWT786435 PGP786433:PGP786435 PQL786433:PQL786435 QAH786433:QAH786435 QKD786433:QKD786435 QTZ786433:QTZ786435 RDV786433:RDV786435 RNR786433:RNR786435 RXN786433:RXN786435 SHJ786433:SHJ786435 SRF786433:SRF786435 TBB786433:TBB786435 TKX786433:TKX786435 TUT786433:TUT786435 UEP786433:UEP786435 UOL786433:UOL786435 UYH786433:UYH786435 VID786433:VID786435 VRZ786433:VRZ786435 WBV786433:WBV786435 WLR786433:WLR786435 WVN786433:WVN786435 F851969:F851971 JB851969:JB851971 SX851969:SX851971 ACT851969:ACT851971 AMP851969:AMP851971 AWL851969:AWL851971 BGH851969:BGH851971 BQD851969:BQD851971 BZZ851969:BZZ851971 CJV851969:CJV851971 CTR851969:CTR851971 DDN851969:DDN851971 DNJ851969:DNJ851971 DXF851969:DXF851971 EHB851969:EHB851971 EQX851969:EQX851971 FAT851969:FAT851971 FKP851969:FKP851971 FUL851969:FUL851971 GEH851969:GEH851971 GOD851969:GOD851971 GXZ851969:GXZ851971 HHV851969:HHV851971 HRR851969:HRR851971 IBN851969:IBN851971 ILJ851969:ILJ851971 IVF851969:IVF851971 JFB851969:JFB851971 JOX851969:JOX851971 JYT851969:JYT851971 KIP851969:KIP851971 KSL851969:KSL851971 LCH851969:LCH851971 LMD851969:LMD851971 LVZ851969:LVZ851971 MFV851969:MFV851971 MPR851969:MPR851971 MZN851969:MZN851971 NJJ851969:NJJ851971 NTF851969:NTF851971 ODB851969:ODB851971 OMX851969:OMX851971 OWT851969:OWT851971 PGP851969:PGP851971 PQL851969:PQL851971 QAH851969:QAH851971 QKD851969:QKD851971 QTZ851969:QTZ851971 RDV851969:RDV851971 RNR851969:RNR851971 RXN851969:RXN851971 SHJ851969:SHJ851971 SRF851969:SRF851971 TBB851969:TBB851971 TKX851969:TKX851971 TUT851969:TUT851971 UEP851969:UEP851971 UOL851969:UOL851971 UYH851969:UYH851971 VID851969:VID851971 VRZ851969:VRZ851971 WBV851969:WBV851971 WLR851969:WLR851971 WVN851969:WVN851971 F917505:F917507 JB917505:JB917507 SX917505:SX917507 ACT917505:ACT917507 AMP917505:AMP917507 AWL917505:AWL917507 BGH917505:BGH917507 BQD917505:BQD917507 BZZ917505:BZZ917507 CJV917505:CJV917507 CTR917505:CTR917507 DDN917505:DDN917507 DNJ917505:DNJ917507 DXF917505:DXF917507 EHB917505:EHB917507 EQX917505:EQX917507 FAT917505:FAT917507 FKP917505:FKP917507 FUL917505:FUL917507 GEH917505:GEH917507 GOD917505:GOD917507 GXZ917505:GXZ917507 HHV917505:HHV917507 HRR917505:HRR917507 IBN917505:IBN917507 ILJ917505:ILJ917507 IVF917505:IVF917507 JFB917505:JFB917507 JOX917505:JOX917507 JYT917505:JYT917507 KIP917505:KIP917507 KSL917505:KSL917507 LCH917505:LCH917507 LMD917505:LMD917507 LVZ917505:LVZ917507 MFV917505:MFV917507 MPR917505:MPR917507 MZN917505:MZN917507 NJJ917505:NJJ917507 NTF917505:NTF917507 ODB917505:ODB917507 OMX917505:OMX917507 OWT917505:OWT917507 PGP917505:PGP917507 PQL917505:PQL917507 QAH917505:QAH917507 QKD917505:QKD917507 QTZ917505:QTZ917507 RDV917505:RDV917507 RNR917505:RNR917507 RXN917505:RXN917507 SHJ917505:SHJ917507 SRF917505:SRF917507 TBB917505:TBB917507 TKX917505:TKX917507 TUT917505:TUT917507 UEP917505:UEP917507 UOL917505:UOL917507 UYH917505:UYH917507 VID917505:VID917507 VRZ917505:VRZ917507 WBV917505:WBV917507 WLR917505:WLR917507 WVN917505:WVN917507 F983041:F983043 JB983041:JB983043 SX983041:SX983043 ACT983041:ACT983043 AMP983041:AMP983043 AWL983041:AWL983043 BGH983041:BGH983043 BQD983041:BQD983043 BZZ983041:BZZ983043 CJV983041:CJV983043 CTR983041:CTR983043 DDN983041:DDN983043 DNJ983041:DNJ983043 DXF983041:DXF983043 EHB983041:EHB983043 EQX983041:EQX983043 FAT983041:FAT983043 FKP983041:FKP983043 FUL983041:FUL983043 GEH983041:GEH983043 GOD983041:GOD983043 GXZ983041:GXZ983043 HHV983041:HHV983043 HRR983041:HRR983043 IBN983041:IBN983043 ILJ983041:ILJ983043 IVF983041:IVF983043 JFB983041:JFB983043 JOX983041:JOX983043 JYT983041:JYT983043 KIP983041:KIP983043 KSL983041:KSL983043 LCH983041:LCH983043 LMD983041:LMD983043 LVZ983041:LVZ983043 MFV983041:MFV983043 MPR983041:MPR983043 MZN983041:MZN983043 NJJ983041:NJJ983043 NTF983041:NTF983043 ODB983041:ODB983043 OMX983041:OMX983043 OWT983041:OWT983043 PGP983041:PGP983043 PQL983041:PQL983043 QAH983041:QAH983043 QKD983041:QKD983043 QTZ983041:QTZ983043 RDV983041:RDV983043 RNR983041:RNR983043 RXN983041:RXN983043 SHJ983041:SHJ983043 SRF983041:SRF983043 TBB983041:TBB983043 TKX983041:TKX983043 TUT983041:TUT983043 UEP983041:UEP983043 UOL983041:UOL983043 UYH983041:UYH983043 VID983041:VID983043 VRZ983041:VRZ983043 WBV983041:WBV983043 WLR983041:WLR983043 WVN983041:WVN983043 WVN983047:WVN983182 JB7:JB142 SX7:SX142 ACT7:ACT142 AMP7:AMP142 AWL7:AWL142 BGH7:BGH142 BQD7:BQD142 BZZ7:BZZ142 CJV7:CJV142 CTR7:CTR142 DDN7:DDN142 DNJ7:DNJ142 DXF7:DXF142 EHB7:EHB142 EQX7:EQX142 FAT7:FAT142 FKP7:FKP142 FUL7:FUL142 GEH7:GEH142 GOD7:GOD142 GXZ7:GXZ142 HHV7:HHV142 HRR7:HRR142 IBN7:IBN142 ILJ7:ILJ142 IVF7:IVF142 JFB7:JFB142 JOX7:JOX142 JYT7:JYT142 KIP7:KIP142 KSL7:KSL142 LCH7:LCH142 LMD7:LMD142 LVZ7:LVZ142 MFV7:MFV142 MPR7:MPR142 MZN7:MZN142 NJJ7:NJJ142 NTF7:NTF142 ODB7:ODB142 OMX7:OMX142 OWT7:OWT142 PGP7:PGP142 PQL7:PQL142 QAH7:QAH142 QKD7:QKD142 QTZ7:QTZ142 RDV7:RDV142 RNR7:RNR142 RXN7:RXN142 SHJ7:SHJ142 SRF7:SRF142 TBB7:TBB142 TKX7:TKX142 TUT7:TUT142 UEP7:UEP142 UOL7:UOL142 UYH7:UYH142 VID7:VID142 VRZ7:VRZ142 WBV7:WBV142 WLR7:WLR142 WVN7:WVN142 F65543:F65678 JB65543:JB65678 SX65543:SX65678 ACT65543:ACT65678 AMP65543:AMP65678 AWL65543:AWL65678 BGH65543:BGH65678 BQD65543:BQD65678 BZZ65543:BZZ65678 CJV65543:CJV65678 CTR65543:CTR65678 DDN65543:DDN65678 DNJ65543:DNJ65678 DXF65543:DXF65678 EHB65543:EHB65678 EQX65543:EQX65678 FAT65543:FAT65678 FKP65543:FKP65678 FUL65543:FUL65678 GEH65543:GEH65678 GOD65543:GOD65678 GXZ65543:GXZ65678 HHV65543:HHV65678 HRR65543:HRR65678 IBN65543:IBN65678 ILJ65543:ILJ65678 IVF65543:IVF65678 JFB65543:JFB65678 JOX65543:JOX65678 JYT65543:JYT65678 KIP65543:KIP65678 KSL65543:KSL65678 LCH65543:LCH65678 LMD65543:LMD65678 LVZ65543:LVZ65678 MFV65543:MFV65678 MPR65543:MPR65678 MZN65543:MZN65678 NJJ65543:NJJ65678 NTF65543:NTF65678 ODB65543:ODB65678 OMX65543:OMX65678 OWT65543:OWT65678 PGP65543:PGP65678 PQL65543:PQL65678 QAH65543:QAH65678 QKD65543:QKD65678 QTZ65543:QTZ65678 RDV65543:RDV65678 RNR65543:RNR65678 RXN65543:RXN65678 SHJ65543:SHJ65678 SRF65543:SRF65678 TBB65543:TBB65678 TKX65543:TKX65678 TUT65543:TUT65678 UEP65543:UEP65678 UOL65543:UOL65678 UYH65543:UYH65678 VID65543:VID65678 VRZ65543:VRZ65678 WBV65543:WBV65678 WLR65543:WLR65678 WVN65543:WVN65678 F131079:F131214 JB131079:JB131214 SX131079:SX131214 ACT131079:ACT131214 AMP131079:AMP131214 AWL131079:AWL131214 BGH131079:BGH131214 BQD131079:BQD131214 BZZ131079:BZZ131214 CJV131079:CJV131214 CTR131079:CTR131214 DDN131079:DDN131214 DNJ131079:DNJ131214 DXF131079:DXF131214 EHB131079:EHB131214 EQX131079:EQX131214 FAT131079:FAT131214 FKP131079:FKP131214 FUL131079:FUL131214 GEH131079:GEH131214 GOD131079:GOD131214 GXZ131079:GXZ131214 HHV131079:HHV131214 HRR131079:HRR131214 IBN131079:IBN131214 ILJ131079:ILJ131214 IVF131079:IVF131214 JFB131079:JFB131214 JOX131079:JOX131214 JYT131079:JYT131214 KIP131079:KIP131214 KSL131079:KSL131214 LCH131079:LCH131214 LMD131079:LMD131214 LVZ131079:LVZ131214 MFV131079:MFV131214 MPR131079:MPR131214 MZN131079:MZN131214 NJJ131079:NJJ131214 NTF131079:NTF131214 ODB131079:ODB131214 OMX131079:OMX131214 OWT131079:OWT131214 PGP131079:PGP131214 PQL131079:PQL131214 QAH131079:QAH131214 QKD131079:QKD131214 QTZ131079:QTZ131214 RDV131079:RDV131214 RNR131079:RNR131214 RXN131079:RXN131214 SHJ131079:SHJ131214 SRF131079:SRF131214 TBB131079:TBB131214 TKX131079:TKX131214 TUT131079:TUT131214 UEP131079:UEP131214 UOL131079:UOL131214 UYH131079:UYH131214 VID131079:VID131214 VRZ131079:VRZ131214 WBV131079:WBV131214 WLR131079:WLR131214 WVN131079:WVN131214 F196615:F196750 JB196615:JB196750 SX196615:SX196750 ACT196615:ACT196750 AMP196615:AMP196750 AWL196615:AWL196750 BGH196615:BGH196750 BQD196615:BQD196750 BZZ196615:BZZ196750 CJV196615:CJV196750 CTR196615:CTR196750 DDN196615:DDN196750 DNJ196615:DNJ196750 DXF196615:DXF196750 EHB196615:EHB196750 EQX196615:EQX196750 FAT196615:FAT196750 FKP196615:FKP196750 FUL196615:FUL196750 GEH196615:GEH196750 GOD196615:GOD196750 GXZ196615:GXZ196750 HHV196615:HHV196750 HRR196615:HRR196750 IBN196615:IBN196750 ILJ196615:ILJ196750 IVF196615:IVF196750 JFB196615:JFB196750 JOX196615:JOX196750 JYT196615:JYT196750 KIP196615:KIP196750 KSL196615:KSL196750 LCH196615:LCH196750 LMD196615:LMD196750 LVZ196615:LVZ196750 MFV196615:MFV196750 MPR196615:MPR196750 MZN196615:MZN196750 NJJ196615:NJJ196750 NTF196615:NTF196750 ODB196615:ODB196750 OMX196615:OMX196750 OWT196615:OWT196750 PGP196615:PGP196750 PQL196615:PQL196750 QAH196615:QAH196750 QKD196615:QKD196750 QTZ196615:QTZ196750 RDV196615:RDV196750 RNR196615:RNR196750 RXN196615:RXN196750 SHJ196615:SHJ196750 SRF196615:SRF196750 TBB196615:TBB196750 TKX196615:TKX196750 TUT196615:TUT196750 UEP196615:UEP196750 UOL196615:UOL196750 UYH196615:UYH196750 VID196615:VID196750 VRZ196615:VRZ196750 WBV196615:WBV196750 WLR196615:WLR196750 WVN196615:WVN196750 F262151:F262286 JB262151:JB262286 SX262151:SX262286 ACT262151:ACT262286 AMP262151:AMP262286 AWL262151:AWL262286 BGH262151:BGH262286 BQD262151:BQD262286 BZZ262151:BZZ262286 CJV262151:CJV262286 CTR262151:CTR262286 DDN262151:DDN262286 DNJ262151:DNJ262286 DXF262151:DXF262286 EHB262151:EHB262286 EQX262151:EQX262286 FAT262151:FAT262286 FKP262151:FKP262286 FUL262151:FUL262286 GEH262151:GEH262286 GOD262151:GOD262286 GXZ262151:GXZ262286 HHV262151:HHV262286 HRR262151:HRR262286 IBN262151:IBN262286 ILJ262151:ILJ262286 IVF262151:IVF262286 JFB262151:JFB262286 JOX262151:JOX262286 JYT262151:JYT262286 KIP262151:KIP262286 KSL262151:KSL262286 LCH262151:LCH262286 LMD262151:LMD262286 LVZ262151:LVZ262286 MFV262151:MFV262286 MPR262151:MPR262286 MZN262151:MZN262286 NJJ262151:NJJ262286 NTF262151:NTF262286 ODB262151:ODB262286 OMX262151:OMX262286 OWT262151:OWT262286 PGP262151:PGP262286 PQL262151:PQL262286 QAH262151:QAH262286 QKD262151:QKD262286 QTZ262151:QTZ262286 RDV262151:RDV262286 RNR262151:RNR262286 RXN262151:RXN262286 SHJ262151:SHJ262286 SRF262151:SRF262286 TBB262151:TBB262286 TKX262151:TKX262286 TUT262151:TUT262286 UEP262151:UEP262286 UOL262151:UOL262286 UYH262151:UYH262286 VID262151:VID262286 VRZ262151:VRZ262286 WBV262151:WBV262286 WLR262151:WLR262286 WVN262151:WVN262286 F327687:F327822 JB327687:JB327822 SX327687:SX327822 ACT327687:ACT327822 AMP327687:AMP327822 AWL327687:AWL327822 BGH327687:BGH327822 BQD327687:BQD327822 BZZ327687:BZZ327822 CJV327687:CJV327822 CTR327687:CTR327822 DDN327687:DDN327822 DNJ327687:DNJ327822 DXF327687:DXF327822 EHB327687:EHB327822 EQX327687:EQX327822 FAT327687:FAT327822 FKP327687:FKP327822 FUL327687:FUL327822 GEH327687:GEH327822 GOD327687:GOD327822 GXZ327687:GXZ327822 HHV327687:HHV327822 HRR327687:HRR327822 IBN327687:IBN327822 ILJ327687:ILJ327822 IVF327687:IVF327822 JFB327687:JFB327822 JOX327687:JOX327822 JYT327687:JYT327822 KIP327687:KIP327822 KSL327687:KSL327822 LCH327687:LCH327822 LMD327687:LMD327822 LVZ327687:LVZ327822 MFV327687:MFV327822 MPR327687:MPR327822 MZN327687:MZN327822 NJJ327687:NJJ327822 NTF327687:NTF327822 ODB327687:ODB327822 OMX327687:OMX327822 OWT327687:OWT327822 PGP327687:PGP327822 PQL327687:PQL327822 QAH327687:QAH327822 QKD327687:QKD327822 QTZ327687:QTZ327822 RDV327687:RDV327822 RNR327687:RNR327822 RXN327687:RXN327822 SHJ327687:SHJ327822 SRF327687:SRF327822 TBB327687:TBB327822 TKX327687:TKX327822 TUT327687:TUT327822 UEP327687:UEP327822 UOL327687:UOL327822 UYH327687:UYH327822 VID327687:VID327822 VRZ327687:VRZ327822 WBV327687:WBV327822 WLR327687:WLR327822 WVN327687:WVN327822 F393223:F393358 JB393223:JB393358 SX393223:SX393358 ACT393223:ACT393358 AMP393223:AMP393358 AWL393223:AWL393358 BGH393223:BGH393358 BQD393223:BQD393358 BZZ393223:BZZ393358 CJV393223:CJV393358 CTR393223:CTR393358 DDN393223:DDN393358 DNJ393223:DNJ393358 DXF393223:DXF393358 EHB393223:EHB393358 EQX393223:EQX393358 FAT393223:FAT393358 FKP393223:FKP393358 FUL393223:FUL393358 GEH393223:GEH393358 GOD393223:GOD393358 GXZ393223:GXZ393358 HHV393223:HHV393358 HRR393223:HRR393358 IBN393223:IBN393358 ILJ393223:ILJ393358 IVF393223:IVF393358 JFB393223:JFB393358 JOX393223:JOX393358 JYT393223:JYT393358 KIP393223:KIP393358 KSL393223:KSL393358 LCH393223:LCH393358 LMD393223:LMD393358 LVZ393223:LVZ393358 MFV393223:MFV393358 MPR393223:MPR393358 MZN393223:MZN393358 NJJ393223:NJJ393358 NTF393223:NTF393358 ODB393223:ODB393358 OMX393223:OMX393358 OWT393223:OWT393358 PGP393223:PGP393358 PQL393223:PQL393358 QAH393223:QAH393358 QKD393223:QKD393358 QTZ393223:QTZ393358 RDV393223:RDV393358 RNR393223:RNR393358 RXN393223:RXN393358 SHJ393223:SHJ393358 SRF393223:SRF393358 TBB393223:TBB393358 TKX393223:TKX393358 TUT393223:TUT393358 UEP393223:UEP393358 UOL393223:UOL393358 UYH393223:UYH393358 VID393223:VID393358 VRZ393223:VRZ393358 WBV393223:WBV393358 WLR393223:WLR393358 WVN393223:WVN393358 F458759:F458894 JB458759:JB458894 SX458759:SX458894 ACT458759:ACT458894 AMP458759:AMP458894 AWL458759:AWL458894 BGH458759:BGH458894 BQD458759:BQD458894 BZZ458759:BZZ458894 CJV458759:CJV458894 CTR458759:CTR458894 DDN458759:DDN458894 DNJ458759:DNJ458894 DXF458759:DXF458894 EHB458759:EHB458894 EQX458759:EQX458894 FAT458759:FAT458894 FKP458759:FKP458894 FUL458759:FUL458894 GEH458759:GEH458894 GOD458759:GOD458894 GXZ458759:GXZ458894 HHV458759:HHV458894 HRR458759:HRR458894 IBN458759:IBN458894 ILJ458759:ILJ458894 IVF458759:IVF458894 JFB458759:JFB458894 JOX458759:JOX458894 JYT458759:JYT458894 KIP458759:KIP458894 KSL458759:KSL458894 LCH458759:LCH458894 LMD458759:LMD458894 LVZ458759:LVZ458894 MFV458759:MFV458894 MPR458759:MPR458894 MZN458759:MZN458894 NJJ458759:NJJ458894 NTF458759:NTF458894 ODB458759:ODB458894 OMX458759:OMX458894 OWT458759:OWT458894 PGP458759:PGP458894 PQL458759:PQL458894 QAH458759:QAH458894 QKD458759:QKD458894 QTZ458759:QTZ458894 RDV458759:RDV458894 RNR458759:RNR458894 RXN458759:RXN458894 SHJ458759:SHJ458894 SRF458759:SRF458894 TBB458759:TBB458894 TKX458759:TKX458894 TUT458759:TUT458894 UEP458759:UEP458894 UOL458759:UOL458894 UYH458759:UYH458894 VID458759:VID458894 VRZ458759:VRZ458894 WBV458759:WBV458894 WLR458759:WLR458894 WVN458759:WVN458894 F524295:F524430 JB524295:JB524430 SX524295:SX524430 ACT524295:ACT524430 AMP524295:AMP524430 AWL524295:AWL524430 BGH524295:BGH524430 BQD524295:BQD524430 BZZ524295:BZZ524430 CJV524295:CJV524430 CTR524295:CTR524430 DDN524295:DDN524430 DNJ524295:DNJ524430 DXF524295:DXF524430 EHB524295:EHB524430 EQX524295:EQX524430 FAT524295:FAT524430 FKP524295:FKP524430 FUL524295:FUL524430 GEH524295:GEH524430 GOD524295:GOD524430 GXZ524295:GXZ524430 HHV524295:HHV524430 HRR524295:HRR524430 IBN524295:IBN524430 ILJ524295:ILJ524430 IVF524295:IVF524430 JFB524295:JFB524430 JOX524295:JOX524430 JYT524295:JYT524430 KIP524295:KIP524430 KSL524295:KSL524430 LCH524295:LCH524430 LMD524295:LMD524430 LVZ524295:LVZ524430 MFV524295:MFV524430 MPR524295:MPR524430 MZN524295:MZN524430 NJJ524295:NJJ524430 NTF524295:NTF524430 ODB524295:ODB524430 OMX524295:OMX524430 OWT524295:OWT524430 PGP524295:PGP524430 PQL524295:PQL524430 QAH524295:QAH524430 QKD524295:QKD524430 QTZ524295:QTZ524430 RDV524295:RDV524430 RNR524295:RNR524430 RXN524295:RXN524430 SHJ524295:SHJ524430 SRF524295:SRF524430 TBB524295:TBB524430 TKX524295:TKX524430 TUT524295:TUT524430 UEP524295:UEP524430 UOL524295:UOL524430 UYH524295:UYH524430 VID524295:VID524430 VRZ524295:VRZ524430 WBV524295:WBV524430 WLR524295:WLR524430 WVN524295:WVN524430 F589831:F589966 JB589831:JB589966 SX589831:SX589966 ACT589831:ACT589966 AMP589831:AMP589966 AWL589831:AWL589966 BGH589831:BGH589966 BQD589831:BQD589966 BZZ589831:BZZ589966 CJV589831:CJV589966 CTR589831:CTR589966 DDN589831:DDN589966 DNJ589831:DNJ589966 DXF589831:DXF589966 EHB589831:EHB589966 EQX589831:EQX589966 FAT589831:FAT589966 FKP589831:FKP589966 FUL589831:FUL589966 GEH589831:GEH589966 GOD589831:GOD589966 GXZ589831:GXZ589966 HHV589831:HHV589966 HRR589831:HRR589966 IBN589831:IBN589966 ILJ589831:ILJ589966 IVF589831:IVF589966 JFB589831:JFB589966 JOX589831:JOX589966 JYT589831:JYT589966 KIP589831:KIP589966 KSL589831:KSL589966 LCH589831:LCH589966 LMD589831:LMD589966 LVZ589831:LVZ589966 MFV589831:MFV589966 MPR589831:MPR589966 MZN589831:MZN589966 NJJ589831:NJJ589966 NTF589831:NTF589966 ODB589831:ODB589966 OMX589831:OMX589966 OWT589831:OWT589966 PGP589831:PGP589966 PQL589831:PQL589966 QAH589831:QAH589966 QKD589831:QKD589966 QTZ589831:QTZ589966 RDV589831:RDV589966 RNR589831:RNR589966 RXN589831:RXN589966 SHJ589831:SHJ589966 SRF589831:SRF589966 TBB589831:TBB589966 TKX589831:TKX589966 TUT589831:TUT589966 UEP589831:UEP589966 UOL589831:UOL589966 UYH589831:UYH589966 VID589831:VID589966 VRZ589831:VRZ589966 WBV589831:WBV589966 WLR589831:WLR589966 WVN589831:WVN589966 F655367:F655502 JB655367:JB655502 SX655367:SX655502 ACT655367:ACT655502 AMP655367:AMP655502 AWL655367:AWL655502 BGH655367:BGH655502 BQD655367:BQD655502 BZZ655367:BZZ655502 CJV655367:CJV655502 CTR655367:CTR655502 DDN655367:DDN655502 DNJ655367:DNJ655502 DXF655367:DXF655502 EHB655367:EHB655502 EQX655367:EQX655502 FAT655367:FAT655502 FKP655367:FKP655502 FUL655367:FUL655502 GEH655367:GEH655502 GOD655367:GOD655502 GXZ655367:GXZ655502 HHV655367:HHV655502 HRR655367:HRR655502 IBN655367:IBN655502 ILJ655367:ILJ655502 IVF655367:IVF655502 JFB655367:JFB655502 JOX655367:JOX655502 JYT655367:JYT655502 KIP655367:KIP655502 KSL655367:KSL655502 LCH655367:LCH655502 LMD655367:LMD655502 LVZ655367:LVZ655502 MFV655367:MFV655502 MPR655367:MPR655502 MZN655367:MZN655502 NJJ655367:NJJ655502 NTF655367:NTF655502 ODB655367:ODB655502 OMX655367:OMX655502 OWT655367:OWT655502 PGP655367:PGP655502 PQL655367:PQL655502 QAH655367:QAH655502 QKD655367:QKD655502 QTZ655367:QTZ655502 RDV655367:RDV655502 RNR655367:RNR655502 RXN655367:RXN655502 SHJ655367:SHJ655502 SRF655367:SRF655502 TBB655367:TBB655502 TKX655367:TKX655502 TUT655367:TUT655502 UEP655367:UEP655502 UOL655367:UOL655502 UYH655367:UYH655502 VID655367:VID655502 VRZ655367:VRZ655502 WBV655367:WBV655502 WLR655367:WLR655502 WVN655367:WVN655502 F720903:F721038 JB720903:JB721038 SX720903:SX721038 ACT720903:ACT721038 AMP720903:AMP721038 AWL720903:AWL721038 BGH720903:BGH721038 BQD720903:BQD721038 BZZ720903:BZZ721038 CJV720903:CJV721038 CTR720903:CTR721038 DDN720903:DDN721038 DNJ720903:DNJ721038 DXF720903:DXF721038 EHB720903:EHB721038 EQX720903:EQX721038 FAT720903:FAT721038 FKP720903:FKP721038 FUL720903:FUL721038 GEH720903:GEH721038 GOD720903:GOD721038 GXZ720903:GXZ721038 HHV720903:HHV721038 HRR720903:HRR721038 IBN720903:IBN721038 ILJ720903:ILJ721038 IVF720903:IVF721038 JFB720903:JFB721038 JOX720903:JOX721038 JYT720903:JYT721038 KIP720903:KIP721038 KSL720903:KSL721038 LCH720903:LCH721038 LMD720903:LMD721038 LVZ720903:LVZ721038 MFV720903:MFV721038 MPR720903:MPR721038 MZN720903:MZN721038 NJJ720903:NJJ721038 NTF720903:NTF721038 ODB720903:ODB721038 OMX720903:OMX721038 OWT720903:OWT721038 PGP720903:PGP721038 PQL720903:PQL721038 QAH720903:QAH721038 QKD720903:QKD721038 QTZ720903:QTZ721038 RDV720903:RDV721038 RNR720903:RNR721038 RXN720903:RXN721038 SHJ720903:SHJ721038 SRF720903:SRF721038 TBB720903:TBB721038 TKX720903:TKX721038 TUT720903:TUT721038 UEP720903:UEP721038 UOL720903:UOL721038 UYH720903:UYH721038 VID720903:VID721038 VRZ720903:VRZ721038 WBV720903:WBV721038 WLR720903:WLR721038 WVN720903:WVN721038 F786439:F786574 JB786439:JB786574 SX786439:SX786574 ACT786439:ACT786574 AMP786439:AMP786574 AWL786439:AWL786574 BGH786439:BGH786574 BQD786439:BQD786574 BZZ786439:BZZ786574 CJV786439:CJV786574 CTR786439:CTR786574 DDN786439:DDN786574 DNJ786439:DNJ786574 DXF786439:DXF786574 EHB786439:EHB786574 EQX786439:EQX786574 FAT786439:FAT786574 FKP786439:FKP786574 FUL786439:FUL786574 GEH786439:GEH786574 GOD786439:GOD786574 GXZ786439:GXZ786574 HHV786439:HHV786574 HRR786439:HRR786574 IBN786439:IBN786574 ILJ786439:ILJ786574 IVF786439:IVF786574 JFB786439:JFB786574 JOX786439:JOX786574 JYT786439:JYT786574 KIP786439:KIP786574 KSL786439:KSL786574 LCH786439:LCH786574 LMD786439:LMD786574 LVZ786439:LVZ786574 MFV786439:MFV786574 MPR786439:MPR786574 MZN786439:MZN786574 NJJ786439:NJJ786574 NTF786439:NTF786574 ODB786439:ODB786574 OMX786439:OMX786574 OWT786439:OWT786574 PGP786439:PGP786574 PQL786439:PQL786574 QAH786439:QAH786574 QKD786439:QKD786574 QTZ786439:QTZ786574 RDV786439:RDV786574 RNR786439:RNR786574 RXN786439:RXN786574 SHJ786439:SHJ786574 SRF786439:SRF786574 TBB786439:TBB786574 TKX786439:TKX786574 TUT786439:TUT786574 UEP786439:UEP786574 UOL786439:UOL786574 UYH786439:UYH786574 VID786439:VID786574 VRZ786439:VRZ786574 WBV786439:WBV786574 WLR786439:WLR786574 WVN786439:WVN786574 F851975:F852110 JB851975:JB852110 SX851975:SX852110 ACT851975:ACT852110 AMP851975:AMP852110 AWL851975:AWL852110 BGH851975:BGH852110 BQD851975:BQD852110 BZZ851975:BZZ852110 CJV851975:CJV852110 CTR851975:CTR852110 DDN851975:DDN852110 DNJ851975:DNJ852110 DXF851975:DXF852110 EHB851975:EHB852110 EQX851975:EQX852110 FAT851975:FAT852110 FKP851975:FKP852110 FUL851975:FUL852110 GEH851975:GEH852110 GOD851975:GOD852110 GXZ851975:GXZ852110 HHV851975:HHV852110 HRR851975:HRR852110 IBN851975:IBN852110 ILJ851975:ILJ852110 IVF851975:IVF852110 JFB851975:JFB852110 JOX851975:JOX852110 JYT851975:JYT852110 KIP851975:KIP852110 KSL851975:KSL852110 LCH851975:LCH852110 LMD851975:LMD852110 LVZ851975:LVZ852110 MFV851975:MFV852110 MPR851975:MPR852110 MZN851975:MZN852110 NJJ851975:NJJ852110 NTF851975:NTF852110 ODB851975:ODB852110 OMX851975:OMX852110 OWT851975:OWT852110 PGP851975:PGP852110 PQL851975:PQL852110 QAH851975:QAH852110 QKD851975:QKD852110 QTZ851975:QTZ852110 RDV851975:RDV852110 RNR851975:RNR852110 RXN851975:RXN852110 SHJ851975:SHJ852110 SRF851975:SRF852110 TBB851975:TBB852110 TKX851975:TKX852110 TUT851975:TUT852110 UEP851975:UEP852110 UOL851975:UOL852110 UYH851975:UYH852110 VID851975:VID852110 VRZ851975:VRZ852110 WBV851975:WBV852110 WLR851975:WLR852110 WVN851975:WVN852110 F917511:F917646 JB917511:JB917646 SX917511:SX917646 ACT917511:ACT917646 AMP917511:AMP917646 AWL917511:AWL917646 BGH917511:BGH917646 BQD917511:BQD917646 BZZ917511:BZZ917646 CJV917511:CJV917646 CTR917511:CTR917646 DDN917511:DDN917646 DNJ917511:DNJ917646 DXF917511:DXF917646 EHB917511:EHB917646 EQX917511:EQX917646 FAT917511:FAT917646 FKP917511:FKP917646 FUL917511:FUL917646 GEH917511:GEH917646 GOD917511:GOD917646 GXZ917511:GXZ917646 HHV917511:HHV917646 HRR917511:HRR917646 IBN917511:IBN917646 ILJ917511:ILJ917646 IVF917511:IVF917646 JFB917511:JFB917646 JOX917511:JOX917646 JYT917511:JYT917646 KIP917511:KIP917646 KSL917511:KSL917646 LCH917511:LCH917646 LMD917511:LMD917646 LVZ917511:LVZ917646 MFV917511:MFV917646 MPR917511:MPR917646 MZN917511:MZN917646 NJJ917511:NJJ917646 NTF917511:NTF917646 ODB917511:ODB917646 OMX917511:OMX917646 OWT917511:OWT917646 PGP917511:PGP917646 PQL917511:PQL917646 QAH917511:QAH917646 QKD917511:QKD917646 QTZ917511:QTZ917646 RDV917511:RDV917646 RNR917511:RNR917646 RXN917511:RXN917646 SHJ917511:SHJ917646 SRF917511:SRF917646 TBB917511:TBB917646 TKX917511:TKX917646 TUT917511:TUT917646 UEP917511:UEP917646 UOL917511:UOL917646 UYH917511:UYH917646 VID917511:VID917646 VRZ917511:VRZ917646 WBV917511:WBV917646 WLR917511:WLR917646 WVN917511:WVN917646 F983047:F983182 JB983047:JB983182 SX983047:SX983182 ACT983047:ACT983182 AMP983047:AMP983182 AWL983047:AWL983182 BGH983047:BGH983182 BQD983047:BQD983182 BZZ983047:BZZ983182 CJV983047:CJV983182 CTR983047:CTR983182 DDN983047:DDN983182 DNJ983047:DNJ983182 DXF983047:DXF983182 EHB983047:EHB983182 EQX983047:EQX983182 FAT983047:FAT983182 FKP983047:FKP983182 FUL983047:FUL983182 GEH983047:GEH983182 GOD983047:GOD983182 GXZ983047:GXZ983182 HHV983047:HHV983182 HRR983047:HRR983182 IBN983047:IBN983182 ILJ983047:ILJ983182 IVF983047:IVF983182 JFB983047:JFB983182 JOX983047:JOX983182 JYT983047:JYT983182 KIP983047:KIP983182 KSL983047:KSL983182 LCH983047:LCH983182 LMD983047:LMD983182 LVZ983047:LVZ983182 MFV983047:MFV983182 MPR983047:MPR983182 MZN983047:MZN983182 NJJ983047:NJJ983182 NTF983047:NTF983182 ODB983047:ODB983182 OMX983047:OMX983182 OWT983047:OWT983182 PGP983047:PGP983182 PQL983047:PQL983182 QAH983047:QAH983182 QKD983047:QKD983182 QTZ983047:QTZ983182 RDV983047:RDV983182 RNR983047:RNR983182 RXN983047:RXN983182 SHJ983047:SHJ983182 SRF983047:SRF983182 TBB983047:TBB983182 TKX983047:TKX983182 TUT983047:TUT983182 UEP983047:UEP983182 UOL983047:UOL983182 UYH983047:UYH983182 VID983047:VID983182 VRZ983047:VRZ983182 WBV983047:WBV983182 WLR983047:WLR983182 F7:F28 F110:F142">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4"/>
  <sheetViews>
    <sheetView tabSelected="1" workbookViewId="0">
      <pane ySplit="8" topLeftCell="A100" activePane="bottomLeft" state="frozen"/>
      <selection pane="bottomLeft" activeCell="E30" sqref="E30"/>
    </sheetView>
  </sheetViews>
  <sheetFormatPr defaultRowHeight="12.75"/>
  <cols>
    <col min="1" max="1" width="13.125" style="30" customWidth="1"/>
    <col min="2" max="2" width="23" style="30" customWidth="1"/>
    <col min="3" max="3" width="29.25" style="30" customWidth="1"/>
    <col min="4" max="4" width="34.375" style="30" customWidth="1"/>
    <col min="5" max="5" width="19.25" style="30" customWidth="1"/>
    <col min="6" max="6" width="8.125" style="30" customWidth="1"/>
    <col min="7" max="7" width="9.125" style="102"/>
    <col min="8" max="8" width="20.125" style="30" customWidth="1"/>
    <col min="9" max="9" width="9.375" style="101" customWidth="1"/>
    <col min="10" max="10" width="0" style="30" hidden="1" customWidth="1"/>
    <col min="11" max="256" width="9.125" style="30"/>
    <col min="257" max="257" width="13.125" style="30" customWidth="1"/>
    <col min="258" max="258" width="21.875" style="30" customWidth="1"/>
    <col min="259" max="259" width="29.25" style="30" customWidth="1"/>
    <col min="260" max="260" width="34.375" style="30" customWidth="1"/>
    <col min="261" max="261" width="19.25" style="30" customWidth="1"/>
    <col min="262" max="262" width="8.125" style="30" customWidth="1"/>
    <col min="263" max="263" width="9.125" style="30"/>
    <col min="264" max="264" width="20.125" style="30" customWidth="1"/>
    <col min="265" max="265" width="9.375" style="30" customWidth="1"/>
    <col min="266" max="266" width="0" style="30" hidden="1" customWidth="1"/>
    <col min="267" max="512" width="9.125" style="30"/>
    <col min="513" max="513" width="13.125" style="30" customWidth="1"/>
    <col min="514" max="514" width="21.875" style="30" customWidth="1"/>
    <col min="515" max="515" width="29.25" style="30" customWidth="1"/>
    <col min="516" max="516" width="34.375" style="30" customWidth="1"/>
    <col min="517" max="517" width="19.25" style="30" customWidth="1"/>
    <col min="518" max="518" width="8.125" style="30" customWidth="1"/>
    <col min="519" max="519" width="9.125" style="30"/>
    <col min="520" max="520" width="20.125" style="30" customWidth="1"/>
    <col min="521" max="521" width="9.375" style="30" customWidth="1"/>
    <col min="522" max="522" width="0" style="30" hidden="1" customWidth="1"/>
    <col min="523" max="768" width="9.125" style="30"/>
    <col min="769" max="769" width="13.125" style="30" customWidth="1"/>
    <col min="770" max="770" width="21.875" style="30" customWidth="1"/>
    <col min="771" max="771" width="29.25" style="30" customWidth="1"/>
    <col min="772" max="772" width="34.375" style="30" customWidth="1"/>
    <col min="773" max="773" width="19.25" style="30" customWidth="1"/>
    <col min="774" max="774" width="8.125" style="30" customWidth="1"/>
    <col min="775" max="775" width="9.125" style="30"/>
    <col min="776" max="776" width="20.125" style="30" customWidth="1"/>
    <col min="777" max="777" width="9.375" style="30" customWidth="1"/>
    <col min="778" max="778" width="0" style="30" hidden="1" customWidth="1"/>
    <col min="779" max="1024" width="9.125" style="30"/>
    <col min="1025" max="1025" width="13.125" style="30" customWidth="1"/>
    <col min="1026" max="1026" width="21.875" style="30" customWidth="1"/>
    <col min="1027" max="1027" width="29.25" style="30" customWidth="1"/>
    <col min="1028" max="1028" width="34.375" style="30" customWidth="1"/>
    <col min="1029" max="1029" width="19.25" style="30" customWidth="1"/>
    <col min="1030" max="1030" width="8.125" style="30" customWidth="1"/>
    <col min="1031" max="1031" width="9.125" style="30"/>
    <col min="1032" max="1032" width="20.125" style="30" customWidth="1"/>
    <col min="1033" max="1033" width="9.375" style="30" customWidth="1"/>
    <col min="1034" max="1034" width="0" style="30" hidden="1" customWidth="1"/>
    <col min="1035" max="1280" width="9.125" style="30"/>
    <col min="1281" max="1281" width="13.125" style="30" customWidth="1"/>
    <col min="1282" max="1282" width="21.875" style="30" customWidth="1"/>
    <col min="1283" max="1283" width="29.25" style="30" customWidth="1"/>
    <col min="1284" max="1284" width="34.375" style="30" customWidth="1"/>
    <col min="1285" max="1285" width="19.25" style="30" customWidth="1"/>
    <col min="1286" max="1286" width="8.125" style="30" customWidth="1"/>
    <col min="1287" max="1287" width="9.125" style="30"/>
    <col min="1288" max="1288" width="20.125" style="30" customWidth="1"/>
    <col min="1289" max="1289" width="9.375" style="30" customWidth="1"/>
    <col min="1290" max="1290" width="0" style="30" hidden="1" customWidth="1"/>
    <col min="1291" max="1536" width="9.125" style="30"/>
    <col min="1537" max="1537" width="13.125" style="30" customWidth="1"/>
    <col min="1538" max="1538" width="21.875" style="30" customWidth="1"/>
    <col min="1539" max="1539" width="29.25" style="30" customWidth="1"/>
    <col min="1540" max="1540" width="34.375" style="30" customWidth="1"/>
    <col min="1541" max="1541" width="19.25" style="30" customWidth="1"/>
    <col min="1542" max="1542" width="8.125" style="30" customWidth="1"/>
    <col min="1543" max="1543" width="9.125" style="30"/>
    <col min="1544" max="1544" width="20.125" style="30" customWidth="1"/>
    <col min="1545" max="1545" width="9.375" style="30" customWidth="1"/>
    <col min="1546" max="1546" width="0" style="30" hidden="1" customWidth="1"/>
    <col min="1547" max="1792" width="9.125" style="30"/>
    <col min="1793" max="1793" width="13.125" style="30" customWidth="1"/>
    <col min="1794" max="1794" width="21.875" style="30" customWidth="1"/>
    <col min="1795" max="1795" width="29.25" style="30" customWidth="1"/>
    <col min="1796" max="1796" width="34.375" style="30" customWidth="1"/>
    <col min="1797" max="1797" width="19.25" style="30" customWidth="1"/>
    <col min="1798" max="1798" width="8.125" style="30" customWidth="1"/>
    <col min="1799" max="1799" width="9.125" style="30"/>
    <col min="1800" max="1800" width="20.125" style="30" customWidth="1"/>
    <col min="1801" max="1801" width="9.375" style="30" customWidth="1"/>
    <col min="1802" max="1802" width="0" style="30" hidden="1" customWidth="1"/>
    <col min="1803" max="2048" width="9.125" style="30"/>
    <col min="2049" max="2049" width="13.125" style="30" customWidth="1"/>
    <col min="2050" max="2050" width="21.875" style="30" customWidth="1"/>
    <col min="2051" max="2051" width="29.25" style="30" customWidth="1"/>
    <col min="2052" max="2052" width="34.375" style="30" customWidth="1"/>
    <col min="2053" max="2053" width="19.25" style="30" customWidth="1"/>
    <col min="2054" max="2054" width="8.125" style="30" customWidth="1"/>
    <col min="2055" max="2055" width="9.125" style="30"/>
    <col min="2056" max="2056" width="20.125" style="30" customWidth="1"/>
    <col min="2057" max="2057" width="9.375" style="30" customWidth="1"/>
    <col min="2058" max="2058" width="0" style="30" hidden="1" customWidth="1"/>
    <col min="2059" max="2304" width="9.125" style="30"/>
    <col min="2305" max="2305" width="13.125" style="30" customWidth="1"/>
    <col min="2306" max="2306" width="21.875" style="30" customWidth="1"/>
    <col min="2307" max="2307" width="29.25" style="30" customWidth="1"/>
    <col min="2308" max="2308" width="34.375" style="30" customWidth="1"/>
    <col min="2309" max="2309" width="19.25" style="30" customWidth="1"/>
    <col min="2310" max="2310" width="8.125" style="30" customWidth="1"/>
    <col min="2311" max="2311" width="9.125" style="30"/>
    <col min="2312" max="2312" width="20.125" style="30" customWidth="1"/>
    <col min="2313" max="2313" width="9.375" style="30" customWidth="1"/>
    <col min="2314" max="2314" width="0" style="30" hidden="1" customWidth="1"/>
    <col min="2315" max="2560" width="9.125" style="30"/>
    <col min="2561" max="2561" width="13.125" style="30" customWidth="1"/>
    <col min="2562" max="2562" width="21.875" style="30" customWidth="1"/>
    <col min="2563" max="2563" width="29.25" style="30" customWidth="1"/>
    <col min="2564" max="2564" width="34.375" style="30" customWidth="1"/>
    <col min="2565" max="2565" width="19.25" style="30" customWidth="1"/>
    <col min="2566" max="2566" width="8.125" style="30" customWidth="1"/>
    <col min="2567" max="2567" width="9.125" style="30"/>
    <col min="2568" max="2568" width="20.125" style="30" customWidth="1"/>
    <col min="2569" max="2569" width="9.375" style="30" customWidth="1"/>
    <col min="2570" max="2570" width="0" style="30" hidden="1" customWidth="1"/>
    <col min="2571" max="2816" width="9.125" style="30"/>
    <col min="2817" max="2817" width="13.125" style="30" customWidth="1"/>
    <col min="2818" max="2818" width="21.875" style="30" customWidth="1"/>
    <col min="2819" max="2819" width="29.25" style="30" customWidth="1"/>
    <col min="2820" max="2820" width="34.375" style="30" customWidth="1"/>
    <col min="2821" max="2821" width="19.25" style="30" customWidth="1"/>
    <col min="2822" max="2822" width="8.125" style="30" customWidth="1"/>
    <col min="2823" max="2823" width="9.125" style="30"/>
    <col min="2824" max="2824" width="20.125" style="30" customWidth="1"/>
    <col min="2825" max="2825" width="9.375" style="30" customWidth="1"/>
    <col min="2826" max="2826" width="0" style="30" hidden="1" customWidth="1"/>
    <col min="2827" max="3072" width="9.125" style="30"/>
    <col min="3073" max="3073" width="13.125" style="30" customWidth="1"/>
    <col min="3074" max="3074" width="21.875" style="30" customWidth="1"/>
    <col min="3075" max="3075" width="29.25" style="30" customWidth="1"/>
    <col min="3076" max="3076" width="34.375" style="30" customWidth="1"/>
    <col min="3077" max="3077" width="19.25" style="30" customWidth="1"/>
    <col min="3078" max="3078" width="8.125" style="30" customWidth="1"/>
    <col min="3079" max="3079" width="9.125" style="30"/>
    <col min="3080" max="3080" width="20.125" style="30" customWidth="1"/>
    <col min="3081" max="3081" width="9.375" style="30" customWidth="1"/>
    <col min="3082" max="3082" width="0" style="30" hidden="1" customWidth="1"/>
    <col min="3083" max="3328" width="9.125" style="30"/>
    <col min="3329" max="3329" width="13.125" style="30" customWidth="1"/>
    <col min="3330" max="3330" width="21.875" style="30" customWidth="1"/>
    <col min="3331" max="3331" width="29.25" style="30" customWidth="1"/>
    <col min="3332" max="3332" width="34.375" style="30" customWidth="1"/>
    <col min="3333" max="3333" width="19.25" style="30" customWidth="1"/>
    <col min="3334" max="3334" width="8.125" style="30" customWidth="1"/>
    <col min="3335" max="3335" width="9.125" style="30"/>
    <col min="3336" max="3336" width="20.125" style="30" customWidth="1"/>
    <col min="3337" max="3337" width="9.375" style="30" customWidth="1"/>
    <col min="3338" max="3338" width="0" style="30" hidden="1" customWidth="1"/>
    <col min="3339" max="3584" width="9.125" style="30"/>
    <col min="3585" max="3585" width="13.125" style="30" customWidth="1"/>
    <col min="3586" max="3586" width="21.875" style="30" customWidth="1"/>
    <col min="3587" max="3587" width="29.25" style="30" customWidth="1"/>
    <col min="3588" max="3588" width="34.375" style="30" customWidth="1"/>
    <col min="3589" max="3589" width="19.25" style="30" customWidth="1"/>
    <col min="3590" max="3590" width="8.125" style="30" customWidth="1"/>
    <col min="3591" max="3591" width="9.125" style="30"/>
    <col min="3592" max="3592" width="20.125" style="30" customWidth="1"/>
    <col min="3593" max="3593" width="9.375" style="30" customWidth="1"/>
    <col min="3594" max="3594" width="0" style="30" hidden="1" customWidth="1"/>
    <col min="3595" max="3840" width="9.125" style="30"/>
    <col min="3841" max="3841" width="13.125" style="30" customWidth="1"/>
    <col min="3842" max="3842" width="21.875" style="30" customWidth="1"/>
    <col min="3843" max="3843" width="29.25" style="30" customWidth="1"/>
    <col min="3844" max="3844" width="34.375" style="30" customWidth="1"/>
    <col min="3845" max="3845" width="19.25" style="30" customWidth="1"/>
    <col min="3846" max="3846" width="8.125" style="30" customWidth="1"/>
    <col min="3847" max="3847" width="9.125" style="30"/>
    <col min="3848" max="3848" width="20.125" style="30" customWidth="1"/>
    <col min="3849" max="3849" width="9.375" style="30" customWidth="1"/>
    <col min="3850" max="3850" width="0" style="30" hidden="1" customWidth="1"/>
    <col min="3851" max="4096" width="9.125" style="30"/>
    <col min="4097" max="4097" width="13.125" style="30" customWidth="1"/>
    <col min="4098" max="4098" width="21.875" style="30" customWidth="1"/>
    <col min="4099" max="4099" width="29.25" style="30" customWidth="1"/>
    <col min="4100" max="4100" width="34.375" style="30" customWidth="1"/>
    <col min="4101" max="4101" width="19.25" style="30" customWidth="1"/>
    <col min="4102" max="4102" width="8.125" style="30" customWidth="1"/>
    <col min="4103" max="4103" width="9.125" style="30"/>
    <col min="4104" max="4104" width="20.125" style="30" customWidth="1"/>
    <col min="4105" max="4105" width="9.375" style="30" customWidth="1"/>
    <col min="4106" max="4106" width="0" style="30" hidden="1" customWidth="1"/>
    <col min="4107" max="4352" width="9.125" style="30"/>
    <col min="4353" max="4353" width="13.125" style="30" customWidth="1"/>
    <col min="4354" max="4354" width="21.875" style="30" customWidth="1"/>
    <col min="4355" max="4355" width="29.25" style="30" customWidth="1"/>
    <col min="4356" max="4356" width="34.375" style="30" customWidth="1"/>
    <col min="4357" max="4357" width="19.25" style="30" customWidth="1"/>
    <col min="4358" max="4358" width="8.125" style="30" customWidth="1"/>
    <col min="4359" max="4359" width="9.125" style="30"/>
    <col min="4360" max="4360" width="20.125" style="30" customWidth="1"/>
    <col min="4361" max="4361" width="9.375" style="30" customWidth="1"/>
    <col min="4362" max="4362" width="0" style="30" hidden="1" customWidth="1"/>
    <col min="4363" max="4608" width="9.125" style="30"/>
    <col min="4609" max="4609" width="13.125" style="30" customWidth="1"/>
    <col min="4610" max="4610" width="21.875" style="30" customWidth="1"/>
    <col min="4611" max="4611" width="29.25" style="30" customWidth="1"/>
    <col min="4612" max="4612" width="34.375" style="30" customWidth="1"/>
    <col min="4613" max="4613" width="19.25" style="30" customWidth="1"/>
    <col min="4614" max="4614" width="8.125" style="30" customWidth="1"/>
    <col min="4615" max="4615" width="9.125" style="30"/>
    <col min="4616" max="4616" width="20.125" style="30" customWidth="1"/>
    <col min="4617" max="4617" width="9.375" style="30" customWidth="1"/>
    <col min="4618" max="4618" width="0" style="30" hidden="1" customWidth="1"/>
    <col min="4619" max="4864" width="9.125" style="30"/>
    <col min="4865" max="4865" width="13.125" style="30" customWidth="1"/>
    <col min="4866" max="4866" width="21.875" style="30" customWidth="1"/>
    <col min="4867" max="4867" width="29.25" style="30" customWidth="1"/>
    <col min="4868" max="4868" width="34.375" style="30" customWidth="1"/>
    <col min="4869" max="4869" width="19.25" style="30" customWidth="1"/>
    <col min="4870" max="4870" width="8.125" style="30" customWidth="1"/>
    <col min="4871" max="4871" width="9.125" style="30"/>
    <col min="4872" max="4872" width="20.125" style="30" customWidth="1"/>
    <col min="4873" max="4873" width="9.375" style="30" customWidth="1"/>
    <col min="4874" max="4874" width="0" style="30" hidden="1" customWidth="1"/>
    <col min="4875" max="5120" width="9.125" style="30"/>
    <col min="5121" max="5121" width="13.125" style="30" customWidth="1"/>
    <col min="5122" max="5122" width="21.875" style="30" customWidth="1"/>
    <col min="5123" max="5123" width="29.25" style="30" customWidth="1"/>
    <col min="5124" max="5124" width="34.375" style="30" customWidth="1"/>
    <col min="5125" max="5125" width="19.25" style="30" customWidth="1"/>
    <col min="5126" max="5126" width="8.125" style="30" customWidth="1"/>
    <col min="5127" max="5127" width="9.125" style="30"/>
    <col min="5128" max="5128" width="20.125" style="30" customWidth="1"/>
    <col min="5129" max="5129" width="9.375" style="30" customWidth="1"/>
    <col min="5130" max="5130" width="0" style="30" hidden="1" customWidth="1"/>
    <col min="5131" max="5376" width="9.125" style="30"/>
    <col min="5377" max="5377" width="13.125" style="30" customWidth="1"/>
    <col min="5378" max="5378" width="21.875" style="30" customWidth="1"/>
    <col min="5379" max="5379" width="29.25" style="30" customWidth="1"/>
    <col min="5380" max="5380" width="34.375" style="30" customWidth="1"/>
    <col min="5381" max="5381" width="19.25" style="30" customWidth="1"/>
    <col min="5382" max="5382" width="8.125" style="30" customWidth="1"/>
    <col min="5383" max="5383" width="9.125" style="30"/>
    <col min="5384" max="5384" width="20.125" style="30" customWidth="1"/>
    <col min="5385" max="5385" width="9.375" style="30" customWidth="1"/>
    <col min="5386" max="5386" width="0" style="30" hidden="1" customWidth="1"/>
    <col min="5387" max="5632" width="9.125" style="30"/>
    <col min="5633" max="5633" width="13.125" style="30" customWidth="1"/>
    <col min="5634" max="5634" width="21.875" style="30" customWidth="1"/>
    <col min="5635" max="5635" width="29.25" style="30" customWidth="1"/>
    <col min="5636" max="5636" width="34.375" style="30" customWidth="1"/>
    <col min="5637" max="5637" width="19.25" style="30" customWidth="1"/>
    <col min="5638" max="5638" width="8.125" style="30" customWidth="1"/>
    <col min="5639" max="5639" width="9.125" style="30"/>
    <col min="5640" max="5640" width="20.125" style="30" customWidth="1"/>
    <col min="5641" max="5641" width="9.375" style="30" customWidth="1"/>
    <col min="5642" max="5642" width="0" style="30" hidden="1" customWidth="1"/>
    <col min="5643" max="5888" width="9.125" style="30"/>
    <col min="5889" max="5889" width="13.125" style="30" customWidth="1"/>
    <col min="5890" max="5890" width="21.875" style="30" customWidth="1"/>
    <col min="5891" max="5891" width="29.25" style="30" customWidth="1"/>
    <col min="5892" max="5892" width="34.375" style="30" customWidth="1"/>
    <col min="5893" max="5893" width="19.25" style="30" customWidth="1"/>
    <col min="5894" max="5894" width="8.125" style="30" customWidth="1"/>
    <col min="5895" max="5895" width="9.125" style="30"/>
    <col min="5896" max="5896" width="20.125" style="30" customWidth="1"/>
    <col min="5897" max="5897" width="9.375" style="30" customWidth="1"/>
    <col min="5898" max="5898" width="0" style="30" hidden="1" customWidth="1"/>
    <col min="5899" max="6144" width="9.125" style="30"/>
    <col min="6145" max="6145" width="13.125" style="30" customWidth="1"/>
    <col min="6146" max="6146" width="21.875" style="30" customWidth="1"/>
    <col min="6147" max="6147" width="29.25" style="30" customWidth="1"/>
    <col min="6148" max="6148" width="34.375" style="30" customWidth="1"/>
    <col min="6149" max="6149" width="19.25" style="30" customWidth="1"/>
    <col min="6150" max="6150" width="8.125" style="30" customWidth="1"/>
    <col min="6151" max="6151" width="9.125" style="30"/>
    <col min="6152" max="6152" width="20.125" style="30" customWidth="1"/>
    <col min="6153" max="6153" width="9.375" style="30" customWidth="1"/>
    <col min="6154" max="6154" width="0" style="30" hidden="1" customWidth="1"/>
    <col min="6155" max="6400" width="9.125" style="30"/>
    <col min="6401" max="6401" width="13.125" style="30" customWidth="1"/>
    <col min="6402" max="6402" width="21.875" style="30" customWidth="1"/>
    <col min="6403" max="6403" width="29.25" style="30" customWidth="1"/>
    <col min="6404" max="6404" width="34.375" style="30" customWidth="1"/>
    <col min="6405" max="6405" width="19.25" style="30" customWidth="1"/>
    <col min="6406" max="6406" width="8.125" style="30" customWidth="1"/>
    <col min="6407" max="6407" width="9.125" style="30"/>
    <col min="6408" max="6408" width="20.125" style="30" customWidth="1"/>
    <col min="6409" max="6409" width="9.375" style="30" customWidth="1"/>
    <col min="6410" max="6410" width="0" style="30" hidden="1" customWidth="1"/>
    <col min="6411" max="6656" width="9.125" style="30"/>
    <col min="6657" max="6657" width="13.125" style="30" customWidth="1"/>
    <col min="6658" max="6658" width="21.875" style="30" customWidth="1"/>
    <col min="6659" max="6659" width="29.25" style="30" customWidth="1"/>
    <col min="6660" max="6660" width="34.375" style="30" customWidth="1"/>
    <col min="6661" max="6661" width="19.25" style="30" customWidth="1"/>
    <col min="6662" max="6662" width="8.125" style="30" customWidth="1"/>
    <col min="6663" max="6663" width="9.125" style="30"/>
    <col min="6664" max="6664" width="20.125" style="30" customWidth="1"/>
    <col min="6665" max="6665" width="9.375" style="30" customWidth="1"/>
    <col min="6666" max="6666" width="0" style="30" hidden="1" customWidth="1"/>
    <col min="6667" max="6912" width="9.125" style="30"/>
    <col min="6913" max="6913" width="13.125" style="30" customWidth="1"/>
    <col min="6914" max="6914" width="21.875" style="30" customWidth="1"/>
    <col min="6915" max="6915" width="29.25" style="30" customWidth="1"/>
    <col min="6916" max="6916" width="34.375" style="30" customWidth="1"/>
    <col min="6917" max="6917" width="19.25" style="30" customWidth="1"/>
    <col min="6918" max="6918" width="8.125" style="30" customWidth="1"/>
    <col min="6919" max="6919" width="9.125" style="30"/>
    <col min="6920" max="6920" width="20.125" style="30" customWidth="1"/>
    <col min="6921" max="6921" width="9.375" style="30" customWidth="1"/>
    <col min="6922" max="6922" width="0" style="30" hidden="1" customWidth="1"/>
    <col min="6923" max="7168" width="9.125" style="30"/>
    <col min="7169" max="7169" width="13.125" style="30" customWidth="1"/>
    <col min="7170" max="7170" width="21.875" style="30" customWidth="1"/>
    <col min="7171" max="7171" width="29.25" style="30" customWidth="1"/>
    <col min="7172" max="7172" width="34.375" style="30" customWidth="1"/>
    <col min="7173" max="7173" width="19.25" style="30" customWidth="1"/>
    <col min="7174" max="7174" width="8.125" style="30" customWidth="1"/>
    <col min="7175" max="7175" width="9.125" style="30"/>
    <col min="7176" max="7176" width="20.125" style="30" customWidth="1"/>
    <col min="7177" max="7177" width="9.375" style="30" customWidth="1"/>
    <col min="7178" max="7178" width="0" style="30" hidden="1" customWidth="1"/>
    <col min="7179" max="7424" width="9.125" style="30"/>
    <col min="7425" max="7425" width="13.125" style="30" customWidth="1"/>
    <col min="7426" max="7426" width="21.875" style="30" customWidth="1"/>
    <col min="7427" max="7427" width="29.25" style="30" customWidth="1"/>
    <col min="7428" max="7428" width="34.375" style="30" customWidth="1"/>
    <col min="7429" max="7429" width="19.25" style="30" customWidth="1"/>
    <col min="7430" max="7430" width="8.125" style="30" customWidth="1"/>
    <col min="7431" max="7431" width="9.125" style="30"/>
    <col min="7432" max="7432" width="20.125" style="30" customWidth="1"/>
    <col min="7433" max="7433" width="9.375" style="30" customWidth="1"/>
    <col min="7434" max="7434" width="0" style="30" hidden="1" customWidth="1"/>
    <col min="7435" max="7680" width="9.125" style="30"/>
    <col min="7681" max="7681" width="13.125" style="30" customWidth="1"/>
    <col min="7682" max="7682" width="21.875" style="30" customWidth="1"/>
    <col min="7683" max="7683" width="29.25" style="30" customWidth="1"/>
    <col min="7684" max="7684" width="34.375" style="30" customWidth="1"/>
    <col min="7685" max="7685" width="19.25" style="30" customWidth="1"/>
    <col min="7686" max="7686" width="8.125" style="30" customWidth="1"/>
    <col min="7687" max="7687" width="9.125" style="30"/>
    <col min="7688" max="7688" width="20.125" style="30" customWidth="1"/>
    <col min="7689" max="7689" width="9.375" style="30" customWidth="1"/>
    <col min="7690" max="7690" width="0" style="30" hidden="1" customWidth="1"/>
    <col min="7691" max="7936" width="9.125" style="30"/>
    <col min="7937" max="7937" width="13.125" style="30" customWidth="1"/>
    <col min="7938" max="7938" width="21.875" style="30" customWidth="1"/>
    <col min="7939" max="7939" width="29.25" style="30" customWidth="1"/>
    <col min="7940" max="7940" width="34.375" style="30" customWidth="1"/>
    <col min="7941" max="7941" width="19.25" style="30" customWidth="1"/>
    <col min="7942" max="7942" width="8.125" style="30" customWidth="1"/>
    <col min="7943" max="7943" width="9.125" style="30"/>
    <col min="7944" max="7944" width="20.125" style="30" customWidth="1"/>
    <col min="7945" max="7945" width="9.375" style="30" customWidth="1"/>
    <col min="7946" max="7946" width="0" style="30" hidden="1" customWidth="1"/>
    <col min="7947" max="8192" width="9.125" style="30"/>
    <col min="8193" max="8193" width="13.125" style="30" customWidth="1"/>
    <col min="8194" max="8194" width="21.875" style="30" customWidth="1"/>
    <col min="8195" max="8195" width="29.25" style="30" customWidth="1"/>
    <col min="8196" max="8196" width="34.375" style="30" customWidth="1"/>
    <col min="8197" max="8197" width="19.25" style="30" customWidth="1"/>
    <col min="8198" max="8198" width="8.125" style="30" customWidth="1"/>
    <col min="8199" max="8199" width="9.125" style="30"/>
    <col min="8200" max="8200" width="20.125" style="30" customWidth="1"/>
    <col min="8201" max="8201" width="9.375" style="30" customWidth="1"/>
    <col min="8202" max="8202" width="0" style="30" hidden="1" customWidth="1"/>
    <col min="8203" max="8448" width="9.125" style="30"/>
    <col min="8449" max="8449" width="13.125" style="30" customWidth="1"/>
    <col min="8450" max="8450" width="21.875" style="30" customWidth="1"/>
    <col min="8451" max="8451" width="29.25" style="30" customWidth="1"/>
    <col min="8452" max="8452" width="34.375" style="30" customWidth="1"/>
    <col min="8453" max="8453" width="19.25" style="30" customWidth="1"/>
    <col min="8454" max="8454" width="8.125" style="30" customWidth="1"/>
    <col min="8455" max="8455" width="9.125" style="30"/>
    <col min="8456" max="8456" width="20.125" style="30" customWidth="1"/>
    <col min="8457" max="8457" width="9.375" style="30" customWidth="1"/>
    <col min="8458" max="8458" width="0" style="30" hidden="1" customWidth="1"/>
    <col min="8459" max="8704" width="9.125" style="30"/>
    <col min="8705" max="8705" width="13.125" style="30" customWidth="1"/>
    <col min="8706" max="8706" width="21.875" style="30" customWidth="1"/>
    <col min="8707" max="8707" width="29.25" style="30" customWidth="1"/>
    <col min="8708" max="8708" width="34.375" style="30" customWidth="1"/>
    <col min="8709" max="8709" width="19.25" style="30" customWidth="1"/>
    <col min="8710" max="8710" width="8.125" style="30" customWidth="1"/>
    <col min="8711" max="8711" width="9.125" style="30"/>
    <col min="8712" max="8712" width="20.125" style="30" customWidth="1"/>
    <col min="8713" max="8713" width="9.375" style="30" customWidth="1"/>
    <col min="8714" max="8714" width="0" style="30" hidden="1" customWidth="1"/>
    <col min="8715" max="8960" width="9.125" style="30"/>
    <col min="8961" max="8961" width="13.125" style="30" customWidth="1"/>
    <col min="8962" max="8962" width="21.875" style="30" customWidth="1"/>
    <col min="8963" max="8963" width="29.25" style="30" customWidth="1"/>
    <col min="8964" max="8964" width="34.375" style="30" customWidth="1"/>
    <col min="8965" max="8965" width="19.25" style="30" customWidth="1"/>
    <col min="8966" max="8966" width="8.125" style="30" customWidth="1"/>
    <col min="8967" max="8967" width="9.125" style="30"/>
    <col min="8968" max="8968" width="20.125" style="30" customWidth="1"/>
    <col min="8969" max="8969" width="9.375" style="30" customWidth="1"/>
    <col min="8970" max="8970" width="0" style="30" hidden="1" customWidth="1"/>
    <col min="8971" max="9216" width="9.125" style="30"/>
    <col min="9217" max="9217" width="13.125" style="30" customWidth="1"/>
    <col min="9218" max="9218" width="21.875" style="30" customWidth="1"/>
    <col min="9219" max="9219" width="29.25" style="30" customWidth="1"/>
    <col min="9220" max="9220" width="34.375" style="30" customWidth="1"/>
    <col min="9221" max="9221" width="19.25" style="30" customWidth="1"/>
    <col min="9222" max="9222" width="8.125" style="30" customWidth="1"/>
    <col min="9223" max="9223" width="9.125" style="30"/>
    <col min="9224" max="9224" width="20.125" style="30" customWidth="1"/>
    <col min="9225" max="9225" width="9.375" style="30" customWidth="1"/>
    <col min="9226" max="9226" width="0" style="30" hidden="1" customWidth="1"/>
    <col min="9227" max="9472" width="9.125" style="30"/>
    <col min="9473" max="9473" width="13.125" style="30" customWidth="1"/>
    <col min="9474" max="9474" width="21.875" style="30" customWidth="1"/>
    <col min="9475" max="9475" width="29.25" style="30" customWidth="1"/>
    <col min="9476" max="9476" width="34.375" style="30" customWidth="1"/>
    <col min="9477" max="9477" width="19.25" style="30" customWidth="1"/>
    <col min="9478" max="9478" width="8.125" style="30" customWidth="1"/>
    <col min="9479" max="9479" width="9.125" style="30"/>
    <col min="9480" max="9480" width="20.125" style="30" customWidth="1"/>
    <col min="9481" max="9481" width="9.375" style="30" customWidth="1"/>
    <col min="9482" max="9482" width="0" style="30" hidden="1" customWidth="1"/>
    <col min="9483" max="9728" width="9.125" style="30"/>
    <col min="9729" max="9729" width="13.125" style="30" customWidth="1"/>
    <col min="9730" max="9730" width="21.875" style="30" customWidth="1"/>
    <col min="9731" max="9731" width="29.25" style="30" customWidth="1"/>
    <col min="9732" max="9732" width="34.375" style="30" customWidth="1"/>
    <col min="9733" max="9733" width="19.25" style="30" customWidth="1"/>
    <col min="9734" max="9734" width="8.125" style="30" customWidth="1"/>
    <col min="9735" max="9735" width="9.125" style="30"/>
    <col min="9736" max="9736" width="20.125" style="30" customWidth="1"/>
    <col min="9737" max="9737" width="9.375" style="30" customWidth="1"/>
    <col min="9738" max="9738" width="0" style="30" hidden="1" customWidth="1"/>
    <col min="9739" max="9984" width="9.125" style="30"/>
    <col min="9985" max="9985" width="13.125" style="30" customWidth="1"/>
    <col min="9986" max="9986" width="21.875" style="30" customWidth="1"/>
    <col min="9987" max="9987" width="29.25" style="30" customWidth="1"/>
    <col min="9988" max="9988" width="34.375" style="30" customWidth="1"/>
    <col min="9989" max="9989" width="19.25" style="30" customWidth="1"/>
    <col min="9990" max="9990" width="8.125" style="30" customWidth="1"/>
    <col min="9991" max="9991" width="9.125" style="30"/>
    <col min="9992" max="9992" width="20.125" style="30" customWidth="1"/>
    <col min="9993" max="9993" width="9.375" style="30" customWidth="1"/>
    <col min="9994" max="9994" width="0" style="30" hidden="1" customWidth="1"/>
    <col min="9995" max="10240" width="9.125" style="30"/>
    <col min="10241" max="10241" width="13.125" style="30" customWidth="1"/>
    <col min="10242" max="10242" width="21.875" style="30" customWidth="1"/>
    <col min="10243" max="10243" width="29.25" style="30" customWidth="1"/>
    <col min="10244" max="10244" width="34.375" style="30" customWidth="1"/>
    <col min="10245" max="10245" width="19.25" style="30" customWidth="1"/>
    <col min="10246" max="10246" width="8.125" style="30" customWidth="1"/>
    <col min="10247" max="10247" width="9.125" style="30"/>
    <col min="10248" max="10248" width="20.125" style="30" customWidth="1"/>
    <col min="10249" max="10249" width="9.375" style="30" customWidth="1"/>
    <col min="10250" max="10250" width="0" style="30" hidden="1" customWidth="1"/>
    <col min="10251" max="10496" width="9.125" style="30"/>
    <col min="10497" max="10497" width="13.125" style="30" customWidth="1"/>
    <col min="10498" max="10498" width="21.875" style="30" customWidth="1"/>
    <col min="10499" max="10499" width="29.25" style="30" customWidth="1"/>
    <col min="10500" max="10500" width="34.375" style="30" customWidth="1"/>
    <col min="10501" max="10501" width="19.25" style="30" customWidth="1"/>
    <col min="10502" max="10502" width="8.125" style="30" customWidth="1"/>
    <col min="10503" max="10503" width="9.125" style="30"/>
    <col min="10504" max="10504" width="20.125" style="30" customWidth="1"/>
    <col min="10505" max="10505" width="9.375" style="30" customWidth="1"/>
    <col min="10506" max="10506" width="0" style="30" hidden="1" customWidth="1"/>
    <col min="10507" max="10752" width="9.125" style="30"/>
    <col min="10753" max="10753" width="13.125" style="30" customWidth="1"/>
    <col min="10754" max="10754" width="21.875" style="30" customWidth="1"/>
    <col min="10755" max="10755" width="29.25" style="30" customWidth="1"/>
    <col min="10756" max="10756" width="34.375" style="30" customWidth="1"/>
    <col min="10757" max="10757" width="19.25" style="30" customWidth="1"/>
    <col min="10758" max="10758" width="8.125" style="30" customWidth="1"/>
    <col min="10759" max="10759" width="9.125" style="30"/>
    <col min="10760" max="10760" width="20.125" style="30" customWidth="1"/>
    <col min="10761" max="10761" width="9.375" style="30" customWidth="1"/>
    <col min="10762" max="10762" width="0" style="30" hidden="1" customWidth="1"/>
    <col min="10763" max="11008" width="9.125" style="30"/>
    <col min="11009" max="11009" width="13.125" style="30" customWidth="1"/>
    <col min="11010" max="11010" width="21.875" style="30" customWidth="1"/>
    <col min="11011" max="11011" width="29.25" style="30" customWidth="1"/>
    <col min="11012" max="11012" width="34.375" style="30" customWidth="1"/>
    <col min="11013" max="11013" width="19.25" style="30" customWidth="1"/>
    <col min="11014" max="11014" width="8.125" style="30" customWidth="1"/>
    <col min="11015" max="11015" width="9.125" style="30"/>
    <col min="11016" max="11016" width="20.125" style="30" customWidth="1"/>
    <col min="11017" max="11017" width="9.375" style="30" customWidth="1"/>
    <col min="11018" max="11018" width="0" style="30" hidden="1" customWidth="1"/>
    <col min="11019" max="11264" width="9.125" style="30"/>
    <col min="11265" max="11265" width="13.125" style="30" customWidth="1"/>
    <col min="11266" max="11266" width="21.875" style="30" customWidth="1"/>
    <col min="11267" max="11267" width="29.25" style="30" customWidth="1"/>
    <col min="11268" max="11268" width="34.375" style="30" customWidth="1"/>
    <col min="11269" max="11269" width="19.25" style="30" customWidth="1"/>
    <col min="11270" max="11270" width="8.125" style="30" customWidth="1"/>
    <col min="11271" max="11271" width="9.125" style="30"/>
    <col min="11272" max="11272" width="20.125" style="30" customWidth="1"/>
    <col min="11273" max="11273" width="9.375" style="30" customWidth="1"/>
    <col min="11274" max="11274" width="0" style="30" hidden="1" customWidth="1"/>
    <col min="11275" max="11520" width="9.125" style="30"/>
    <col min="11521" max="11521" width="13.125" style="30" customWidth="1"/>
    <col min="11522" max="11522" width="21.875" style="30" customWidth="1"/>
    <col min="11523" max="11523" width="29.25" style="30" customWidth="1"/>
    <col min="11524" max="11524" width="34.375" style="30" customWidth="1"/>
    <col min="11525" max="11525" width="19.25" style="30" customWidth="1"/>
    <col min="11526" max="11526" width="8.125" style="30" customWidth="1"/>
    <col min="11527" max="11527" width="9.125" style="30"/>
    <col min="11528" max="11528" width="20.125" style="30" customWidth="1"/>
    <col min="11529" max="11529" width="9.375" style="30" customWidth="1"/>
    <col min="11530" max="11530" width="0" style="30" hidden="1" customWidth="1"/>
    <col min="11531" max="11776" width="9.125" style="30"/>
    <col min="11777" max="11777" width="13.125" style="30" customWidth="1"/>
    <col min="11778" max="11778" width="21.875" style="30" customWidth="1"/>
    <col min="11779" max="11779" width="29.25" style="30" customWidth="1"/>
    <col min="11780" max="11780" width="34.375" style="30" customWidth="1"/>
    <col min="11781" max="11781" width="19.25" style="30" customWidth="1"/>
    <col min="11782" max="11782" width="8.125" style="30" customWidth="1"/>
    <col min="11783" max="11783" width="9.125" style="30"/>
    <col min="11784" max="11784" width="20.125" style="30" customWidth="1"/>
    <col min="11785" max="11785" width="9.375" style="30" customWidth="1"/>
    <col min="11786" max="11786" width="0" style="30" hidden="1" customWidth="1"/>
    <col min="11787" max="12032" width="9.125" style="30"/>
    <col min="12033" max="12033" width="13.125" style="30" customWidth="1"/>
    <col min="12034" max="12034" width="21.875" style="30" customWidth="1"/>
    <col min="12035" max="12035" width="29.25" style="30" customWidth="1"/>
    <col min="12036" max="12036" width="34.375" style="30" customWidth="1"/>
    <col min="12037" max="12037" width="19.25" style="30" customWidth="1"/>
    <col min="12038" max="12038" width="8.125" style="30" customWidth="1"/>
    <col min="12039" max="12039" width="9.125" style="30"/>
    <col min="12040" max="12040" width="20.125" style="30" customWidth="1"/>
    <col min="12041" max="12041" width="9.375" style="30" customWidth="1"/>
    <col min="12042" max="12042" width="0" style="30" hidden="1" customWidth="1"/>
    <col min="12043" max="12288" width="9.125" style="30"/>
    <col min="12289" max="12289" width="13.125" style="30" customWidth="1"/>
    <col min="12290" max="12290" width="21.875" style="30" customWidth="1"/>
    <col min="12291" max="12291" width="29.25" style="30" customWidth="1"/>
    <col min="12292" max="12292" width="34.375" style="30" customWidth="1"/>
    <col min="12293" max="12293" width="19.25" style="30" customWidth="1"/>
    <col min="12294" max="12294" width="8.125" style="30" customWidth="1"/>
    <col min="12295" max="12295" width="9.125" style="30"/>
    <col min="12296" max="12296" width="20.125" style="30" customWidth="1"/>
    <col min="12297" max="12297" width="9.375" style="30" customWidth="1"/>
    <col min="12298" max="12298" width="0" style="30" hidden="1" customWidth="1"/>
    <col min="12299" max="12544" width="9.125" style="30"/>
    <col min="12545" max="12545" width="13.125" style="30" customWidth="1"/>
    <col min="12546" max="12546" width="21.875" style="30" customWidth="1"/>
    <col min="12547" max="12547" width="29.25" style="30" customWidth="1"/>
    <col min="12548" max="12548" width="34.375" style="30" customWidth="1"/>
    <col min="12549" max="12549" width="19.25" style="30" customWidth="1"/>
    <col min="12550" max="12550" width="8.125" style="30" customWidth="1"/>
    <col min="12551" max="12551" width="9.125" style="30"/>
    <col min="12552" max="12552" width="20.125" style="30" customWidth="1"/>
    <col min="12553" max="12553" width="9.375" style="30" customWidth="1"/>
    <col min="12554" max="12554" width="0" style="30" hidden="1" customWidth="1"/>
    <col min="12555" max="12800" width="9.125" style="30"/>
    <col min="12801" max="12801" width="13.125" style="30" customWidth="1"/>
    <col min="12802" max="12802" width="21.875" style="30" customWidth="1"/>
    <col min="12803" max="12803" width="29.25" style="30" customWidth="1"/>
    <col min="12804" max="12804" width="34.375" style="30" customWidth="1"/>
    <col min="12805" max="12805" width="19.25" style="30" customWidth="1"/>
    <col min="12806" max="12806" width="8.125" style="30" customWidth="1"/>
    <col min="12807" max="12807" width="9.125" style="30"/>
    <col min="12808" max="12808" width="20.125" style="30" customWidth="1"/>
    <col min="12809" max="12809" width="9.375" style="30" customWidth="1"/>
    <col min="12810" max="12810" width="0" style="30" hidden="1" customWidth="1"/>
    <col min="12811" max="13056" width="9.125" style="30"/>
    <col min="13057" max="13057" width="13.125" style="30" customWidth="1"/>
    <col min="13058" max="13058" width="21.875" style="30" customWidth="1"/>
    <col min="13059" max="13059" width="29.25" style="30" customWidth="1"/>
    <col min="13060" max="13060" width="34.375" style="30" customWidth="1"/>
    <col min="13061" max="13061" width="19.25" style="30" customWidth="1"/>
    <col min="13062" max="13062" width="8.125" style="30" customWidth="1"/>
    <col min="13063" max="13063" width="9.125" style="30"/>
    <col min="13064" max="13064" width="20.125" style="30" customWidth="1"/>
    <col min="13065" max="13065" width="9.375" style="30" customWidth="1"/>
    <col min="13066" max="13066" width="0" style="30" hidden="1" customWidth="1"/>
    <col min="13067" max="13312" width="9.125" style="30"/>
    <col min="13313" max="13313" width="13.125" style="30" customWidth="1"/>
    <col min="13314" max="13314" width="21.875" style="30" customWidth="1"/>
    <col min="13315" max="13315" width="29.25" style="30" customWidth="1"/>
    <col min="13316" max="13316" width="34.375" style="30" customWidth="1"/>
    <col min="13317" max="13317" width="19.25" style="30" customWidth="1"/>
    <col min="13318" max="13318" width="8.125" style="30" customWidth="1"/>
    <col min="13319" max="13319" width="9.125" style="30"/>
    <col min="13320" max="13320" width="20.125" style="30" customWidth="1"/>
    <col min="13321" max="13321" width="9.375" style="30" customWidth="1"/>
    <col min="13322" max="13322" width="0" style="30" hidden="1" customWidth="1"/>
    <col min="13323" max="13568" width="9.125" style="30"/>
    <col min="13569" max="13569" width="13.125" style="30" customWidth="1"/>
    <col min="13570" max="13570" width="21.875" style="30" customWidth="1"/>
    <col min="13571" max="13571" width="29.25" style="30" customWidth="1"/>
    <col min="13572" max="13572" width="34.375" style="30" customWidth="1"/>
    <col min="13573" max="13573" width="19.25" style="30" customWidth="1"/>
    <col min="13574" max="13574" width="8.125" style="30" customWidth="1"/>
    <col min="13575" max="13575" width="9.125" style="30"/>
    <col min="13576" max="13576" width="20.125" style="30" customWidth="1"/>
    <col min="13577" max="13577" width="9.375" style="30" customWidth="1"/>
    <col min="13578" max="13578" width="0" style="30" hidden="1" customWidth="1"/>
    <col min="13579" max="13824" width="9.125" style="30"/>
    <col min="13825" max="13825" width="13.125" style="30" customWidth="1"/>
    <col min="13826" max="13826" width="21.875" style="30" customWidth="1"/>
    <col min="13827" max="13827" width="29.25" style="30" customWidth="1"/>
    <col min="13828" max="13828" width="34.375" style="30" customWidth="1"/>
    <col min="13829" max="13829" width="19.25" style="30" customWidth="1"/>
    <col min="13830" max="13830" width="8.125" style="30" customWidth="1"/>
    <col min="13831" max="13831" width="9.125" style="30"/>
    <col min="13832" max="13832" width="20.125" style="30" customWidth="1"/>
    <col min="13833" max="13833" width="9.375" style="30" customWidth="1"/>
    <col min="13834" max="13834" width="0" style="30" hidden="1" customWidth="1"/>
    <col min="13835" max="14080" width="9.125" style="30"/>
    <col min="14081" max="14081" width="13.125" style="30" customWidth="1"/>
    <col min="14082" max="14082" width="21.875" style="30" customWidth="1"/>
    <col min="14083" max="14083" width="29.25" style="30" customWidth="1"/>
    <col min="14084" max="14084" width="34.375" style="30" customWidth="1"/>
    <col min="14085" max="14085" width="19.25" style="30" customWidth="1"/>
    <col min="14086" max="14086" width="8.125" style="30" customWidth="1"/>
    <col min="14087" max="14087" width="9.125" style="30"/>
    <col min="14088" max="14088" width="20.125" style="30" customWidth="1"/>
    <col min="14089" max="14089" width="9.375" style="30" customWidth="1"/>
    <col min="14090" max="14090" width="0" style="30" hidden="1" customWidth="1"/>
    <col min="14091" max="14336" width="9.125" style="30"/>
    <col min="14337" max="14337" width="13.125" style="30" customWidth="1"/>
    <col min="14338" max="14338" width="21.875" style="30" customWidth="1"/>
    <col min="14339" max="14339" width="29.25" style="30" customWidth="1"/>
    <col min="14340" max="14340" width="34.375" style="30" customWidth="1"/>
    <col min="14341" max="14341" width="19.25" style="30" customWidth="1"/>
    <col min="14342" max="14342" width="8.125" style="30" customWidth="1"/>
    <col min="14343" max="14343" width="9.125" style="30"/>
    <col min="14344" max="14344" width="20.125" style="30" customWidth="1"/>
    <col min="14345" max="14345" width="9.375" style="30" customWidth="1"/>
    <col min="14346" max="14346" width="0" style="30" hidden="1" customWidth="1"/>
    <col min="14347" max="14592" width="9.125" style="30"/>
    <col min="14593" max="14593" width="13.125" style="30" customWidth="1"/>
    <col min="14594" max="14594" width="21.875" style="30" customWidth="1"/>
    <col min="14595" max="14595" width="29.25" style="30" customWidth="1"/>
    <col min="14596" max="14596" width="34.375" style="30" customWidth="1"/>
    <col min="14597" max="14597" width="19.25" style="30" customWidth="1"/>
    <col min="14598" max="14598" width="8.125" style="30" customWidth="1"/>
    <col min="14599" max="14599" width="9.125" style="30"/>
    <col min="14600" max="14600" width="20.125" style="30" customWidth="1"/>
    <col min="14601" max="14601" width="9.375" style="30" customWidth="1"/>
    <col min="14602" max="14602" width="0" style="30" hidden="1" customWidth="1"/>
    <col min="14603" max="14848" width="9.125" style="30"/>
    <col min="14849" max="14849" width="13.125" style="30" customWidth="1"/>
    <col min="14850" max="14850" width="21.875" style="30" customWidth="1"/>
    <col min="14851" max="14851" width="29.25" style="30" customWidth="1"/>
    <col min="14852" max="14852" width="34.375" style="30" customWidth="1"/>
    <col min="14853" max="14853" width="19.25" style="30" customWidth="1"/>
    <col min="14854" max="14854" width="8.125" style="30" customWidth="1"/>
    <col min="14855" max="14855" width="9.125" style="30"/>
    <col min="14856" max="14856" width="20.125" style="30" customWidth="1"/>
    <col min="14857" max="14857" width="9.375" style="30" customWidth="1"/>
    <col min="14858" max="14858" width="0" style="30" hidden="1" customWidth="1"/>
    <col min="14859" max="15104" width="9.125" style="30"/>
    <col min="15105" max="15105" width="13.125" style="30" customWidth="1"/>
    <col min="15106" max="15106" width="21.875" style="30" customWidth="1"/>
    <col min="15107" max="15107" width="29.25" style="30" customWidth="1"/>
    <col min="15108" max="15108" width="34.375" style="30" customWidth="1"/>
    <col min="15109" max="15109" width="19.25" style="30" customWidth="1"/>
    <col min="15110" max="15110" width="8.125" style="30" customWidth="1"/>
    <col min="15111" max="15111" width="9.125" style="30"/>
    <col min="15112" max="15112" width="20.125" style="30" customWidth="1"/>
    <col min="15113" max="15113" width="9.375" style="30" customWidth="1"/>
    <col min="15114" max="15114" width="0" style="30" hidden="1" customWidth="1"/>
    <col min="15115" max="15360" width="9.125" style="30"/>
    <col min="15361" max="15361" width="13.125" style="30" customWidth="1"/>
    <col min="15362" max="15362" width="21.875" style="30" customWidth="1"/>
    <col min="15363" max="15363" width="29.25" style="30" customWidth="1"/>
    <col min="15364" max="15364" width="34.375" style="30" customWidth="1"/>
    <col min="15365" max="15365" width="19.25" style="30" customWidth="1"/>
    <col min="15366" max="15366" width="8.125" style="30" customWidth="1"/>
    <col min="15367" max="15367" width="9.125" style="30"/>
    <col min="15368" max="15368" width="20.125" style="30" customWidth="1"/>
    <col min="15369" max="15369" width="9.375" style="30" customWidth="1"/>
    <col min="15370" max="15370" width="0" style="30" hidden="1" customWidth="1"/>
    <col min="15371" max="15616" width="9.125" style="30"/>
    <col min="15617" max="15617" width="13.125" style="30" customWidth="1"/>
    <col min="15618" max="15618" width="21.875" style="30" customWidth="1"/>
    <col min="15619" max="15619" width="29.25" style="30" customWidth="1"/>
    <col min="15620" max="15620" width="34.375" style="30" customWidth="1"/>
    <col min="15621" max="15621" width="19.25" style="30" customWidth="1"/>
    <col min="15622" max="15622" width="8.125" style="30" customWidth="1"/>
    <col min="15623" max="15623" width="9.125" style="30"/>
    <col min="15624" max="15624" width="20.125" style="30" customWidth="1"/>
    <col min="15625" max="15625" width="9.375" style="30" customWidth="1"/>
    <col min="15626" max="15626" width="0" style="30" hidden="1" customWidth="1"/>
    <col min="15627" max="15872" width="9.125" style="30"/>
    <col min="15873" max="15873" width="13.125" style="30" customWidth="1"/>
    <col min="15874" max="15874" width="21.875" style="30" customWidth="1"/>
    <col min="15875" max="15875" width="29.25" style="30" customWidth="1"/>
    <col min="15876" max="15876" width="34.375" style="30" customWidth="1"/>
    <col min="15877" max="15877" width="19.25" style="30" customWidth="1"/>
    <col min="15878" max="15878" width="8.125" style="30" customWidth="1"/>
    <col min="15879" max="15879" width="9.125" style="30"/>
    <col min="15880" max="15880" width="20.125" style="30" customWidth="1"/>
    <col min="15881" max="15881" width="9.375" style="30" customWidth="1"/>
    <col min="15882" max="15882" width="0" style="30" hidden="1" customWidth="1"/>
    <col min="15883" max="16128" width="9.125" style="30"/>
    <col min="16129" max="16129" width="13.125" style="30" customWidth="1"/>
    <col min="16130" max="16130" width="21.875" style="30" customWidth="1"/>
    <col min="16131" max="16131" width="29.25" style="30" customWidth="1"/>
    <col min="16132" max="16132" width="34.375" style="30" customWidth="1"/>
    <col min="16133" max="16133" width="19.25" style="30" customWidth="1"/>
    <col min="16134" max="16134" width="8.125" style="30" customWidth="1"/>
    <col min="16135" max="16135" width="9.125" style="30"/>
    <col min="16136" max="16136" width="20.125" style="30" customWidth="1"/>
    <col min="16137" max="16137" width="9.375" style="30" customWidth="1"/>
    <col min="16138" max="16138" width="0" style="30" hidden="1" customWidth="1"/>
    <col min="16139" max="16384" width="9.125" style="30"/>
  </cols>
  <sheetData>
    <row r="1" spans="1:11" s="67" customFormat="1" ht="13.5" thickBot="1">
      <c r="A1" s="62"/>
      <c r="B1" s="63"/>
      <c r="C1" s="63"/>
      <c r="D1" s="63"/>
      <c r="E1" s="63"/>
      <c r="F1" s="64"/>
      <c r="G1" s="65"/>
      <c r="H1" s="41"/>
      <c r="I1" s="66"/>
    </row>
    <row r="2" spans="1:11" s="67" customFormat="1" ht="15" customHeight="1">
      <c r="A2" s="68" t="s">
        <v>33</v>
      </c>
      <c r="B2" s="146" t="s">
        <v>100</v>
      </c>
      <c r="C2" s="146"/>
      <c r="D2" s="146"/>
      <c r="E2" s="146"/>
      <c r="F2" s="146"/>
      <c r="G2" s="69"/>
      <c r="H2" s="41"/>
      <c r="I2" s="66"/>
      <c r="J2" s="67" t="s">
        <v>34</v>
      </c>
    </row>
    <row r="3" spans="1:11" s="67" customFormat="1" ht="25.5" customHeight="1">
      <c r="A3" s="70" t="s">
        <v>35</v>
      </c>
      <c r="B3" s="146" t="s">
        <v>36</v>
      </c>
      <c r="C3" s="146"/>
      <c r="D3" s="146"/>
      <c r="E3" s="146"/>
      <c r="F3" s="146"/>
      <c r="G3" s="69"/>
      <c r="H3" s="41"/>
      <c r="I3" s="66"/>
      <c r="J3" s="67" t="s">
        <v>37</v>
      </c>
    </row>
    <row r="4" spans="1:11" s="67" customFormat="1" ht="18" customHeight="1">
      <c r="A4" s="68" t="s">
        <v>38</v>
      </c>
      <c r="B4" s="147"/>
      <c r="C4" s="147"/>
      <c r="D4" s="147"/>
      <c r="E4" s="147"/>
      <c r="F4" s="147"/>
      <c r="G4" s="69"/>
      <c r="H4" s="41"/>
      <c r="I4" s="66"/>
      <c r="J4" s="71"/>
    </row>
    <row r="5" spans="1:11" s="67" customFormat="1" ht="19.5" customHeight="1">
      <c r="A5" s="72" t="s">
        <v>34</v>
      </c>
      <c r="B5" s="73" t="s">
        <v>37</v>
      </c>
      <c r="C5" s="73" t="s">
        <v>39</v>
      </c>
      <c r="D5" s="74" t="s">
        <v>40</v>
      </c>
      <c r="E5" s="148" t="s">
        <v>41</v>
      </c>
      <c r="F5" s="148"/>
      <c r="G5" s="75"/>
      <c r="H5" s="75"/>
      <c r="I5" s="76"/>
      <c r="J5" s="67" t="s">
        <v>42</v>
      </c>
    </row>
    <row r="6" spans="1:11" s="67" customFormat="1" ht="15" customHeight="1" thickBot="1">
      <c r="A6" s="103">
        <f>COUNTIF(F96:F1004,"Pass")</f>
        <v>0</v>
      </c>
      <c r="B6" s="78">
        <f>COUNTIF(F96:F1004,"Fail")</f>
        <v>0</v>
      </c>
      <c r="C6" s="78">
        <f>E6-D6-B6-A6</f>
        <v>95</v>
      </c>
      <c r="D6" s="79">
        <f>COUNTIF(F$96:F$1004,"N/A")</f>
        <v>0</v>
      </c>
      <c r="E6" s="149">
        <f>COUNTA(A10:A1004)</f>
        <v>95</v>
      </c>
      <c r="F6" s="149"/>
      <c r="G6" s="75"/>
      <c r="H6" s="75"/>
      <c r="I6" s="76"/>
      <c r="J6" s="67" t="s">
        <v>40</v>
      </c>
    </row>
    <row r="7" spans="1:11" s="67" customFormat="1" ht="15" customHeight="1">
      <c r="D7" s="80"/>
      <c r="E7" s="80"/>
      <c r="F7" s="80"/>
      <c r="G7" s="80"/>
      <c r="H7" s="80"/>
      <c r="I7" s="76"/>
    </row>
    <row r="8" spans="1:11" s="67" customFormat="1" ht="25.5" customHeight="1">
      <c r="A8" s="81" t="s">
        <v>43</v>
      </c>
      <c r="B8" s="81" t="s">
        <v>44</v>
      </c>
      <c r="C8" s="81" t="s">
        <v>45</v>
      </c>
      <c r="D8" s="81" t="s">
        <v>46</v>
      </c>
      <c r="E8" s="82" t="s">
        <v>47</v>
      </c>
      <c r="F8" s="82" t="s">
        <v>48</v>
      </c>
      <c r="G8" s="82" t="s">
        <v>49</v>
      </c>
      <c r="H8" s="81" t="s">
        <v>50</v>
      </c>
      <c r="I8" s="83"/>
    </row>
    <row r="9" spans="1:11" s="67" customFormat="1" ht="15.75" customHeight="1">
      <c r="A9" s="84"/>
      <c r="B9" s="84" t="s">
        <v>100</v>
      </c>
      <c r="C9" s="85"/>
      <c r="D9" s="85"/>
      <c r="E9" s="85"/>
      <c r="F9" s="85"/>
      <c r="G9" s="85"/>
      <c r="H9" s="86"/>
      <c r="I9" s="87"/>
      <c r="J9" s="30"/>
      <c r="K9" s="30"/>
    </row>
    <row r="10" spans="1:11" s="104" customFormat="1" ht="37.5" customHeight="1">
      <c r="A10" s="93" t="str">
        <f>IF(OR(B10&lt;&gt;"",D10&lt;&gt;""),"["&amp;TEXT($B$2,"##")&amp;"-"&amp;TEXT(ROW()-10,"##")&amp;"]","")</f>
        <v>[Account Management Module-]</v>
      </c>
      <c r="B10" s="93" t="s">
        <v>103</v>
      </c>
      <c r="C10" s="93" t="s">
        <v>104</v>
      </c>
      <c r="D10" s="93" t="s">
        <v>146</v>
      </c>
      <c r="E10" s="93"/>
      <c r="F10" s="93"/>
      <c r="G10" s="93"/>
      <c r="H10" s="94"/>
      <c r="I10" s="101"/>
      <c r="J10" s="30"/>
      <c r="K10" s="30"/>
    </row>
    <row r="11" spans="1:11" ht="52.5" customHeight="1">
      <c r="A11" s="93" t="str">
        <f t="shared" ref="A11:A74" si="0">IF(OR(B11&lt;&gt;"",D11&lt;&gt;""),"["&amp;TEXT($B$2,"##")&amp;"-"&amp;TEXT(ROW()-10,"##")&amp;"]","")</f>
        <v>[Account Management Module-1]</v>
      </c>
      <c r="B11" s="93" t="s">
        <v>285</v>
      </c>
      <c r="C11" s="93" t="s">
        <v>105</v>
      </c>
      <c r="D11" s="93" t="s">
        <v>116</v>
      </c>
      <c r="E11" s="93" t="s">
        <v>339</v>
      </c>
      <c r="F11" s="93"/>
      <c r="G11" s="93"/>
      <c r="H11" s="94"/>
    </row>
    <row r="12" spans="1:11" ht="38.25">
      <c r="A12" s="93" t="str">
        <f t="shared" si="0"/>
        <v>[Account Management Module-2]</v>
      </c>
      <c r="B12" s="93" t="s">
        <v>106</v>
      </c>
      <c r="C12" s="93" t="s">
        <v>107</v>
      </c>
      <c r="D12" s="93" t="s">
        <v>117</v>
      </c>
      <c r="E12" s="93" t="s">
        <v>339</v>
      </c>
      <c r="F12" s="93"/>
      <c r="G12" s="93"/>
      <c r="H12" s="94"/>
    </row>
    <row r="13" spans="1:11" s="67" customFormat="1" ht="45" customHeight="1">
      <c r="A13" s="93" t="str">
        <f t="shared" si="0"/>
        <v>[Account Management Module-3]</v>
      </c>
      <c r="B13" s="93" t="s">
        <v>108</v>
      </c>
      <c r="C13" s="93" t="s">
        <v>109</v>
      </c>
      <c r="D13" s="93" t="s">
        <v>117</v>
      </c>
      <c r="E13" s="93" t="s">
        <v>339</v>
      </c>
      <c r="F13" s="93"/>
      <c r="G13" s="93"/>
      <c r="H13" s="94"/>
      <c r="I13" s="101"/>
      <c r="J13" s="30"/>
      <c r="K13" s="30"/>
    </row>
    <row r="14" spans="1:11" ht="38.25">
      <c r="A14" s="93" t="str">
        <f t="shared" si="0"/>
        <v>[Account Management Module-4]</v>
      </c>
      <c r="B14" s="93" t="s">
        <v>110</v>
      </c>
      <c r="C14" s="93" t="s">
        <v>111</v>
      </c>
      <c r="D14" s="93" t="s">
        <v>118</v>
      </c>
      <c r="E14" s="93" t="s">
        <v>339</v>
      </c>
      <c r="F14" s="93"/>
      <c r="G14" s="93"/>
      <c r="H14" s="94"/>
    </row>
    <row r="15" spans="1:11" ht="38.25">
      <c r="A15" s="93" t="str">
        <f t="shared" si="0"/>
        <v>[Account Management Module-5]</v>
      </c>
      <c r="B15" s="93" t="s">
        <v>114</v>
      </c>
      <c r="C15" s="93" t="s">
        <v>112</v>
      </c>
      <c r="D15" s="93" t="s">
        <v>119</v>
      </c>
      <c r="E15" s="93" t="s">
        <v>339</v>
      </c>
      <c r="F15" s="93"/>
      <c r="G15" s="93"/>
      <c r="H15" s="94"/>
    </row>
    <row r="16" spans="1:11" ht="38.25">
      <c r="A16" s="93" t="str">
        <f t="shared" si="0"/>
        <v>[Account Management Module-6]</v>
      </c>
      <c r="B16" s="93" t="s">
        <v>113</v>
      </c>
      <c r="C16" s="93" t="s">
        <v>115</v>
      </c>
      <c r="D16" s="93" t="s">
        <v>124</v>
      </c>
      <c r="E16" s="93" t="s">
        <v>339</v>
      </c>
      <c r="F16" s="93"/>
      <c r="G16" s="93"/>
      <c r="H16" s="94"/>
    </row>
    <row r="17" spans="1:9" ht="38.25">
      <c r="A17" s="93" t="str">
        <f t="shared" si="0"/>
        <v>[Account Management Module-7]</v>
      </c>
      <c r="B17" s="93" t="s">
        <v>125</v>
      </c>
      <c r="C17" s="93" t="s">
        <v>111</v>
      </c>
      <c r="D17" s="93" t="s">
        <v>126</v>
      </c>
      <c r="E17" s="93" t="s">
        <v>339</v>
      </c>
      <c r="F17" s="93"/>
      <c r="G17" s="93"/>
      <c r="H17" s="94"/>
    </row>
    <row r="18" spans="1:9" ht="38.25">
      <c r="A18" s="93" t="str">
        <f t="shared" si="0"/>
        <v>[Account Management Module-8]</v>
      </c>
      <c r="B18" s="93" t="s">
        <v>309</v>
      </c>
      <c r="C18" s="93" t="s">
        <v>111</v>
      </c>
      <c r="D18" s="93" t="s">
        <v>310</v>
      </c>
      <c r="E18" s="93" t="s">
        <v>339</v>
      </c>
      <c r="F18" s="93"/>
      <c r="G18" s="93"/>
      <c r="H18" s="94"/>
    </row>
    <row r="19" spans="1:9" ht="38.25">
      <c r="A19" s="93" t="str">
        <f t="shared" si="0"/>
        <v>[Account Management Module-9]</v>
      </c>
      <c r="B19" s="93" t="s">
        <v>127</v>
      </c>
      <c r="C19" s="93" t="s">
        <v>128</v>
      </c>
      <c r="D19" s="93" t="s">
        <v>126</v>
      </c>
      <c r="E19" s="93" t="s">
        <v>339</v>
      </c>
      <c r="F19" s="93"/>
      <c r="G19" s="93"/>
      <c r="H19" s="94"/>
    </row>
    <row r="20" spans="1:9" ht="38.25">
      <c r="A20" s="93" t="str">
        <f t="shared" si="0"/>
        <v>[Account Management Module-10]</v>
      </c>
      <c r="B20" s="93" t="s">
        <v>129</v>
      </c>
      <c r="C20" s="93" t="s">
        <v>130</v>
      </c>
      <c r="D20" s="93" t="s">
        <v>126</v>
      </c>
      <c r="E20" s="93" t="s">
        <v>339</v>
      </c>
      <c r="F20" s="93"/>
      <c r="G20" s="93"/>
      <c r="H20" s="94"/>
    </row>
    <row r="21" spans="1:9" ht="38.25">
      <c r="A21" s="93" t="str">
        <f t="shared" si="0"/>
        <v>[Account Management Module-11]</v>
      </c>
      <c r="B21" s="93" t="s">
        <v>131</v>
      </c>
      <c r="C21" s="93" t="s">
        <v>132</v>
      </c>
      <c r="D21" s="93" t="s">
        <v>126</v>
      </c>
      <c r="E21" s="93" t="s">
        <v>339</v>
      </c>
      <c r="F21" s="93"/>
      <c r="G21" s="93"/>
      <c r="H21" s="94"/>
    </row>
    <row r="22" spans="1:9" ht="38.25">
      <c r="A22" s="93" t="str">
        <f t="shared" si="0"/>
        <v>[Account Management Module-12]</v>
      </c>
      <c r="B22" s="93" t="s">
        <v>133</v>
      </c>
      <c r="C22" s="93" t="s">
        <v>134</v>
      </c>
      <c r="D22" s="93" t="s">
        <v>126</v>
      </c>
      <c r="E22" s="93" t="s">
        <v>339</v>
      </c>
      <c r="F22" s="93"/>
      <c r="G22" s="93"/>
      <c r="H22" s="94"/>
    </row>
    <row r="23" spans="1:9" ht="38.25">
      <c r="A23" s="93" t="str">
        <f t="shared" si="0"/>
        <v>[Account Management Module-13]</v>
      </c>
      <c r="B23" s="93" t="s">
        <v>135</v>
      </c>
      <c r="C23" s="93" t="s">
        <v>136</v>
      </c>
      <c r="D23" s="93" t="s">
        <v>126</v>
      </c>
      <c r="E23" s="93" t="s">
        <v>339</v>
      </c>
      <c r="F23" s="93"/>
      <c r="G23" s="93"/>
      <c r="H23" s="94"/>
    </row>
    <row r="24" spans="1:9" ht="38.25">
      <c r="A24" s="93" t="str">
        <f t="shared" si="0"/>
        <v>[Account Management Module-14]</v>
      </c>
      <c r="B24" s="93" t="s">
        <v>137</v>
      </c>
      <c r="C24" s="93" t="s">
        <v>138</v>
      </c>
      <c r="D24" s="93" t="s">
        <v>126</v>
      </c>
      <c r="E24" s="93" t="s">
        <v>339</v>
      </c>
      <c r="F24" s="93"/>
      <c r="G24" s="93"/>
      <c r="H24" s="94"/>
    </row>
    <row r="25" spans="1:9" ht="51">
      <c r="A25" s="93" t="str">
        <f t="shared" si="0"/>
        <v>[Account Management Module-15]</v>
      </c>
      <c r="B25" s="93" t="s">
        <v>139</v>
      </c>
      <c r="C25" s="93" t="s">
        <v>140</v>
      </c>
      <c r="D25" s="93" t="s">
        <v>141</v>
      </c>
      <c r="E25" s="93" t="s">
        <v>339</v>
      </c>
      <c r="F25" s="93"/>
      <c r="G25" s="93"/>
      <c r="H25" s="94"/>
    </row>
    <row r="26" spans="1:9" ht="38.25">
      <c r="A26" s="93" t="str">
        <f t="shared" si="0"/>
        <v>[Account Management Module-16]</v>
      </c>
      <c r="B26" s="93" t="s">
        <v>142</v>
      </c>
      <c r="C26" s="93" t="s">
        <v>167</v>
      </c>
      <c r="D26" s="93" t="s">
        <v>118</v>
      </c>
      <c r="E26" s="93" t="s">
        <v>339</v>
      </c>
      <c r="F26" s="93"/>
      <c r="G26" s="93"/>
      <c r="H26" s="94"/>
    </row>
    <row r="27" spans="1:9" ht="51">
      <c r="A27" s="93" t="str">
        <f t="shared" si="0"/>
        <v>[Account Management Module-17]</v>
      </c>
      <c r="B27" s="93" t="s">
        <v>143</v>
      </c>
      <c r="C27" s="93" t="s">
        <v>168</v>
      </c>
      <c r="D27" s="93" t="s">
        <v>144</v>
      </c>
      <c r="E27" s="93" t="s">
        <v>339</v>
      </c>
      <c r="F27" s="93"/>
      <c r="G27" s="93"/>
      <c r="H27" s="94"/>
    </row>
    <row r="28" spans="1:9" ht="38.25">
      <c r="A28" s="93" t="str">
        <f t="shared" si="0"/>
        <v>[Account Management Module-18]</v>
      </c>
      <c r="B28" s="93" t="s">
        <v>148</v>
      </c>
      <c r="C28" s="93" t="s">
        <v>169</v>
      </c>
      <c r="D28" s="93" t="s">
        <v>118</v>
      </c>
      <c r="E28" s="93" t="s">
        <v>339</v>
      </c>
      <c r="F28" s="93"/>
      <c r="G28" s="93"/>
      <c r="H28" s="94"/>
    </row>
    <row r="29" spans="1:9" ht="38.25">
      <c r="A29" s="93" t="str">
        <f t="shared" si="0"/>
        <v>[Account Management Module-19]</v>
      </c>
      <c r="B29" s="93" t="s">
        <v>147</v>
      </c>
      <c r="C29" s="93" t="s">
        <v>170</v>
      </c>
      <c r="D29" s="93" t="s">
        <v>145</v>
      </c>
      <c r="E29" s="93" t="s">
        <v>339</v>
      </c>
      <c r="F29" s="93"/>
      <c r="G29" s="93"/>
      <c r="H29" s="94"/>
    </row>
    <row r="30" spans="1:9" ht="38.25">
      <c r="A30" s="93" t="str">
        <f t="shared" si="0"/>
        <v>[Account Management Module-20]</v>
      </c>
      <c r="B30" s="93" t="s">
        <v>149</v>
      </c>
      <c r="C30" s="93" t="s">
        <v>150</v>
      </c>
      <c r="D30" s="93" t="s">
        <v>151</v>
      </c>
      <c r="E30" s="93" t="s">
        <v>339</v>
      </c>
      <c r="F30" s="93"/>
      <c r="G30" s="93"/>
      <c r="H30" s="94"/>
      <c r="I30" s="87"/>
    </row>
    <row r="31" spans="1:9" ht="38.25">
      <c r="A31" s="93" t="str">
        <f t="shared" si="0"/>
        <v>[Account Management Module-21]</v>
      </c>
      <c r="B31" s="93" t="s">
        <v>152</v>
      </c>
      <c r="C31" s="93" t="s">
        <v>153</v>
      </c>
      <c r="D31" s="93" t="s">
        <v>154</v>
      </c>
      <c r="E31" s="93" t="s">
        <v>340</v>
      </c>
      <c r="F31" s="93"/>
      <c r="G31" s="93"/>
      <c r="H31" s="94"/>
    </row>
    <row r="32" spans="1:9" ht="114.75">
      <c r="A32" s="93" t="str">
        <f t="shared" si="0"/>
        <v>[Account Management Module-22]</v>
      </c>
      <c r="B32" s="93" t="s">
        <v>155</v>
      </c>
      <c r="C32" s="93" t="s">
        <v>156</v>
      </c>
      <c r="D32" s="93" t="s">
        <v>222</v>
      </c>
      <c r="E32" s="93"/>
      <c r="F32" s="93"/>
      <c r="G32" s="93"/>
      <c r="H32" s="94"/>
    </row>
    <row r="33" spans="1:9" ht="38.25">
      <c r="A33" s="93" t="str">
        <f t="shared" si="0"/>
        <v>[Account Management Module-23]</v>
      </c>
      <c r="B33" s="93" t="s">
        <v>174</v>
      </c>
      <c r="C33" s="93" t="s">
        <v>158</v>
      </c>
      <c r="D33" s="93" t="s">
        <v>159</v>
      </c>
      <c r="E33" s="93" t="s">
        <v>341</v>
      </c>
      <c r="F33" s="93"/>
      <c r="G33" s="93"/>
      <c r="H33" s="94"/>
      <c r="I33" s="87"/>
    </row>
    <row r="34" spans="1:9" ht="53.25" customHeight="1">
      <c r="A34" s="93" t="str">
        <f t="shared" si="0"/>
        <v>[Account Management Module-24]</v>
      </c>
      <c r="B34" s="93" t="s">
        <v>175</v>
      </c>
      <c r="C34" s="93" t="s">
        <v>160</v>
      </c>
      <c r="D34" s="93" t="s">
        <v>159</v>
      </c>
      <c r="E34" s="93" t="s">
        <v>341</v>
      </c>
      <c r="F34" s="93"/>
      <c r="G34" s="93"/>
      <c r="H34" s="94"/>
    </row>
    <row r="35" spans="1:9" ht="45.75" customHeight="1">
      <c r="A35" s="93" t="str">
        <f t="shared" si="0"/>
        <v>[Account Management Module-25]</v>
      </c>
      <c r="B35" s="93" t="s">
        <v>176</v>
      </c>
      <c r="C35" s="93" t="s">
        <v>161</v>
      </c>
      <c r="D35" s="93" t="s">
        <v>159</v>
      </c>
      <c r="E35" s="93" t="s">
        <v>341</v>
      </c>
      <c r="F35" s="93"/>
      <c r="G35" s="93"/>
      <c r="H35" s="94"/>
    </row>
    <row r="36" spans="1:9" ht="38.25">
      <c r="A36" s="93" t="str">
        <f t="shared" si="0"/>
        <v>[Account Management Module-26]</v>
      </c>
      <c r="B36" s="93" t="s">
        <v>177</v>
      </c>
      <c r="C36" s="93" t="s">
        <v>162</v>
      </c>
      <c r="D36" s="93" t="s">
        <v>159</v>
      </c>
      <c r="E36" s="93" t="s">
        <v>341</v>
      </c>
      <c r="F36" s="93"/>
      <c r="G36" s="93"/>
      <c r="H36" s="94"/>
    </row>
    <row r="37" spans="1:9" ht="38.25">
      <c r="A37" s="93" t="str">
        <f t="shared" si="0"/>
        <v>[Account Management Module-27]</v>
      </c>
      <c r="B37" s="93" t="s">
        <v>157</v>
      </c>
      <c r="C37" s="93" t="s">
        <v>158</v>
      </c>
      <c r="D37" s="93" t="s">
        <v>159</v>
      </c>
      <c r="E37" s="93" t="s">
        <v>341</v>
      </c>
      <c r="F37" s="93"/>
      <c r="G37" s="93"/>
      <c r="H37" s="94"/>
    </row>
    <row r="38" spans="1:9" ht="38.25">
      <c r="A38" s="93" t="str">
        <f t="shared" si="0"/>
        <v>[Account Management Module-28]</v>
      </c>
      <c r="B38" s="93" t="s">
        <v>178</v>
      </c>
      <c r="C38" s="93" t="s">
        <v>163</v>
      </c>
      <c r="D38" s="93" t="s">
        <v>159</v>
      </c>
      <c r="E38" s="93" t="s">
        <v>341</v>
      </c>
      <c r="F38" s="93"/>
      <c r="G38" s="93"/>
      <c r="H38" s="94"/>
    </row>
    <row r="39" spans="1:9" ht="38.25">
      <c r="A39" s="93" t="str">
        <f t="shared" si="0"/>
        <v>[Account Management Module-29]</v>
      </c>
      <c r="B39" s="93" t="s">
        <v>164</v>
      </c>
      <c r="C39" s="93" t="s">
        <v>166</v>
      </c>
      <c r="D39" s="93" t="s">
        <v>171</v>
      </c>
      <c r="E39" s="93" t="s">
        <v>341</v>
      </c>
      <c r="F39" s="93"/>
      <c r="G39" s="93"/>
      <c r="H39" s="94"/>
    </row>
    <row r="40" spans="1:9" ht="38.25">
      <c r="A40" s="93" t="str">
        <f t="shared" si="0"/>
        <v>[Account Management Module-30]</v>
      </c>
      <c r="B40" s="93" t="s">
        <v>165</v>
      </c>
      <c r="C40" s="93" t="s">
        <v>172</v>
      </c>
      <c r="D40" s="93" t="s">
        <v>173</v>
      </c>
      <c r="E40" s="93" t="s">
        <v>341</v>
      </c>
      <c r="F40" s="93"/>
      <c r="G40" s="93"/>
      <c r="H40" s="94"/>
    </row>
    <row r="41" spans="1:9" ht="38.25">
      <c r="A41" s="93" t="str">
        <f t="shared" si="0"/>
        <v>[Account Management Module-31]</v>
      </c>
      <c r="B41" s="93" t="s">
        <v>284</v>
      </c>
      <c r="C41" s="93" t="s">
        <v>179</v>
      </c>
      <c r="D41" s="93" t="s">
        <v>180</v>
      </c>
      <c r="E41" s="93" t="s">
        <v>341</v>
      </c>
      <c r="F41" s="93"/>
      <c r="G41" s="93"/>
      <c r="H41" s="94"/>
    </row>
    <row r="42" spans="1:9" ht="63.75">
      <c r="A42" s="93" t="str">
        <f t="shared" si="0"/>
        <v>[Account Management Module-32]</v>
      </c>
      <c r="B42" s="93" t="s">
        <v>181</v>
      </c>
      <c r="C42" s="93" t="s">
        <v>182</v>
      </c>
      <c r="D42" s="93" t="s">
        <v>183</v>
      </c>
      <c r="E42" s="93" t="s">
        <v>341</v>
      </c>
      <c r="F42" s="93"/>
      <c r="G42" s="93"/>
      <c r="H42" s="94"/>
    </row>
    <row r="43" spans="1:9" ht="63.75">
      <c r="A43" s="93" t="str">
        <f t="shared" si="0"/>
        <v>[Account Management Module-33]</v>
      </c>
      <c r="B43" s="93" t="s">
        <v>184</v>
      </c>
      <c r="C43" s="93" t="s">
        <v>185</v>
      </c>
      <c r="D43" s="93" t="s">
        <v>186</v>
      </c>
      <c r="E43" s="93" t="s">
        <v>341</v>
      </c>
      <c r="F43" s="93"/>
      <c r="G43" s="93"/>
      <c r="H43" s="94"/>
    </row>
    <row r="44" spans="1:9" ht="63.75">
      <c r="A44" s="93" t="str">
        <f t="shared" si="0"/>
        <v>[Account Management Module-34]</v>
      </c>
      <c r="B44" s="93" t="s">
        <v>187</v>
      </c>
      <c r="C44" s="93" t="s">
        <v>188</v>
      </c>
      <c r="D44" s="93" t="s">
        <v>189</v>
      </c>
      <c r="E44" s="93" t="s">
        <v>341</v>
      </c>
      <c r="F44" s="93"/>
      <c r="G44" s="93"/>
      <c r="H44" s="94"/>
    </row>
    <row r="45" spans="1:9" ht="63.75">
      <c r="A45" s="93" t="str">
        <f t="shared" si="0"/>
        <v>[Account Management Module-35]</v>
      </c>
      <c r="B45" s="93" t="s">
        <v>190</v>
      </c>
      <c r="C45" s="93" t="s">
        <v>191</v>
      </c>
      <c r="D45" s="93" t="s">
        <v>192</v>
      </c>
      <c r="E45" s="93" t="s">
        <v>341</v>
      </c>
      <c r="F45" s="93"/>
      <c r="G45" s="93"/>
      <c r="H45" s="94"/>
    </row>
    <row r="46" spans="1:9" ht="63.75">
      <c r="A46" s="93" t="str">
        <f t="shared" si="0"/>
        <v>[Account Management Module-36]</v>
      </c>
      <c r="B46" s="93" t="s">
        <v>193</v>
      </c>
      <c r="C46" s="93" t="s">
        <v>194</v>
      </c>
      <c r="D46" s="93" t="s">
        <v>195</v>
      </c>
      <c r="E46" s="93" t="s">
        <v>341</v>
      </c>
      <c r="F46" s="93"/>
      <c r="G46" s="93"/>
      <c r="H46" s="94"/>
    </row>
    <row r="47" spans="1:9" ht="63.75">
      <c r="A47" s="93" t="str">
        <f t="shared" si="0"/>
        <v>[Account Management Module-37]</v>
      </c>
      <c r="B47" s="93" t="s">
        <v>196</v>
      </c>
      <c r="C47" s="93" t="s">
        <v>197</v>
      </c>
      <c r="D47" s="93" t="s">
        <v>198</v>
      </c>
      <c r="E47" s="93" t="s">
        <v>341</v>
      </c>
      <c r="F47" s="93"/>
      <c r="G47" s="93"/>
      <c r="H47" s="94"/>
    </row>
    <row r="48" spans="1:9" ht="51">
      <c r="A48" s="93" t="str">
        <f t="shared" si="0"/>
        <v>[Account Management Module-38]</v>
      </c>
      <c r="B48" s="93" t="s">
        <v>209</v>
      </c>
      <c r="C48" s="93" t="s">
        <v>199</v>
      </c>
      <c r="D48" s="93" t="s">
        <v>214</v>
      </c>
      <c r="E48" s="93" t="s">
        <v>341</v>
      </c>
      <c r="F48" s="93"/>
      <c r="G48" s="93"/>
      <c r="H48" s="94"/>
    </row>
    <row r="49" spans="1:8" ht="51">
      <c r="A49" s="93" t="str">
        <f t="shared" si="0"/>
        <v>[Account Management Module-39]</v>
      </c>
      <c r="B49" s="93" t="s">
        <v>200</v>
      </c>
      <c r="C49" s="93" t="s">
        <v>203</v>
      </c>
      <c r="D49" s="93" t="s">
        <v>214</v>
      </c>
      <c r="E49" s="93" t="s">
        <v>341</v>
      </c>
      <c r="F49" s="93"/>
      <c r="G49" s="93"/>
      <c r="H49" s="94"/>
    </row>
    <row r="50" spans="1:8" ht="51">
      <c r="A50" s="93" t="str">
        <f t="shared" si="0"/>
        <v>[Account Management Module-40]</v>
      </c>
      <c r="B50" s="93" t="s">
        <v>208</v>
      </c>
      <c r="C50" s="93" t="s">
        <v>326</v>
      </c>
      <c r="D50" s="93" t="s">
        <v>215</v>
      </c>
      <c r="E50" s="93" t="s">
        <v>341</v>
      </c>
      <c r="F50" s="93"/>
      <c r="G50" s="93"/>
      <c r="H50" s="94"/>
    </row>
    <row r="51" spans="1:8" ht="51">
      <c r="A51" s="93" t="str">
        <f t="shared" si="0"/>
        <v>[Account Management Module-41]</v>
      </c>
      <c r="B51" s="93" t="s">
        <v>202</v>
      </c>
      <c r="C51" s="93" t="s">
        <v>327</v>
      </c>
      <c r="D51" s="93" t="s">
        <v>201</v>
      </c>
      <c r="E51" s="93" t="s">
        <v>341</v>
      </c>
      <c r="F51" s="93"/>
      <c r="G51" s="93"/>
      <c r="H51" s="94"/>
    </row>
    <row r="52" spans="1:8" ht="51">
      <c r="A52" s="93" t="str">
        <f t="shared" si="0"/>
        <v>[Account Management Module-42]</v>
      </c>
      <c r="B52" s="93" t="s">
        <v>204</v>
      </c>
      <c r="C52" s="93" t="s">
        <v>325</v>
      </c>
      <c r="D52" s="93" t="s">
        <v>214</v>
      </c>
      <c r="E52" s="93" t="s">
        <v>341</v>
      </c>
      <c r="F52" s="93"/>
      <c r="G52" s="93"/>
      <c r="H52" s="94"/>
    </row>
    <row r="53" spans="1:8" ht="51">
      <c r="A53" s="93" t="str">
        <f t="shared" si="0"/>
        <v>[Account Management Module-43]</v>
      </c>
      <c r="B53" s="93" t="s">
        <v>205</v>
      </c>
      <c r="C53" s="93" t="s">
        <v>324</v>
      </c>
      <c r="D53" s="93" t="s">
        <v>214</v>
      </c>
      <c r="E53" s="93" t="s">
        <v>341</v>
      </c>
      <c r="F53" s="93"/>
      <c r="G53" s="93"/>
      <c r="H53" s="94"/>
    </row>
    <row r="54" spans="1:8" ht="51">
      <c r="A54" s="93" t="str">
        <f t="shared" si="0"/>
        <v>[Account Management Module-44]</v>
      </c>
      <c r="B54" s="93" t="s">
        <v>260</v>
      </c>
      <c r="C54" s="93" t="s">
        <v>323</v>
      </c>
      <c r="D54" s="93" t="s">
        <v>261</v>
      </c>
      <c r="E54" s="93" t="s">
        <v>341</v>
      </c>
      <c r="F54" s="93"/>
      <c r="G54" s="93"/>
      <c r="H54" s="94"/>
    </row>
    <row r="55" spans="1:8" ht="51">
      <c r="A55" s="93" t="str">
        <f t="shared" si="0"/>
        <v>[Account Management Module-45]</v>
      </c>
      <c r="B55" s="93" t="s">
        <v>206</v>
      </c>
      <c r="C55" s="93" t="s">
        <v>322</v>
      </c>
      <c r="D55" s="93" t="s">
        <v>213</v>
      </c>
      <c r="E55" s="93" t="s">
        <v>341</v>
      </c>
      <c r="F55" s="93"/>
      <c r="G55" s="93"/>
      <c r="H55" s="94"/>
    </row>
    <row r="56" spans="1:8" ht="51">
      <c r="A56" s="93" t="str">
        <f t="shared" si="0"/>
        <v>[Account Management Module-46]</v>
      </c>
      <c r="B56" s="93" t="s">
        <v>207</v>
      </c>
      <c r="C56" s="93" t="s">
        <v>321</v>
      </c>
      <c r="D56" s="93" t="s">
        <v>212</v>
      </c>
      <c r="E56" s="93" t="s">
        <v>341</v>
      </c>
      <c r="F56" s="93"/>
      <c r="G56" s="93"/>
      <c r="H56" s="94"/>
    </row>
    <row r="57" spans="1:8" ht="51">
      <c r="A57" s="93" t="str">
        <f t="shared" si="0"/>
        <v>[Account Management Module-47]</v>
      </c>
      <c r="B57" s="93" t="s">
        <v>210</v>
      </c>
      <c r="C57" s="93" t="s">
        <v>320</v>
      </c>
      <c r="D57" s="93" t="s">
        <v>211</v>
      </c>
      <c r="E57" s="93" t="s">
        <v>341</v>
      </c>
      <c r="F57" s="93"/>
      <c r="G57" s="93"/>
      <c r="H57" s="94"/>
    </row>
    <row r="58" spans="1:8" ht="38.25">
      <c r="A58" s="93" t="str">
        <f t="shared" si="0"/>
        <v>[Account Management Module-48]</v>
      </c>
      <c r="B58" s="93" t="s">
        <v>312</v>
      </c>
      <c r="C58" s="93" t="s">
        <v>319</v>
      </c>
      <c r="D58" s="93" t="s">
        <v>216</v>
      </c>
      <c r="E58" s="93" t="s">
        <v>341</v>
      </c>
      <c r="F58" s="93"/>
      <c r="G58" s="93"/>
      <c r="H58" s="94"/>
    </row>
    <row r="59" spans="1:8" ht="51">
      <c r="A59" s="93" t="str">
        <f t="shared" si="0"/>
        <v>[Account Management Module-49]</v>
      </c>
      <c r="B59" s="93" t="s">
        <v>313</v>
      </c>
      <c r="C59" s="93" t="s">
        <v>318</v>
      </c>
      <c r="D59" s="93" t="s">
        <v>217</v>
      </c>
      <c r="E59" s="93" t="s">
        <v>341</v>
      </c>
      <c r="F59" s="93"/>
      <c r="G59" s="93"/>
      <c r="H59" s="94"/>
    </row>
    <row r="60" spans="1:8" ht="51">
      <c r="A60" s="93" t="str">
        <f t="shared" si="0"/>
        <v>[Account Management Module-50]</v>
      </c>
      <c r="B60" s="93" t="s">
        <v>311</v>
      </c>
      <c r="C60" s="93" t="s">
        <v>317</v>
      </c>
      <c r="D60" s="93" t="s">
        <v>218</v>
      </c>
      <c r="E60" s="93" t="s">
        <v>341</v>
      </c>
      <c r="F60" s="93"/>
      <c r="G60" s="93"/>
      <c r="H60" s="94"/>
    </row>
    <row r="61" spans="1:8" ht="51">
      <c r="A61" s="93" t="str">
        <f t="shared" si="0"/>
        <v>[Account Management Module-51]</v>
      </c>
      <c r="B61" s="93" t="s">
        <v>297</v>
      </c>
      <c r="C61" s="93" t="s">
        <v>330</v>
      </c>
      <c r="D61" s="93" t="s">
        <v>308</v>
      </c>
      <c r="E61" s="93" t="s">
        <v>341</v>
      </c>
      <c r="F61" s="93"/>
      <c r="G61" s="93"/>
      <c r="H61" s="137"/>
    </row>
    <row r="62" spans="1:8" ht="38.25">
      <c r="A62" s="93" t="str">
        <f t="shared" si="0"/>
        <v>[Account Management Module-52]</v>
      </c>
      <c r="B62" s="93" t="s">
        <v>333</v>
      </c>
      <c r="C62" s="93" t="s">
        <v>334</v>
      </c>
      <c r="D62" s="93" t="s">
        <v>335</v>
      </c>
      <c r="E62" s="93" t="s">
        <v>341</v>
      </c>
      <c r="F62" s="93"/>
      <c r="G62" s="93"/>
      <c r="H62" s="137"/>
    </row>
    <row r="63" spans="1:8" ht="57.75" customHeight="1">
      <c r="A63" s="93" t="str">
        <f t="shared" si="0"/>
        <v>[Account Management Module-53]</v>
      </c>
      <c r="B63" s="93" t="s">
        <v>336</v>
      </c>
      <c r="C63" s="93" t="s">
        <v>337</v>
      </c>
      <c r="D63" s="93" t="s">
        <v>338</v>
      </c>
      <c r="E63" s="93" t="s">
        <v>342</v>
      </c>
      <c r="F63" s="93"/>
      <c r="G63" s="93"/>
      <c r="H63" s="94"/>
    </row>
    <row r="64" spans="1:8" ht="57.75" customHeight="1">
      <c r="A64" s="93" t="str">
        <f t="shared" si="0"/>
        <v>[Account Management Module-54]</v>
      </c>
      <c r="B64" s="93" t="s">
        <v>219</v>
      </c>
      <c r="C64" s="93" t="s">
        <v>220</v>
      </c>
      <c r="D64" s="93" t="s">
        <v>221</v>
      </c>
      <c r="E64" s="93" t="s">
        <v>343</v>
      </c>
      <c r="F64" s="93"/>
      <c r="G64" s="93"/>
      <c r="H64" s="94"/>
    </row>
    <row r="65" spans="1:8" ht="51">
      <c r="A65" s="93" t="str">
        <f t="shared" si="0"/>
        <v>[Account Management Module-55]</v>
      </c>
      <c r="B65" s="93" t="s">
        <v>177</v>
      </c>
      <c r="C65" s="93" t="s">
        <v>223</v>
      </c>
      <c r="D65" s="93" t="s">
        <v>224</v>
      </c>
      <c r="E65" s="93" t="s">
        <v>343</v>
      </c>
      <c r="F65" s="93"/>
      <c r="G65" s="93"/>
      <c r="H65" s="94"/>
    </row>
    <row r="66" spans="1:8" ht="51">
      <c r="A66" s="93" t="str">
        <f t="shared" si="0"/>
        <v>[Account Management Module-56]</v>
      </c>
      <c r="B66" s="93" t="s">
        <v>225</v>
      </c>
      <c r="C66" s="93" t="s">
        <v>226</v>
      </c>
      <c r="D66" s="93" t="s">
        <v>224</v>
      </c>
      <c r="E66" s="93" t="s">
        <v>343</v>
      </c>
      <c r="F66" s="93"/>
      <c r="G66" s="93"/>
      <c r="H66" s="94"/>
    </row>
    <row r="67" spans="1:8" ht="107.25" customHeight="1">
      <c r="A67" s="93" t="str">
        <f t="shared" si="0"/>
        <v>[Account Management Module-57]</v>
      </c>
      <c r="B67" s="93" t="s">
        <v>227</v>
      </c>
      <c r="C67" s="93" t="s">
        <v>228</v>
      </c>
      <c r="D67" s="93" t="s">
        <v>224</v>
      </c>
      <c r="E67" s="93" t="s">
        <v>343</v>
      </c>
      <c r="F67" s="93"/>
      <c r="G67" s="93"/>
      <c r="H67" s="94"/>
    </row>
    <row r="68" spans="1:8" ht="63.75">
      <c r="A68" s="93" t="str">
        <f t="shared" si="0"/>
        <v>[Account Management Module-58]</v>
      </c>
      <c r="B68" s="93" t="s">
        <v>229</v>
      </c>
      <c r="C68" s="93" t="s">
        <v>230</v>
      </c>
      <c r="D68" s="93" t="s">
        <v>224</v>
      </c>
      <c r="E68" s="93" t="s">
        <v>343</v>
      </c>
      <c r="F68" s="93"/>
      <c r="G68" s="93"/>
      <c r="H68" s="94"/>
    </row>
    <row r="69" spans="1:8" ht="51">
      <c r="A69" s="93" t="str">
        <f t="shared" si="0"/>
        <v>[Account Management Module-59]</v>
      </c>
      <c r="B69" s="93" t="s">
        <v>157</v>
      </c>
      <c r="C69" s="93" t="s">
        <v>231</v>
      </c>
      <c r="D69" s="93" t="s">
        <v>224</v>
      </c>
      <c r="E69" s="93" t="s">
        <v>343</v>
      </c>
      <c r="F69" s="93"/>
      <c r="G69" s="93"/>
      <c r="H69" s="94"/>
    </row>
    <row r="70" spans="1:8" ht="51">
      <c r="A70" s="93" t="str">
        <f t="shared" si="0"/>
        <v>[Account Management Module-60]</v>
      </c>
      <c r="B70" s="93" t="s">
        <v>178</v>
      </c>
      <c r="C70" s="93" t="s">
        <v>232</v>
      </c>
      <c r="D70" s="93" t="s">
        <v>224</v>
      </c>
      <c r="E70" s="93" t="s">
        <v>343</v>
      </c>
      <c r="F70" s="93"/>
      <c r="G70" s="93"/>
      <c r="H70" s="94"/>
    </row>
    <row r="71" spans="1:8" ht="51">
      <c r="A71" s="93" t="str">
        <f t="shared" si="0"/>
        <v>[Account Management Module-61]</v>
      </c>
      <c r="B71" s="93" t="s">
        <v>286</v>
      </c>
      <c r="C71" s="93" t="s">
        <v>233</v>
      </c>
      <c r="D71" s="93" t="s">
        <v>234</v>
      </c>
      <c r="E71" s="93" t="s">
        <v>343</v>
      </c>
      <c r="F71" s="93"/>
      <c r="G71" s="93"/>
      <c r="H71" s="94"/>
    </row>
    <row r="72" spans="1:8" ht="76.5">
      <c r="A72" s="93" t="str">
        <f t="shared" si="0"/>
        <v>[Account Management Module-62]</v>
      </c>
      <c r="B72" s="93" t="s">
        <v>190</v>
      </c>
      <c r="C72" s="93" t="s">
        <v>235</v>
      </c>
      <c r="D72" s="93" t="s">
        <v>236</v>
      </c>
      <c r="E72" s="93" t="s">
        <v>343</v>
      </c>
      <c r="F72" s="93"/>
      <c r="G72" s="93"/>
      <c r="H72" s="94"/>
    </row>
    <row r="73" spans="1:8" ht="76.5">
      <c r="A73" s="93" t="str">
        <f t="shared" si="0"/>
        <v>[Account Management Module-63]</v>
      </c>
      <c r="B73" s="93" t="s">
        <v>237</v>
      </c>
      <c r="C73" s="93" t="s">
        <v>238</v>
      </c>
      <c r="D73" s="93" t="s">
        <v>239</v>
      </c>
      <c r="E73" s="93" t="s">
        <v>343</v>
      </c>
      <c r="F73" s="93"/>
      <c r="G73" s="93"/>
      <c r="H73" s="94"/>
    </row>
    <row r="74" spans="1:8" ht="76.5">
      <c r="A74" s="93" t="str">
        <f t="shared" si="0"/>
        <v>[Account Management Module-64]</v>
      </c>
      <c r="B74" s="93" t="s">
        <v>240</v>
      </c>
      <c r="C74" s="93" t="s">
        <v>241</v>
      </c>
      <c r="D74" s="93" t="s">
        <v>242</v>
      </c>
      <c r="E74" s="93" t="s">
        <v>343</v>
      </c>
      <c r="F74" s="93"/>
      <c r="G74" s="93"/>
      <c r="H74" s="94"/>
    </row>
    <row r="75" spans="1:8" ht="76.5">
      <c r="A75" s="93" t="str">
        <f t="shared" ref="A75:A104" si="1">IF(OR(B75&lt;&gt;"",D75&lt;&gt;""),"["&amp;TEXT($B$2,"##")&amp;"-"&amp;TEXT(ROW()-10,"##")&amp;"]","")</f>
        <v>[Account Management Module-65]</v>
      </c>
      <c r="B75" s="93" t="s">
        <v>243</v>
      </c>
      <c r="C75" s="93" t="s">
        <v>244</v>
      </c>
      <c r="D75" s="93" t="s">
        <v>245</v>
      </c>
      <c r="E75" s="93" t="s">
        <v>343</v>
      </c>
      <c r="F75" s="93"/>
      <c r="G75" s="93"/>
      <c r="H75" s="94"/>
    </row>
    <row r="76" spans="1:8" ht="76.5">
      <c r="A76" s="93" t="str">
        <f t="shared" si="1"/>
        <v>[Account Management Module-66]</v>
      </c>
      <c r="B76" s="93" t="s">
        <v>193</v>
      </c>
      <c r="C76" s="93" t="s">
        <v>246</v>
      </c>
      <c r="D76" s="93" t="s">
        <v>247</v>
      </c>
      <c r="E76" s="93" t="s">
        <v>343</v>
      </c>
      <c r="F76" s="93"/>
      <c r="G76" s="93"/>
      <c r="H76" s="94"/>
    </row>
    <row r="77" spans="1:8" ht="76.5">
      <c r="A77" s="93" t="str">
        <f t="shared" si="1"/>
        <v>[Account Management Module-67]</v>
      </c>
      <c r="B77" s="93" t="s">
        <v>196</v>
      </c>
      <c r="C77" s="93" t="s">
        <v>248</v>
      </c>
      <c r="D77" s="93" t="s">
        <v>249</v>
      </c>
      <c r="E77" s="93" t="s">
        <v>343</v>
      </c>
      <c r="F77" s="93"/>
      <c r="G77" s="93"/>
      <c r="H77" s="94"/>
    </row>
    <row r="78" spans="1:8" ht="63.75">
      <c r="A78" s="93" t="str">
        <f t="shared" si="1"/>
        <v>[Account Management Module-68]</v>
      </c>
      <c r="B78" s="93" t="s">
        <v>250</v>
      </c>
      <c r="C78" s="93" t="s">
        <v>252</v>
      </c>
      <c r="D78" s="93" t="s">
        <v>242</v>
      </c>
      <c r="E78" s="93" t="s">
        <v>343</v>
      </c>
      <c r="F78" s="93"/>
      <c r="G78" s="93"/>
      <c r="H78" s="94"/>
    </row>
    <row r="79" spans="1:8" ht="63.75">
      <c r="A79" s="93" t="str">
        <f t="shared" si="1"/>
        <v>[Account Management Module-69]</v>
      </c>
      <c r="B79" s="93" t="s">
        <v>251</v>
      </c>
      <c r="C79" s="93" t="s">
        <v>253</v>
      </c>
      <c r="D79" s="93" t="s">
        <v>242</v>
      </c>
      <c r="E79" s="93" t="s">
        <v>343</v>
      </c>
      <c r="F79" s="93"/>
      <c r="G79" s="93"/>
      <c r="H79" s="94"/>
    </row>
    <row r="80" spans="1:8" ht="63.75">
      <c r="A80" s="93" t="str">
        <f t="shared" si="1"/>
        <v>[Account Management Module-70]</v>
      </c>
      <c r="B80" s="93" t="s">
        <v>254</v>
      </c>
      <c r="C80" s="93" t="s">
        <v>255</v>
      </c>
      <c r="D80" s="93" t="s">
        <v>245</v>
      </c>
      <c r="E80" s="93" t="s">
        <v>343</v>
      </c>
      <c r="F80" s="93"/>
      <c r="G80" s="93"/>
      <c r="H80" s="94"/>
    </row>
    <row r="81" spans="1:9" ht="63.75">
      <c r="A81" s="93" t="str">
        <f t="shared" si="1"/>
        <v>[Account Management Module-71]</v>
      </c>
      <c r="B81" s="93" t="s">
        <v>256</v>
      </c>
      <c r="C81" s="93" t="s">
        <v>257</v>
      </c>
      <c r="D81" s="93" t="s">
        <v>245</v>
      </c>
      <c r="E81" s="93" t="s">
        <v>343</v>
      </c>
      <c r="F81" s="93"/>
      <c r="G81" s="93"/>
      <c r="H81" s="94"/>
    </row>
    <row r="82" spans="1:9" ht="76.5">
      <c r="A82" s="93" t="str">
        <f t="shared" si="1"/>
        <v>[Account Management Module-72]</v>
      </c>
      <c r="B82" s="93" t="s">
        <v>258</v>
      </c>
      <c r="C82" s="93" t="s">
        <v>259</v>
      </c>
      <c r="D82" s="93" t="s">
        <v>264</v>
      </c>
      <c r="E82" s="93" t="s">
        <v>343</v>
      </c>
      <c r="F82" s="93"/>
      <c r="G82" s="93"/>
      <c r="H82" s="94"/>
    </row>
    <row r="83" spans="1:9" ht="63.75">
      <c r="A83" s="93" t="str">
        <f t="shared" si="1"/>
        <v>[Account Management Module-73]</v>
      </c>
      <c r="B83" s="93" t="s">
        <v>263</v>
      </c>
      <c r="C83" s="93" t="s">
        <v>262</v>
      </c>
      <c r="D83" s="93" t="s">
        <v>234</v>
      </c>
      <c r="E83" s="93" t="s">
        <v>343</v>
      </c>
      <c r="F83" s="93"/>
      <c r="G83" s="93"/>
      <c r="H83" s="94"/>
    </row>
    <row r="84" spans="1:9" ht="51">
      <c r="A84" s="93" t="str">
        <f t="shared" si="1"/>
        <v>[Account Management Module-74]</v>
      </c>
      <c r="B84" s="93" t="s">
        <v>265</v>
      </c>
      <c r="C84" s="93" t="s">
        <v>266</v>
      </c>
      <c r="D84" s="93" t="s">
        <v>234</v>
      </c>
      <c r="E84" s="93" t="s">
        <v>343</v>
      </c>
      <c r="F84" s="93"/>
      <c r="G84" s="93"/>
      <c r="H84" s="94"/>
    </row>
    <row r="85" spans="1:9" ht="63.75">
      <c r="A85" s="93" t="str">
        <f t="shared" si="1"/>
        <v>[Account Management Module-75]</v>
      </c>
      <c r="B85" s="93" t="s">
        <v>206</v>
      </c>
      <c r="C85" s="93" t="s">
        <v>267</v>
      </c>
      <c r="D85" s="93" t="s">
        <v>236</v>
      </c>
      <c r="E85" s="93" t="s">
        <v>343</v>
      </c>
      <c r="F85" s="93"/>
      <c r="G85" s="93"/>
      <c r="H85" s="94"/>
    </row>
    <row r="86" spans="1:9" ht="63.75">
      <c r="A86" s="93" t="str">
        <f t="shared" si="1"/>
        <v>[Account Management Module-76]</v>
      </c>
      <c r="B86" s="93" t="s">
        <v>207</v>
      </c>
      <c r="C86" s="93" t="s">
        <v>268</v>
      </c>
      <c r="D86" s="93" t="s">
        <v>247</v>
      </c>
      <c r="E86" s="93" t="s">
        <v>343</v>
      </c>
      <c r="F86" s="93"/>
      <c r="G86" s="93"/>
      <c r="H86" s="94"/>
    </row>
    <row r="87" spans="1:9" ht="51">
      <c r="A87" s="93" t="str">
        <f t="shared" si="1"/>
        <v>[Account Management Module-77]</v>
      </c>
      <c r="B87" s="93" t="s">
        <v>312</v>
      </c>
      <c r="C87" s="93" t="s">
        <v>269</v>
      </c>
      <c r="D87" s="93" t="s">
        <v>270</v>
      </c>
      <c r="E87" s="93" t="s">
        <v>343</v>
      </c>
      <c r="F87" s="93"/>
      <c r="G87" s="93"/>
      <c r="H87" s="94"/>
    </row>
    <row r="88" spans="1:9" ht="63.75">
      <c r="A88" s="93" t="str">
        <f t="shared" si="1"/>
        <v>[Account Management Module-78]</v>
      </c>
      <c r="B88" s="93" t="s">
        <v>313</v>
      </c>
      <c r="C88" s="93" t="s">
        <v>316</v>
      </c>
      <c r="D88" s="93" t="s">
        <v>271</v>
      </c>
      <c r="E88" s="93" t="s">
        <v>343</v>
      </c>
      <c r="F88" s="93"/>
      <c r="G88" s="93"/>
      <c r="H88" s="94"/>
    </row>
    <row r="89" spans="1:9" ht="63.75">
      <c r="A89" s="93" t="str">
        <f t="shared" si="1"/>
        <v>[Account Management Module-79]</v>
      </c>
      <c r="B89" s="93" t="s">
        <v>314</v>
      </c>
      <c r="C89" s="93" t="s">
        <v>272</v>
      </c>
      <c r="D89" s="93" t="s">
        <v>273</v>
      </c>
      <c r="E89" s="93" t="s">
        <v>343</v>
      </c>
      <c r="F89" s="93"/>
      <c r="G89" s="93"/>
      <c r="H89" s="94"/>
    </row>
    <row r="90" spans="1:9" ht="63.75">
      <c r="A90" s="93" t="str">
        <f t="shared" si="1"/>
        <v>[Account Management Module-80]</v>
      </c>
      <c r="B90" s="93" t="s">
        <v>297</v>
      </c>
      <c r="C90" s="93" t="s">
        <v>329</v>
      </c>
      <c r="D90" s="93" t="s">
        <v>307</v>
      </c>
      <c r="E90" s="93" t="s">
        <v>343</v>
      </c>
      <c r="F90" s="93"/>
      <c r="G90" s="93"/>
      <c r="H90" s="94"/>
    </row>
    <row r="91" spans="1:9" ht="51">
      <c r="A91" s="93" t="str">
        <f t="shared" si="1"/>
        <v>[Account Management Module-81]</v>
      </c>
      <c r="B91" s="93" t="s">
        <v>300</v>
      </c>
      <c r="C91" s="93" t="s">
        <v>331</v>
      </c>
      <c r="D91" s="93" t="s">
        <v>332</v>
      </c>
      <c r="E91" s="93" t="s">
        <v>343</v>
      </c>
      <c r="F91" s="93"/>
      <c r="G91" s="93"/>
      <c r="H91" s="137"/>
    </row>
    <row r="92" spans="1:9" ht="89.25">
      <c r="A92" s="93" t="str">
        <f t="shared" si="1"/>
        <v>[Account Management Module-82]</v>
      </c>
      <c r="B92" s="93" t="s">
        <v>274</v>
      </c>
      <c r="C92" s="93" t="s">
        <v>275</v>
      </c>
      <c r="D92" s="93" t="s">
        <v>276</v>
      </c>
      <c r="E92" s="93"/>
      <c r="F92" s="93"/>
      <c r="G92" s="93"/>
      <c r="H92" s="94"/>
    </row>
    <row r="93" spans="1:9" ht="38.25">
      <c r="A93" s="93" t="str">
        <f t="shared" si="1"/>
        <v>[Account Management Module-83]</v>
      </c>
      <c r="B93" s="93" t="s">
        <v>277</v>
      </c>
      <c r="C93" s="93" t="s">
        <v>279</v>
      </c>
      <c r="D93" s="93" t="s">
        <v>280</v>
      </c>
      <c r="E93" s="93" t="s">
        <v>344</v>
      </c>
      <c r="F93" s="93"/>
      <c r="G93" s="93"/>
      <c r="H93" s="94"/>
    </row>
    <row r="94" spans="1:9" ht="38.25">
      <c r="A94" s="93" t="str">
        <f t="shared" si="1"/>
        <v>[Account Management Module-84]</v>
      </c>
      <c r="B94" s="93" t="s">
        <v>278</v>
      </c>
      <c r="C94" s="93" t="s">
        <v>281</v>
      </c>
      <c r="D94" s="93" t="s">
        <v>280</v>
      </c>
      <c r="E94" s="93" t="s">
        <v>344</v>
      </c>
      <c r="F94" s="93"/>
      <c r="G94" s="93"/>
      <c r="H94" s="94"/>
    </row>
    <row r="95" spans="1:9" ht="38.25">
      <c r="A95" s="93" t="str">
        <f t="shared" si="1"/>
        <v>[Account Management Module-85]</v>
      </c>
      <c r="B95" s="93" t="s">
        <v>287</v>
      </c>
      <c r="C95" s="93" t="s">
        <v>282</v>
      </c>
      <c r="D95" s="93" t="s">
        <v>283</v>
      </c>
      <c r="E95" s="93" t="s">
        <v>344</v>
      </c>
      <c r="F95" s="93"/>
      <c r="G95" s="93"/>
      <c r="H95" s="94"/>
      <c r="I95" s="30"/>
    </row>
    <row r="96" spans="1:9" ht="63.75">
      <c r="A96" s="93" t="str">
        <f t="shared" si="1"/>
        <v>[Account Management Module-86]</v>
      </c>
      <c r="B96" s="93" t="s">
        <v>288</v>
      </c>
      <c r="C96" s="93" t="s">
        <v>289</v>
      </c>
      <c r="D96" s="93" t="s">
        <v>290</v>
      </c>
      <c r="E96" s="93" t="s">
        <v>344</v>
      </c>
      <c r="F96" s="93"/>
      <c r="G96" s="93"/>
      <c r="H96" s="94"/>
    </row>
    <row r="97" spans="1:8" ht="93.75" customHeight="1">
      <c r="A97" s="93" t="str">
        <f t="shared" si="1"/>
        <v>[Account Management Module-87]</v>
      </c>
      <c r="B97" s="93" t="s">
        <v>291</v>
      </c>
      <c r="C97" s="93" t="s">
        <v>292</v>
      </c>
      <c r="D97" s="93" t="s">
        <v>293</v>
      </c>
      <c r="E97" s="93" t="s">
        <v>344</v>
      </c>
      <c r="F97" s="93"/>
      <c r="G97" s="93"/>
      <c r="H97" s="94"/>
    </row>
    <row r="98" spans="1:8" ht="59.25" customHeight="1">
      <c r="A98" s="93" t="str">
        <f t="shared" si="1"/>
        <v>[Account Management Module-88]</v>
      </c>
      <c r="B98" s="93" t="s">
        <v>294</v>
      </c>
      <c r="C98" s="93" t="s">
        <v>295</v>
      </c>
      <c r="D98" s="93" t="s">
        <v>296</v>
      </c>
      <c r="E98" s="93" t="s">
        <v>344</v>
      </c>
      <c r="F98" s="93"/>
      <c r="G98" s="93"/>
      <c r="H98" s="94"/>
    </row>
    <row r="99" spans="1:8" ht="51">
      <c r="A99" s="93" t="str">
        <f t="shared" si="1"/>
        <v>[Account Management Module-89]</v>
      </c>
      <c r="B99" s="93" t="s">
        <v>297</v>
      </c>
      <c r="C99" s="93" t="s">
        <v>328</v>
      </c>
      <c r="D99" s="93" t="s">
        <v>296</v>
      </c>
      <c r="E99" s="93" t="s">
        <v>344</v>
      </c>
      <c r="F99" s="93"/>
      <c r="G99" s="93"/>
      <c r="H99" s="94"/>
    </row>
    <row r="100" spans="1:8" ht="51">
      <c r="A100" s="93" t="str">
        <f t="shared" si="1"/>
        <v>[Account Management Module-90]</v>
      </c>
      <c r="B100" s="93" t="s">
        <v>299</v>
      </c>
      <c r="C100" s="93" t="s">
        <v>298</v>
      </c>
      <c r="D100" s="93" t="s">
        <v>290</v>
      </c>
      <c r="E100" s="93" t="s">
        <v>344</v>
      </c>
      <c r="F100" s="93"/>
      <c r="G100" s="93"/>
      <c r="H100" s="94"/>
    </row>
    <row r="101" spans="1:8" ht="38.25">
      <c r="A101" s="93" t="str">
        <f t="shared" si="1"/>
        <v>[Account Management Module-91]</v>
      </c>
      <c r="B101" s="93" t="s">
        <v>300</v>
      </c>
      <c r="C101" s="93" t="s">
        <v>298</v>
      </c>
      <c r="D101" s="93" t="s">
        <v>301</v>
      </c>
      <c r="E101" s="93" t="s">
        <v>344</v>
      </c>
      <c r="F101" s="93"/>
      <c r="G101" s="93"/>
      <c r="H101" s="94"/>
    </row>
    <row r="102" spans="1:8" ht="38.25">
      <c r="A102" s="93" t="str">
        <f t="shared" si="1"/>
        <v>[Account Management Module-92]</v>
      </c>
      <c r="B102" s="93" t="s">
        <v>312</v>
      </c>
      <c r="C102" s="93" t="s">
        <v>302</v>
      </c>
      <c r="D102" s="93" t="s">
        <v>303</v>
      </c>
      <c r="E102" s="93" t="s">
        <v>344</v>
      </c>
      <c r="F102" s="93"/>
      <c r="G102" s="93"/>
      <c r="H102" s="94"/>
    </row>
    <row r="103" spans="1:8" ht="51">
      <c r="A103" s="93" t="str">
        <f t="shared" si="1"/>
        <v>[Account Management Module-93]</v>
      </c>
      <c r="B103" s="93" t="s">
        <v>313</v>
      </c>
      <c r="C103" s="93" t="s">
        <v>315</v>
      </c>
      <c r="D103" s="93" t="s">
        <v>305</v>
      </c>
      <c r="E103" s="93" t="s">
        <v>344</v>
      </c>
      <c r="F103" s="93"/>
      <c r="G103" s="93"/>
      <c r="H103" s="94"/>
    </row>
    <row r="104" spans="1:8" ht="51">
      <c r="A104" s="93" t="str">
        <f t="shared" si="1"/>
        <v>[Account Management Module-94]</v>
      </c>
      <c r="B104" s="93" t="s">
        <v>314</v>
      </c>
      <c r="C104" s="93" t="s">
        <v>304</v>
      </c>
      <c r="D104" s="93" t="s">
        <v>306</v>
      </c>
      <c r="E104" s="93" t="s">
        <v>344</v>
      </c>
      <c r="F104" s="93"/>
      <c r="G104" s="93"/>
      <c r="H104" s="94"/>
    </row>
  </sheetData>
  <autoFilter ref="A8:H15"/>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43:F65545 JB65548:JB65550 SX65548:SX65550 ACT65548:ACT65550 AMP65548:AMP65550 AWL65548:AWL65550 BGH65548:BGH65550 BQD65548:BQD65550 BZZ65548:BZZ65550 CJV65548:CJV65550 CTR65548:CTR65550 DDN65548:DDN65550 DNJ65548:DNJ65550 DXF65548:DXF65550 EHB65548:EHB65550 EQX65548:EQX65550 FAT65548:FAT65550 FKP65548:FKP65550 FUL65548:FUL65550 GEH65548:GEH65550 GOD65548:GOD65550 GXZ65548:GXZ65550 HHV65548:HHV65550 HRR65548:HRR65550 IBN65548:IBN65550 ILJ65548:ILJ65550 IVF65548:IVF65550 JFB65548:JFB65550 JOX65548:JOX65550 JYT65548:JYT65550 KIP65548:KIP65550 KSL65548:KSL65550 LCH65548:LCH65550 LMD65548:LMD65550 LVZ65548:LVZ65550 MFV65548:MFV65550 MPR65548:MPR65550 MZN65548:MZN65550 NJJ65548:NJJ65550 NTF65548:NTF65550 ODB65548:ODB65550 OMX65548:OMX65550 OWT65548:OWT65550 PGP65548:PGP65550 PQL65548:PQL65550 QAH65548:QAH65550 QKD65548:QKD65550 QTZ65548:QTZ65550 RDV65548:RDV65550 RNR65548:RNR65550 RXN65548:RXN65550 SHJ65548:SHJ65550 SRF65548:SRF65550 TBB65548:TBB65550 TKX65548:TKX65550 TUT65548:TUT65550 UEP65548:UEP65550 UOL65548:UOL65550 UYH65548:UYH65550 VID65548:VID65550 VRZ65548:VRZ65550 WBV65548:WBV65550 WLR65548:WLR65550 WVN65548:WVN65550 F131079:F131081 JB131084:JB131086 SX131084:SX131086 ACT131084:ACT131086 AMP131084:AMP131086 AWL131084:AWL131086 BGH131084:BGH131086 BQD131084:BQD131086 BZZ131084:BZZ131086 CJV131084:CJV131086 CTR131084:CTR131086 DDN131084:DDN131086 DNJ131084:DNJ131086 DXF131084:DXF131086 EHB131084:EHB131086 EQX131084:EQX131086 FAT131084:FAT131086 FKP131084:FKP131086 FUL131084:FUL131086 GEH131084:GEH131086 GOD131084:GOD131086 GXZ131084:GXZ131086 HHV131084:HHV131086 HRR131084:HRR131086 IBN131084:IBN131086 ILJ131084:ILJ131086 IVF131084:IVF131086 JFB131084:JFB131086 JOX131084:JOX131086 JYT131084:JYT131086 KIP131084:KIP131086 KSL131084:KSL131086 LCH131084:LCH131086 LMD131084:LMD131086 LVZ131084:LVZ131086 MFV131084:MFV131086 MPR131084:MPR131086 MZN131084:MZN131086 NJJ131084:NJJ131086 NTF131084:NTF131086 ODB131084:ODB131086 OMX131084:OMX131086 OWT131084:OWT131086 PGP131084:PGP131086 PQL131084:PQL131086 QAH131084:QAH131086 QKD131084:QKD131086 QTZ131084:QTZ131086 RDV131084:RDV131086 RNR131084:RNR131086 RXN131084:RXN131086 SHJ131084:SHJ131086 SRF131084:SRF131086 TBB131084:TBB131086 TKX131084:TKX131086 TUT131084:TUT131086 UEP131084:UEP131086 UOL131084:UOL131086 UYH131084:UYH131086 VID131084:VID131086 VRZ131084:VRZ131086 WBV131084:WBV131086 WLR131084:WLR131086 WVN131084:WVN131086 F196615:F196617 JB196620:JB196622 SX196620:SX196622 ACT196620:ACT196622 AMP196620:AMP196622 AWL196620:AWL196622 BGH196620:BGH196622 BQD196620:BQD196622 BZZ196620:BZZ196622 CJV196620:CJV196622 CTR196620:CTR196622 DDN196620:DDN196622 DNJ196620:DNJ196622 DXF196620:DXF196622 EHB196620:EHB196622 EQX196620:EQX196622 FAT196620:FAT196622 FKP196620:FKP196622 FUL196620:FUL196622 GEH196620:GEH196622 GOD196620:GOD196622 GXZ196620:GXZ196622 HHV196620:HHV196622 HRR196620:HRR196622 IBN196620:IBN196622 ILJ196620:ILJ196622 IVF196620:IVF196622 JFB196620:JFB196622 JOX196620:JOX196622 JYT196620:JYT196622 KIP196620:KIP196622 KSL196620:KSL196622 LCH196620:LCH196622 LMD196620:LMD196622 LVZ196620:LVZ196622 MFV196620:MFV196622 MPR196620:MPR196622 MZN196620:MZN196622 NJJ196620:NJJ196622 NTF196620:NTF196622 ODB196620:ODB196622 OMX196620:OMX196622 OWT196620:OWT196622 PGP196620:PGP196622 PQL196620:PQL196622 QAH196620:QAH196622 QKD196620:QKD196622 QTZ196620:QTZ196622 RDV196620:RDV196622 RNR196620:RNR196622 RXN196620:RXN196622 SHJ196620:SHJ196622 SRF196620:SRF196622 TBB196620:TBB196622 TKX196620:TKX196622 TUT196620:TUT196622 UEP196620:UEP196622 UOL196620:UOL196622 UYH196620:UYH196622 VID196620:VID196622 VRZ196620:VRZ196622 WBV196620:WBV196622 WLR196620:WLR196622 WVN196620:WVN196622 F262151:F262153 JB262156:JB262158 SX262156:SX262158 ACT262156:ACT262158 AMP262156:AMP262158 AWL262156:AWL262158 BGH262156:BGH262158 BQD262156:BQD262158 BZZ262156:BZZ262158 CJV262156:CJV262158 CTR262156:CTR262158 DDN262156:DDN262158 DNJ262156:DNJ262158 DXF262156:DXF262158 EHB262156:EHB262158 EQX262156:EQX262158 FAT262156:FAT262158 FKP262156:FKP262158 FUL262156:FUL262158 GEH262156:GEH262158 GOD262156:GOD262158 GXZ262156:GXZ262158 HHV262156:HHV262158 HRR262156:HRR262158 IBN262156:IBN262158 ILJ262156:ILJ262158 IVF262156:IVF262158 JFB262156:JFB262158 JOX262156:JOX262158 JYT262156:JYT262158 KIP262156:KIP262158 KSL262156:KSL262158 LCH262156:LCH262158 LMD262156:LMD262158 LVZ262156:LVZ262158 MFV262156:MFV262158 MPR262156:MPR262158 MZN262156:MZN262158 NJJ262156:NJJ262158 NTF262156:NTF262158 ODB262156:ODB262158 OMX262156:OMX262158 OWT262156:OWT262158 PGP262156:PGP262158 PQL262156:PQL262158 QAH262156:QAH262158 QKD262156:QKD262158 QTZ262156:QTZ262158 RDV262156:RDV262158 RNR262156:RNR262158 RXN262156:RXN262158 SHJ262156:SHJ262158 SRF262156:SRF262158 TBB262156:TBB262158 TKX262156:TKX262158 TUT262156:TUT262158 UEP262156:UEP262158 UOL262156:UOL262158 UYH262156:UYH262158 VID262156:VID262158 VRZ262156:VRZ262158 WBV262156:WBV262158 WLR262156:WLR262158 WVN262156:WVN262158 F327687:F327689 JB327692:JB327694 SX327692:SX327694 ACT327692:ACT327694 AMP327692:AMP327694 AWL327692:AWL327694 BGH327692:BGH327694 BQD327692:BQD327694 BZZ327692:BZZ327694 CJV327692:CJV327694 CTR327692:CTR327694 DDN327692:DDN327694 DNJ327692:DNJ327694 DXF327692:DXF327694 EHB327692:EHB327694 EQX327692:EQX327694 FAT327692:FAT327694 FKP327692:FKP327694 FUL327692:FUL327694 GEH327692:GEH327694 GOD327692:GOD327694 GXZ327692:GXZ327694 HHV327692:HHV327694 HRR327692:HRR327694 IBN327692:IBN327694 ILJ327692:ILJ327694 IVF327692:IVF327694 JFB327692:JFB327694 JOX327692:JOX327694 JYT327692:JYT327694 KIP327692:KIP327694 KSL327692:KSL327694 LCH327692:LCH327694 LMD327692:LMD327694 LVZ327692:LVZ327694 MFV327692:MFV327694 MPR327692:MPR327694 MZN327692:MZN327694 NJJ327692:NJJ327694 NTF327692:NTF327694 ODB327692:ODB327694 OMX327692:OMX327694 OWT327692:OWT327694 PGP327692:PGP327694 PQL327692:PQL327694 QAH327692:QAH327694 QKD327692:QKD327694 QTZ327692:QTZ327694 RDV327692:RDV327694 RNR327692:RNR327694 RXN327692:RXN327694 SHJ327692:SHJ327694 SRF327692:SRF327694 TBB327692:TBB327694 TKX327692:TKX327694 TUT327692:TUT327694 UEP327692:UEP327694 UOL327692:UOL327694 UYH327692:UYH327694 VID327692:VID327694 VRZ327692:VRZ327694 WBV327692:WBV327694 WLR327692:WLR327694 WVN327692:WVN327694 F393223:F393225 JB393228:JB393230 SX393228:SX393230 ACT393228:ACT393230 AMP393228:AMP393230 AWL393228:AWL393230 BGH393228:BGH393230 BQD393228:BQD393230 BZZ393228:BZZ393230 CJV393228:CJV393230 CTR393228:CTR393230 DDN393228:DDN393230 DNJ393228:DNJ393230 DXF393228:DXF393230 EHB393228:EHB393230 EQX393228:EQX393230 FAT393228:FAT393230 FKP393228:FKP393230 FUL393228:FUL393230 GEH393228:GEH393230 GOD393228:GOD393230 GXZ393228:GXZ393230 HHV393228:HHV393230 HRR393228:HRR393230 IBN393228:IBN393230 ILJ393228:ILJ393230 IVF393228:IVF393230 JFB393228:JFB393230 JOX393228:JOX393230 JYT393228:JYT393230 KIP393228:KIP393230 KSL393228:KSL393230 LCH393228:LCH393230 LMD393228:LMD393230 LVZ393228:LVZ393230 MFV393228:MFV393230 MPR393228:MPR393230 MZN393228:MZN393230 NJJ393228:NJJ393230 NTF393228:NTF393230 ODB393228:ODB393230 OMX393228:OMX393230 OWT393228:OWT393230 PGP393228:PGP393230 PQL393228:PQL393230 QAH393228:QAH393230 QKD393228:QKD393230 QTZ393228:QTZ393230 RDV393228:RDV393230 RNR393228:RNR393230 RXN393228:RXN393230 SHJ393228:SHJ393230 SRF393228:SRF393230 TBB393228:TBB393230 TKX393228:TKX393230 TUT393228:TUT393230 UEP393228:UEP393230 UOL393228:UOL393230 UYH393228:UYH393230 VID393228:VID393230 VRZ393228:VRZ393230 WBV393228:WBV393230 WLR393228:WLR393230 WVN393228:WVN393230 F458759:F458761 JB458764:JB458766 SX458764:SX458766 ACT458764:ACT458766 AMP458764:AMP458766 AWL458764:AWL458766 BGH458764:BGH458766 BQD458764:BQD458766 BZZ458764:BZZ458766 CJV458764:CJV458766 CTR458764:CTR458766 DDN458764:DDN458766 DNJ458764:DNJ458766 DXF458764:DXF458766 EHB458764:EHB458766 EQX458764:EQX458766 FAT458764:FAT458766 FKP458764:FKP458766 FUL458764:FUL458766 GEH458764:GEH458766 GOD458764:GOD458766 GXZ458764:GXZ458766 HHV458764:HHV458766 HRR458764:HRR458766 IBN458764:IBN458766 ILJ458764:ILJ458766 IVF458764:IVF458766 JFB458764:JFB458766 JOX458764:JOX458766 JYT458764:JYT458766 KIP458764:KIP458766 KSL458764:KSL458766 LCH458764:LCH458766 LMD458764:LMD458766 LVZ458764:LVZ458766 MFV458764:MFV458766 MPR458764:MPR458766 MZN458764:MZN458766 NJJ458764:NJJ458766 NTF458764:NTF458766 ODB458764:ODB458766 OMX458764:OMX458766 OWT458764:OWT458766 PGP458764:PGP458766 PQL458764:PQL458766 QAH458764:QAH458766 QKD458764:QKD458766 QTZ458764:QTZ458766 RDV458764:RDV458766 RNR458764:RNR458766 RXN458764:RXN458766 SHJ458764:SHJ458766 SRF458764:SRF458766 TBB458764:TBB458766 TKX458764:TKX458766 TUT458764:TUT458766 UEP458764:UEP458766 UOL458764:UOL458766 UYH458764:UYH458766 VID458764:VID458766 VRZ458764:VRZ458766 WBV458764:WBV458766 WLR458764:WLR458766 WVN458764:WVN458766 F524295:F524297 JB524300:JB524302 SX524300:SX524302 ACT524300:ACT524302 AMP524300:AMP524302 AWL524300:AWL524302 BGH524300:BGH524302 BQD524300:BQD524302 BZZ524300:BZZ524302 CJV524300:CJV524302 CTR524300:CTR524302 DDN524300:DDN524302 DNJ524300:DNJ524302 DXF524300:DXF524302 EHB524300:EHB524302 EQX524300:EQX524302 FAT524300:FAT524302 FKP524300:FKP524302 FUL524300:FUL524302 GEH524300:GEH524302 GOD524300:GOD524302 GXZ524300:GXZ524302 HHV524300:HHV524302 HRR524300:HRR524302 IBN524300:IBN524302 ILJ524300:ILJ524302 IVF524300:IVF524302 JFB524300:JFB524302 JOX524300:JOX524302 JYT524300:JYT524302 KIP524300:KIP524302 KSL524300:KSL524302 LCH524300:LCH524302 LMD524300:LMD524302 LVZ524300:LVZ524302 MFV524300:MFV524302 MPR524300:MPR524302 MZN524300:MZN524302 NJJ524300:NJJ524302 NTF524300:NTF524302 ODB524300:ODB524302 OMX524300:OMX524302 OWT524300:OWT524302 PGP524300:PGP524302 PQL524300:PQL524302 QAH524300:QAH524302 QKD524300:QKD524302 QTZ524300:QTZ524302 RDV524300:RDV524302 RNR524300:RNR524302 RXN524300:RXN524302 SHJ524300:SHJ524302 SRF524300:SRF524302 TBB524300:TBB524302 TKX524300:TKX524302 TUT524300:TUT524302 UEP524300:UEP524302 UOL524300:UOL524302 UYH524300:UYH524302 VID524300:VID524302 VRZ524300:VRZ524302 WBV524300:WBV524302 WLR524300:WLR524302 WVN524300:WVN524302 F589831:F589833 JB589836:JB589838 SX589836:SX589838 ACT589836:ACT589838 AMP589836:AMP589838 AWL589836:AWL589838 BGH589836:BGH589838 BQD589836:BQD589838 BZZ589836:BZZ589838 CJV589836:CJV589838 CTR589836:CTR589838 DDN589836:DDN589838 DNJ589836:DNJ589838 DXF589836:DXF589838 EHB589836:EHB589838 EQX589836:EQX589838 FAT589836:FAT589838 FKP589836:FKP589838 FUL589836:FUL589838 GEH589836:GEH589838 GOD589836:GOD589838 GXZ589836:GXZ589838 HHV589836:HHV589838 HRR589836:HRR589838 IBN589836:IBN589838 ILJ589836:ILJ589838 IVF589836:IVF589838 JFB589836:JFB589838 JOX589836:JOX589838 JYT589836:JYT589838 KIP589836:KIP589838 KSL589836:KSL589838 LCH589836:LCH589838 LMD589836:LMD589838 LVZ589836:LVZ589838 MFV589836:MFV589838 MPR589836:MPR589838 MZN589836:MZN589838 NJJ589836:NJJ589838 NTF589836:NTF589838 ODB589836:ODB589838 OMX589836:OMX589838 OWT589836:OWT589838 PGP589836:PGP589838 PQL589836:PQL589838 QAH589836:QAH589838 QKD589836:QKD589838 QTZ589836:QTZ589838 RDV589836:RDV589838 RNR589836:RNR589838 RXN589836:RXN589838 SHJ589836:SHJ589838 SRF589836:SRF589838 TBB589836:TBB589838 TKX589836:TKX589838 TUT589836:TUT589838 UEP589836:UEP589838 UOL589836:UOL589838 UYH589836:UYH589838 VID589836:VID589838 VRZ589836:VRZ589838 WBV589836:WBV589838 WLR589836:WLR589838 WVN589836:WVN589838 F655367:F655369 JB655372:JB655374 SX655372:SX655374 ACT655372:ACT655374 AMP655372:AMP655374 AWL655372:AWL655374 BGH655372:BGH655374 BQD655372:BQD655374 BZZ655372:BZZ655374 CJV655372:CJV655374 CTR655372:CTR655374 DDN655372:DDN655374 DNJ655372:DNJ655374 DXF655372:DXF655374 EHB655372:EHB655374 EQX655372:EQX655374 FAT655372:FAT655374 FKP655372:FKP655374 FUL655372:FUL655374 GEH655372:GEH655374 GOD655372:GOD655374 GXZ655372:GXZ655374 HHV655372:HHV655374 HRR655372:HRR655374 IBN655372:IBN655374 ILJ655372:ILJ655374 IVF655372:IVF655374 JFB655372:JFB655374 JOX655372:JOX655374 JYT655372:JYT655374 KIP655372:KIP655374 KSL655372:KSL655374 LCH655372:LCH655374 LMD655372:LMD655374 LVZ655372:LVZ655374 MFV655372:MFV655374 MPR655372:MPR655374 MZN655372:MZN655374 NJJ655372:NJJ655374 NTF655372:NTF655374 ODB655372:ODB655374 OMX655372:OMX655374 OWT655372:OWT655374 PGP655372:PGP655374 PQL655372:PQL655374 QAH655372:QAH655374 QKD655372:QKD655374 QTZ655372:QTZ655374 RDV655372:RDV655374 RNR655372:RNR655374 RXN655372:RXN655374 SHJ655372:SHJ655374 SRF655372:SRF655374 TBB655372:TBB655374 TKX655372:TKX655374 TUT655372:TUT655374 UEP655372:UEP655374 UOL655372:UOL655374 UYH655372:UYH655374 VID655372:VID655374 VRZ655372:VRZ655374 WBV655372:WBV655374 WLR655372:WLR655374 WVN655372:WVN655374 F720903:F720905 JB720908:JB720910 SX720908:SX720910 ACT720908:ACT720910 AMP720908:AMP720910 AWL720908:AWL720910 BGH720908:BGH720910 BQD720908:BQD720910 BZZ720908:BZZ720910 CJV720908:CJV720910 CTR720908:CTR720910 DDN720908:DDN720910 DNJ720908:DNJ720910 DXF720908:DXF720910 EHB720908:EHB720910 EQX720908:EQX720910 FAT720908:FAT720910 FKP720908:FKP720910 FUL720908:FUL720910 GEH720908:GEH720910 GOD720908:GOD720910 GXZ720908:GXZ720910 HHV720908:HHV720910 HRR720908:HRR720910 IBN720908:IBN720910 ILJ720908:ILJ720910 IVF720908:IVF720910 JFB720908:JFB720910 JOX720908:JOX720910 JYT720908:JYT720910 KIP720908:KIP720910 KSL720908:KSL720910 LCH720908:LCH720910 LMD720908:LMD720910 LVZ720908:LVZ720910 MFV720908:MFV720910 MPR720908:MPR720910 MZN720908:MZN720910 NJJ720908:NJJ720910 NTF720908:NTF720910 ODB720908:ODB720910 OMX720908:OMX720910 OWT720908:OWT720910 PGP720908:PGP720910 PQL720908:PQL720910 QAH720908:QAH720910 QKD720908:QKD720910 QTZ720908:QTZ720910 RDV720908:RDV720910 RNR720908:RNR720910 RXN720908:RXN720910 SHJ720908:SHJ720910 SRF720908:SRF720910 TBB720908:TBB720910 TKX720908:TKX720910 TUT720908:TUT720910 UEP720908:UEP720910 UOL720908:UOL720910 UYH720908:UYH720910 VID720908:VID720910 VRZ720908:VRZ720910 WBV720908:WBV720910 WLR720908:WLR720910 WVN720908:WVN720910 F786439:F786441 JB786444:JB786446 SX786444:SX786446 ACT786444:ACT786446 AMP786444:AMP786446 AWL786444:AWL786446 BGH786444:BGH786446 BQD786444:BQD786446 BZZ786444:BZZ786446 CJV786444:CJV786446 CTR786444:CTR786446 DDN786444:DDN786446 DNJ786444:DNJ786446 DXF786444:DXF786446 EHB786444:EHB786446 EQX786444:EQX786446 FAT786444:FAT786446 FKP786444:FKP786446 FUL786444:FUL786446 GEH786444:GEH786446 GOD786444:GOD786446 GXZ786444:GXZ786446 HHV786444:HHV786446 HRR786444:HRR786446 IBN786444:IBN786446 ILJ786444:ILJ786446 IVF786444:IVF786446 JFB786444:JFB786446 JOX786444:JOX786446 JYT786444:JYT786446 KIP786444:KIP786446 KSL786444:KSL786446 LCH786444:LCH786446 LMD786444:LMD786446 LVZ786444:LVZ786446 MFV786444:MFV786446 MPR786444:MPR786446 MZN786444:MZN786446 NJJ786444:NJJ786446 NTF786444:NTF786446 ODB786444:ODB786446 OMX786444:OMX786446 OWT786444:OWT786446 PGP786444:PGP786446 PQL786444:PQL786446 QAH786444:QAH786446 QKD786444:QKD786446 QTZ786444:QTZ786446 RDV786444:RDV786446 RNR786444:RNR786446 RXN786444:RXN786446 SHJ786444:SHJ786446 SRF786444:SRF786446 TBB786444:TBB786446 TKX786444:TKX786446 TUT786444:TUT786446 UEP786444:UEP786446 UOL786444:UOL786446 UYH786444:UYH786446 VID786444:VID786446 VRZ786444:VRZ786446 WBV786444:WBV786446 WLR786444:WLR786446 WVN786444:WVN786446 F851975:F851977 JB851980:JB851982 SX851980:SX851982 ACT851980:ACT851982 AMP851980:AMP851982 AWL851980:AWL851982 BGH851980:BGH851982 BQD851980:BQD851982 BZZ851980:BZZ851982 CJV851980:CJV851982 CTR851980:CTR851982 DDN851980:DDN851982 DNJ851980:DNJ851982 DXF851980:DXF851982 EHB851980:EHB851982 EQX851980:EQX851982 FAT851980:FAT851982 FKP851980:FKP851982 FUL851980:FUL851982 GEH851980:GEH851982 GOD851980:GOD851982 GXZ851980:GXZ851982 HHV851980:HHV851982 HRR851980:HRR851982 IBN851980:IBN851982 ILJ851980:ILJ851982 IVF851980:IVF851982 JFB851980:JFB851982 JOX851980:JOX851982 JYT851980:JYT851982 KIP851980:KIP851982 KSL851980:KSL851982 LCH851980:LCH851982 LMD851980:LMD851982 LVZ851980:LVZ851982 MFV851980:MFV851982 MPR851980:MPR851982 MZN851980:MZN851982 NJJ851980:NJJ851982 NTF851980:NTF851982 ODB851980:ODB851982 OMX851980:OMX851982 OWT851980:OWT851982 PGP851980:PGP851982 PQL851980:PQL851982 QAH851980:QAH851982 QKD851980:QKD851982 QTZ851980:QTZ851982 RDV851980:RDV851982 RNR851980:RNR851982 RXN851980:RXN851982 SHJ851980:SHJ851982 SRF851980:SRF851982 TBB851980:TBB851982 TKX851980:TKX851982 TUT851980:TUT851982 UEP851980:UEP851982 UOL851980:UOL851982 UYH851980:UYH851982 VID851980:VID851982 VRZ851980:VRZ851982 WBV851980:WBV851982 WLR851980:WLR851982 WVN851980:WVN851982 F917511:F917513 JB917516:JB917518 SX917516:SX917518 ACT917516:ACT917518 AMP917516:AMP917518 AWL917516:AWL917518 BGH917516:BGH917518 BQD917516:BQD917518 BZZ917516:BZZ917518 CJV917516:CJV917518 CTR917516:CTR917518 DDN917516:DDN917518 DNJ917516:DNJ917518 DXF917516:DXF917518 EHB917516:EHB917518 EQX917516:EQX917518 FAT917516:FAT917518 FKP917516:FKP917518 FUL917516:FUL917518 GEH917516:GEH917518 GOD917516:GOD917518 GXZ917516:GXZ917518 HHV917516:HHV917518 HRR917516:HRR917518 IBN917516:IBN917518 ILJ917516:ILJ917518 IVF917516:IVF917518 JFB917516:JFB917518 JOX917516:JOX917518 JYT917516:JYT917518 KIP917516:KIP917518 KSL917516:KSL917518 LCH917516:LCH917518 LMD917516:LMD917518 LVZ917516:LVZ917518 MFV917516:MFV917518 MPR917516:MPR917518 MZN917516:MZN917518 NJJ917516:NJJ917518 NTF917516:NTF917518 ODB917516:ODB917518 OMX917516:OMX917518 OWT917516:OWT917518 PGP917516:PGP917518 PQL917516:PQL917518 QAH917516:QAH917518 QKD917516:QKD917518 QTZ917516:QTZ917518 RDV917516:RDV917518 RNR917516:RNR917518 RXN917516:RXN917518 SHJ917516:SHJ917518 SRF917516:SRF917518 TBB917516:TBB917518 TKX917516:TKX917518 TUT917516:TUT917518 UEP917516:UEP917518 UOL917516:UOL917518 UYH917516:UYH917518 VID917516:VID917518 VRZ917516:VRZ917518 WBV917516:WBV917518 WLR917516:WLR917518 WVN917516:WVN917518 F983047:F983049 JB983052:JB983054 SX983052:SX983054 ACT983052:ACT983054 AMP983052:AMP983054 AWL983052:AWL983054 BGH983052:BGH983054 BQD983052:BQD983054 BZZ983052:BZZ983054 CJV983052:CJV983054 CTR983052:CTR983054 DDN983052:DDN983054 DNJ983052:DNJ983054 DXF983052:DXF983054 EHB983052:EHB983054 EQX983052:EQX983054 FAT983052:FAT983054 FKP983052:FKP983054 FUL983052:FUL983054 GEH983052:GEH983054 GOD983052:GOD983054 GXZ983052:GXZ983054 HHV983052:HHV983054 HRR983052:HRR983054 IBN983052:IBN983054 ILJ983052:ILJ983054 IVF983052:IVF983054 JFB983052:JFB983054 JOX983052:JOX983054 JYT983052:JYT983054 KIP983052:KIP983054 KSL983052:KSL983054 LCH983052:LCH983054 LMD983052:LMD983054 LVZ983052:LVZ983054 MFV983052:MFV983054 MPR983052:MPR983054 MZN983052:MZN983054 NJJ983052:NJJ983054 NTF983052:NTF983054 ODB983052:ODB983054 OMX983052:OMX983054 OWT983052:OWT983054 PGP983052:PGP983054 PQL983052:PQL983054 QAH983052:QAH983054 QKD983052:QKD983054 QTZ983052:QTZ983054 RDV983052:RDV983054 RNR983052:RNR983054 RXN983052:RXN983054 SHJ983052:SHJ983054 SRF983052:SRF983054 TBB983052:TBB983054 TKX983052:TKX983054 TUT983052:TUT983054 UEP983052:UEP983054 UOL983052:UOL983054 UYH983052:UYH983054 VID983052:VID983054 VRZ983052:VRZ983054 WBV983052:WBV983054 WLR983052:WLR983054 WVN983052:WVN983054 WVN983058:WVN983195 F65549:F65686 JB65554:JB65691 SX65554:SX65691 ACT65554:ACT65691 AMP65554:AMP65691 AWL65554:AWL65691 BGH65554:BGH65691 BQD65554:BQD65691 BZZ65554:BZZ65691 CJV65554:CJV65691 CTR65554:CTR65691 DDN65554:DDN65691 DNJ65554:DNJ65691 DXF65554:DXF65691 EHB65554:EHB65691 EQX65554:EQX65691 FAT65554:FAT65691 FKP65554:FKP65691 FUL65554:FUL65691 GEH65554:GEH65691 GOD65554:GOD65691 GXZ65554:GXZ65691 HHV65554:HHV65691 HRR65554:HRR65691 IBN65554:IBN65691 ILJ65554:ILJ65691 IVF65554:IVF65691 JFB65554:JFB65691 JOX65554:JOX65691 JYT65554:JYT65691 KIP65554:KIP65691 KSL65554:KSL65691 LCH65554:LCH65691 LMD65554:LMD65691 LVZ65554:LVZ65691 MFV65554:MFV65691 MPR65554:MPR65691 MZN65554:MZN65691 NJJ65554:NJJ65691 NTF65554:NTF65691 ODB65554:ODB65691 OMX65554:OMX65691 OWT65554:OWT65691 PGP65554:PGP65691 PQL65554:PQL65691 QAH65554:QAH65691 QKD65554:QKD65691 QTZ65554:QTZ65691 RDV65554:RDV65691 RNR65554:RNR65691 RXN65554:RXN65691 SHJ65554:SHJ65691 SRF65554:SRF65691 TBB65554:TBB65691 TKX65554:TKX65691 TUT65554:TUT65691 UEP65554:UEP65691 UOL65554:UOL65691 UYH65554:UYH65691 VID65554:VID65691 VRZ65554:VRZ65691 WBV65554:WBV65691 WLR65554:WLR65691 WVN65554:WVN65691 F131085:F131222 JB131090:JB131227 SX131090:SX131227 ACT131090:ACT131227 AMP131090:AMP131227 AWL131090:AWL131227 BGH131090:BGH131227 BQD131090:BQD131227 BZZ131090:BZZ131227 CJV131090:CJV131227 CTR131090:CTR131227 DDN131090:DDN131227 DNJ131090:DNJ131227 DXF131090:DXF131227 EHB131090:EHB131227 EQX131090:EQX131227 FAT131090:FAT131227 FKP131090:FKP131227 FUL131090:FUL131227 GEH131090:GEH131227 GOD131090:GOD131227 GXZ131090:GXZ131227 HHV131090:HHV131227 HRR131090:HRR131227 IBN131090:IBN131227 ILJ131090:ILJ131227 IVF131090:IVF131227 JFB131090:JFB131227 JOX131090:JOX131227 JYT131090:JYT131227 KIP131090:KIP131227 KSL131090:KSL131227 LCH131090:LCH131227 LMD131090:LMD131227 LVZ131090:LVZ131227 MFV131090:MFV131227 MPR131090:MPR131227 MZN131090:MZN131227 NJJ131090:NJJ131227 NTF131090:NTF131227 ODB131090:ODB131227 OMX131090:OMX131227 OWT131090:OWT131227 PGP131090:PGP131227 PQL131090:PQL131227 QAH131090:QAH131227 QKD131090:QKD131227 QTZ131090:QTZ131227 RDV131090:RDV131227 RNR131090:RNR131227 RXN131090:RXN131227 SHJ131090:SHJ131227 SRF131090:SRF131227 TBB131090:TBB131227 TKX131090:TKX131227 TUT131090:TUT131227 UEP131090:UEP131227 UOL131090:UOL131227 UYH131090:UYH131227 VID131090:VID131227 VRZ131090:VRZ131227 WBV131090:WBV131227 WLR131090:WLR131227 WVN131090:WVN131227 F196621:F196758 JB196626:JB196763 SX196626:SX196763 ACT196626:ACT196763 AMP196626:AMP196763 AWL196626:AWL196763 BGH196626:BGH196763 BQD196626:BQD196763 BZZ196626:BZZ196763 CJV196626:CJV196763 CTR196626:CTR196763 DDN196626:DDN196763 DNJ196626:DNJ196763 DXF196626:DXF196763 EHB196626:EHB196763 EQX196626:EQX196763 FAT196626:FAT196763 FKP196626:FKP196763 FUL196626:FUL196763 GEH196626:GEH196763 GOD196626:GOD196763 GXZ196626:GXZ196763 HHV196626:HHV196763 HRR196626:HRR196763 IBN196626:IBN196763 ILJ196626:ILJ196763 IVF196626:IVF196763 JFB196626:JFB196763 JOX196626:JOX196763 JYT196626:JYT196763 KIP196626:KIP196763 KSL196626:KSL196763 LCH196626:LCH196763 LMD196626:LMD196763 LVZ196626:LVZ196763 MFV196626:MFV196763 MPR196626:MPR196763 MZN196626:MZN196763 NJJ196626:NJJ196763 NTF196626:NTF196763 ODB196626:ODB196763 OMX196626:OMX196763 OWT196626:OWT196763 PGP196626:PGP196763 PQL196626:PQL196763 QAH196626:QAH196763 QKD196626:QKD196763 QTZ196626:QTZ196763 RDV196626:RDV196763 RNR196626:RNR196763 RXN196626:RXN196763 SHJ196626:SHJ196763 SRF196626:SRF196763 TBB196626:TBB196763 TKX196626:TKX196763 TUT196626:TUT196763 UEP196626:UEP196763 UOL196626:UOL196763 UYH196626:UYH196763 VID196626:VID196763 VRZ196626:VRZ196763 WBV196626:WBV196763 WLR196626:WLR196763 WVN196626:WVN196763 F262157:F262294 JB262162:JB262299 SX262162:SX262299 ACT262162:ACT262299 AMP262162:AMP262299 AWL262162:AWL262299 BGH262162:BGH262299 BQD262162:BQD262299 BZZ262162:BZZ262299 CJV262162:CJV262299 CTR262162:CTR262299 DDN262162:DDN262299 DNJ262162:DNJ262299 DXF262162:DXF262299 EHB262162:EHB262299 EQX262162:EQX262299 FAT262162:FAT262299 FKP262162:FKP262299 FUL262162:FUL262299 GEH262162:GEH262299 GOD262162:GOD262299 GXZ262162:GXZ262299 HHV262162:HHV262299 HRR262162:HRR262299 IBN262162:IBN262299 ILJ262162:ILJ262299 IVF262162:IVF262299 JFB262162:JFB262299 JOX262162:JOX262299 JYT262162:JYT262299 KIP262162:KIP262299 KSL262162:KSL262299 LCH262162:LCH262299 LMD262162:LMD262299 LVZ262162:LVZ262299 MFV262162:MFV262299 MPR262162:MPR262299 MZN262162:MZN262299 NJJ262162:NJJ262299 NTF262162:NTF262299 ODB262162:ODB262299 OMX262162:OMX262299 OWT262162:OWT262299 PGP262162:PGP262299 PQL262162:PQL262299 QAH262162:QAH262299 QKD262162:QKD262299 QTZ262162:QTZ262299 RDV262162:RDV262299 RNR262162:RNR262299 RXN262162:RXN262299 SHJ262162:SHJ262299 SRF262162:SRF262299 TBB262162:TBB262299 TKX262162:TKX262299 TUT262162:TUT262299 UEP262162:UEP262299 UOL262162:UOL262299 UYH262162:UYH262299 VID262162:VID262299 VRZ262162:VRZ262299 WBV262162:WBV262299 WLR262162:WLR262299 WVN262162:WVN262299 F327693:F327830 JB327698:JB327835 SX327698:SX327835 ACT327698:ACT327835 AMP327698:AMP327835 AWL327698:AWL327835 BGH327698:BGH327835 BQD327698:BQD327835 BZZ327698:BZZ327835 CJV327698:CJV327835 CTR327698:CTR327835 DDN327698:DDN327835 DNJ327698:DNJ327835 DXF327698:DXF327835 EHB327698:EHB327835 EQX327698:EQX327835 FAT327698:FAT327835 FKP327698:FKP327835 FUL327698:FUL327835 GEH327698:GEH327835 GOD327698:GOD327835 GXZ327698:GXZ327835 HHV327698:HHV327835 HRR327698:HRR327835 IBN327698:IBN327835 ILJ327698:ILJ327835 IVF327698:IVF327835 JFB327698:JFB327835 JOX327698:JOX327835 JYT327698:JYT327835 KIP327698:KIP327835 KSL327698:KSL327835 LCH327698:LCH327835 LMD327698:LMD327835 LVZ327698:LVZ327835 MFV327698:MFV327835 MPR327698:MPR327835 MZN327698:MZN327835 NJJ327698:NJJ327835 NTF327698:NTF327835 ODB327698:ODB327835 OMX327698:OMX327835 OWT327698:OWT327835 PGP327698:PGP327835 PQL327698:PQL327835 QAH327698:QAH327835 QKD327698:QKD327835 QTZ327698:QTZ327835 RDV327698:RDV327835 RNR327698:RNR327835 RXN327698:RXN327835 SHJ327698:SHJ327835 SRF327698:SRF327835 TBB327698:TBB327835 TKX327698:TKX327835 TUT327698:TUT327835 UEP327698:UEP327835 UOL327698:UOL327835 UYH327698:UYH327835 VID327698:VID327835 VRZ327698:VRZ327835 WBV327698:WBV327835 WLR327698:WLR327835 WVN327698:WVN327835 F393229:F393366 JB393234:JB393371 SX393234:SX393371 ACT393234:ACT393371 AMP393234:AMP393371 AWL393234:AWL393371 BGH393234:BGH393371 BQD393234:BQD393371 BZZ393234:BZZ393371 CJV393234:CJV393371 CTR393234:CTR393371 DDN393234:DDN393371 DNJ393234:DNJ393371 DXF393234:DXF393371 EHB393234:EHB393371 EQX393234:EQX393371 FAT393234:FAT393371 FKP393234:FKP393371 FUL393234:FUL393371 GEH393234:GEH393371 GOD393234:GOD393371 GXZ393234:GXZ393371 HHV393234:HHV393371 HRR393234:HRR393371 IBN393234:IBN393371 ILJ393234:ILJ393371 IVF393234:IVF393371 JFB393234:JFB393371 JOX393234:JOX393371 JYT393234:JYT393371 KIP393234:KIP393371 KSL393234:KSL393371 LCH393234:LCH393371 LMD393234:LMD393371 LVZ393234:LVZ393371 MFV393234:MFV393371 MPR393234:MPR393371 MZN393234:MZN393371 NJJ393234:NJJ393371 NTF393234:NTF393371 ODB393234:ODB393371 OMX393234:OMX393371 OWT393234:OWT393371 PGP393234:PGP393371 PQL393234:PQL393371 QAH393234:QAH393371 QKD393234:QKD393371 QTZ393234:QTZ393371 RDV393234:RDV393371 RNR393234:RNR393371 RXN393234:RXN393371 SHJ393234:SHJ393371 SRF393234:SRF393371 TBB393234:TBB393371 TKX393234:TKX393371 TUT393234:TUT393371 UEP393234:UEP393371 UOL393234:UOL393371 UYH393234:UYH393371 VID393234:VID393371 VRZ393234:VRZ393371 WBV393234:WBV393371 WLR393234:WLR393371 WVN393234:WVN393371 F458765:F458902 JB458770:JB458907 SX458770:SX458907 ACT458770:ACT458907 AMP458770:AMP458907 AWL458770:AWL458907 BGH458770:BGH458907 BQD458770:BQD458907 BZZ458770:BZZ458907 CJV458770:CJV458907 CTR458770:CTR458907 DDN458770:DDN458907 DNJ458770:DNJ458907 DXF458770:DXF458907 EHB458770:EHB458907 EQX458770:EQX458907 FAT458770:FAT458907 FKP458770:FKP458907 FUL458770:FUL458907 GEH458770:GEH458907 GOD458770:GOD458907 GXZ458770:GXZ458907 HHV458770:HHV458907 HRR458770:HRR458907 IBN458770:IBN458907 ILJ458770:ILJ458907 IVF458770:IVF458907 JFB458770:JFB458907 JOX458770:JOX458907 JYT458770:JYT458907 KIP458770:KIP458907 KSL458770:KSL458907 LCH458770:LCH458907 LMD458770:LMD458907 LVZ458770:LVZ458907 MFV458770:MFV458907 MPR458770:MPR458907 MZN458770:MZN458907 NJJ458770:NJJ458907 NTF458770:NTF458907 ODB458770:ODB458907 OMX458770:OMX458907 OWT458770:OWT458907 PGP458770:PGP458907 PQL458770:PQL458907 QAH458770:QAH458907 QKD458770:QKD458907 QTZ458770:QTZ458907 RDV458770:RDV458907 RNR458770:RNR458907 RXN458770:RXN458907 SHJ458770:SHJ458907 SRF458770:SRF458907 TBB458770:TBB458907 TKX458770:TKX458907 TUT458770:TUT458907 UEP458770:UEP458907 UOL458770:UOL458907 UYH458770:UYH458907 VID458770:VID458907 VRZ458770:VRZ458907 WBV458770:WBV458907 WLR458770:WLR458907 WVN458770:WVN458907 F524301:F524438 JB524306:JB524443 SX524306:SX524443 ACT524306:ACT524443 AMP524306:AMP524443 AWL524306:AWL524443 BGH524306:BGH524443 BQD524306:BQD524443 BZZ524306:BZZ524443 CJV524306:CJV524443 CTR524306:CTR524443 DDN524306:DDN524443 DNJ524306:DNJ524443 DXF524306:DXF524443 EHB524306:EHB524443 EQX524306:EQX524443 FAT524306:FAT524443 FKP524306:FKP524443 FUL524306:FUL524443 GEH524306:GEH524443 GOD524306:GOD524443 GXZ524306:GXZ524443 HHV524306:HHV524443 HRR524306:HRR524443 IBN524306:IBN524443 ILJ524306:ILJ524443 IVF524306:IVF524443 JFB524306:JFB524443 JOX524306:JOX524443 JYT524306:JYT524443 KIP524306:KIP524443 KSL524306:KSL524443 LCH524306:LCH524443 LMD524306:LMD524443 LVZ524306:LVZ524443 MFV524306:MFV524443 MPR524306:MPR524443 MZN524306:MZN524443 NJJ524306:NJJ524443 NTF524306:NTF524443 ODB524306:ODB524443 OMX524306:OMX524443 OWT524306:OWT524443 PGP524306:PGP524443 PQL524306:PQL524443 QAH524306:QAH524443 QKD524306:QKD524443 QTZ524306:QTZ524443 RDV524306:RDV524443 RNR524306:RNR524443 RXN524306:RXN524443 SHJ524306:SHJ524443 SRF524306:SRF524443 TBB524306:TBB524443 TKX524306:TKX524443 TUT524306:TUT524443 UEP524306:UEP524443 UOL524306:UOL524443 UYH524306:UYH524443 VID524306:VID524443 VRZ524306:VRZ524443 WBV524306:WBV524443 WLR524306:WLR524443 WVN524306:WVN524443 F589837:F589974 JB589842:JB589979 SX589842:SX589979 ACT589842:ACT589979 AMP589842:AMP589979 AWL589842:AWL589979 BGH589842:BGH589979 BQD589842:BQD589979 BZZ589842:BZZ589979 CJV589842:CJV589979 CTR589842:CTR589979 DDN589842:DDN589979 DNJ589842:DNJ589979 DXF589842:DXF589979 EHB589842:EHB589979 EQX589842:EQX589979 FAT589842:FAT589979 FKP589842:FKP589979 FUL589842:FUL589979 GEH589842:GEH589979 GOD589842:GOD589979 GXZ589842:GXZ589979 HHV589842:HHV589979 HRR589842:HRR589979 IBN589842:IBN589979 ILJ589842:ILJ589979 IVF589842:IVF589979 JFB589842:JFB589979 JOX589842:JOX589979 JYT589842:JYT589979 KIP589842:KIP589979 KSL589842:KSL589979 LCH589842:LCH589979 LMD589842:LMD589979 LVZ589842:LVZ589979 MFV589842:MFV589979 MPR589842:MPR589979 MZN589842:MZN589979 NJJ589842:NJJ589979 NTF589842:NTF589979 ODB589842:ODB589979 OMX589842:OMX589979 OWT589842:OWT589979 PGP589842:PGP589979 PQL589842:PQL589979 QAH589842:QAH589979 QKD589842:QKD589979 QTZ589842:QTZ589979 RDV589842:RDV589979 RNR589842:RNR589979 RXN589842:RXN589979 SHJ589842:SHJ589979 SRF589842:SRF589979 TBB589842:TBB589979 TKX589842:TKX589979 TUT589842:TUT589979 UEP589842:UEP589979 UOL589842:UOL589979 UYH589842:UYH589979 VID589842:VID589979 VRZ589842:VRZ589979 WBV589842:WBV589979 WLR589842:WLR589979 WVN589842:WVN589979 F655373:F655510 JB655378:JB655515 SX655378:SX655515 ACT655378:ACT655515 AMP655378:AMP655515 AWL655378:AWL655515 BGH655378:BGH655515 BQD655378:BQD655515 BZZ655378:BZZ655515 CJV655378:CJV655515 CTR655378:CTR655515 DDN655378:DDN655515 DNJ655378:DNJ655515 DXF655378:DXF655515 EHB655378:EHB655515 EQX655378:EQX655515 FAT655378:FAT655515 FKP655378:FKP655515 FUL655378:FUL655515 GEH655378:GEH655515 GOD655378:GOD655515 GXZ655378:GXZ655515 HHV655378:HHV655515 HRR655378:HRR655515 IBN655378:IBN655515 ILJ655378:ILJ655515 IVF655378:IVF655515 JFB655378:JFB655515 JOX655378:JOX655515 JYT655378:JYT655515 KIP655378:KIP655515 KSL655378:KSL655515 LCH655378:LCH655515 LMD655378:LMD655515 LVZ655378:LVZ655515 MFV655378:MFV655515 MPR655378:MPR655515 MZN655378:MZN655515 NJJ655378:NJJ655515 NTF655378:NTF655515 ODB655378:ODB655515 OMX655378:OMX655515 OWT655378:OWT655515 PGP655378:PGP655515 PQL655378:PQL655515 QAH655378:QAH655515 QKD655378:QKD655515 QTZ655378:QTZ655515 RDV655378:RDV655515 RNR655378:RNR655515 RXN655378:RXN655515 SHJ655378:SHJ655515 SRF655378:SRF655515 TBB655378:TBB655515 TKX655378:TKX655515 TUT655378:TUT655515 UEP655378:UEP655515 UOL655378:UOL655515 UYH655378:UYH655515 VID655378:VID655515 VRZ655378:VRZ655515 WBV655378:WBV655515 WLR655378:WLR655515 WVN655378:WVN655515 F720909:F721046 JB720914:JB721051 SX720914:SX721051 ACT720914:ACT721051 AMP720914:AMP721051 AWL720914:AWL721051 BGH720914:BGH721051 BQD720914:BQD721051 BZZ720914:BZZ721051 CJV720914:CJV721051 CTR720914:CTR721051 DDN720914:DDN721051 DNJ720914:DNJ721051 DXF720914:DXF721051 EHB720914:EHB721051 EQX720914:EQX721051 FAT720914:FAT721051 FKP720914:FKP721051 FUL720914:FUL721051 GEH720914:GEH721051 GOD720914:GOD721051 GXZ720914:GXZ721051 HHV720914:HHV721051 HRR720914:HRR721051 IBN720914:IBN721051 ILJ720914:ILJ721051 IVF720914:IVF721051 JFB720914:JFB721051 JOX720914:JOX721051 JYT720914:JYT721051 KIP720914:KIP721051 KSL720914:KSL721051 LCH720914:LCH721051 LMD720914:LMD721051 LVZ720914:LVZ721051 MFV720914:MFV721051 MPR720914:MPR721051 MZN720914:MZN721051 NJJ720914:NJJ721051 NTF720914:NTF721051 ODB720914:ODB721051 OMX720914:OMX721051 OWT720914:OWT721051 PGP720914:PGP721051 PQL720914:PQL721051 QAH720914:QAH721051 QKD720914:QKD721051 QTZ720914:QTZ721051 RDV720914:RDV721051 RNR720914:RNR721051 RXN720914:RXN721051 SHJ720914:SHJ721051 SRF720914:SRF721051 TBB720914:TBB721051 TKX720914:TKX721051 TUT720914:TUT721051 UEP720914:UEP721051 UOL720914:UOL721051 UYH720914:UYH721051 VID720914:VID721051 VRZ720914:VRZ721051 WBV720914:WBV721051 WLR720914:WLR721051 WVN720914:WVN721051 F786445:F786582 JB786450:JB786587 SX786450:SX786587 ACT786450:ACT786587 AMP786450:AMP786587 AWL786450:AWL786587 BGH786450:BGH786587 BQD786450:BQD786587 BZZ786450:BZZ786587 CJV786450:CJV786587 CTR786450:CTR786587 DDN786450:DDN786587 DNJ786450:DNJ786587 DXF786450:DXF786587 EHB786450:EHB786587 EQX786450:EQX786587 FAT786450:FAT786587 FKP786450:FKP786587 FUL786450:FUL786587 GEH786450:GEH786587 GOD786450:GOD786587 GXZ786450:GXZ786587 HHV786450:HHV786587 HRR786450:HRR786587 IBN786450:IBN786587 ILJ786450:ILJ786587 IVF786450:IVF786587 JFB786450:JFB786587 JOX786450:JOX786587 JYT786450:JYT786587 KIP786450:KIP786587 KSL786450:KSL786587 LCH786450:LCH786587 LMD786450:LMD786587 LVZ786450:LVZ786587 MFV786450:MFV786587 MPR786450:MPR786587 MZN786450:MZN786587 NJJ786450:NJJ786587 NTF786450:NTF786587 ODB786450:ODB786587 OMX786450:OMX786587 OWT786450:OWT786587 PGP786450:PGP786587 PQL786450:PQL786587 QAH786450:QAH786587 QKD786450:QKD786587 QTZ786450:QTZ786587 RDV786450:RDV786587 RNR786450:RNR786587 RXN786450:RXN786587 SHJ786450:SHJ786587 SRF786450:SRF786587 TBB786450:TBB786587 TKX786450:TKX786587 TUT786450:TUT786587 UEP786450:UEP786587 UOL786450:UOL786587 UYH786450:UYH786587 VID786450:VID786587 VRZ786450:VRZ786587 WBV786450:WBV786587 WLR786450:WLR786587 WVN786450:WVN786587 F851981:F852118 JB851986:JB852123 SX851986:SX852123 ACT851986:ACT852123 AMP851986:AMP852123 AWL851986:AWL852123 BGH851986:BGH852123 BQD851986:BQD852123 BZZ851986:BZZ852123 CJV851986:CJV852123 CTR851986:CTR852123 DDN851986:DDN852123 DNJ851986:DNJ852123 DXF851986:DXF852123 EHB851986:EHB852123 EQX851986:EQX852123 FAT851986:FAT852123 FKP851986:FKP852123 FUL851986:FUL852123 GEH851986:GEH852123 GOD851986:GOD852123 GXZ851986:GXZ852123 HHV851986:HHV852123 HRR851986:HRR852123 IBN851986:IBN852123 ILJ851986:ILJ852123 IVF851986:IVF852123 JFB851986:JFB852123 JOX851986:JOX852123 JYT851986:JYT852123 KIP851986:KIP852123 KSL851986:KSL852123 LCH851986:LCH852123 LMD851986:LMD852123 LVZ851986:LVZ852123 MFV851986:MFV852123 MPR851986:MPR852123 MZN851986:MZN852123 NJJ851986:NJJ852123 NTF851986:NTF852123 ODB851986:ODB852123 OMX851986:OMX852123 OWT851986:OWT852123 PGP851986:PGP852123 PQL851986:PQL852123 QAH851986:QAH852123 QKD851986:QKD852123 QTZ851986:QTZ852123 RDV851986:RDV852123 RNR851986:RNR852123 RXN851986:RXN852123 SHJ851986:SHJ852123 SRF851986:SRF852123 TBB851986:TBB852123 TKX851986:TKX852123 TUT851986:TUT852123 UEP851986:UEP852123 UOL851986:UOL852123 UYH851986:UYH852123 VID851986:VID852123 VRZ851986:VRZ852123 WBV851986:WBV852123 WLR851986:WLR852123 WVN851986:WVN852123 F917517:F917654 JB917522:JB917659 SX917522:SX917659 ACT917522:ACT917659 AMP917522:AMP917659 AWL917522:AWL917659 BGH917522:BGH917659 BQD917522:BQD917659 BZZ917522:BZZ917659 CJV917522:CJV917659 CTR917522:CTR917659 DDN917522:DDN917659 DNJ917522:DNJ917659 DXF917522:DXF917659 EHB917522:EHB917659 EQX917522:EQX917659 FAT917522:FAT917659 FKP917522:FKP917659 FUL917522:FUL917659 GEH917522:GEH917659 GOD917522:GOD917659 GXZ917522:GXZ917659 HHV917522:HHV917659 HRR917522:HRR917659 IBN917522:IBN917659 ILJ917522:ILJ917659 IVF917522:IVF917659 JFB917522:JFB917659 JOX917522:JOX917659 JYT917522:JYT917659 KIP917522:KIP917659 KSL917522:KSL917659 LCH917522:LCH917659 LMD917522:LMD917659 LVZ917522:LVZ917659 MFV917522:MFV917659 MPR917522:MPR917659 MZN917522:MZN917659 NJJ917522:NJJ917659 NTF917522:NTF917659 ODB917522:ODB917659 OMX917522:OMX917659 OWT917522:OWT917659 PGP917522:PGP917659 PQL917522:PQL917659 QAH917522:QAH917659 QKD917522:QKD917659 QTZ917522:QTZ917659 RDV917522:RDV917659 RNR917522:RNR917659 RXN917522:RXN917659 SHJ917522:SHJ917659 SRF917522:SRF917659 TBB917522:TBB917659 TKX917522:TKX917659 TUT917522:TUT917659 UEP917522:UEP917659 UOL917522:UOL917659 UYH917522:UYH917659 VID917522:VID917659 VRZ917522:VRZ917659 WBV917522:WBV917659 WLR917522:WLR917659 WVN917522:WVN917659 F983053:F983190 JB983058:JB983195 SX983058:SX983195 ACT983058:ACT983195 AMP983058:AMP983195 AWL983058:AWL983195 BGH983058:BGH983195 BQD983058:BQD983195 BZZ983058:BZZ983195 CJV983058:CJV983195 CTR983058:CTR983195 DDN983058:DDN983195 DNJ983058:DNJ983195 DXF983058:DXF983195 EHB983058:EHB983195 EQX983058:EQX983195 FAT983058:FAT983195 FKP983058:FKP983195 FUL983058:FUL983195 GEH983058:GEH983195 GOD983058:GOD983195 GXZ983058:GXZ983195 HHV983058:HHV983195 HRR983058:HRR983195 IBN983058:IBN983195 ILJ983058:ILJ983195 IVF983058:IVF983195 JFB983058:JFB983195 JOX983058:JOX983195 JYT983058:JYT983195 KIP983058:KIP983195 KSL983058:KSL983195 LCH983058:LCH983195 LMD983058:LMD983195 LVZ983058:LVZ983195 MFV983058:MFV983195 MPR983058:MPR983195 MZN983058:MZN983195 NJJ983058:NJJ983195 NTF983058:NTF983195 ODB983058:ODB983195 OMX983058:OMX983195 OWT983058:OWT983195 PGP983058:PGP983195 PQL983058:PQL983195 QAH983058:QAH983195 QKD983058:QKD983195 QTZ983058:QTZ983195 RDV983058:RDV983195 RNR983058:RNR983195 RXN983058:RXN983195 SHJ983058:SHJ983195 SRF983058:SRF983195 TBB983058:TBB983195 TKX983058:TKX983195 TUT983058:TUT983195 UEP983058:UEP983195 UOL983058:UOL983195 UYH983058:UYH983195 VID983058:VID983195 VRZ983058:VRZ983195 WBV983058:WBV983195 WLR983058:WLR983195 JB7:JB155 SX7:SX155 ACT7:ACT155 AMP7:AMP155 AWL7:AWL155 BGH7:BGH155 BQD7:BQD155 BZZ7:BZZ155 CJV7:CJV155 CTR7:CTR155 DDN7:DDN155 DNJ7:DNJ155 DXF7:DXF155 EHB7:EHB155 EQX7:EQX155 FAT7:FAT155 FKP7:FKP155 FUL7:FUL155 GEH7:GEH155 GOD7:GOD155 GXZ7:GXZ155 HHV7:HHV155 HRR7:HRR155 IBN7:IBN155 ILJ7:ILJ155 IVF7:IVF155 JFB7:JFB155 JOX7:JOX155 JYT7:JYT155 KIP7:KIP155 KSL7:KSL155 LCH7:LCH155 LMD7:LMD155 LVZ7:LVZ155 MFV7:MFV155 MPR7:MPR155 MZN7:MZN155 NJJ7:NJJ155 NTF7:NTF155 ODB7:ODB155 OMX7:OMX155 OWT7:OWT155 PGP7:PGP155 PQL7:PQL155 QAH7:QAH155 QKD7:QKD155 QTZ7:QTZ155 RDV7:RDV155 RNR7:RNR155 RXN7:RXN155 SHJ7:SHJ155 SRF7:SRF155 TBB7:TBB155 TKX7:TKX155 TUT7:TUT155 UEP7:UEP155 UOL7:UOL155 UYH7:UYH155 VID7:VID155 VRZ7:VRZ155 WBV7:WBV155 WLR7:WLR155 WVN7:WVN155 F7:F150">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C6" sqref="C6:H6"/>
    </sheetView>
  </sheetViews>
  <sheetFormatPr defaultRowHeight="12.75"/>
  <cols>
    <col min="1" max="1" width="9.125" style="30"/>
    <col min="2" max="2" width="15.375" style="30" customWidth="1"/>
    <col min="3" max="3" width="22.125" style="30" customWidth="1"/>
    <col min="4" max="7" width="9.125" style="30"/>
    <col min="8" max="9" width="37.875" style="30" customWidth="1"/>
    <col min="10" max="257" width="9.125" style="30"/>
    <col min="258" max="258" width="15.375" style="30" customWidth="1"/>
    <col min="259" max="259" width="22.125" style="30" customWidth="1"/>
    <col min="260" max="263" width="9.125" style="30"/>
    <col min="264" max="265" width="37.875" style="30" customWidth="1"/>
    <col min="266" max="513" width="9.125" style="30"/>
    <col min="514" max="514" width="15.375" style="30" customWidth="1"/>
    <col min="515" max="515" width="22.125" style="30" customWidth="1"/>
    <col min="516" max="519" width="9.125" style="30"/>
    <col min="520" max="521" width="37.875" style="30" customWidth="1"/>
    <col min="522" max="769" width="9.125" style="30"/>
    <col min="770" max="770" width="15.375" style="30" customWidth="1"/>
    <col min="771" max="771" width="22.125" style="30" customWidth="1"/>
    <col min="772" max="775" width="9.125" style="30"/>
    <col min="776" max="777" width="37.875" style="30" customWidth="1"/>
    <col min="778" max="1025" width="9.125" style="30"/>
    <col min="1026" max="1026" width="15.375" style="30" customWidth="1"/>
    <col min="1027" max="1027" width="22.125" style="30" customWidth="1"/>
    <col min="1028" max="1031" width="9.125" style="30"/>
    <col min="1032" max="1033" width="37.875" style="30" customWidth="1"/>
    <col min="1034" max="1281" width="9.125" style="30"/>
    <col min="1282" max="1282" width="15.375" style="30" customWidth="1"/>
    <col min="1283" max="1283" width="22.125" style="30" customWidth="1"/>
    <col min="1284" max="1287" width="9.125" style="30"/>
    <col min="1288" max="1289" width="37.875" style="30" customWidth="1"/>
    <col min="1290" max="1537" width="9.125" style="30"/>
    <col min="1538" max="1538" width="15.375" style="30" customWidth="1"/>
    <col min="1539" max="1539" width="22.125" style="30" customWidth="1"/>
    <col min="1540" max="1543" width="9.125" style="30"/>
    <col min="1544" max="1545" width="37.875" style="30" customWidth="1"/>
    <col min="1546" max="1793" width="9.125" style="30"/>
    <col min="1794" max="1794" width="15.375" style="30" customWidth="1"/>
    <col min="1795" max="1795" width="22.125" style="30" customWidth="1"/>
    <col min="1796" max="1799" width="9.125" style="30"/>
    <col min="1800" max="1801" width="37.875" style="30" customWidth="1"/>
    <col min="1802" max="2049" width="9.125" style="30"/>
    <col min="2050" max="2050" width="15.375" style="30" customWidth="1"/>
    <col min="2051" max="2051" width="22.125" style="30" customWidth="1"/>
    <col min="2052" max="2055" width="9.125" style="30"/>
    <col min="2056" max="2057" width="37.875" style="30" customWidth="1"/>
    <col min="2058" max="2305" width="9.125" style="30"/>
    <col min="2306" max="2306" width="15.375" style="30" customWidth="1"/>
    <col min="2307" max="2307" width="22.125" style="30" customWidth="1"/>
    <col min="2308" max="2311" width="9.125" style="30"/>
    <col min="2312" max="2313" width="37.875" style="30" customWidth="1"/>
    <col min="2314" max="2561" width="9.125" style="30"/>
    <col min="2562" max="2562" width="15.375" style="30" customWidth="1"/>
    <col min="2563" max="2563" width="22.125" style="30" customWidth="1"/>
    <col min="2564" max="2567" width="9.125" style="30"/>
    <col min="2568" max="2569" width="37.875" style="30" customWidth="1"/>
    <col min="2570" max="2817" width="9.125" style="30"/>
    <col min="2818" max="2818" width="15.375" style="30" customWidth="1"/>
    <col min="2819" max="2819" width="22.125" style="30" customWidth="1"/>
    <col min="2820" max="2823" width="9.125" style="30"/>
    <col min="2824" max="2825" width="37.875" style="30" customWidth="1"/>
    <col min="2826" max="3073" width="9.125" style="30"/>
    <col min="3074" max="3074" width="15.375" style="30" customWidth="1"/>
    <col min="3075" max="3075" width="22.125" style="30" customWidth="1"/>
    <col min="3076" max="3079" width="9.125" style="30"/>
    <col min="3080" max="3081" width="37.875" style="30" customWidth="1"/>
    <col min="3082" max="3329" width="9.125" style="30"/>
    <col min="3330" max="3330" width="15.375" style="30" customWidth="1"/>
    <col min="3331" max="3331" width="22.125" style="30" customWidth="1"/>
    <col min="3332" max="3335" width="9.125" style="30"/>
    <col min="3336" max="3337" width="37.875" style="30" customWidth="1"/>
    <col min="3338" max="3585" width="9.125" style="30"/>
    <col min="3586" max="3586" width="15.375" style="30" customWidth="1"/>
    <col min="3587" max="3587" width="22.125" style="30" customWidth="1"/>
    <col min="3588" max="3591" width="9.125" style="30"/>
    <col min="3592" max="3593" width="37.875" style="30" customWidth="1"/>
    <col min="3594" max="3841" width="9.125" style="30"/>
    <col min="3842" max="3842" width="15.375" style="30" customWidth="1"/>
    <col min="3843" max="3843" width="22.125" style="30" customWidth="1"/>
    <col min="3844" max="3847" width="9.125" style="30"/>
    <col min="3848" max="3849" width="37.875" style="30" customWidth="1"/>
    <col min="3850" max="4097" width="9.125" style="30"/>
    <col min="4098" max="4098" width="15.375" style="30" customWidth="1"/>
    <col min="4099" max="4099" width="22.125" style="30" customWidth="1"/>
    <col min="4100" max="4103" width="9.125" style="30"/>
    <col min="4104" max="4105" width="37.875" style="30" customWidth="1"/>
    <col min="4106" max="4353" width="9.125" style="30"/>
    <col min="4354" max="4354" width="15.375" style="30" customWidth="1"/>
    <col min="4355" max="4355" width="22.125" style="30" customWidth="1"/>
    <col min="4356" max="4359" width="9.125" style="30"/>
    <col min="4360" max="4361" width="37.875" style="30" customWidth="1"/>
    <col min="4362" max="4609" width="9.125" style="30"/>
    <col min="4610" max="4610" width="15.375" style="30" customWidth="1"/>
    <col min="4611" max="4611" width="22.125" style="30" customWidth="1"/>
    <col min="4612" max="4615" width="9.125" style="30"/>
    <col min="4616" max="4617" width="37.875" style="30" customWidth="1"/>
    <col min="4618" max="4865" width="9.125" style="30"/>
    <col min="4866" max="4866" width="15.375" style="30" customWidth="1"/>
    <col min="4867" max="4867" width="22.125" style="30" customWidth="1"/>
    <col min="4868" max="4871" width="9.125" style="30"/>
    <col min="4872" max="4873" width="37.875" style="30" customWidth="1"/>
    <col min="4874" max="5121" width="9.125" style="30"/>
    <col min="5122" max="5122" width="15.375" style="30" customWidth="1"/>
    <col min="5123" max="5123" width="22.125" style="30" customWidth="1"/>
    <col min="5124" max="5127" width="9.125" style="30"/>
    <col min="5128" max="5129" width="37.875" style="30" customWidth="1"/>
    <col min="5130" max="5377" width="9.125" style="30"/>
    <col min="5378" max="5378" width="15.375" style="30" customWidth="1"/>
    <col min="5379" max="5379" width="22.125" style="30" customWidth="1"/>
    <col min="5380" max="5383" width="9.125" style="30"/>
    <col min="5384" max="5385" width="37.875" style="30" customWidth="1"/>
    <col min="5386" max="5633" width="9.125" style="30"/>
    <col min="5634" max="5634" width="15.375" style="30" customWidth="1"/>
    <col min="5635" max="5635" width="22.125" style="30" customWidth="1"/>
    <col min="5636" max="5639" width="9.125" style="30"/>
    <col min="5640" max="5641" width="37.875" style="30" customWidth="1"/>
    <col min="5642" max="5889" width="9.125" style="30"/>
    <col min="5890" max="5890" width="15.375" style="30" customWidth="1"/>
    <col min="5891" max="5891" width="22.125" style="30" customWidth="1"/>
    <col min="5892" max="5895" width="9.125" style="30"/>
    <col min="5896" max="5897" width="37.875" style="30" customWidth="1"/>
    <col min="5898" max="6145" width="9.125" style="30"/>
    <col min="6146" max="6146" width="15.375" style="30" customWidth="1"/>
    <col min="6147" max="6147" width="22.125" style="30" customWidth="1"/>
    <col min="6148" max="6151" width="9.125" style="30"/>
    <col min="6152" max="6153" width="37.875" style="30" customWidth="1"/>
    <col min="6154" max="6401" width="9.125" style="30"/>
    <col min="6402" max="6402" width="15.375" style="30" customWidth="1"/>
    <col min="6403" max="6403" width="22.125" style="30" customWidth="1"/>
    <col min="6404" max="6407" width="9.125" style="30"/>
    <col min="6408" max="6409" width="37.875" style="30" customWidth="1"/>
    <col min="6410" max="6657" width="9.125" style="30"/>
    <col min="6658" max="6658" width="15.375" style="30" customWidth="1"/>
    <col min="6659" max="6659" width="22.125" style="30" customWidth="1"/>
    <col min="6660" max="6663" width="9.125" style="30"/>
    <col min="6664" max="6665" width="37.875" style="30" customWidth="1"/>
    <col min="6666" max="6913" width="9.125" style="30"/>
    <col min="6914" max="6914" width="15.375" style="30" customWidth="1"/>
    <col min="6915" max="6915" width="22.125" style="30" customWidth="1"/>
    <col min="6916" max="6919" width="9.125" style="30"/>
    <col min="6920" max="6921" width="37.875" style="30" customWidth="1"/>
    <col min="6922" max="7169" width="9.125" style="30"/>
    <col min="7170" max="7170" width="15.375" style="30" customWidth="1"/>
    <col min="7171" max="7171" width="22.125" style="30" customWidth="1"/>
    <col min="7172" max="7175" width="9.125" style="30"/>
    <col min="7176" max="7177" width="37.875" style="30" customWidth="1"/>
    <col min="7178" max="7425" width="9.125" style="30"/>
    <col min="7426" max="7426" width="15.375" style="30" customWidth="1"/>
    <col min="7427" max="7427" width="22.125" style="30" customWidth="1"/>
    <col min="7428" max="7431" width="9.125" style="30"/>
    <col min="7432" max="7433" width="37.875" style="30" customWidth="1"/>
    <col min="7434" max="7681" width="9.125" style="30"/>
    <col min="7682" max="7682" width="15.375" style="30" customWidth="1"/>
    <col min="7683" max="7683" width="22.125" style="30" customWidth="1"/>
    <col min="7684" max="7687" width="9.125" style="30"/>
    <col min="7688" max="7689" width="37.875" style="30" customWidth="1"/>
    <col min="7690" max="7937" width="9.125" style="30"/>
    <col min="7938" max="7938" width="15.375" style="30" customWidth="1"/>
    <col min="7939" max="7939" width="22.125" style="30" customWidth="1"/>
    <col min="7940" max="7943" width="9.125" style="30"/>
    <col min="7944" max="7945" width="37.875" style="30" customWidth="1"/>
    <col min="7946" max="8193" width="9.125" style="30"/>
    <col min="8194" max="8194" width="15.375" style="30" customWidth="1"/>
    <col min="8195" max="8195" width="22.125" style="30" customWidth="1"/>
    <col min="8196" max="8199" width="9.125" style="30"/>
    <col min="8200" max="8201" width="37.875" style="30" customWidth="1"/>
    <col min="8202" max="8449" width="9.125" style="30"/>
    <col min="8450" max="8450" width="15.375" style="30" customWidth="1"/>
    <col min="8451" max="8451" width="22.125" style="30" customWidth="1"/>
    <col min="8452" max="8455" width="9.125" style="30"/>
    <col min="8456" max="8457" width="37.875" style="30" customWidth="1"/>
    <col min="8458" max="8705" width="9.125" style="30"/>
    <col min="8706" max="8706" width="15.375" style="30" customWidth="1"/>
    <col min="8707" max="8707" width="22.125" style="30" customWidth="1"/>
    <col min="8708" max="8711" width="9.125" style="30"/>
    <col min="8712" max="8713" width="37.875" style="30" customWidth="1"/>
    <col min="8714" max="8961" width="9.125" style="30"/>
    <col min="8962" max="8962" width="15.375" style="30" customWidth="1"/>
    <col min="8963" max="8963" width="22.125" style="30" customWidth="1"/>
    <col min="8964" max="8967" width="9.125" style="30"/>
    <col min="8968" max="8969" width="37.875" style="30" customWidth="1"/>
    <col min="8970" max="9217" width="9.125" style="30"/>
    <col min="9218" max="9218" width="15.375" style="30" customWidth="1"/>
    <col min="9219" max="9219" width="22.125" style="30" customWidth="1"/>
    <col min="9220" max="9223" width="9.125" style="30"/>
    <col min="9224" max="9225" width="37.875" style="30" customWidth="1"/>
    <col min="9226" max="9473" width="9.125" style="30"/>
    <col min="9474" max="9474" width="15.375" style="30" customWidth="1"/>
    <col min="9475" max="9475" width="22.125" style="30" customWidth="1"/>
    <col min="9476" max="9479" width="9.125" style="30"/>
    <col min="9480" max="9481" width="37.875" style="30" customWidth="1"/>
    <col min="9482" max="9729" width="9.125" style="30"/>
    <col min="9730" max="9730" width="15.375" style="30" customWidth="1"/>
    <col min="9731" max="9731" width="22.125" style="30" customWidth="1"/>
    <col min="9732" max="9735" width="9.125" style="30"/>
    <col min="9736" max="9737" width="37.875" style="30" customWidth="1"/>
    <col min="9738" max="9985" width="9.125" style="30"/>
    <col min="9986" max="9986" width="15.375" style="30" customWidth="1"/>
    <col min="9987" max="9987" width="22.125" style="30" customWidth="1"/>
    <col min="9988" max="9991" width="9.125" style="30"/>
    <col min="9992" max="9993" width="37.875" style="30" customWidth="1"/>
    <col min="9994" max="10241" width="9.125" style="30"/>
    <col min="10242" max="10242" width="15.375" style="30" customWidth="1"/>
    <col min="10243" max="10243" width="22.125" style="30" customWidth="1"/>
    <col min="10244" max="10247" width="9.125" style="30"/>
    <col min="10248" max="10249" width="37.875" style="30" customWidth="1"/>
    <col min="10250" max="10497" width="9.125" style="30"/>
    <col min="10498" max="10498" width="15.375" style="30" customWidth="1"/>
    <col min="10499" max="10499" width="22.125" style="30" customWidth="1"/>
    <col min="10500" max="10503" width="9.125" style="30"/>
    <col min="10504" max="10505" width="37.875" style="30" customWidth="1"/>
    <col min="10506" max="10753" width="9.125" style="30"/>
    <col min="10754" max="10754" width="15.375" style="30" customWidth="1"/>
    <col min="10755" max="10755" width="22.125" style="30" customWidth="1"/>
    <col min="10756" max="10759" width="9.125" style="30"/>
    <col min="10760" max="10761" width="37.875" style="30" customWidth="1"/>
    <col min="10762" max="11009" width="9.125" style="30"/>
    <col min="11010" max="11010" width="15.375" style="30" customWidth="1"/>
    <col min="11011" max="11011" width="22.125" style="30" customWidth="1"/>
    <col min="11012" max="11015" width="9.125" style="30"/>
    <col min="11016" max="11017" width="37.875" style="30" customWidth="1"/>
    <col min="11018" max="11265" width="9.125" style="30"/>
    <col min="11266" max="11266" width="15.375" style="30" customWidth="1"/>
    <col min="11267" max="11267" width="22.125" style="30" customWidth="1"/>
    <col min="11268" max="11271" width="9.125" style="30"/>
    <col min="11272" max="11273" width="37.875" style="30" customWidth="1"/>
    <col min="11274" max="11521" width="9.125" style="30"/>
    <col min="11522" max="11522" width="15.375" style="30" customWidth="1"/>
    <col min="11523" max="11523" width="22.125" style="30" customWidth="1"/>
    <col min="11524" max="11527" width="9.125" style="30"/>
    <col min="11528" max="11529" width="37.875" style="30" customWidth="1"/>
    <col min="11530" max="11777" width="9.125" style="30"/>
    <col min="11778" max="11778" width="15.375" style="30" customWidth="1"/>
    <col min="11779" max="11779" width="22.125" style="30" customWidth="1"/>
    <col min="11780" max="11783" width="9.125" style="30"/>
    <col min="11784" max="11785" width="37.875" style="30" customWidth="1"/>
    <col min="11786" max="12033" width="9.125" style="30"/>
    <col min="12034" max="12034" width="15.375" style="30" customWidth="1"/>
    <col min="12035" max="12035" width="22.125" style="30" customWidth="1"/>
    <col min="12036" max="12039" width="9.125" style="30"/>
    <col min="12040" max="12041" width="37.875" style="30" customWidth="1"/>
    <col min="12042" max="12289" width="9.125" style="30"/>
    <col min="12290" max="12290" width="15.375" style="30" customWidth="1"/>
    <col min="12291" max="12291" width="22.125" style="30" customWidth="1"/>
    <col min="12292" max="12295" width="9.125" style="30"/>
    <col min="12296" max="12297" width="37.875" style="30" customWidth="1"/>
    <col min="12298" max="12545" width="9.125" style="30"/>
    <col min="12546" max="12546" width="15.375" style="30" customWidth="1"/>
    <col min="12547" max="12547" width="22.125" style="30" customWidth="1"/>
    <col min="12548" max="12551" width="9.125" style="30"/>
    <col min="12552" max="12553" width="37.875" style="30" customWidth="1"/>
    <col min="12554" max="12801" width="9.125" style="30"/>
    <col min="12802" max="12802" width="15.375" style="30" customWidth="1"/>
    <col min="12803" max="12803" width="22.125" style="30" customWidth="1"/>
    <col min="12804" max="12807" width="9.125" style="30"/>
    <col min="12808" max="12809" width="37.875" style="30" customWidth="1"/>
    <col min="12810" max="13057" width="9.125" style="30"/>
    <col min="13058" max="13058" width="15.375" style="30" customWidth="1"/>
    <col min="13059" max="13059" width="22.125" style="30" customWidth="1"/>
    <col min="13060" max="13063" width="9.125" style="30"/>
    <col min="13064" max="13065" width="37.875" style="30" customWidth="1"/>
    <col min="13066" max="13313" width="9.125" style="30"/>
    <col min="13314" max="13314" width="15.375" style="30" customWidth="1"/>
    <col min="13315" max="13315" width="22.125" style="30" customWidth="1"/>
    <col min="13316" max="13319" width="9.125" style="30"/>
    <col min="13320" max="13321" width="37.875" style="30" customWidth="1"/>
    <col min="13322" max="13569" width="9.125" style="30"/>
    <col min="13570" max="13570" width="15.375" style="30" customWidth="1"/>
    <col min="13571" max="13571" width="22.125" style="30" customWidth="1"/>
    <col min="13572" max="13575" width="9.125" style="30"/>
    <col min="13576" max="13577" width="37.875" style="30" customWidth="1"/>
    <col min="13578" max="13825" width="9.125" style="30"/>
    <col min="13826" max="13826" width="15.375" style="30" customWidth="1"/>
    <col min="13827" max="13827" width="22.125" style="30" customWidth="1"/>
    <col min="13828" max="13831" width="9.125" style="30"/>
    <col min="13832" max="13833" width="37.875" style="30" customWidth="1"/>
    <col min="13834" max="14081" width="9.125" style="30"/>
    <col min="14082" max="14082" width="15.375" style="30" customWidth="1"/>
    <col min="14083" max="14083" width="22.125" style="30" customWidth="1"/>
    <col min="14084" max="14087" width="9.125" style="30"/>
    <col min="14088" max="14089" width="37.875" style="30" customWidth="1"/>
    <col min="14090" max="14337" width="9.125" style="30"/>
    <col min="14338" max="14338" width="15.375" style="30" customWidth="1"/>
    <col min="14339" max="14339" width="22.125" style="30" customWidth="1"/>
    <col min="14340" max="14343" width="9.125" style="30"/>
    <col min="14344" max="14345" width="37.875" style="30" customWidth="1"/>
    <col min="14346" max="14593" width="9.125" style="30"/>
    <col min="14594" max="14594" width="15.375" style="30" customWidth="1"/>
    <col min="14595" max="14595" width="22.125" style="30" customWidth="1"/>
    <col min="14596" max="14599" width="9.125" style="30"/>
    <col min="14600" max="14601" width="37.875" style="30" customWidth="1"/>
    <col min="14602" max="14849" width="9.125" style="30"/>
    <col min="14850" max="14850" width="15.375" style="30" customWidth="1"/>
    <col min="14851" max="14851" width="22.125" style="30" customWidth="1"/>
    <col min="14852" max="14855" width="9.125" style="30"/>
    <col min="14856" max="14857" width="37.875" style="30" customWidth="1"/>
    <col min="14858" max="15105" width="9.125" style="30"/>
    <col min="15106" max="15106" width="15.375" style="30" customWidth="1"/>
    <col min="15107" max="15107" width="22.125" style="30" customWidth="1"/>
    <col min="15108" max="15111" width="9.125" style="30"/>
    <col min="15112" max="15113" width="37.875" style="30" customWidth="1"/>
    <col min="15114" max="15361" width="9.125" style="30"/>
    <col min="15362" max="15362" width="15.375" style="30" customWidth="1"/>
    <col min="15363" max="15363" width="22.125" style="30" customWidth="1"/>
    <col min="15364" max="15367" width="9.125" style="30"/>
    <col min="15368" max="15369" width="37.875" style="30" customWidth="1"/>
    <col min="15370" max="15617" width="9.125" style="30"/>
    <col min="15618" max="15618" width="15.375" style="30" customWidth="1"/>
    <col min="15619" max="15619" width="22.125" style="30" customWidth="1"/>
    <col min="15620" max="15623" width="9.125" style="30"/>
    <col min="15624" max="15625" width="37.875" style="30" customWidth="1"/>
    <col min="15626" max="15873" width="9.125" style="30"/>
    <col min="15874" max="15874" width="15.375" style="30" customWidth="1"/>
    <col min="15875" max="15875" width="22.125" style="30" customWidth="1"/>
    <col min="15876" max="15879" width="9.125" style="30"/>
    <col min="15880" max="15881" width="37.875" style="30" customWidth="1"/>
    <col min="15882" max="16129" width="9.125" style="30"/>
    <col min="16130" max="16130" width="15.375" style="30" customWidth="1"/>
    <col min="16131" max="16131" width="22.125" style="30" customWidth="1"/>
    <col min="16132" max="16135" width="9.125" style="30"/>
    <col min="16136" max="16137" width="37.875" style="30" customWidth="1"/>
    <col min="16138" max="16384" width="9.125" style="30"/>
  </cols>
  <sheetData>
    <row r="1" spans="1:8" ht="25.5" customHeight="1">
      <c r="B1" s="151" t="s">
        <v>89</v>
      </c>
      <c r="C1" s="151"/>
      <c r="D1" s="151"/>
      <c r="E1" s="151"/>
      <c r="F1" s="151"/>
      <c r="G1" s="151"/>
      <c r="H1" s="151"/>
    </row>
    <row r="2" spans="1:8" ht="14.25" customHeight="1">
      <c r="A2" s="105"/>
      <c r="B2" s="105"/>
      <c r="C2" s="106"/>
      <c r="D2" s="106"/>
      <c r="E2" s="106"/>
      <c r="F2" s="106"/>
      <c r="G2" s="106"/>
      <c r="H2" s="107"/>
    </row>
    <row r="3" spans="1:8" ht="12" customHeight="1">
      <c r="B3" s="108" t="s">
        <v>16</v>
      </c>
      <c r="C3" s="143" t="str">
        <f>Cover!C4</f>
        <v>&lt;Project Name&gt;</v>
      </c>
      <c r="D3" s="143"/>
      <c r="E3" s="152" t="s">
        <v>14</v>
      </c>
      <c r="F3" s="152"/>
      <c r="G3" s="109"/>
      <c r="H3" s="110"/>
    </row>
    <row r="4" spans="1:8" ht="12" customHeight="1">
      <c r="B4" s="108" t="s">
        <v>13</v>
      </c>
      <c r="C4" s="143" t="str">
        <f>Cover!C5</f>
        <v>&lt;Project Code&gt;</v>
      </c>
      <c r="D4" s="143"/>
      <c r="E4" s="152" t="s">
        <v>11</v>
      </c>
      <c r="F4" s="152"/>
      <c r="G4" s="109"/>
      <c r="H4" s="110"/>
    </row>
    <row r="5" spans="1:8" ht="12" customHeight="1">
      <c r="B5" s="111" t="s">
        <v>10</v>
      </c>
      <c r="C5" s="143" t="str">
        <f>C4&amp;"_"&amp;"Test Report"&amp;"_"&amp;"vx.x"</f>
        <v>&lt;Project Code&gt;_Test Report_vx.x</v>
      </c>
      <c r="D5" s="143"/>
      <c r="E5" s="152" t="s">
        <v>9</v>
      </c>
      <c r="F5" s="152"/>
      <c r="G5" s="109"/>
      <c r="H5" s="112" t="s">
        <v>90</v>
      </c>
    </row>
    <row r="6" spans="1:8" ht="21.75" customHeight="1">
      <c r="A6" s="105"/>
      <c r="B6" s="111" t="s">
        <v>91</v>
      </c>
      <c r="C6" s="150" t="s">
        <v>92</v>
      </c>
      <c r="D6" s="150"/>
      <c r="E6" s="150"/>
      <c r="F6" s="150"/>
      <c r="G6" s="150"/>
      <c r="H6" s="150"/>
    </row>
    <row r="7" spans="1:8" ht="14.25" customHeight="1">
      <c r="A7" s="105"/>
      <c r="B7" s="113"/>
      <c r="C7" s="114"/>
      <c r="D7" s="106"/>
      <c r="E7" s="106"/>
      <c r="F7" s="106"/>
      <c r="G7" s="106"/>
      <c r="H7" s="107"/>
    </row>
    <row r="8" spans="1:8">
      <c r="B8" s="113"/>
      <c r="C8" s="114"/>
      <c r="D8" s="106"/>
      <c r="E8" s="106"/>
      <c r="F8" s="106"/>
      <c r="G8" s="106"/>
      <c r="H8" s="107"/>
    </row>
    <row r="9" spans="1:8">
      <c r="A9" s="115"/>
      <c r="B9" s="115"/>
      <c r="C9" s="115"/>
      <c r="D9" s="115"/>
      <c r="E9" s="115"/>
      <c r="F9" s="115"/>
      <c r="G9" s="115"/>
      <c r="H9" s="115"/>
    </row>
    <row r="10" spans="1:8">
      <c r="A10" s="116"/>
      <c r="B10" s="117" t="s">
        <v>21</v>
      </c>
      <c r="C10" s="118" t="s">
        <v>93</v>
      </c>
      <c r="D10" s="119" t="s">
        <v>34</v>
      </c>
      <c r="E10" s="118" t="s">
        <v>37</v>
      </c>
      <c r="F10" s="118" t="s">
        <v>39</v>
      </c>
      <c r="G10" s="120" t="s">
        <v>40</v>
      </c>
      <c r="H10" s="121" t="s">
        <v>94</v>
      </c>
    </row>
    <row r="11" spans="1:8">
      <c r="A11" s="122"/>
      <c r="B11" s="123">
        <v>1</v>
      </c>
      <c r="C11" s="124" t="str">
        <f>'[1]Common Module'!B2</f>
        <v xml:space="preserve">Module1 </v>
      </c>
      <c r="D11" s="125">
        <f>'[1]Common Module'!A6</f>
        <v>0</v>
      </c>
      <c r="E11" s="125">
        <f>'[1]Common Module'!B6</f>
        <v>0</v>
      </c>
      <c r="F11" s="125">
        <f>'[1]Common Module'!C6</f>
        <v>99</v>
      </c>
      <c r="G11" s="126">
        <f>'[1]Common Module'!D6</f>
        <v>0</v>
      </c>
      <c r="H11" s="127">
        <f>'[1]Common Module'!E6</f>
        <v>99</v>
      </c>
    </row>
    <row r="12" spans="1:8">
      <c r="A12" s="122"/>
      <c r="B12" s="123">
        <v>2</v>
      </c>
      <c r="C12" s="124" t="str">
        <f>[1]Module2!B2</f>
        <v>Module2</v>
      </c>
      <c r="D12" s="125">
        <f>[1]Module2!A6</f>
        <v>1</v>
      </c>
      <c r="E12" s="125">
        <f>[1]Module2!B6</f>
        <v>0</v>
      </c>
      <c r="F12" s="125">
        <f>[1]Module2!C6</f>
        <v>4</v>
      </c>
      <c r="G12" s="126">
        <f>[1]Module2!D6</f>
        <v>0</v>
      </c>
      <c r="H12" s="127">
        <f>[1]Module2!E6</f>
        <v>5</v>
      </c>
    </row>
    <row r="13" spans="1:8">
      <c r="A13" s="122"/>
      <c r="B13" s="123"/>
      <c r="C13" s="124"/>
      <c r="D13" s="125"/>
      <c r="E13" s="125"/>
      <c r="F13" s="125"/>
      <c r="G13" s="126"/>
      <c r="H13" s="127"/>
    </row>
    <row r="14" spans="1:8">
      <c r="A14" s="122"/>
      <c r="B14" s="128"/>
      <c r="C14" s="129" t="s">
        <v>95</v>
      </c>
      <c r="D14" s="130">
        <f>SUM(D9:D13)</f>
        <v>1</v>
      </c>
      <c r="E14" s="130">
        <f>SUM(E9:E13)</f>
        <v>0</v>
      </c>
      <c r="F14" s="130">
        <f>SUM(F9:F13)</f>
        <v>103</v>
      </c>
      <c r="G14" s="130">
        <f>SUM(G9:G13)</f>
        <v>0</v>
      </c>
      <c r="H14" s="131">
        <f>SUM(H9:H13)</f>
        <v>104</v>
      </c>
    </row>
    <row r="15" spans="1:8">
      <c r="A15" s="115"/>
      <c r="B15" s="132"/>
      <c r="C15" s="115"/>
      <c r="D15" s="133"/>
      <c r="E15" s="134"/>
      <c r="F15" s="134"/>
      <c r="G15" s="134"/>
      <c r="H15" s="134"/>
    </row>
    <row r="16" spans="1:8">
      <c r="A16" s="115"/>
      <c r="B16" s="115"/>
      <c r="C16" s="135" t="s">
        <v>96</v>
      </c>
      <c r="D16" s="115"/>
      <c r="E16" s="136">
        <f>(D14+E14)*100/(H14-G14)</f>
        <v>0.96153846153846156</v>
      </c>
      <c r="F16" s="115" t="s">
        <v>97</v>
      </c>
      <c r="G16" s="115"/>
      <c r="H16" s="80"/>
    </row>
    <row r="17" spans="1:8">
      <c r="A17" s="115"/>
      <c r="B17" s="115"/>
      <c r="C17" s="135" t="s">
        <v>98</v>
      </c>
      <c r="D17" s="115"/>
      <c r="E17" s="136">
        <f>D14*100/(H14-G14)</f>
        <v>0.96153846153846156</v>
      </c>
      <c r="F17" s="115" t="s">
        <v>97</v>
      </c>
      <c r="G17" s="115"/>
      <c r="H17" s="80"/>
    </row>
    <row r="18" spans="1:8">
      <c r="C18" s="115"/>
      <c r="D18" s="115"/>
    </row>
  </sheetData>
  <mergeCells count="8">
    <mergeCell ref="C6:H6"/>
    <mergeCell ref="B1:H1"/>
    <mergeCell ref="C3:D3"/>
    <mergeCell ref="E3:F3"/>
    <mergeCell ref="C4:D4"/>
    <mergeCell ref="E4:F4"/>
    <mergeCell ref="C5:D5"/>
    <mergeCell ref="E5:F5"/>
  </mergeCell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Common Module</vt:lpstr>
      <vt:lpstr>Account Management Module</vt:lpstr>
      <vt:lpstr>Test 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2014-07-16T16:20:00Z</dcterms:modified>
</cp:coreProperties>
</file>