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3"/>
  </bookViews>
  <sheets>
    <sheet name="Cover" sheetId="4" r:id="rId1"/>
    <sheet name="Test case List" sheetId="5" r:id="rId2"/>
    <sheet name="Common Module" sheetId="6" r:id="rId3"/>
    <sheet name="Account Management Module" sheetId="7" r:id="rId4"/>
    <sheet name="Test Report" sheetId="8" r:id="rId5"/>
  </sheets>
  <externalReferences>
    <externalReference r:id="rId6"/>
  </externalReferences>
  <definedNames>
    <definedName name="_xlnm._FilterDatabase" localSheetId="3" hidden="1">'Account Management Module'!$A$8:$H$8</definedName>
    <definedName name="_xlnm._FilterDatabase" localSheetId="2" hidden="1">'Common Module'!$A$8:$H$13</definedName>
    <definedName name="ACTION">#REF!</definedName>
  </definedNames>
  <calcPr calcId="144525"/>
</workbook>
</file>

<file path=xl/calcChain.xml><?xml version="1.0" encoding="utf-8"?>
<calcChain xmlns="http://schemas.openxmlformats.org/spreadsheetml/2006/main">
  <c r="E6" i="6" l="1"/>
  <c r="H12" i="8"/>
  <c r="G12" i="8"/>
  <c r="F12" i="8"/>
  <c r="E12" i="8"/>
  <c r="D12" i="8"/>
  <c r="C12" i="8"/>
  <c r="H11" i="8"/>
  <c r="H14" i="8" s="1"/>
  <c r="G11" i="8"/>
  <c r="G14" i="8" s="1"/>
  <c r="F11" i="8"/>
  <c r="F14" i="8" s="1"/>
  <c r="E11" i="8"/>
  <c r="E14" i="8" s="1"/>
  <c r="D11" i="8"/>
  <c r="D14" i="8" s="1"/>
  <c r="C11" i="8"/>
  <c r="C4" i="8"/>
  <c r="C5" i="8" s="1"/>
  <c r="C3" i="8"/>
  <c r="E6" i="7"/>
  <c r="D6" i="7"/>
  <c r="B6" i="7"/>
  <c r="A6" i="7"/>
  <c r="D6" i="6"/>
  <c r="B6" i="6"/>
  <c r="A6" i="6"/>
  <c r="D4" i="5"/>
  <c r="D3" i="5"/>
  <c r="C6" i="4"/>
  <c r="C6" i="7" l="1"/>
  <c r="C6" i="6"/>
  <c r="E17" i="8"/>
  <c r="E16" i="8"/>
</calcChain>
</file>

<file path=xl/comments1.xml><?xml version="1.0" encoding="utf-8"?>
<comments xmlns="http://schemas.openxmlformats.org/spreadsheetml/2006/main">
  <authors>
    <author>Author</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comments3.xml><?xml version="1.0" encoding="utf-8"?>
<comments xmlns="http://schemas.openxmlformats.org/spreadsheetml/2006/main">
  <authors>
    <author>Author</author>
  </authors>
  <commentList>
    <comment ref="F8" authorId="0">
      <text>
        <r>
          <rPr>
            <b/>
            <sz val="8"/>
            <color indexed="8"/>
            <rFont val="Times New Roman"/>
            <family val="1"/>
          </rPr>
          <t xml:space="preserve">Pass
Fail
Untested
N/A
</t>
        </r>
      </text>
    </comment>
  </commentList>
</comments>
</file>

<file path=xl/sharedStrings.xml><?xml version="1.0" encoding="utf-8"?>
<sst xmlns="http://schemas.openxmlformats.org/spreadsheetml/2006/main" count="655" uniqueCount="442">
  <si>
    <t>&lt;List of documents which are refered in this version.&gt;</t>
  </si>
  <si>
    <t>&lt;Date when these changes are effective&gt;</t>
  </si>
  <si>
    <t>Reference</t>
  </si>
  <si>
    <t>Change description</t>
  </si>
  <si>
    <t>*A,D,M</t>
  </si>
  <si>
    <t>Change Item</t>
  </si>
  <si>
    <t>Version</t>
  </si>
  <si>
    <t>Effective Date</t>
  </si>
  <si>
    <t>Record of change</t>
  </si>
  <si>
    <t>Issue Date</t>
  </si>
  <si>
    <t>Document Code</t>
  </si>
  <si>
    <t>Reviewer/Approver</t>
  </si>
  <si>
    <t>&lt;Project Code&gt;</t>
  </si>
  <si>
    <t>Project Code</t>
  </si>
  <si>
    <t>Creator</t>
  </si>
  <si>
    <t>&lt;Project Name&gt;</t>
  </si>
  <si>
    <t>Project Name</t>
  </si>
  <si>
    <t>TEST CASE</t>
  </si>
  <si>
    <t>TEST CASE LIST</t>
  </si>
  <si>
    <t>Test Environment Setup Description</t>
  </si>
  <si>
    <t>&lt;List enviroment requires in this system
1. Server
2. Database
3. Web Browser
...
&gt;</t>
  </si>
  <si>
    <t>No</t>
  </si>
  <si>
    <t>Function Name</t>
  </si>
  <si>
    <t>Sheet Name</t>
  </si>
  <si>
    <t>Description</t>
  </si>
  <si>
    <t>Pre-Condition</t>
  </si>
  <si>
    <t>Function A</t>
  </si>
  <si>
    <t>Module1</t>
  </si>
  <si>
    <t>Function B</t>
  </si>
  <si>
    <t>Function C</t>
  </si>
  <si>
    <t>Function D</t>
  </si>
  <si>
    <t>Module2</t>
  </si>
  <si>
    <t>Function E</t>
  </si>
  <si>
    <t>Module Code</t>
  </si>
  <si>
    <t>Pass</t>
  </si>
  <si>
    <t>Test requirement</t>
  </si>
  <si>
    <t>&lt;Brief description about requirements which are tested in this sheet&gt;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</si>
  <si>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</si>
  <si>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</si>
  <si>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</si>
  <si>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</si>
  <si>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</si>
  <si>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</si>
  <si>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</si>
  <si>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</si>
  <si>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</si>
  <si>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</si>
  <si>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</si>
  <si>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</si>
  <si>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</si>
  <si>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</si>
  <si>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[Common Module-]</t>
  </si>
  <si>
    <t>Test viewing "Search" form</t>
  </si>
  <si>
    <t>1.Enter the website</t>
  </si>
  <si>
    <t>[Common Module-1]</t>
  </si>
  <si>
    <t>Check "Search" function list</t>
  </si>
  <si>
    <t>1.Enter the website
2. Click the drop-down list of Search function</t>
  </si>
  <si>
    <t>[Common Module-2]</t>
  </si>
  <si>
    <t xml:space="preserve">Check textbox "Searcharea" </t>
  </si>
  <si>
    <t>1. Enter the website
2. Click on "Searcharea" textbox</t>
  </si>
  <si>
    <t>[Common Module-3]</t>
  </si>
  <si>
    <t xml:space="preserve">Check "Search" button </t>
  </si>
  <si>
    <t>1. Enter the website
2. Click on "Search" button</t>
  </si>
  <si>
    <t>[Common Module-4]</t>
  </si>
  <si>
    <t>When user choose "Câu ví dụ" option and input correct information to "Searcharea"</t>
  </si>
  <si>
    <t>1. Enter the website
2. Choose "Câu ví dụ" option
,input information to "Searcharea" and then click "Search" button</t>
  </si>
  <si>
    <t xml:space="preserve">1. The Homepage is displayed and "Search" form located in the homepage
2. Display “sentences information” screen that contains the information of chosen sentences with these elements:
- Serial number
- Name of sentences by hiragana 
- Name of sentences by romaji 
- Meaning of sentences
</t>
  </si>
  <si>
    <t>[Common Module-5]</t>
  </si>
  <si>
    <t>When user choose "Câu ví dụ" option and click "Search" button with out entering anything</t>
  </si>
  <si>
    <t>1. Enter the website
2. Choose "Câu ví dụ" option
and then click "Search" button</t>
  </si>
  <si>
    <t>[Common Module-6]</t>
  </si>
  <si>
    <t>When user choose "Câu ví dụ" option and input incorrect information to "Searcharea"</t>
  </si>
  <si>
    <t>[Common Module-7]</t>
  </si>
  <si>
    <t>When user choose "Hội thoại" option and input correct information to "Searcharea"</t>
  </si>
  <si>
    <t xml:space="preserve">1. Enter the website
2. Choose "Hội thoại" option, input information to "Searcharea" and click the "Search" button </t>
  </si>
  <si>
    <t xml:space="preserve">1.  The Homepage is displayed and "Search" form located in the hompage
2. Display “conversation information” screen that contains the information of chosen conversation with these elements:
- Serial number
- Name of conversation by hiragana 
- Name of conversation by romaji 
- Meaning of conversation
</t>
  </si>
  <si>
    <t>[Common Module-8]</t>
  </si>
  <si>
    <t>When user choose "Hội thoại" option and click "Search" button with out entering anything</t>
  </si>
  <si>
    <t>1. Enter the website
2. Choose "Hội thoại" option
and then click "Search" button</t>
  </si>
  <si>
    <t>[Common Module-9]</t>
  </si>
  <si>
    <t>When user choose "Hội thoại" option and input incorrect information to "Searcharea"</t>
  </si>
  <si>
    <t>1. Enter the website
2. Choose "Hội thoại" option
,input information to "Searcharea" and then click "Search" button</t>
  </si>
  <si>
    <t>[Common Module-10]</t>
  </si>
  <si>
    <t>When user choose "Video" option and input correct information to "Searcharea"</t>
  </si>
  <si>
    <t>1. Enter the website
2. Choose "Video" option
,input information to "Searcharea" and then click "Search" button</t>
  </si>
  <si>
    <t xml:space="preserve">1. The Homepage is displayed and "Search" form located in the hompage
2. Display “video information” screen that contains the information of chosen video with these elements:
- Serial number
- Name of video by hiragana 
- Name of video by romaji 
- Meaning of video
</t>
  </si>
  <si>
    <t>[Common Module-11]</t>
  </si>
  <si>
    <t>When user choose "Video" option and click "Search" button with out entering anything</t>
  </si>
  <si>
    <t>1. Enter the website
2. Choose "Video" option
and then click "Search" button</t>
  </si>
  <si>
    <t>[Common Module-12]</t>
  </si>
  <si>
    <t>When user choose "Video" option and input incorrect information to "Searcharea"</t>
  </si>
  <si>
    <t>[Common Module-13]</t>
  </si>
  <si>
    <t>When user choose "Ngữ pháp" option and input correct information to "Searcharea"</t>
  </si>
  <si>
    <t>1. Enter the website
2. Choose "Ngữ pháp" option
,input information to "Searcharea" and then click "Search" button</t>
  </si>
  <si>
    <t xml:space="preserve">1. The Homepage is displayed and "Search" form located in the homepage
2. Display “grammar information” screen that contains the information of chosen grammar with these elements:
- Serial number
- Name of grammar by hiragana 
- Name of grammar by romaji 
- Meaning of grammar
</t>
  </si>
  <si>
    <t>[Common Module-14]</t>
  </si>
  <si>
    <t>When user choose "Ngữ pháp" option and click "Search" button with out entering anything</t>
  </si>
  <si>
    <t>[Common Module-15]</t>
  </si>
  <si>
    <t>When user choose "Ngữ pháp" option and input incorrect information to "Searcharea"</t>
  </si>
  <si>
    <t>[Common Module-16]</t>
  </si>
  <si>
    <t>When user choose "Tiếng Nhật chuyên ngành" option and input correct information to "Searcharea"</t>
  </si>
  <si>
    <t>1. Enter the website
2. Choose "Tiếng Nhật chuyên ngành" option
,input information to "Searcharea" and then click "Search" button</t>
  </si>
  <si>
    <t xml:space="preserve">1. The Homepage is displayed and "Search" form located in the homepage
2. Display “specialized Japanese information” screen that contains the information of chosen specialized Japanese with these elements:
- Serial number
- Name of specialized Japanese by hiragana 
- Name of specialized Japanese by romaji 
- Meaning of specialized Japanese
</t>
  </si>
  <si>
    <t>[Common Module-17]</t>
  </si>
  <si>
    <t>When user choose "Tiếng Nhật chuyên ngành" option and click "Search" button with out entering anything</t>
  </si>
  <si>
    <t>[Common Module-18]</t>
  </si>
  <si>
    <t>When user choose "Tiếng Nhật chuyên ngành" option and input incorrect information to "Searcharea"</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</si>
  <si>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</si>
  <si>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</si>
  <si>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</si>
  <si>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</si>
  <si>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</si>
  <si>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</si>
  <si>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</si>
  <si>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</si>
  <si>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</si>
  <si>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</si>
  <si>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Common Module</t>
  </si>
  <si>
    <t>Account Management Module</t>
  </si>
  <si>
    <t>1. The Homepage is displayed and "Search" form located in the homepage
2. Display "Không có kết quả trong cơ sở dữ liệu" message</t>
  </si>
  <si>
    <t>1. The Homepage is displayed and "Search" form located in the hompage
2. Display "Không có kết quả trong cơ sở dữ liệu" message</t>
  </si>
  <si>
    <t>Test viewing "Login" form</t>
  </si>
  <si>
    <t>1. Enter the website</t>
  </si>
  <si>
    <t>1. Enter the website
2. Click on "Login" button</t>
  </si>
  <si>
    <t>Check "Username" textbox</t>
  </si>
  <si>
    <t>1. Enter the website
2. Click "Username" field</t>
  </si>
  <si>
    <t>Check "Password" textbox</t>
  </si>
  <si>
    <t>1. Enter the website
2. Click "Password" field</t>
  </si>
  <si>
    <t>When user input correct information to login</t>
  </si>
  <si>
    <t>1. Enter the website
2. Input username and password, then click "Login" button</t>
  </si>
  <si>
    <t>1. Enter the website
2. Input username and click "Login" button</t>
  </si>
  <si>
    <t>When user input only password to login</t>
  </si>
  <si>
    <t>When user input only username to login</t>
  </si>
  <si>
    <t>1. Enter the website
2. Input password and click "Login" button</t>
  </si>
  <si>
    <t>1.The Homepage is displayed and "Login" form located in the homepage 
2. Display error message</t>
  </si>
  <si>
    <t>1.The Homepage is displayed and  "Login" form located in the homepage
2. Textbox is lighted</t>
  </si>
  <si>
    <t>1. The Homepage is displayed and "Login" form located in the homepage
2. Login user to the website successfully</t>
  </si>
  <si>
    <t>1. The Home page is displayed and "Login" form located in the homepage
2. Display error message</t>
  </si>
  <si>
    <t>1.The Homepage is displayed and "Search" form located in the homepage with the following list :
- "Searcharea" field
- Search drop-down list
- "Search" button</t>
  </si>
  <si>
    <t>1.The Homepage is displayed and "Search" form located in the homepage
2. The drop-down list of Search function is displayed with the folowing list:
- "Câu ví dụ" option
- "Hội thoại" option
- "Video" option
- "Ngữ pháp" option
- "Tiếng Nhật chuyên ngành" option</t>
  </si>
  <si>
    <t xml:space="preserve">1. The Homepage is displayed and "Search" form located in the homepage
2. Textbox is lighted
</t>
  </si>
  <si>
    <t xml:space="preserve">1. The Homepage is displayed and "Search" form located in the homepage
2. Display "Không có kết quả trong cơ sở dữ liệu" message
</t>
  </si>
  <si>
    <t>1. The Homepage is display and "Login" form located in the homepage
2. Display error message</t>
  </si>
  <si>
    <t>When user input correct username and wrong password</t>
  </si>
  <si>
    <t>1. The Homepage is displayed and "Login" form located in the homepage
2. Display error password message</t>
  </si>
  <si>
    <t>Login</t>
  </si>
  <si>
    <t>When user input username with length more then 32 characters</t>
  </si>
  <si>
    <t>1. Enter the website
2. Input username with length more than 32 characters</t>
  </si>
  <si>
    <t>When user input username with length less than 6 characters</t>
  </si>
  <si>
    <t>1. Enter the website
2. Input username with length less than 6 characters</t>
  </si>
  <si>
    <t>When user input password with length more then 32 characters</t>
  </si>
  <si>
    <t>1. Enter the website
2. Input password with length more than 32 characters</t>
  </si>
  <si>
    <t>When user input password with length less than 6 characters</t>
  </si>
  <si>
    <t>1. Enter the website
2. Input password with length less than 6 characters</t>
  </si>
  <si>
    <t>When user input special characters in username</t>
  </si>
  <si>
    <t>1. Enter the website
2. Input username with special characters</t>
  </si>
  <si>
    <t>When user input space in username</t>
  </si>
  <si>
    <t>1. Enter the website
2. Input username with space</t>
  </si>
  <si>
    <t>Information in "Password" field must be encoded</t>
  </si>
  <si>
    <t>1. Enter the website
2. Input information to "Password" field</t>
  </si>
  <si>
    <t>1. The Homepage is displayed and "Login" form located in the homepage
2. Information in "Password" field will be show as stars or dots</t>
  </si>
  <si>
    <t>Test login by Facebook account in the case user logged Facebook</t>
  </si>
  <si>
    <t>Test login by Facebook account in the case user not logged in Facebook</t>
  </si>
  <si>
    <t>1. The Homepage is displayed and "Login" form located in the homepage
2. Display requires user login Facebook account</t>
  </si>
  <si>
    <t>1. The Homepage is displayed and "Login" form located in the homepage
2. Display requires user login Google account</t>
  </si>
  <si>
    <t>1.The Home page is displayed and "Login" form located in the home page with the following list :
- "Đăng kí" link
- "Quên mật khẩu" link
- "Username" field
- "Password" field
- "Login" button
- Login by facebook link
- Login by Google link</t>
  </si>
  <si>
    <t>Test login by Google account in the case user not logged in Google</t>
  </si>
  <si>
    <t>Test login by Google account in the case user logged Google</t>
  </si>
  <si>
    <t>Logout</t>
  </si>
  <si>
    <t>Test viewing "Logout" form</t>
  </si>
  <si>
    <t>1. Login the system with Member role.</t>
  </si>
  <si>
    <t>1. The Hompage is displayed and "Logout" form located in the homepage</t>
  </si>
  <si>
    <t>Test "Logout" button</t>
  </si>
  <si>
    <t>1. Login the system with Member role.
2. Click "Logout" button</t>
  </si>
  <si>
    <t>1. The Homepage is display
2. Logout user and redirect to Homepage</t>
  </si>
  <si>
    <t>Register</t>
  </si>
  <si>
    <t>Test view "Đăng ký" form</t>
  </si>
  <si>
    <t>1. Enter the website
2. Click on "Đăng ký" link</t>
  </si>
  <si>
    <t>Check "Email" textbox</t>
  </si>
  <si>
    <t>1. Enter the website
2. Click on "Đăng ký" link
3. Click "Username" field</t>
  </si>
  <si>
    <t>1.The Homepage is displayed 
2. Display "Đăng ký" page
3. Textbox is lighted</t>
  </si>
  <si>
    <t>1. Enter the website
2. Click on "Đăng ký" link
3. Click "Password" field</t>
  </si>
  <si>
    <t>1. Enter the website
2. Click on "Đăng ký" link
3. Click "Repassword" field</t>
  </si>
  <si>
    <t>1. Enter the website
2. Click on "Đăng ký" link
3. Click "Hoten" field</t>
  </si>
  <si>
    <t>1. Enter the website
2. Click on "Đăng ký" link
3. Click "Capcha" field</t>
  </si>
  <si>
    <t>Check register by Facebook's account</t>
  </si>
  <si>
    <t>Check register by Google's account</t>
  </si>
  <si>
    <t>1. Enter the website
2. Click on "Đăng ký" link
3. Click on register by Facebook link</t>
  </si>
  <si>
    <t>1. Enter the website
2. Click on login by facebook</t>
  </si>
  <si>
    <t xml:space="preserve">1. Enter the website
2. Click on login by facebook </t>
  </si>
  <si>
    <t>1. Enter the website
2. Click on login by google</t>
  </si>
  <si>
    <t xml:space="preserve">1. Enter the website
2. Click on login by google </t>
  </si>
  <si>
    <t>1.The Homepage is displayed 
2. Display "Đăng ký" page
3. Display register by Facebook form</t>
  </si>
  <si>
    <t>1. Enter the website
2. Click on "Đăng ký" link
3. Click on register by Google link</t>
  </si>
  <si>
    <t>1.The Homepage is displayed 
2. Display "Đăng ký" page
3. Display register by Google form</t>
  </si>
  <si>
    <t>Check "Tên đăng nhập" textbox</t>
  </si>
  <si>
    <t>Check "Mật khẩu" textbox</t>
  </si>
  <si>
    <t>Check "Nhập lại mật khẩu" textbox</t>
  </si>
  <si>
    <t>Check "Họ và tên" textbox</t>
  </si>
  <si>
    <t>Check "Mã xác nhận" textbox</t>
  </si>
  <si>
    <t>1. Enter the website
2. Click on "Đăng ký" link
3. Click "Đăng ký" button</t>
  </si>
  <si>
    <t>1.The Homepage is displayed 
2. Display "Đăng ký" page
3. Display error message</t>
  </si>
  <si>
    <t>When user input all information to fields exception "Tên đăng nhập"</t>
  </si>
  <si>
    <t>1. Enter the website
2. Click on "Đăng ký" link
3. Input information to all fields exception "Tên đăng nhập" textbox and click "Đăng ký" button</t>
  </si>
  <si>
    <t>1.The Homepage is displayed 
2. Display "Đăng ký" page
3. Display error message besides "Tên đăng nhập" textbox</t>
  </si>
  <si>
    <t>When user input all information to fields exception "Mật khẩu"</t>
  </si>
  <si>
    <t>1. Enter the website
2. Click on "Đăng ký" link
3. Input information to all fields exception "Mật khẩu" textbox and click "Đăng ký" button</t>
  </si>
  <si>
    <t>1.The Homepage is displayed 
2. Display "Đăng ký" page
3. Display error message besides "Mật khẩu" textbox</t>
  </si>
  <si>
    <t>When user input all information to fields exception "Nhập lại mật khẩu"</t>
  </si>
  <si>
    <t>1. Enter the website
2. Click on "Đăng ký" link
3. Input information to all fields exception "Nhập lại mật khẩu" textbox and click "Đăng ký" button</t>
  </si>
  <si>
    <t>1.The Homepage is displayed 
2. Display "Đăng ký" page
3. Display error message besides "Nhập lại mật khẩu" textbox</t>
  </si>
  <si>
    <t>When user input all information to fields exception "Họ và tên"</t>
  </si>
  <si>
    <t>1. Enter the website
2. Click on "Đăng ký" link
3. Input information to all fields exception "Họ và tên" textbox and click "Đăng ký" button</t>
  </si>
  <si>
    <t>1.The Homepage is displayed 
2. Display "Đăng ký" page
3. Display error message besides "Họ và tên" textbox</t>
  </si>
  <si>
    <t>When user input all information to fields exception "Email"</t>
  </si>
  <si>
    <t>1. Enter the website
2. Click on "Đăng ký" link
3. Input information to all fields exception "Email" textbox and click "Đăng ký" button</t>
  </si>
  <si>
    <t>1.The Homepage is displayed 
2. Display "Đăng ký" page
3. Display error message besides "Email" textbox</t>
  </si>
  <si>
    <t>When user input all information to fields exception "Mã xác nhận"</t>
  </si>
  <si>
    <t>1. Enter the website
2. Click on "Đăng ký" link
3. Input information to all fields exception "Mã xác nhận" textbox and click "Đăng ký" button</t>
  </si>
  <si>
    <t>1.The Homepage is displayed 
2. Display "Đăng ký" page
3. Display error message besides "Mã xác nhận" textbox</t>
  </si>
  <si>
    <t>1. Enter the website
2. Click on "Đăng ký" link
2. Input "Tên đăng nhập" with length more than 32 characters</t>
  </si>
  <si>
    <t>When user input "Tên đăng nhập" with length less than 6 characters</t>
  </si>
  <si>
    <t>1. Enter the website
2. Click on "Đăng nhập" link
3. Input "Mật khẩu" with length more than 32 characters</t>
  </si>
  <si>
    <t>1. The Homepage is displayed 
2. Display "Đăng ký" page
3. Display error password message besides "Mật khẩu" textbox</t>
  </si>
  <si>
    <t>When user input "Mật khẩu" with length less than 6 characters</t>
  </si>
  <si>
    <t>1. Enter the website
2. Click on "Đăng nhập" link
3. Input "Tên đăng nhập" with length less than 6 characters</t>
  </si>
  <si>
    <t>1. Enter the website
2. Click on "Đăng nhập" link
3. Input "Mật khẩu" with length less than 6 characters</t>
  </si>
  <si>
    <t>When user input special characters in "Tên đăng nhập"</t>
  </si>
  <si>
    <t>1. Enter the website
2. Click on "Đăng nhập" link
3. Input "Tên đăng nhập with special characters</t>
  </si>
  <si>
    <t>When user input space in "Tên đăng nhập"</t>
  </si>
  <si>
    <t>1. Enter the website
2. Click on "Đăng nhập" link
3. Input "Tên đăng nhập" with space</t>
  </si>
  <si>
    <t>1. Enter the website
2. Click on "Đăng nhập" link
3. Input "Họ và tên" with length more than 50 characters</t>
  </si>
  <si>
    <t>When user input "Họ và tên" with length more than 50 characters</t>
  </si>
  <si>
    <t>When user input "Email" with length more than 32 characters</t>
  </si>
  <si>
    <t>1. Enter the website
2. Click on "Đăng nhập" link
3. Input "Email" with length more than 32 characters</t>
  </si>
  <si>
    <t>When user input "Mật khẩu" with length more than 32 characters</t>
  </si>
  <si>
    <t>When user input "Tên đăng nhập" with length more than 32 characters</t>
  </si>
  <si>
    <t>When user input "Mật khẩu" and "Nhập lại mật khẩu" are not same</t>
  </si>
  <si>
    <t>1. Enter the website
2. Click on "Đăng nhập" link
3. Input "Mật khẩu" and "Nhập lại mật khẩu" are diffirence</t>
  </si>
  <si>
    <t>1. The Homepage is displayed 
2. Display "Đăng ký" page
3. Display error message</t>
  </si>
  <si>
    <t>1. The Homepage is displayed 
2. Display "Đăng ký" page
3. Display error message besides "Email" textbox</t>
  </si>
  <si>
    <t>1. The Homepage is displayed 
2. Display "Đăng ký" page
3. Display error message besides "Họ và tên" textbox</t>
  </si>
  <si>
    <t>1. The Homepage is displayed 
2. Display "Đăng ký" page
3. Display error message besides "Tên đăng nhập" textbox</t>
  </si>
  <si>
    <t>1. The Homepage is displayed 
2. Display "Đăng ký" page
3. Display error message besides "Mật khẩu" textbox</t>
  </si>
  <si>
    <t xml:space="preserve">When user refresh captcha button </t>
  </si>
  <si>
    <t>1. Enter the website
2. Click on "Đăng nhập" link
3. Click "Refresh captcha" button</t>
  </si>
  <si>
    <t xml:space="preserve">1. The Homepage is displayed 
2. Display "Đăng ký" page
3. Change new capcha </t>
  </si>
  <si>
    <t>When user listen captcha</t>
  </si>
  <si>
    <t>1. Enter the website
2. Click on "Đăng nhập" link
3. Click "Sound captcha" button</t>
  </si>
  <si>
    <t xml:space="preserve">1. The Homepage is displayed 
2. Display "Đăng ký" page
3. Sound of captcha is played
</t>
  </si>
  <si>
    <t>When user need more information about captcha</t>
  </si>
  <si>
    <t>1. Enter the website
2. Click on "Đăng nhập" link
3. Click "Help captcha" button</t>
  </si>
  <si>
    <t xml:space="preserve">1. The Homepage is displayed 
2. Display "Đăng ký" page
3. Display "Captcha help" page
</t>
  </si>
  <si>
    <t>[Login-1]</t>
  </si>
  <si>
    <t>[Login-2]</t>
  </si>
  <si>
    <t>[Login-3]</t>
  </si>
  <si>
    <t>[Login-4]</t>
  </si>
  <si>
    <t>[Login-5]</t>
  </si>
  <si>
    <t>[Login-6]</t>
  </si>
  <si>
    <t>[Login-7]</t>
  </si>
  <si>
    <t>[Login-8]</t>
  </si>
  <si>
    <t>[Login-9]</t>
  </si>
  <si>
    <t>[Login-10]</t>
  </si>
  <si>
    <t>[Login-11]</t>
  </si>
  <si>
    <t>[Login-12]</t>
  </si>
  <si>
    <t>[Login-13]</t>
  </si>
  <si>
    <t>[Login-14]</t>
  </si>
  <si>
    <t>[Login-15]</t>
  </si>
  <si>
    <t>[Login-16]</t>
  </si>
  <si>
    <t>[Login-17]</t>
  </si>
  <si>
    <t>[Login-18]</t>
  </si>
  <si>
    <t>[Login-19]</t>
  </si>
  <si>
    <t>[Logout-1]</t>
  </si>
  <si>
    <t>[Logout-2]</t>
  </si>
  <si>
    <t>[Register 1]</t>
  </si>
  <si>
    <t>[Register-1]</t>
  </si>
  <si>
    <t>[Register-2]</t>
  </si>
  <si>
    <t>[Register-3]</t>
  </si>
  <si>
    <t>[Register-4]</t>
  </si>
  <si>
    <t>[Register-5]</t>
  </si>
  <si>
    <t>[Register-6]</t>
  </si>
  <si>
    <t>[Register-7]</t>
  </si>
  <si>
    <t>[Register-8]</t>
  </si>
  <si>
    <t>[Register-9]</t>
  </si>
  <si>
    <t>[Register-10]</t>
  </si>
  <si>
    <t>[Register-11]</t>
  </si>
  <si>
    <t>[Register-12]</t>
  </si>
  <si>
    <t>[Register-13]</t>
  </si>
  <si>
    <t>[Register-14]</t>
  </si>
  <si>
    <t>[Register-15]</t>
  </si>
  <si>
    <t>[Register-16]</t>
  </si>
  <si>
    <t>[Register-17]</t>
  </si>
  <si>
    <t>[Register-18]</t>
  </si>
  <si>
    <t>[Register-19]</t>
  </si>
  <si>
    <t>[Register-20]</t>
  </si>
  <si>
    <t>[Register-21]</t>
  </si>
  <si>
    <t>[Register-22]</t>
  </si>
  <si>
    <t>[Register-23]</t>
  </si>
  <si>
    <t>[Register-24]</t>
  </si>
  <si>
    <t>[Register-25]</t>
  </si>
  <si>
    <t>[Register-26]</t>
  </si>
  <si>
    <t>[Register-27]</t>
  </si>
  <si>
    <t>[Register-28]</t>
  </si>
  <si>
    <t>[Register-29]</t>
  </si>
  <si>
    <t>Edit profile</t>
  </si>
  <si>
    <t>[Edit profile-1]</t>
  </si>
  <si>
    <t>Test viewing "Thay đổi thông tin" page</t>
  </si>
  <si>
    <t>1. Login the system with Member role
2. Click "Trang cá nhân" link
3. Click "Thay đổi thông tin" link</t>
  </si>
  <si>
    <t>1. The Homepage is displayed
2. Display "Trang cá nhân" page
2. Display "Thay đổi thông tin" page with the following list: 
- "Họ và tên" textbox 
- "Mật khẩu cũ" textbox
- "Mật khẩu mới" textbox
- "Nhập lại mật khẩu mới" textbox
- "Email" textbox
- "Mã xác nhận" textbox
- "Thay đổi" button</t>
  </si>
  <si>
    <t>1. The Homepage is displayed
2. Display "Đăng ký" page with following list: 
- "Tên đăng nhập" textbox
- "Mật khẩu" textbox
- "Nhập lại mật khẩu" textbox
- "Họ và tên" textbox
- "Email" textbox
- "Mã xác nhận" textbox
- "Đăng ký" button</t>
  </si>
  <si>
    <t>1. Login the system with Member role
2. Click "Trang cá nhân" link
3. Click "Thay đổi thông tin" link
4. Click "Họ và tên" texbox</t>
  </si>
  <si>
    <t>1.The Homepage is displayed 
2. Display "Trang cá nhân" page
3. Display "Thay đổi thông tin" page
4. Textbox is lighted</t>
  </si>
  <si>
    <t>[Edit profile-2]</t>
  </si>
  <si>
    <t>Check "Mật khẩu cũ" textbox</t>
  </si>
  <si>
    <t>1. Login the system with Member role
2. Click "Trang cá nhân" link
3. Click "Thay đổi thông tin" link
4. Click "Mật khẩu cũ" texbox</t>
  </si>
  <si>
    <t>Check "Mật khẩu mới" textbox</t>
  </si>
  <si>
    <t>1. Login the system with Member role
2. Click "Trang cá nhân" link
3. Click "Thay đổi thông tin" link
4. Click "Mật khẩu mới" texbox</t>
  </si>
  <si>
    <t>Check "Nhập lại mật khẩu mới" textbox</t>
  </si>
  <si>
    <t>1. Login the system with Member role
2. Click "Trang cá nhân" link
3. Click "Thay đổi thông tin" link
4. Click "Nhập lại mật khẩu mới" texbox</t>
  </si>
  <si>
    <t>1. Login the system with Member role
2. Click "Trang cá nhân" link
3. Click "Thay đổi thông tin" link
4. Click "Email" texbox</t>
  </si>
  <si>
    <t>1. Login the system with Member role
2. Click "Trang cá nhân" link
3. Click "Thay đổi thông tin" link
4. Click "Mã xác nhận" texbox</t>
  </si>
  <si>
    <t>[Edit profile-3]</t>
  </si>
  <si>
    <t>[Edit profile-4]</t>
  </si>
  <si>
    <t>[Edit profile-5]</t>
  </si>
  <si>
    <t>[Edit profile-6]</t>
  </si>
  <si>
    <t>[Edit profile-7]</t>
  </si>
  <si>
    <t>1. Login the system with Member role
2. Click "Trang cá nhân" link
3. Click "Thay đổi thông tin" link
4. Click "Thay đổi" button</t>
  </si>
  <si>
    <t>1.The Homepage is displayed 
2. Display "Trang cá nhân" page
3. Display "Thay đổi thông tin" page
4. Display error message</t>
  </si>
  <si>
    <t>[Edit profile-8]</t>
  </si>
  <si>
    <t>[Edit profile-9]</t>
  </si>
  <si>
    <t>[Edit profile-10]</t>
  </si>
  <si>
    <t>1. Login the system with Member role
2. Click "Trang cá nhân" link
3. Click "Thay đổi thông tin" link
4. Input information to all fields exception "Họ và tên" textbox and click "Thay đổi" button</t>
  </si>
  <si>
    <t>1.The Homepage is displayed 
2. Display "Trang cá nhân" page
3. Display "Thay đổi thông tin" page
4. Display error message besides "Họ và tên" textbox</t>
  </si>
  <si>
    <t>When user input all information to fields exception "Mật khẩu cũ"</t>
  </si>
  <si>
    <t>1. Login the system with Member role
2. Click "Trang cá nhân" link
3. Click "Thay đổi thông tin" link
4. Input information to all fields exception "Mật khẩu cũ" textbox and click "Thay đổi" button</t>
  </si>
  <si>
    <t>1.The Homepage is displayed 
2. Display "Trang cá nhân" page
3. Display "Thay đổi thông tin" page
4. Display error message besides "Mật khẩu cũ" textbox</t>
  </si>
  <si>
    <t>When user input all information to fields exception "Mật khẩu mới"</t>
  </si>
  <si>
    <t>1. Login the system with Member role
2. Click "Trang cá nhân" link
3. Click "Thay đổi thông tin" link
4. Input information to all fields exception "Mật khẩu mới" textbox and click "Thay đổi" button</t>
  </si>
  <si>
    <t>1.The Homepage is displayed 
2. Display "Trang cá nhân" page
3. Display "Thay đổi thông tin" page
4. Display error message besides "Mật khẩu mới" textbox</t>
  </si>
  <si>
    <t>When user input all information to fields exception "Nhập lại mật khẩu mới"</t>
  </si>
  <si>
    <t>1. Login the system with Member role
2. Click "Trang cá nhân" link
3. Click "Thay đổi thông tin" link
4. Input information to all fields exception "Nhập lại mật khẩu mới" textbox and click "Thay đổi" button</t>
  </si>
  <si>
    <t>1.The Homepage is displayed 
2. Display "Trang cá nhân" page
3. Display "Thay đổi thông tin" page
4. Display error message besides "Nhập lại mật khẩu mới" textbox</t>
  </si>
  <si>
    <t>1. Login the system with Member role
2. Click "Trang cá nhân" link
3. Click "Thay đổi thông tin" link
4. Input information to all fields exception "Email" textbox and click "Thay đổi" button</t>
  </si>
  <si>
    <t>1.The Homepage is displayed 
2. Display "Trang cá nhân" page
3. Display "Thay đổi thông tin" page
4. Display error message besides "Email" textbox</t>
  </si>
  <si>
    <t>1. Login the system with Member role
2. Click "Trang cá nhân" link
3. Click "Thay đổi thông tin" link
4. Input information to all fields exception "Mã xác nhận" textbox and click "Thay đổi" button</t>
  </si>
  <si>
    <t>1.The Homepage is displayed 
2. Display "Trang cá nhân" page
3. Display "Thay đổi thông tin" page
4. Display error message besides "Mã xác nhận" textbox</t>
  </si>
  <si>
    <t>[Edit profile-11]</t>
  </si>
  <si>
    <t>[Edit profile-12]</t>
  </si>
  <si>
    <t>[Edit profile-13]</t>
  </si>
  <si>
    <t>[Edit profile-14]</t>
  </si>
  <si>
    <t>When user input "Mật khẩu mới" with length more than 32 characters</t>
  </si>
  <si>
    <t>When user input "Mật khẩu mới" with length less than 6 characters</t>
  </si>
  <si>
    <t>1. Login the system with Member role
2. Click "Trang cá nhân" link
3. Click "Thay đổi thông tin" link
4. Input "Mật khẩu mới" with length more than 32 characters</t>
  </si>
  <si>
    <t>1. Login the system with Member role
2. Click "Trang cá nhân" link
3. Click "Thay đổi thông tin" link
4. Input "Mật khẩu mới" with length less than 6 characters</t>
  </si>
  <si>
    <t>When user input "Nhập lại mật khẩu mới" with length more than 32 characters</t>
  </si>
  <si>
    <t>1. Login the system with Member role
2. Click "Trang cá nhân" link
3. Click "Thay đổi thông tin" link
4. Input "Nhập lại mật khẩu mới" with length more than 32 characters</t>
  </si>
  <si>
    <t>When user input "Nhập lại mật khẩu mới" with length less than 6 characters</t>
  </si>
  <si>
    <t>1. Login the system with Member role
2. Click "Trang cá nhân" link
3. Click "Thay đổi thông tin" link
4. Input "Nhập lại mật khẩu mới" with length less than 6 characters</t>
  </si>
  <si>
    <t>[Edit profile-15]</t>
  </si>
  <si>
    <t>[Edit profile-16]</t>
  </si>
  <si>
    <t>[Edit profile-17]</t>
  </si>
  <si>
    <t>[Edit profile-18]</t>
  </si>
  <si>
    <t>Information in "Mật khẩu cũ","Mật khẩu mới" and "Nhập lại mật khẩu mới field must be encoded</t>
  </si>
  <si>
    <t xml:space="preserve">1. Login the system with Member role
2. Click "Trang cá nhân" link
3. Click "Thay đổi thông tin" link
4. Input information to "Mật khẩu cũ", "Mật khẩu mới" and "Nhập lại mật khẩu mới field </t>
  </si>
  <si>
    <t>Information in "Mật khẩu" and "Nhập lại mật khẩu" field must be encoded</t>
  </si>
  <si>
    <t xml:space="preserve">1. Enter the website
2. Click on "Đăng nhập" link
3. Input information to "Mật khẩu" and "Nhập lại mật khẩu" field </t>
  </si>
  <si>
    <t>1. The Homepage is displayed 
2. Display "Đăng ký" page
3. Information in "Mật khẩu" and "Nhập lại mật khẩu field will be show as stars or dots</t>
  </si>
  <si>
    <t xml:space="preserve">1. Login the system with Member role
2. Click "Trang cá nhân" link
3. Click "Thay đổi thông tin" link
4. Input information to "Mật khẩu mới" and "Nhập lại mật khẩu mới field </t>
  </si>
  <si>
    <t>When user input "Mật khẩu mới" and "Nhập lại mật khẩu mới" are not same</t>
  </si>
  <si>
    <t>1.The Homepage is displayed 
2. Display "Trang cá nhân" page
3. Display "Thay đổi thông tin" page
4. Information in "Mật khẩu cũ", "Mật khẩu mới" and "Nhập lại mật khẩu mới field will be show as stars or dots</t>
  </si>
  <si>
    <t>When user input "Mật khẩu cũ" not correct</t>
  </si>
  <si>
    <t>1. Login the system with Member role
2. Click "Trang cá nhân" link
3. Click "Thay đổi thông tin" link
4. Input information to "Mật khẩu cũ"</t>
  </si>
  <si>
    <t>1. Login the system with Member role
2. Click "Trang cá nhân" link
3. Click "Thay đổi thông tin" link
4. Input "Họ và tên" with length more than 50 characters</t>
  </si>
  <si>
    <t>1. Login the system with Member role
2. Click "Trang cá nhân" link
3. Click "Thay đổi thông tin" link
4. Input "Email" with length more than 32 characters</t>
  </si>
  <si>
    <t>1. Login the system with Member role
2. Click "Trang cá nhân" link
3. Click "Thay đổi thông tin" link
4. Click "Refresh captcha" button</t>
  </si>
  <si>
    <t xml:space="preserve">1.The Homepage is displayed 
2. Display "Trang cá nhân" page
3. Display "Thay đổi thông tin" page
4. Change new capcha </t>
  </si>
  <si>
    <t>1. Login the system with Member role
2. Click "Trang cá nhân" link
3. Click "Thay đổi thông tin" link
4. Click "Sound captcha" button</t>
  </si>
  <si>
    <t xml:space="preserve">1.The Homepage is displayed 
2. Display "Trang cá nhân" page
3. Display "Thay đổi thông tin" page
4. Sound of captcha is played
</t>
  </si>
  <si>
    <t>1. Login the system with Member role
2. Click "Trang cá nhân" link
3. Click "Thay đổi thông tin" link
4. Click "Help captcha" button</t>
  </si>
  <si>
    <t xml:space="preserve">1.The Homepage is displayed 
2. Display "Trang cá nhân" page
3. Display "Thay đổi thông tin" page
4. Display "Captcha help" page
</t>
  </si>
  <si>
    <t>[Edit profile-19]</t>
  </si>
  <si>
    <t>[Edit profile-20]</t>
  </si>
  <si>
    <t>[Edit profile-21]</t>
  </si>
  <si>
    <t>[Edit profile-22]</t>
  </si>
  <si>
    <t>[Edit profile-23]</t>
  </si>
  <si>
    <t>[Edit profile-24]</t>
  </si>
  <si>
    <t>[Edit profile-25]</t>
  </si>
  <si>
    <t>[Edit profile-26]</t>
  </si>
  <si>
    <t>Forgot password</t>
  </si>
  <si>
    <t>[Forgot password-1]</t>
  </si>
  <si>
    <t>Test viewing " Quên mật khẩu" page</t>
  </si>
  <si>
    <t>1. Enter the website
2. Click "Quên mật khẩu" link</t>
  </si>
  <si>
    <t>1. The Homepage is displayed
2. Display "Quên mật khẩu" page with information following list :
- "Nhập tên tài khoản" textbox
- "Nhập email" textbox
- "Mã xác nhận" textbox
- "Gửi yêu cầu" button</t>
  </si>
  <si>
    <t>Check "Nhập tên tài khoản" textbox</t>
  </si>
  <si>
    <t>Check "Nhập email" textbox</t>
  </si>
  <si>
    <t>1. Enter the website
2. Click on "Quên mật khẩu" link
3. Click "Nhập tên tài khoản" textbox</t>
  </si>
  <si>
    <t>[Forgot password-2]</t>
  </si>
  <si>
    <t>[Forgot password-3]</t>
  </si>
  <si>
    <t>1. The Homepage is displayed 
2. Display "Quên mật khẩu" page
3. Textbox is lighted</t>
  </si>
  <si>
    <t>1. Enter the website
2. Click on "Quên mật khẩu" link
3. Click "Nhập email" textbox</t>
  </si>
  <si>
    <t>[Forgot password-4]</t>
  </si>
  <si>
    <t>1. Enter the website
2. Click on "Quên mật khẩu" link
3. Click "Gửi yêu cầu" button</t>
  </si>
  <si>
    <t>1. The Homepage is displayed 
2. Display "Quên mật khẩu" page
3. Display error message</t>
  </si>
  <si>
    <t>Check "Đăng ký" button without entering anything</t>
  </si>
  <si>
    <t>Check "Login" button without entering anything</t>
  </si>
  <si>
    <t>Check "Thay đổi" button without entering anything</t>
  </si>
  <si>
    <t>Check "Gửi yêu cầu" button without entering anything</t>
  </si>
  <si>
    <t>[Forgot password-5]</t>
  </si>
  <si>
    <t>When user input all information to fields exception "Nhập tên tài khoản"</t>
  </si>
  <si>
    <t>1. Enter the website
2. Click on "Quên mật khẩu" link
3. Input information to all fields exception "Nhập tên tài khoản" textbox and click "Gửi yêu cầu" button</t>
  </si>
  <si>
    <t>1. The Homepage is displayed 
2. Display "Quên mật khẩu" page
3. Display error message besides "Nhập tên tài khoản" textbox</t>
  </si>
  <si>
    <t>[Forgot password-6]</t>
  </si>
  <si>
    <t>[Forgot password-7]</t>
  </si>
  <si>
    <t>When user input all information to fields exception "Nhập Email"</t>
  </si>
  <si>
    <t>1. Enter the website
2. Click on "Quên mật khẩu" link
3. Input information to all fields exception "Nhập Email" textbox and click "Gửi yêu cầu" button</t>
  </si>
  <si>
    <t>1. The Homepage is displayed 
2. Display "Quên mật khẩu" page
3. Display error message besides "Nhập email" textbox</t>
  </si>
  <si>
    <t>When user input all information to fields exception "Nhập mã xác nhận"</t>
  </si>
  <si>
    <t>1. Enter the website
2. Click on "Quên mật khẩu" link
3. Input information to all fields exception "Nhập mã xác nhận" textbox and click "Gửi yêu cầu" button</t>
  </si>
  <si>
    <t>1. The Homepage is displayed 
2. Display "Quên mật khẩu" page
3. Display error message besides "Nhập mã xác nhận" textbox</t>
  </si>
  <si>
    <t>[Forgot password-8]</t>
  </si>
  <si>
    <t>When user input incorect capcha</t>
  </si>
  <si>
    <t xml:space="preserve">1. Enter the website
2. Click on "Quên mật khẩu" link
3. Input information to all fields  </t>
  </si>
  <si>
    <t>When user input incorect username</t>
  </si>
  <si>
    <t>[Forgot password-9]</t>
  </si>
  <si>
    <t>When user input corect all information</t>
  </si>
  <si>
    <t xml:space="preserve">1. The Homepage is displayed 
2. Display "Quên mật khẩu" page
3. Display successfully message </t>
  </si>
  <si>
    <t>[Forgot password-10]</t>
  </si>
  <si>
    <t>[Forgot password-11]</t>
  </si>
  <si>
    <t>[Forgot password-12]</t>
  </si>
  <si>
    <t>[Forgot password-13]</t>
  </si>
  <si>
    <t>1. Enter the website
2. Click on "Quên mật khẩu" link
3. Click "Refresh captcha" button</t>
  </si>
  <si>
    <t xml:space="preserve">1. The Homepage is displayed 
2. Display "Quên mật khẩu" page
3. Change new capcha </t>
  </si>
  <si>
    <t>1. Enter the website
2. Click on "Quên mật khẩu" link
3. Click "Help captcha" button</t>
  </si>
  <si>
    <t>1. Enter the website
2. Click on "Quên mật khẩu" link
3. Click "Sound captcha" button</t>
  </si>
  <si>
    <t xml:space="preserve">1. The Homepage is displayed 
2. Display "Quên mật khẩu" page
3. Sound of captcha is played
</t>
  </si>
  <si>
    <t xml:space="preserve">1. The Homepage is displayed 
2. Display "Quên mật khẩu" page
3. Display "Captcha help" page
</t>
  </si>
  <si>
    <t>[Edit profile-27]</t>
  </si>
  <si>
    <t xml:space="preserve">1. Login the system with Member role
2. Click "Trang cá nhân" link
3. Click "Thay đổi thông tin" link
4. Input information to all fields  </t>
  </si>
  <si>
    <t>1.The Homepage is displayed 
2. Display "Trang cá nhân" page
3. Display "Thay đổi thông tin" page
4. Display error message besides "Nhập mã xác nhận" textbox</t>
  </si>
  <si>
    <t>[Register-30]</t>
  </si>
  <si>
    <t xml:space="preserve">1. Enter the website
2. Click on "Đăng nhập" link
3. Input information to all fields  </t>
  </si>
  <si>
    <t>1. The Homepage is displayed 
2. Display "Đăng ký" page
3. Display error message besides "Nhập mã xác nhận" textbox</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</si>
</sst>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23" x14ac:knownFonts="1">
    <font>
      <sz val="11"/>
      <color theme="1"/>
      <name val="Calibri"/>
      <family val="2"/>
      <scheme val="minor"/>
    </font>
    <font>
      <sz val="11"/>
      <name val="ＭＳ Ｐゴシック"/>
      <family val="3"/>
      <charset val="128"/>
    </font>
    <font>
      <sz val="10"/>
      <name val="Tahoma"/>
      <family val="2"/>
    </font>
    <font>
      <i/>
      <sz val="10"/>
      <color indexed="17"/>
      <name val="Tahoma"/>
      <family val="2"/>
    </font>
    <font>
      <b/>
      <sz val="10"/>
      <color indexed="9"/>
      <name val="Tahoma"/>
      <family val="2"/>
    </font>
    <font>
      <b/>
      <sz val="10"/>
      <color indexed="60"/>
      <name val="Tahoma"/>
      <family val="2"/>
    </font>
    <font>
      <b/>
      <sz val="20"/>
      <color indexed="8"/>
      <name val="Tahoma"/>
      <family val="2"/>
    </font>
    <font>
      <b/>
      <sz val="26"/>
      <color indexed="10"/>
      <name val="Tahoma"/>
      <family val="2"/>
    </font>
    <font>
      <b/>
      <sz val="22"/>
      <color indexed="10"/>
      <name val="Tahoma"/>
      <family val="2"/>
    </font>
    <font>
      <b/>
      <sz val="10"/>
      <color indexed="8"/>
      <name val="Times New Roman"/>
      <family val="1"/>
    </font>
    <font>
      <sz val="10"/>
      <color indexed="8"/>
      <name val="Times New Roman"/>
      <family val="1"/>
    </font>
    <font>
      <sz val="9"/>
      <name val="ＭＳ ゴシック"/>
      <family val="3"/>
      <charset val="128"/>
    </font>
    <font>
      <b/>
      <sz val="10"/>
      <color indexed="8"/>
      <name val="Tahoma"/>
      <family val="2"/>
    </font>
    <font>
      <b/>
      <sz val="10"/>
      <color indexed="10"/>
      <name val="Tahoma"/>
      <family val="2"/>
    </font>
    <font>
      <b/>
      <sz val="10"/>
      <name val="Tahoma"/>
      <family val="2"/>
    </font>
    <font>
      <u/>
      <sz val="11"/>
      <color indexed="12"/>
      <name val="ＭＳ Ｐゴシック"/>
      <family val="3"/>
      <charset val="128"/>
    </font>
    <font>
      <u/>
      <sz val="10"/>
      <color indexed="12"/>
      <name val="Tahoma"/>
      <family val="2"/>
    </font>
    <font>
      <sz val="10"/>
      <color indexed="8"/>
      <name val="Tahoma"/>
      <family val="2"/>
    </font>
    <font>
      <sz val="10"/>
      <color indexed="10"/>
      <name val="Tahoma"/>
      <family val="2"/>
    </font>
    <font>
      <sz val="10"/>
      <color theme="1"/>
      <name val="Tahoma"/>
      <family val="2"/>
    </font>
    <font>
      <b/>
      <sz val="8"/>
      <color indexed="8"/>
      <name val="Times New Roman"/>
      <family val="1"/>
    </font>
    <font>
      <sz val="10"/>
      <color indexed="9"/>
      <name val="Tahoma"/>
      <family val="2"/>
    </font>
    <font>
      <b/>
      <sz val="10"/>
      <color indexed="12"/>
      <name val="Tahoma"/>
      <family val="2"/>
    </font>
  </fonts>
  <fills count="7">
    <fill>
      <patternFill patternType="none"/>
    </fill>
    <fill>
      <patternFill patternType="gray125"/>
    </fill>
    <fill>
      <patternFill patternType="solid">
        <fgColor indexed="18"/>
        <bgColor indexed="32"/>
      </patternFill>
    </fill>
    <fill>
      <patternFill patternType="solid">
        <fgColor indexed="9"/>
        <bgColor indexed="26"/>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s>
  <borders count="34">
    <border>
      <left/>
      <right/>
      <top/>
      <bottom/>
      <diagonal/>
    </border>
    <border>
      <left style="hair">
        <color indexed="8"/>
      </left>
      <right style="thin">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thin">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thin">
        <color indexed="8"/>
      </left>
      <right style="hair">
        <color indexed="8"/>
      </right>
      <top style="thin">
        <color indexed="8"/>
      </top>
      <bottom style="hair">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hair">
        <color indexed="8"/>
      </left>
      <right/>
      <top style="thin">
        <color indexed="8"/>
      </top>
      <bottom style="hair">
        <color indexed="8"/>
      </bottom>
      <diagonal/>
    </border>
    <border>
      <left/>
      <right/>
      <top/>
      <bottom style="medium">
        <color indexed="8"/>
      </bottom>
      <diagonal/>
    </border>
    <border>
      <left style="medium">
        <color indexed="8"/>
      </left>
      <right style="thin">
        <color indexed="8"/>
      </right>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style="medium">
        <color indexed="8"/>
      </left>
      <right/>
      <top style="thin">
        <color indexed="8"/>
      </top>
      <bottom style="medium">
        <color indexed="8"/>
      </bottom>
      <diagonal/>
    </border>
    <border>
      <left/>
      <right style="medium">
        <color indexed="8"/>
      </right>
      <top/>
      <bottom/>
      <diagonal/>
    </border>
    <border>
      <left/>
      <right style="hair">
        <color indexed="8"/>
      </right>
      <top style="thin">
        <color indexed="8"/>
      </top>
      <bottom style="hair">
        <color indexed="8"/>
      </bottom>
      <diagonal/>
    </border>
    <border>
      <left style="hair">
        <color indexed="8"/>
      </left>
      <right style="medium">
        <color indexed="8"/>
      </right>
      <top style="thin">
        <color indexed="8"/>
      </top>
      <bottom style="hair">
        <color indexed="8"/>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medium">
        <color indexed="8"/>
      </right>
      <top style="hair">
        <color indexed="8"/>
      </top>
      <bottom style="hair">
        <color indexed="8"/>
      </bottom>
      <diagonal/>
    </border>
    <border>
      <left/>
      <right style="hair">
        <color indexed="8"/>
      </right>
      <top style="hair">
        <color indexed="8"/>
      </top>
      <bottom style="thin">
        <color indexed="8"/>
      </bottom>
      <diagonal/>
    </border>
    <border>
      <left style="hair">
        <color indexed="8"/>
      </left>
      <right style="medium">
        <color indexed="8"/>
      </right>
      <top style="hair">
        <color indexed="8"/>
      </top>
      <bottom style="thin">
        <color indexed="8"/>
      </bottom>
      <diagonal/>
    </border>
  </borders>
  <cellStyleXfs count="6">
    <xf numFmtId="0" fontId="0" fillId="0" borderId="0"/>
    <xf numFmtId="0" fontId="1" fillId="0" borderId="0"/>
    <xf numFmtId="0" fontId="1" fillId="0" borderId="0"/>
    <xf numFmtId="0" fontId="1" fillId="0" borderId="0"/>
    <xf numFmtId="0" fontId="11" fillId="0" borderId="0"/>
    <xf numFmtId="0" fontId="15" fillId="0" borderId="0" applyNumberFormat="0" applyFill="0" applyBorder="0" applyAlignment="0" applyProtection="0"/>
  </cellStyleXfs>
  <cellXfs count="154">
    <xf numFmtId="0" fontId="0" fillId="0" borderId="0" xfId="0"/>
    <xf numFmtId="0" fontId="2" fillId="0" borderId="0" xfId="1" applyFont="1"/>
    <xf numFmtId="0" fontId="2" fillId="0" borderId="0" xfId="1" applyFont="1" applyAlignment="1">
      <alignment horizontal="left" indent="1"/>
    </xf>
    <xf numFmtId="0" fontId="2" fillId="0" borderId="0" xfId="1" applyFont="1" applyAlignment="1">
      <alignment vertical="top"/>
    </xf>
    <xf numFmtId="0" fontId="2" fillId="0" borderId="1" xfId="1" applyFont="1" applyBorder="1" applyAlignment="1">
      <alignment vertical="top"/>
    </xf>
    <xf numFmtId="0" fontId="2" fillId="0" borderId="2" xfId="1" applyFont="1" applyBorder="1" applyAlignment="1">
      <alignment vertical="top"/>
    </xf>
    <xf numFmtId="49" fontId="2" fillId="0" borderId="2" xfId="1" applyNumberFormat="1" applyFont="1" applyBorder="1" applyAlignment="1">
      <alignment vertical="top"/>
    </xf>
    <xf numFmtId="164" fontId="2" fillId="0" borderId="3" xfId="1" applyNumberFormat="1" applyFont="1" applyBorder="1" applyAlignment="1">
      <alignment vertical="top"/>
    </xf>
    <xf numFmtId="0" fontId="2" fillId="0" borderId="4" xfId="1" applyFont="1" applyBorder="1" applyAlignment="1">
      <alignment vertical="top"/>
    </xf>
    <xf numFmtId="0" fontId="2" fillId="0" borderId="5" xfId="1" applyFont="1" applyBorder="1" applyAlignment="1">
      <alignment vertical="top"/>
    </xf>
    <xf numFmtId="49" fontId="2" fillId="0" borderId="5" xfId="1" applyNumberFormat="1" applyFont="1" applyBorder="1" applyAlignment="1">
      <alignment vertical="top"/>
    </xf>
    <xf numFmtId="164" fontId="2" fillId="0" borderId="6" xfId="1" applyNumberFormat="1" applyFont="1" applyBorder="1" applyAlignment="1">
      <alignment vertical="top"/>
    </xf>
    <xf numFmtId="0" fontId="3" fillId="0" borderId="4" xfId="1" applyFont="1" applyBorder="1" applyAlignment="1">
      <alignment vertical="top" wrapText="1"/>
    </xf>
    <xf numFmtId="15" fontId="2" fillId="0" borderId="5" xfId="1" applyNumberFormat="1" applyFont="1" applyBorder="1" applyAlignment="1">
      <alignment vertical="top"/>
    </xf>
    <xf numFmtId="0" fontId="3" fillId="0" borderId="6" xfId="1" applyFont="1" applyBorder="1" applyAlignment="1">
      <alignment vertical="top" wrapText="1"/>
    </xf>
    <xf numFmtId="0" fontId="2" fillId="0" borderId="0" xfId="1" applyFont="1" applyAlignment="1">
      <alignment vertical="center"/>
    </xf>
    <xf numFmtId="0" fontId="4" fillId="2" borderId="7" xfId="1" applyFont="1" applyFill="1" applyBorder="1" applyAlignment="1">
      <alignment horizontal="center" vertical="center"/>
    </xf>
    <xf numFmtId="0" fontId="4" fillId="2" borderId="8" xfId="1" applyFont="1" applyFill="1" applyBorder="1" applyAlignment="1">
      <alignment horizontal="center" vertical="center"/>
    </xf>
    <xf numFmtId="164" fontId="4" fillId="2" borderId="9" xfId="1" applyNumberFormat="1" applyFont="1" applyFill="1" applyBorder="1" applyAlignment="1">
      <alignment horizontal="center" vertical="center"/>
    </xf>
    <xf numFmtId="0" fontId="5" fillId="0" borderId="0" xfId="1" applyFont="1" applyAlignment="1">
      <alignment horizontal="left"/>
    </xf>
    <xf numFmtId="0" fontId="2" fillId="0" borderId="0" xfId="1" applyFont="1" applyBorder="1"/>
    <xf numFmtId="0" fontId="2" fillId="0" borderId="0" xfId="1" applyFont="1" applyBorder="1" applyAlignment="1">
      <alignment horizontal="left" indent="1"/>
    </xf>
    <xf numFmtId="0" fontId="3" fillId="0" borderId="0" xfId="1" applyFont="1" applyBorder="1" applyAlignment="1">
      <alignment horizontal="left" indent="1"/>
    </xf>
    <xf numFmtId="0" fontId="5" fillId="3" borderId="0" xfId="1" applyFont="1" applyFill="1" applyBorder="1" applyAlignment="1">
      <alignment horizontal="left" indent="1"/>
    </xf>
    <xf numFmtId="0" fontId="2" fillId="0" borderId="0" xfId="1" applyFont="1" applyBorder="1" applyAlignment="1"/>
    <xf numFmtId="0" fontId="3" fillId="0" borderId="0" xfId="1" applyFont="1" applyBorder="1" applyAlignment="1">
      <alignment horizontal="left"/>
    </xf>
    <xf numFmtId="0" fontId="5" fillId="3" borderId="0" xfId="1" applyFont="1" applyFill="1" applyBorder="1"/>
    <xf numFmtId="0" fontId="3" fillId="0" borderId="10" xfId="1" applyFont="1" applyBorder="1" applyAlignment="1">
      <alignment horizontal="left" indent="1"/>
    </xf>
    <xf numFmtId="0" fontId="5" fillId="3" borderId="11" xfId="1" applyFont="1" applyFill="1" applyBorder="1" applyAlignment="1">
      <alignment horizontal="left"/>
    </xf>
    <xf numFmtId="0" fontId="2" fillId="0" borderId="10" xfId="1" applyFont="1" applyBorder="1" applyAlignment="1"/>
    <xf numFmtId="0" fontId="2" fillId="3" borderId="0" xfId="1" applyFont="1" applyFill="1"/>
    <xf numFmtId="0" fontId="3" fillId="0" borderId="0" xfId="1" applyFont="1" applyAlignment="1">
      <alignment horizontal="left" indent="1"/>
    </xf>
    <xf numFmtId="0" fontId="5" fillId="3" borderId="0" xfId="1" applyFont="1" applyFill="1" applyAlignment="1">
      <alignment horizontal="left" indent="1"/>
    </xf>
    <xf numFmtId="0" fontId="2" fillId="0" borderId="0" xfId="1" applyFont="1" applyAlignment="1">
      <alignment horizontal="center" vertical="center"/>
    </xf>
    <xf numFmtId="0" fontId="7" fillId="0" borderId="12" xfId="1" applyFont="1" applyBorder="1" applyAlignment="1">
      <alignment horizontal="center" vertical="center"/>
    </xf>
    <xf numFmtId="0" fontId="8" fillId="3" borderId="0" xfId="1" applyFont="1" applyFill="1" applyAlignment="1">
      <alignment horizontal="center" vertical="center"/>
    </xf>
    <xf numFmtId="1" fontId="2" fillId="3" borderId="0" xfId="1" applyNumberFormat="1" applyFont="1" applyFill="1" applyProtection="1">
      <protection hidden="1"/>
    </xf>
    <xf numFmtId="0" fontId="2" fillId="3" borderId="0" xfId="1" applyFont="1" applyFill="1" applyAlignment="1">
      <alignment horizontal="left"/>
    </xf>
    <xf numFmtId="0" fontId="6" fillId="3" borderId="0" xfId="1" applyFont="1" applyFill="1" applyAlignment="1">
      <alignment horizontal="left"/>
    </xf>
    <xf numFmtId="0" fontId="12" fillId="3" borderId="0" xfId="1" applyFont="1" applyFill="1" applyAlignment="1">
      <alignment horizontal="left"/>
    </xf>
    <xf numFmtId="0" fontId="13" fillId="3" borderId="0" xfId="1" applyFont="1" applyFill="1" applyAlignment="1">
      <alignment horizontal="left"/>
    </xf>
    <xf numFmtId="0" fontId="2" fillId="3" borderId="0" xfId="1" applyFont="1" applyFill="1" applyAlignment="1">
      <alignment wrapText="1"/>
    </xf>
    <xf numFmtId="1" fontId="5" fillId="3" borderId="0" xfId="1" applyNumberFormat="1" applyFont="1" applyFill="1" applyBorder="1" applyAlignment="1"/>
    <xf numFmtId="0" fontId="2" fillId="3" borderId="0" xfId="1" applyFont="1" applyFill="1" applyBorder="1" applyAlignment="1"/>
    <xf numFmtId="1" fontId="2" fillId="3" borderId="0" xfId="1" applyNumberFormat="1" applyFont="1" applyFill="1" applyAlignment="1" applyProtection="1">
      <alignment vertical="center"/>
      <protection hidden="1"/>
    </xf>
    <xf numFmtId="0" fontId="2" fillId="3" borderId="0" xfId="1" applyFont="1" applyFill="1" applyAlignment="1">
      <alignment horizontal="left" vertical="center"/>
    </xf>
    <xf numFmtId="0" fontId="2" fillId="3" borderId="0" xfId="1" applyFont="1" applyFill="1" applyAlignment="1">
      <alignment vertical="center"/>
    </xf>
    <xf numFmtId="1" fontId="4" fillId="4" borderId="9" xfId="1" applyNumberFormat="1" applyFont="1" applyFill="1" applyBorder="1" applyAlignment="1">
      <alignment horizontal="center" vertical="center"/>
    </xf>
    <xf numFmtId="0" fontId="4" fillId="4" borderId="8" xfId="1" applyFont="1" applyFill="1" applyBorder="1" applyAlignment="1">
      <alignment horizontal="center" vertical="center"/>
    </xf>
    <xf numFmtId="0" fontId="4" fillId="4" borderId="13" xfId="1" applyFont="1" applyFill="1" applyBorder="1" applyAlignment="1">
      <alignment horizontal="center" vertical="center"/>
    </xf>
    <xf numFmtId="0" fontId="4" fillId="4" borderId="7" xfId="1" applyFont="1" applyFill="1" applyBorder="1" applyAlignment="1">
      <alignment horizontal="center" vertical="center"/>
    </xf>
    <xf numFmtId="0" fontId="14" fillId="3" borderId="0" xfId="1" applyFont="1" applyFill="1" applyAlignment="1">
      <alignment horizontal="center"/>
    </xf>
    <xf numFmtId="1" fontId="2" fillId="3" borderId="6" xfId="1" applyNumberFormat="1" applyFont="1" applyFill="1" applyBorder="1" applyAlignment="1">
      <alignment vertical="center"/>
    </xf>
    <xf numFmtId="49" fontId="2" fillId="3" borderId="5" xfId="1" applyNumberFormat="1" applyFont="1" applyFill="1" applyBorder="1" applyAlignment="1">
      <alignment horizontal="left" vertical="center"/>
    </xf>
    <xf numFmtId="0" fontId="16" fillId="3" borderId="5" xfId="5" applyNumberFormat="1" applyFont="1" applyFill="1" applyBorder="1" applyAlignment="1" applyProtection="1">
      <alignment horizontal="left" vertical="center"/>
    </xf>
    <xf numFmtId="0" fontId="2" fillId="3" borderId="4" xfId="1" applyFont="1" applyFill="1" applyBorder="1" applyAlignment="1">
      <alignment horizontal="left" vertical="center"/>
    </xf>
    <xf numFmtId="0" fontId="2" fillId="3" borderId="5" xfId="1" applyFont="1" applyFill="1" applyBorder="1" applyAlignment="1">
      <alignment horizontal="left" vertical="center"/>
    </xf>
    <xf numFmtId="1" fontId="2" fillId="3" borderId="3" xfId="1" applyNumberFormat="1" applyFont="1" applyFill="1" applyBorder="1" applyAlignment="1">
      <alignment vertical="center"/>
    </xf>
    <xf numFmtId="49" fontId="2" fillId="3" borderId="2" xfId="1" applyNumberFormat="1" applyFont="1" applyFill="1" applyBorder="1" applyAlignment="1">
      <alignment horizontal="left" vertical="center"/>
    </xf>
    <xf numFmtId="0" fontId="2" fillId="3" borderId="2" xfId="1" applyFont="1" applyFill="1" applyBorder="1" applyAlignment="1">
      <alignment horizontal="left" vertical="center"/>
    </xf>
    <xf numFmtId="0" fontId="2" fillId="3" borderId="1" xfId="1" applyFont="1" applyFill="1" applyBorder="1" applyAlignment="1">
      <alignment horizontal="left" vertical="center"/>
    </xf>
    <xf numFmtId="1" fontId="2" fillId="3" borderId="0" xfId="1" applyNumberFormat="1" applyFont="1" applyFill="1"/>
    <xf numFmtId="0" fontId="17" fillId="3" borderId="14" xfId="1" applyFont="1" applyFill="1" applyBorder="1" applyAlignment="1"/>
    <xf numFmtId="0" fontId="17" fillId="3" borderId="14" xfId="1" applyFont="1" applyFill="1" applyBorder="1" applyAlignment="1">
      <alignment wrapText="1"/>
    </xf>
    <xf numFmtId="0" fontId="2" fillId="3" borderId="14" xfId="1" applyFont="1" applyFill="1" applyBorder="1" applyAlignment="1">
      <alignment wrapText="1"/>
    </xf>
    <xf numFmtId="0" fontId="14" fillId="3" borderId="0" xfId="1" applyFont="1" applyFill="1" applyAlignment="1" applyProtection="1">
      <alignment wrapText="1"/>
    </xf>
    <xf numFmtId="0" fontId="18" fillId="3" borderId="0" xfId="1" applyFont="1" applyFill="1" applyAlignment="1">
      <alignment wrapText="1"/>
    </xf>
    <xf numFmtId="0" fontId="17" fillId="3" borderId="0" xfId="1" applyFont="1" applyFill="1" applyAlignment="1"/>
    <xf numFmtId="0" fontId="14" fillId="3" borderId="15" xfId="3" applyFont="1" applyFill="1" applyBorder="1" applyAlignment="1">
      <alignment horizontal="left" wrapText="1"/>
    </xf>
    <xf numFmtId="0" fontId="2" fillId="3" borderId="0" xfId="1" applyFont="1" applyFill="1" applyAlignment="1" applyProtection="1">
      <alignment wrapText="1"/>
    </xf>
    <xf numFmtId="0" fontId="14" fillId="3" borderId="17" xfId="3" applyFont="1" applyFill="1" applyBorder="1" applyAlignment="1">
      <alignment horizontal="left" wrapText="1"/>
    </xf>
    <xf numFmtId="0" fontId="12" fillId="3" borderId="0" xfId="1" applyFont="1" applyFill="1" applyAlignment="1"/>
    <xf numFmtId="0" fontId="12" fillId="3" borderId="17" xfId="1" applyFont="1" applyFill="1" applyBorder="1" applyAlignment="1">
      <alignment horizontal="center" vertical="center"/>
    </xf>
    <xf numFmtId="0" fontId="12" fillId="3" borderId="11" xfId="1" applyFont="1" applyFill="1" applyBorder="1" applyAlignment="1">
      <alignment horizontal="center" vertical="center" wrapText="1"/>
    </xf>
    <xf numFmtId="0" fontId="12" fillId="3" borderId="12" xfId="1" applyFont="1" applyFill="1" applyBorder="1" applyAlignment="1">
      <alignment horizontal="center" vertical="center" wrapText="1"/>
    </xf>
    <xf numFmtId="0" fontId="2" fillId="3" borderId="0" xfId="1" applyFont="1" applyFill="1" applyBorder="1" applyAlignment="1">
      <alignment horizontal="center" wrapText="1"/>
    </xf>
    <xf numFmtId="0" fontId="18" fillId="3" borderId="0" xfId="1" applyFont="1" applyFill="1" applyBorder="1" applyAlignment="1">
      <alignment horizontal="center" wrapText="1"/>
    </xf>
    <xf numFmtId="0" fontId="17" fillId="3" borderId="19" xfId="1" applyFont="1" applyFill="1" applyBorder="1" applyAlignment="1">
      <alignment horizontal="center" vertical="center"/>
    </xf>
    <xf numFmtId="0" fontId="17" fillId="3" borderId="20" xfId="1" applyFont="1" applyFill="1" applyBorder="1" applyAlignment="1">
      <alignment horizontal="center" vertical="center"/>
    </xf>
    <xf numFmtId="0" fontId="17" fillId="3" borderId="21" xfId="1" applyFont="1" applyFill="1" applyBorder="1" applyAlignment="1">
      <alignment horizontal="center" vertical="center"/>
    </xf>
    <xf numFmtId="0" fontId="17" fillId="3" borderId="0" xfId="1" applyFont="1" applyFill="1" applyBorder="1" applyAlignment="1">
      <alignment horizontal="center" wrapText="1"/>
    </xf>
    <xf numFmtId="0" fontId="4" fillId="2" borderId="11" xfId="3" applyFont="1" applyFill="1" applyBorder="1" applyAlignment="1">
      <alignment horizontal="center" vertical="center" wrapText="1"/>
    </xf>
    <xf numFmtId="0" fontId="4" fillId="2" borderId="23" xfId="3" applyFont="1" applyFill="1" applyBorder="1" applyAlignment="1">
      <alignment horizontal="center" vertical="center" wrapText="1"/>
    </xf>
    <xf numFmtId="0" fontId="13" fillId="3" borderId="0" xfId="3" applyFont="1" applyFill="1" applyBorder="1" applyAlignment="1">
      <alignment horizontal="center" vertical="center" wrapText="1"/>
    </xf>
    <xf numFmtId="0" fontId="14" fillId="5" borderId="12" xfId="3" applyFont="1" applyFill="1" applyBorder="1" applyAlignment="1">
      <alignment horizontal="left" vertical="center"/>
    </xf>
    <xf numFmtId="0" fontId="14" fillId="5" borderId="24" xfId="3" applyFont="1" applyFill="1" applyBorder="1" applyAlignment="1">
      <alignment horizontal="left" vertical="center"/>
    </xf>
    <xf numFmtId="0" fontId="14" fillId="5" borderId="10" xfId="3" applyFont="1" applyFill="1" applyBorder="1" applyAlignment="1">
      <alignment horizontal="left" vertical="center"/>
    </xf>
    <xf numFmtId="0" fontId="13" fillId="3" borderId="0" xfId="3" applyFont="1" applyFill="1" applyBorder="1" applyAlignment="1">
      <alignment horizontal="left" vertical="center"/>
    </xf>
    <xf numFmtId="0" fontId="2" fillId="3" borderId="11" xfId="3" applyFont="1" applyFill="1" applyBorder="1" applyAlignment="1">
      <alignment vertical="top" wrapText="1"/>
    </xf>
    <xf numFmtId="0" fontId="17" fillId="3" borderId="11" xfId="1" applyFont="1" applyFill="1" applyBorder="1" applyAlignment="1">
      <alignment horizontal="left" vertical="top" wrapText="1"/>
    </xf>
    <xf numFmtId="0" fontId="2" fillId="3" borderId="11" xfId="1" applyFont="1" applyFill="1" applyBorder="1" applyAlignment="1">
      <alignment vertical="top" wrapText="1"/>
    </xf>
    <xf numFmtId="0" fontId="18" fillId="3" borderId="0" xfId="1" applyFont="1" applyFill="1" applyBorder="1" applyAlignment="1">
      <alignment vertical="top" wrapText="1"/>
    </xf>
    <xf numFmtId="0" fontId="19" fillId="3" borderId="11" xfId="3" applyFont="1" applyFill="1" applyBorder="1" applyAlignment="1">
      <alignment vertical="top" wrapText="1"/>
    </xf>
    <xf numFmtId="0" fontId="2" fillId="6" borderId="11" xfId="3" applyFont="1" applyFill="1" applyBorder="1" applyAlignment="1">
      <alignment vertical="top" wrapText="1"/>
    </xf>
    <xf numFmtId="0" fontId="2" fillId="6" borderId="11" xfId="1" applyFont="1" applyFill="1" applyBorder="1" applyAlignment="1">
      <alignment vertical="top" wrapText="1"/>
    </xf>
    <xf numFmtId="0" fontId="18" fillId="6" borderId="0" xfId="1" applyFont="1" applyFill="1" applyBorder="1" applyAlignment="1">
      <alignment vertical="top" wrapText="1"/>
    </xf>
    <xf numFmtId="0" fontId="2" fillId="6" borderId="0" xfId="1" applyFont="1" applyFill="1"/>
    <xf numFmtId="0" fontId="2" fillId="6" borderId="11" xfId="1" applyFont="1" applyFill="1" applyBorder="1" applyAlignment="1"/>
    <xf numFmtId="0" fontId="2" fillId="6" borderId="11" xfId="1" applyFont="1" applyFill="1" applyBorder="1"/>
    <xf numFmtId="0" fontId="18" fillId="6" borderId="0" xfId="1" applyFont="1" applyFill="1" applyBorder="1"/>
    <xf numFmtId="0" fontId="18" fillId="6" borderId="0" xfId="1" applyFont="1" applyFill="1"/>
    <xf numFmtId="0" fontId="18" fillId="3" borderId="0" xfId="1" applyFont="1" applyFill="1"/>
    <xf numFmtId="0" fontId="2" fillId="3" borderId="0" xfId="1" applyFont="1" applyFill="1" applyAlignment="1"/>
    <xf numFmtId="0" fontId="17" fillId="3" borderId="25" xfId="1" applyFont="1" applyFill="1" applyBorder="1" applyAlignment="1">
      <alignment horizontal="center" vertical="center"/>
    </xf>
    <xf numFmtId="0" fontId="17" fillId="3" borderId="0" xfId="1" applyFont="1" applyFill="1" applyAlignment="1">
      <alignment vertical="top"/>
    </xf>
    <xf numFmtId="0" fontId="14" fillId="3" borderId="0" xfId="2" applyFont="1" applyFill="1" applyBorder="1"/>
    <xf numFmtId="0" fontId="2" fillId="3" borderId="0" xfId="2" applyFont="1" applyFill="1" applyBorder="1"/>
    <xf numFmtId="164" fontId="2" fillId="3" borderId="0" xfId="2" applyNumberFormat="1" applyFont="1" applyFill="1" applyBorder="1"/>
    <xf numFmtId="0" fontId="5" fillId="3" borderId="11" xfId="1" applyFont="1" applyFill="1" applyBorder="1" applyAlignment="1">
      <alignment horizontal="left" vertical="center"/>
    </xf>
    <xf numFmtId="0" fontId="5" fillId="3" borderId="10" xfId="1" applyFont="1" applyFill="1" applyBorder="1" applyAlignment="1">
      <alignment horizontal="left"/>
    </xf>
    <xf numFmtId="0" fontId="2" fillId="3" borderId="10" xfId="1" applyFont="1" applyFill="1" applyBorder="1" applyAlignment="1">
      <alignment vertical="top"/>
    </xf>
    <xf numFmtId="0" fontId="5" fillId="3" borderId="11" xfId="1" applyFont="1" applyFill="1" applyBorder="1" applyAlignment="1">
      <alignment vertical="center"/>
    </xf>
    <xf numFmtId="0" fontId="3" fillId="3" borderId="10" xfId="1" applyFont="1" applyFill="1" applyBorder="1" applyAlignment="1">
      <alignment vertical="top"/>
    </xf>
    <xf numFmtId="0" fontId="5" fillId="3" borderId="0" xfId="1" applyFont="1" applyFill="1"/>
    <xf numFmtId="0" fontId="3" fillId="3" borderId="0" xfId="2" applyFont="1" applyFill="1" applyBorder="1"/>
    <xf numFmtId="0" fontId="2" fillId="3" borderId="0" xfId="1" applyFont="1" applyFill="1" applyBorder="1"/>
    <xf numFmtId="0" fontId="2" fillId="3" borderId="26" xfId="1" applyFont="1" applyFill="1" applyBorder="1" applyAlignment="1"/>
    <xf numFmtId="0" fontId="4" fillId="2" borderId="27" xfId="1" applyNumberFormat="1" applyFont="1" applyFill="1" applyBorder="1" applyAlignment="1">
      <alignment horizontal="center"/>
    </xf>
    <xf numFmtId="0" fontId="4" fillId="2" borderId="8" xfId="1" applyNumberFormat="1" applyFont="1" applyFill="1" applyBorder="1" applyAlignment="1">
      <alignment horizontal="center"/>
    </xf>
    <xf numFmtId="0" fontId="4" fillId="2" borderId="8" xfId="1" applyNumberFormat="1" applyFont="1" applyFill="1" applyBorder="1" applyAlignment="1">
      <alignment horizontal="center" wrapText="1"/>
    </xf>
    <xf numFmtId="0" fontId="4" fillId="2" borderId="13" xfId="1" applyNumberFormat="1" applyFont="1" applyFill="1" applyBorder="1" applyAlignment="1">
      <alignment horizontal="center"/>
    </xf>
    <xf numFmtId="0" fontId="4" fillId="2" borderId="28" xfId="1" applyNumberFormat="1" applyFont="1" applyFill="1" applyBorder="1" applyAlignment="1">
      <alignment horizontal="center" wrapText="1"/>
    </xf>
    <xf numFmtId="0" fontId="2" fillId="3" borderId="26" xfId="1" applyFont="1" applyFill="1" applyBorder="1"/>
    <xf numFmtId="0" fontId="2" fillId="3" borderId="29" xfId="1" applyNumberFormat="1" applyFont="1" applyFill="1" applyBorder="1" applyAlignment="1">
      <alignment horizontal="center"/>
    </xf>
    <xf numFmtId="0" fontId="2" fillId="3" borderId="5" xfId="1" applyNumberFormat="1" applyFont="1" applyFill="1" applyBorder="1"/>
    <xf numFmtId="0" fontId="2" fillId="3" borderId="5" xfId="1" applyNumberFormat="1" applyFont="1" applyFill="1" applyBorder="1" applyAlignment="1">
      <alignment horizontal="center"/>
    </xf>
    <xf numFmtId="0" fontId="2" fillId="3" borderId="30" xfId="1" applyNumberFormat="1" applyFont="1" applyFill="1" applyBorder="1" applyAlignment="1">
      <alignment horizontal="center"/>
    </xf>
    <xf numFmtId="0" fontId="2" fillId="3" borderId="31" xfId="1" applyNumberFormat="1" applyFont="1" applyFill="1" applyBorder="1" applyAlignment="1">
      <alignment horizontal="center"/>
    </xf>
    <xf numFmtId="0" fontId="21" fillId="2" borderId="32" xfId="1" applyNumberFormat="1" applyFont="1" applyFill="1" applyBorder="1" applyAlignment="1">
      <alignment horizontal="center"/>
    </xf>
    <xf numFmtId="0" fontId="4" fillId="2" borderId="2" xfId="1" applyFont="1" applyFill="1" applyBorder="1"/>
    <xf numFmtId="0" fontId="21" fillId="2" borderId="2" xfId="1" applyFont="1" applyFill="1" applyBorder="1" applyAlignment="1">
      <alignment horizontal="center"/>
    </xf>
    <xf numFmtId="0" fontId="21" fillId="2" borderId="33" xfId="1" applyFont="1" applyFill="1" applyBorder="1" applyAlignment="1">
      <alignment horizontal="center"/>
    </xf>
    <xf numFmtId="0" fontId="2" fillId="3" borderId="0" xfId="1" applyFont="1" applyFill="1" applyBorder="1" applyAlignment="1">
      <alignment horizontal="center"/>
    </xf>
    <xf numFmtId="10" fontId="2" fillId="3" borderId="0" xfId="1" applyNumberFormat="1" applyFont="1" applyFill="1" applyBorder="1" applyAlignment="1">
      <alignment horizontal="center"/>
    </xf>
    <xf numFmtId="9" fontId="2" fillId="3" borderId="0" xfId="1" applyNumberFormat="1" applyFont="1" applyFill="1" applyBorder="1" applyAlignment="1">
      <alignment horizontal="center"/>
    </xf>
    <xf numFmtId="0" fontId="5" fillId="3" borderId="0" xfId="1" applyFont="1" applyFill="1" applyBorder="1" applyAlignment="1">
      <alignment horizontal="left"/>
    </xf>
    <xf numFmtId="2" fontId="22" fillId="3" borderId="0" xfId="1" applyNumberFormat="1" applyFont="1" applyFill="1" applyBorder="1" applyAlignment="1">
      <alignment horizontal="right" wrapText="1"/>
    </xf>
    <xf numFmtId="0" fontId="6" fillId="0" borderId="11" xfId="1" applyFont="1" applyBorder="1" applyAlignment="1">
      <alignment horizontal="center" vertical="center"/>
    </xf>
    <xf numFmtId="0" fontId="3" fillId="0" borderId="11" xfId="1" applyFont="1" applyBorder="1" applyAlignment="1">
      <alignment horizontal="left"/>
    </xf>
    <xf numFmtId="0" fontId="5" fillId="3" borderId="11" xfId="1" applyFont="1" applyFill="1" applyBorder="1" applyAlignment="1">
      <alignment horizontal="left" vertical="center"/>
    </xf>
    <xf numFmtId="0" fontId="3" fillId="0" borderId="11" xfId="1" applyFont="1" applyBorder="1" applyAlignment="1">
      <alignment horizontal="left" vertical="center"/>
    </xf>
    <xf numFmtId="1" fontId="5" fillId="3" borderId="12" xfId="1" applyNumberFormat="1" applyFont="1" applyFill="1" applyBorder="1" applyAlignment="1"/>
    <xf numFmtId="0" fontId="3" fillId="3" borderId="11" xfId="1" applyFont="1" applyFill="1" applyBorder="1" applyAlignment="1">
      <alignment horizontal="left"/>
    </xf>
    <xf numFmtId="1" fontId="5" fillId="3" borderId="11" xfId="1" applyNumberFormat="1" applyFont="1" applyFill="1" applyBorder="1" applyAlignment="1">
      <alignment vertical="center" wrapText="1"/>
    </xf>
    <xf numFmtId="0" fontId="3" fillId="3" borderId="11" xfId="1" applyFont="1" applyFill="1" applyBorder="1" applyAlignment="1">
      <alignment vertical="top" wrapText="1"/>
    </xf>
    <xf numFmtId="0" fontId="3" fillId="3" borderId="16" xfId="3" applyFont="1" applyFill="1" applyBorder="1" applyAlignment="1">
      <alignment horizontal="left" wrapText="1"/>
    </xf>
    <xf numFmtId="0" fontId="3" fillId="3" borderId="18" xfId="3" applyFont="1" applyFill="1" applyBorder="1" applyAlignment="1">
      <alignment horizontal="left" wrapText="1"/>
    </xf>
    <xf numFmtId="0" fontId="12" fillId="3" borderId="16" xfId="1" applyFont="1" applyFill="1" applyBorder="1" applyAlignment="1">
      <alignment horizontal="center" vertical="center" wrapText="1"/>
    </xf>
    <xf numFmtId="0" fontId="17" fillId="3" borderId="22" xfId="1" applyFont="1" applyFill="1" applyBorder="1" applyAlignment="1">
      <alignment horizontal="center" vertical="center" wrapText="1"/>
    </xf>
    <xf numFmtId="0" fontId="3" fillId="3" borderId="11" xfId="2" applyFont="1" applyFill="1" applyBorder="1" applyAlignment="1">
      <alignment vertical="top"/>
    </xf>
    <xf numFmtId="0" fontId="6" fillId="3" borderId="0" xfId="2" applyFont="1" applyFill="1" applyBorder="1" applyAlignment="1">
      <alignment horizontal="center"/>
    </xf>
    <xf numFmtId="0" fontId="5" fillId="3" borderId="11" xfId="1" applyFont="1" applyFill="1" applyBorder="1" applyAlignment="1">
      <alignment horizontal="left"/>
    </xf>
    <xf numFmtId="0" fontId="2" fillId="6" borderId="24" xfId="3" applyFont="1" applyFill="1" applyBorder="1" applyAlignment="1">
      <alignment vertical="top" wrapText="1"/>
    </xf>
    <xf numFmtId="0" fontId="2" fillId="6" borderId="10" xfId="1" applyFont="1" applyFill="1" applyBorder="1" applyAlignment="1">
      <alignment vertical="top" wrapText="1"/>
    </xf>
  </cellXfs>
  <cellStyles count="6">
    <cellStyle name="Hyperlink" xfId="5" builtinId="8"/>
    <cellStyle name="Normal" xfId="0" builtinId="0"/>
    <cellStyle name="Normal 2" xfId="1"/>
    <cellStyle name="Normal_Functional Test Case v1.0" xfId="2"/>
    <cellStyle name="Normal_Sheet1" xfId="3"/>
    <cellStyle name="標準_結合試験(AllOvertheWorld)"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2"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04800"/>
          <a:ext cx="6191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mplate_Test_C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 case List"/>
      <sheetName val="Common Module"/>
      <sheetName val="Module2"/>
      <sheetName val="Test Report"/>
    </sheetNames>
    <sheetDataSet>
      <sheetData sheetId="0"/>
      <sheetData sheetId="1">
        <row r="2">
          <cell r="B2" t="str">
            <v xml:space="preserve">Module1 </v>
          </cell>
        </row>
        <row r="6">
          <cell r="A6">
            <v>0</v>
          </cell>
          <cell r="B6">
            <v>0</v>
          </cell>
          <cell r="C6">
            <v>99</v>
          </cell>
          <cell r="D6">
            <v>0</v>
          </cell>
          <cell r="E6">
            <v>99</v>
          </cell>
        </row>
      </sheetData>
      <sheetData sheetId="2">
        <row r="2">
          <cell r="B2" t="str">
            <v>Module2</v>
          </cell>
        </row>
        <row r="6">
          <cell r="A6">
            <v>1</v>
          </cell>
          <cell r="B6">
            <v>0</v>
          </cell>
          <cell r="C6">
            <v>4</v>
          </cell>
          <cell r="D6">
            <v>0</v>
          </cell>
          <cell r="E6">
            <v>5</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E15" sqref="E15"/>
    </sheetView>
  </sheetViews>
  <sheetFormatPr defaultRowHeight="12.75" x14ac:dyDescent="0.2"/>
  <cols>
    <col min="1" max="1" width="2.5703125" style="1" customWidth="1"/>
    <col min="2" max="2" width="22.42578125" style="2" customWidth="1"/>
    <col min="3" max="3" width="10.5703125" style="1" customWidth="1"/>
    <col min="4" max="4" width="16.5703125" style="1" customWidth="1"/>
    <col min="5" max="5" width="9.140625" style="1" customWidth="1"/>
    <col min="6" max="6" width="35.5703125" style="1" customWidth="1"/>
    <col min="7" max="7" width="35.42578125" style="1" customWidth="1"/>
    <col min="8" max="16384" width="9.140625" style="1"/>
  </cols>
  <sheetData>
    <row r="2" spans="1:7" s="33" customFormat="1" ht="75.75" customHeight="1" x14ac:dyDescent="0.25">
      <c r="A2" s="35"/>
      <c r="B2" s="34"/>
      <c r="C2" s="137" t="s">
        <v>17</v>
      </c>
      <c r="D2" s="137"/>
      <c r="E2" s="137"/>
      <c r="F2" s="137"/>
      <c r="G2" s="137"/>
    </row>
    <row r="3" spans="1:7" x14ac:dyDescent="0.2">
      <c r="B3" s="32"/>
      <c r="C3" s="31"/>
      <c r="F3" s="30"/>
    </row>
    <row r="4" spans="1:7" ht="14.25" customHeight="1" x14ac:dyDescent="0.2">
      <c r="B4" s="28" t="s">
        <v>16</v>
      </c>
      <c r="C4" s="138" t="s">
        <v>15</v>
      </c>
      <c r="D4" s="138"/>
      <c r="E4" s="138"/>
      <c r="F4" s="28" t="s">
        <v>14</v>
      </c>
      <c r="G4" s="29"/>
    </row>
    <row r="5" spans="1:7" ht="14.25" customHeight="1" x14ac:dyDescent="0.2">
      <c r="B5" s="28" t="s">
        <v>13</v>
      </c>
      <c r="C5" s="138" t="s">
        <v>12</v>
      </c>
      <c r="D5" s="138"/>
      <c r="E5" s="138"/>
      <c r="F5" s="28" t="s">
        <v>11</v>
      </c>
      <c r="G5" s="29"/>
    </row>
    <row r="6" spans="1:7" ht="15.75" customHeight="1" x14ac:dyDescent="0.2">
      <c r="B6" s="139" t="s">
        <v>10</v>
      </c>
      <c r="C6" s="140" t="str">
        <f>C5&amp;"_"&amp;"XXX"&amp;"_"&amp;"vx.x"</f>
        <v>&lt;Project Code&gt;_XXX_vx.x</v>
      </c>
      <c r="D6" s="140"/>
      <c r="E6" s="140"/>
      <c r="F6" s="28" t="s">
        <v>9</v>
      </c>
      <c r="G6" s="27"/>
    </row>
    <row r="7" spans="1:7" ht="13.5" customHeight="1" x14ac:dyDescent="0.2">
      <c r="B7" s="139"/>
      <c r="C7" s="140"/>
      <c r="D7" s="140"/>
      <c r="E7" s="140"/>
      <c r="F7" s="28" t="s">
        <v>6</v>
      </c>
      <c r="G7" s="27"/>
    </row>
    <row r="8" spans="1:7" x14ac:dyDescent="0.2">
      <c r="B8" s="26"/>
      <c r="C8" s="25"/>
      <c r="D8" s="24"/>
      <c r="E8" s="24"/>
      <c r="F8" s="23"/>
      <c r="G8" s="22"/>
    </row>
    <row r="9" spans="1:7" x14ac:dyDescent="0.2">
      <c r="B9" s="21"/>
      <c r="C9" s="20"/>
      <c r="D9" s="20"/>
      <c r="E9" s="20"/>
      <c r="F9" s="20"/>
    </row>
    <row r="10" spans="1:7" x14ac:dyDescent="0.2">
      <c r="B10" s="19" t="s">
        <v>8</v>
      </c>
    </row>
    <row r="11" spans="1:7" s="15" customFormat="1" x14ac:dyDescent="0.25">
      <c r="B11" s="18" t="s">
        <v>7</v>
      </c>
      <c r="C11" s="17" t="s">
        <v>6</v>
      </c>
      <c r="D11" s="17" t="s">
        <v>5</v>
      </c>
      <c r="E11" s="17" t="s">
        <v>4</v>
      </c>
      <c r="F11" s="17" t="s">
        <v>3</v>
      </c>
      <c r="G11" s="16" t="s">
        <v>2</v>
      </c>
    </row>
    <row r="12" spans="1:7" s="3" customFormat="1" ht="25.5" x14ac:dyDescent="0.25">
      <c r="B12" s="14" t="s">
        <v>1</v>
      </c>
      <c r="C12" s="10"/>
      <c r="D12" s="9"/>
      <c r="E12" s="9"/>
      <c r="F12" s="13"/>
      <c r="G12" s="12" t="s">
        <v>0</v>
      </c>
    </row>
    <row r="13" spans="1:7" s="3" customFormat="1" ht="21.75" customHeight="1" x14ac:dyDescent="0.25">
      <c r="B13" s="11"/>
      <c r="C13" s="10"/>
      <c r="D13" s="9"/>
      <c r="E13" s="9"/>
      <c r="F13" s="9"/>
      <c r="G13" s="8"/>
    </row>
    <row r="14" spans="1:7" s="3" customFormat="1" ht="19.5" customHeight="1" x14ac:dyDescent="0.25">
      <c r="B14" s="11"/>
      <c r="C14" s="10"/>
      <c r="D14" s="9"/>
      <c r="E14" s="9"/>
      <c r="F14" s="9"/>
      <c r="G14" s="8"/>
    </row>
    <row r="15" spans="1:7" s="3" customFormat="1" ht="21.75" customHeight="1" x14ac:dyDescent="0.25">
      <c r="B15" s="11"/>
      <c r="C15" s="10"/>
      <c r="D15" s="9"/>
      <c r="E15" s="9"/>
      <c r="F15" s="9"/>
      <c r="G15" s="8"/>
    </row>
    <row r="16" spans="1:7" s="3" customFormat="1" ht="19.5" customHeight="1" x14ac:dyDescent="0.25">
      <c r="B16" s="11"/>
      <c r="C16" s="10"/>
      <c r="D16" s="9"/>
      <c r="E16" s="9"/>
      <c r="F16" s="9"/>
      <c r="G16" s="8"/>
    </row>
    <row r="17" spans="2:7" s="3" customFormat="1" ht="21.75" customHeight="1" x14ac:dyDescent="0.25">
      <c r="B17" s="11"/>
      <c r="C17" s="10"/>
      <c r="D17" s="9"/>
      <c r="E17" s="9"/>
      <c r="F17" s="9"/>
      <c r="G17" s="8"/>
    </row>
    <row r="18" spans="2:7" s="3" customFormat="1" ht="19.5" customHeight="1" x14ac:dyDescent="0.25">
      <c r="B18" s="7"/>
      <c r="C18" s="6"/>
      <c r="D18" s="5"/>
      <c r="E18" s="5"/>
      <c r="F18" s="5"/>
      <c r="G18" s="4"/>
    </row>
  </sheetData>
  <mergeCells count="5">
    <mergeCell ref="C2:G2"/>
    <mergeCell ref="C4:E4"/>
    <mergeCell ref="C5:E5"/>
    <mergeCell ref="B6:B7"/>
    <mergeCell ref="C6:E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workbookViewId="0">
      <selection activeCell="H14" sqref="H14"/>
    </sheetView>
  </sheetViews>
  <sheetFormatPr defaultRowHeight="12.75" x14ac:dyDescent="0.2"/>
  <cols>
    <col min="1" max="1" width="1.5703125" style="30" customWidth="1"/>
    <col min="2" max="2" width="13.42578125" style="61" customWidth="1"/>
    <col min="3" max="3" width="30.28515625" style="37" customWidth="1"/>
    <col min="4" max="4" width="19.5703125" style="37" customWidth="1"/>
    <col min="5" max="5" width="32.140625" style="37" customWidth="1"/>
    <col min="6" max="6" width="35" style="37" customWidth="1"/>
    <col min="7" max="256" width="9.140625" style="30"/>
    <col min="257" max="257" width="1.5703125" style="30" customWidth="1"/>
    <col min="258" max="258" width="13.42578125" style="30" customWidth="1"/>
    <col min="259" max="259" width="30.28515625" style="30" customWidth="1"/>
    <col min="260" max="260" width="19.5703125" style="30" customWidth="1"/>
    <col min="261" max="261" width="32.140625" style="30" customWidth="1"/>
    <col min="262" max="262" width="35" style="30" customWidth="1"/>
    <col min="263" max="512" width="9.140625" style="30"/>
    <col min="513" max="513" width="1.5703125" style="30" customWidth="1"/>
    <col min="514" max="514" width="13.42578125" style="30" customWidth="1"/>
    <col min="515" max="515" width="30.28515625" style="30" customWidth="1"/>
    <col min="516" max="516" width="19.5703125" style="30" customWidth="1"/>
    <col min="517" max="517" width="32.140625" style="30" customWidth="1"/>
    <col min="518" max="518" width="35" style="30" customWidth="1"/>
    <col min="519" max="768" width="9.140625" style="30"/>
    <col min="769" max="769" width="1.5703125" style="30" customWidth="1"/>
    <col min="770" max="770" width="13.42578125" style="30" customWidth="1"/>
    <col min="771" max="771" width="30.28515625" style="30" customWidth="1"/>
    <col min="772" max="772" width="19.5703125" style="30" customWidth="1"/>
    <col min="773" max="773" width="32.140625" style="30" customWidth="1"/>
    <col min="774" max="774" width="35" style="30" customWidth="1"/>
    <col min="775" max="1024" width="9.140625" style="30"/>
    <col min="1025" max="1025" width="1.5703125" style="30" customWidth="1"/>
    <col min="1026" max="1026" width="13.42578125" style="30" customWidth="1"/>
    <col min="1027" max="1027" width="30.28515625" style="30" customWidth="1"/>
    <col min="1028" max="1028" width="19.5703125" style="30" customWidth="1"/>
    <col min="1029" max="1029" width="32.140625" style="30" customWidth="1"/>
    <col min="1030" max="1030" width="35" style="30" customWidth="1"/>
    <col min="1031" max="1280" width="9.140625" style="30"/>
    <col min="1281" max="1281" width="1.5703125" style="30" customWidth="1"/>
    <col min="1282" max="1282" width="13.42578125" style="30" customWidth="1"/>
    <col min="1283" max="1283" width="30.28515625" style="30" customWidth="1"/>
    <col min="1284" max="1284" width="19.5703125" style="30" customWidth="1"/>
    <col min="1285" max="1285" width="32.140625" style="30" customWidth="1"/>
    <col min="1286" max="1286" width="35" style="30" customWidth="1"/>
    <col min="1287" max="1536" width="9.140625" style="30"/>
    <col min="1537" max="1537" width="1.5703125" style="30" customWidth="1"/>
    <col min="1538" max="1538" width="13.42578125" style="30" customWidth="1"/>
    <col min="1539" max="1539" width="30.28515625" style="30" customWidth="1"/>
    <col min="1540" max="1540" width="19.5703125" style="30" customWidth="1"/>
    <col min="1541" max="1541" width="32.140625" style="30" customWidth="1"/>
    <col min="1542" max="1542" width="35" style="30" customWidth="1"/>
    <col min="1543" max="1792" width="9.140625" style="30"/>
    <col min="1793" max="1793" width="1.5703125" style="30" customWidth="1"/>
    <col min="1794" max="1794" width="13.42578125" style="30" customWidth="1"/>
    <col min="1795" max="1795" width="30.28515625" style="30" customWidth="1"/>
    <col min="1796" max="1796" width="19.5703125" style="30" customWidth="1"/>
    <col min="1797" max="1797" width="32.140625" style="30" customWidth="1"/>
    <col min="1798" max="1798" width="35" style="30" customWidth="1"/>
    <col min="1799" max="2048" width="9.140625" style="30"/>
    <col min="2049" max="2049" width="1.5703125" style="30" customWidth="1"/>
    <col min="2050" max="2050" width="13.42578125" style="30" customWidth="1"/>
    <col min="2051" max="2051" width="30.28515625" style="30" customWidth="1"/>
    <col min="2052" max="2052" width="19.5703125" style="30" customWidth="1"/>
    <col min="2053" max="2053" width="32.140625" style="30" customWidth="1"/>
    <col min="2054" max="2054" width="35" style="30" customWidth="1"/>
    <col min="2055" max="2304" width="9.140625" style="30"/>
    <col min="2305" max="2305" width="1.5703125" style="30" customWidth="1"/>
    <col min="2306" max="2306" width="13.42578125" style="30" customWidth="1"/>
    <col min="2307" max="2307" width="30.28515625" style="30" customWidth="1"/>
    <col min="2308" max="2308" width="19.5703125" style="30" customWidth="1"/>
    <col min="2309" max="2309" width="32.140625" style="30" customWidth="1"/>
    <col min="2310" max="2310" width="35" style="30" customWidth="1"/>
    <col min="2311" max="2560" width="9.140625" style="30"/>
    <col min="2561" max="2561" width="1.5703125" style="30" customWidth="1"/>
    <col min="2562" max="2562" width="13.42578125" style="30" customWidth="1"/>
    <col min="2563" max="2563" width="30.28515625" style="30" customWidth="1"/>
    <col min="2564" max="2564" width="19.5703125" style="30" customWidth="1"/>
    <col min="2565" max="2565" width="32.140625" style="30" customWidth="1"/>
    <col min="2566" max="2566" width="35" style="30" customWidth="1"/>
    <col min="2567" max="2816" width="9.140625" style="30"/>
    <col min="2817" max="2817" width="1.5703125" style="30" customWidth="1"/>
    <col min="2818" max="2818" width="13.42578125" style="30" customWidth="1"/>
    <col min="2819" max="2819" width="30.28515625" style="30" customWidth="1"/>
    <col min="2820" max="2820" width="19.5703125" style="30" customWidth="1"/>
    <col min="2821" max="2821" width="32.140625" style="30" customWidth="1"/>
    <col min="2822" max="2822" width="35" style="30" customWidth="1"/>
    <col min="2823" max="3072" width="9.140625" style="30"/>
    <col min="3073" max="3073" width="1.5703125" style="30" customWidth="1"/>
    <col min="3074" max="3074" width="13.42578125" style="30" customWidth="1"/>
    <col min="3075" max="3075" width="30.28515625" style="30" customWidth="1"/>
    <col min="3076" max="3076" width="19.5703125" style="30" customWidth="1"/>
    <col min="3077" max="3077" width="32.140625" style="30" customWidth="1"/>
    <col min="3078" max="3078" width="35" style="30" customWidth="1"/>
    <col min="3079" max="3328" width="9.140625" style="30"/>
    <col min="3329" max="3329" width="1.5703125" style="30" customWidth="1"/>
    <col min="3330" max="3330" width="13.42578125" style="30" customWidth="1"/>
    <col min="3331" max="3331" width="30.28515625" style="30" customWidth="1"/>
    <col min="3332" max="3332" width="19.5703125" style="30" customWidth="1"/>
    <col min="3333" max="3333" width="32.140625" style="30" customWidth="1"/>
    <col min="3334" max="3334" width="35" style="30" customWidth="1"/>
    <col min="3335" max="3584" width="9.140625" style="30"/>
    <col min="3585" max="3585" width="1.5703125" style="30" customWidth="1"/>
    <col min="3586" max="3586" width="13.42578125" style="30" customWidth="1"/>
    <col min="3587" max="3587" width="30.28515625" style="30" customWidth="1"/>
    <col min="3588" max="3588" width="19.5703125" style="30" customWidth="1"/>
    <col min="3589" max="3589" width="32.140625" style="30" customWidth="1"/>
    <col min="3590" max="3590" width="35" style="30" customWidth="1"/>
    <col min="3591" max="3840" width="9.140625" style="30"/>
    <col min="3841" max="3841" width="1.5703125" style="30" customWidth="1"/>
    <col min="3842" max="3842" width="13.42578125" style="30" customWidth="1"/>
    <col min="3843" max="3843" width="30.28515625" style="30" customWidth="1"/>
    <col min="3844" max="3844" width="19.5703125" style="30" customWidth="1"/>
    <col min="3845" max="3845" width="32.140625" style="30" customWidth="1"/>
    <col min="3846" max="3846" width="35" style="30" customWidth="1"/>
    <col min="3847" max="4096" width="9.140625" style="30"/>
    <col min="4097" max="4097" width="1.5703125" style="30" customWidth="1"/>
    <col min="4098" max="4098" width="13.42578125" style="30" customWidth="1"/>
    <col min="4099" max="4099" width="30.28515625" style="30" customWidth="1"/>
    <col min="4100" max="4100" width="19.5703125" style="30" customWidth="1"/>
    <col min="4101" max="4101" width="32.140625" style="30" customWidth="1"/>
    <col min="4102" max="4102" width="35" style="30" customWidth="1"/>
    <col min="4103" max="4352" width="9.140625" style="30"/>
    <col min="4353" max="4353" width="1.5703125" style="30" customWidth="1"/>
    <col min="4354" max="4354" width="13.42578125" style="30" customWidth="1"/>
    <col min="4355" max="4355" width="30.28515625" style="30" customWidth="1"/>
    <col min="4356" max="4356" width="19.5703125" style="30" customWidth="1"/>
    <col min="4357" max="4357" width="32.140625" style="30" customWidth="1"/>
    <col min="4358" max="4358" width="35" style="30" customWidth="1"/>
    <col min="4359" max="4608" width="9.140625" style="30"/>
    <col min="4609" max="4609" width="1.5703125" style="30" customWidth="1"/>
    <col min="4610" max="4610" width="13.42578125" style="30" customWidth="1"/>
    <col min="4611" max="4611" width="30.28515625" style="30" customWidth="1"/>
    <col min="4612" max="4612" width="19.5703125" style="30" customWidth="1"/>
    <col min="4613" max="4613" width="32.140625" style="30" customWidth="1"/>
    <col min="4614" max="4614" width="35" style="30" customWidth="1"/>
    <col min="4615" max="4864" width="9.140625" style="30"/>
    <col min="4865" max="4865" width="1.5703125" style="30" customWidth="1"/>
    <col min="4866" max="4866" width="13.42578125" style="30" customWidth="1"/>
    <col min="4867" max="4867" width="30.28515625" style="30" customWidth="1"/>
    <col min="4868" max="4868" width="19.5703125" style="30" customWidth="1"/>
    <col min="4869" max="4869" width="32.140625" style="30" customWidth="1"/>
    <col min="4870" max="4870" width="35" style="30" customWidth="1"/>
    <col min="4871" max="5120" width="9.140625" style="30"/>
    <col min="5121" max="5121" width="1.5703125" style="30" customWidth="1"/>
    <col min="5122" max="5122" width="13.42578125" style="30" customWidth="1"/>
    <col min="5123" max="5123" width="30.28515625" style="30" customWidth="1"/>
    <col min="5124" max="5124" width="19.5703125" style="30" customWidth="1"/>
    <col min="5125" max="5125" width="32.140625" style="30" customWidth="1"/>
    <col min="5126" max="5126" width="35" style="30" customWidth="1"/>
    <col min="5127" max="5376" width="9.140625" style="30"/>
    <col min="5377" max="5377" width="1.5703125" style="30" customWidth="1"/>
    <col min="5378" max="5378" width="13.42578125" style="30" customWidth="1"/>
    <col min="5379" max="5379" width="30.28515625" style="30" customWidth="1"/>
    <col min="5380" max="5380" width="19.5703125" style="30" customWidth="1"/>
    <col min="5381" max="5381" width="32.140625" style="30" customWidth="1"/>
    <col min="5382" max="5382" width="35" style="30" customWidth="1"/>
    <col min="5383" max="5632" width="9.140625" style="30"/>
    <col min="5633" max="5633" width="1.5703125" style="30" customWidth="1"/>
    <col min="5634" max="5634" width="13.42578125" style="30" customWidth="1"/>
    <col min="5635" max="5635" width="30.28515625" style="30" customWidth="1"/>
    <col min="5636" max="5636" width="19.5703125" style="30" customWidth="1"/>
    <col min="5637" max="5637" width="32.140625" style="30" customWidth="1"/>
    <col min="5638" max="5638" width="35" style="30" customWidth="1"/>
    <col min="5639" max="5888" width="9.140625" style="30"/>
    <col min="5889" max="5889" width="1.5703125" style="30" customWidth="1"/>
    <col min="5890" max="5890" width="13.42578125" style="30" customWidth="1"/>
    <col min="5891" max="5891" width="30.28515625" style="30" customWidth="1"/>
    <col min="5892" max="5892" width="19.5703125" style="30" customWidth="1"/>
    <col min="5893" max="5893" width="32.140625" style="30" customWidth="1"/>
    <col min="5894" max="5894" width="35" style="30" customWidth="1"/>
    <col min="5895" max="6144" width="9.140625" style="30"/>
    <col min="6145" max="6145" width="1.5703125" style="30" customWidth="1"/>
    <col min="6146" max="6146" width="13.42578125" style="30" customWidth="1"/>
    <col min="6147" max="6147" width="30.28515625" style="30" customWidth="1"/>
    <col min="6148" max="6148" width="19.5703125" style="30" customWidth="1"/>
    <col min="6149" max="6149" width="32.140625" style="30" customWidth="1"/>
    <col min="6150" max="6150" width="35" style="30" customWidth="1"/>
    <col min="6151" max="6400" width="9.140625" style="30"/>
    <col min="6401" max="6401" width="1.5703125" style="30" customWidth="1"/>
    <col min="6402" max="6402" width="13.42578125" style="30" customWidth="1"/>
    <col min="6403" max="6403" width="30.28515625" style="30" customWidth="1"/>
    <col min="6404" max="6404" width="19.5703125" style="30" customWidth="1"/>
    <col min="6405" max="6405" width="32.140625" style="30" customWidth="1"/>
    <col min="6406" max="6406" width="35" style="30" customWidth="1"/>
    <col min="6407" max="6656" width="9.140625" style="30"/>
    <col min="6657" max="6657" width="1.5703125" style="30" customWidth="1"/>
    <col min="6658" max="6658" width="13.42578125" style="30" customWidth="1"/>
    <col min="6659" max="6659" width="30.28515625" style="30" customWidth="1"/>
    <col min="6660" max="6660" width="19.5703125" style="30" customWidth="1"/>
    <col min="6661" max="6661" width="32.140625" style="30" customWidth="1"/>
    <col min="6662" max="6662" width="35" style="30" customWidth="1"/>
    <col min="6663" max="6912" width="9.140625" style="30"/>
    <col min="6913" max="6913" width="1.5703125" style="30" customWidth="1"/>
    <col min="6914" max="6914" width="13.42578125" style="30" customWidth="1"/>
    <col min="6915" max="6915" width="30.28515625" style="30" customWidth="1"/>
    <col min="6916" max="6916" width="19.5703125" style="30" customWidth="1"/>
    <col min="6917" max="6917" width="32.140625" style="30" customWidth="1"/>
    <col min="6918" max="6918" width="35" style="30" customWidth="1"/>
    <col min="6919" max="7168" width="9.140625" style="30"/>
    <col min="7169" max="7169" width="1.5703125" style="30" customWidth="1"/>
    <col min="7170" max="7170" width="13.42578125" style="30" customWidth="1"/>
    <col min="7171" max="7171" width="30.28515625" style="30" customWidth="1"/>
    <col min="7172" max="7172" width="19.5703125" style="30" customWidth="1"/>
    <col min="7173" max="7173" width="32.140625" style="30" customWidth="1"/>
    <col min="7174" max="7174" width="35" style="30" customWidth="1"/>
    <col min="7175" max="7424" width="9.140625" style="30"/>
    <col min="7425" max="7425" width="1.5703125" style="30" customWidth="1"/>
    <col min="7426" max="7426" width="13.42578125" style="30" customWidth="1"/>
    <col min="7427" max="7427" width="30.28515625" style="30" customWidth="1"/>
    <col min="7428" max="7428" width="19.5703125" style="30" customWidth="1"/>
    <col min="7429" max="7429" width="32.140625" style="30" customWidth="1"/>
    <col min="7430" max="7430" width="35" style="30" customWidth="1"/>
    <col min="7431" max="7680" width="9.140625" style="30"/>
    <col min="7681" max="7681" width="1.5703125" style="30" customWidth="1"/>
    <col min="7682" max="7682" width="13.42578125" style="30" customWidth="1"/>
    <col min="7683" max="7683" width="30.28515625" style="30" customWidth="1"/>
    <col min="7684" max="7684" width="19.5703125" style="30" customWidth="1"/>
    <col min="7685" max="7685" width="32.140625" style="30" customWidth="1"/>
    <col min="7686" max="7686" width="35" style="30" customWidth="1"/>
    <col min="7687" max="7936" width="9.140625" style="30"/>
    <col min="7937" max="7937" width="1.5703125" style="30" customWidth="1"/>
    <col min="7938" max="7938" width="13.42578125" style="30" customWidth="1"/>
    <col min="7939" max="7939" width="30.28515625" style="30" customWidth="1"/>
    <col min="7940" max="7940" width="19.5703125" style="30" customWidth="1"/>
    <col min="7941" max="7941" width="32.140625" style="30" customWidth="1"/>
    <col min="7942" max="7942" width="35" style="30" customWidth="1"/>
    <col min="7943" max="8192" width="9.140625" style="30"/>
    <col min="8193" max="8193" width="1.5703125" style="30" customWidth="1"/>
    <col min="8194" max="8194" width="13.42578125" style="30" customWidth="1"/>
    <col min="8195" max="8195" width="30.28515625" style="30" customWidth="1"/>
    <col min="8196" max="8196" width="19.5703125" style="30" customWidth="1"/>
    <col min="8197" max="8197" width="32.140625" style="30" customWidth="1"/>
    <col min="8198" max="8198" width="35" style="30" customWidth="1"/>
    <col min="8199" max="8448" width="9.140625" style="30"/>
    <col min="8449" max="8449" width="1.5703125" style="30" customWidth="1"/>
    <col min="8450" max="8450" width="13.42578125" style="30" customWidth="1"/>
    <col min="8451" max="8451" width="30.28515625" style="30" customWidth="1"/>
    <col min="8452" max="8452" width="19.5703125" style="30" customWidth="1"/>
    <col min="8453" max="8453" width="32.140625" style="30" customWidth="1"/>
    <col min="8454" max="8454" width="35" style="30" customWidth="1"/>
    <col min="8455" max="8704" width="9.140625" style="30"/>
    <col min="8705" max="8705" width="1.5703125" style="30" customWidth="1"/>
    <col min="8706" max="8706" width="13.42578125" style="30" customWidth="1"/>
    <col min="8707" max="8707" width="30.28515625" style="30" customWidth="1"/>
    <col min="8708" max="8708" width="19.5703125" style="30" customWidth="1"/>
    <col min="8709" max="8709" width="32.140625" style="30" customWidth="1"/>
    <col min="8710" max="8710" width="35" style="30" customWidth="1"/>
    <col min="8711" max="8960" width="9.140625" style="30"/>
    <col min="8961" max="8961" width="1.5703125" style="30" customWidth="1"/>
    <col min="8962" max="8962" width="13.42578125" style="30" customWidth="1"/>
    <col min="8963" max="8963" width="30.28515625" style="30" customWidth="1"/>
    <col min="8964" max="8964" width="19.5703125" style="30" customWidth="1"/>
    <col min="8965" max="8965" width="32.140625" style="30" customWidth="1"/>
    <col min="8966" max="8966" width="35" style="30" customWidth="1"/>
    <col min="8967" max="9216" width="9.140625" style="30"/>
    <col min="9217" max="9217" width="1.5703125" style="30" customWidth="1"/>
    <col min="9218" max="9218" width="13.42578125" style="30" customWidth="1"/>
    <col min="9219" max="9219" width="30.28515625" style="30" customWidth="1"/>
    <col min="9220" max="9220" width="19.5703125" style="30" customWidth="1"/>
    <col min="9221" max="9221" width="32.140625" style="30" customWidth="1"/>
    <col min="9222" max="9222" width="35" style="30" customWidth="1"/>
    <col min="9223" max="9472" width="9.140625" style="30"/>
    <col min="9473" max="9473" width="1.5703125" style="30" customWidth="1"/>
    <col min="9474" max="9474" width="13.42578125" style="30" customWidth="1"/>
    <col min="9475" max="9475" width="30.28515625" style="30" customWidth="1"/>
    <col min="9476" max="9476" width="19.5703125" style="30" customWidth="1"/>
    <col min="9477" max="9477" width="32.140625" style="30" customWidth="1"/>
    <col min="9478" max="9478" width="35" style="30" customWidth="1"/>
    <col min="9479" max="9728" width="9.140625" style="30"/>
    <col min="9729" max="9729" width="1.5703125" style="30" customWidth="1"/>
    <col min="9730" max="9730" width="13.42578125" style="30" customWidth="1"/>
    <col min="9731" max="9731" width="30.28515625" style="30" customWidth="1"/>
    <col min="9732" max="9732" width="19.5703125" style="30" customWidth="1"/>
    <col min="9733" max="9733" width="32.140625" style="30" customWidth="1"/>
    <col min="9734" max="9734" width="35" style="30" customWidth="1"/>
    <col min="9735" max="9984" width="9.140625" style="30"/>
    <col min="9985" max="9985" width="1.5703125" style="30" customWidth="1"/>
    <col min="9986" max="9986" width="13.42578125" style="30" customWidth="1"/>
    <col min="9987" max="9987" width="30.28515625" style="30" customWidth="1"/>
    <col min="9988" max="9988" width="19.5703125" style="30" customWidth="1"/>
    <col min="9989" max="9989" width="32.140625" style="30" customWidth="1"/>
    <col min="9990" max="9990" width="35" style="30" customWidth="1"/>
    <col min="9991" max="10240" width="9.140625" style="30"/>
    <col min="10241" max="10241" width="1.5703125" style="30" customWidth="1"/>
    <col min="10242" max="10242" width="13.42578125" style="30" customWidth="1"/>
    <col min="10243" max="10243" width="30.28515625" style="30" customWidth="1"/>
    <col min="10244" max="10244" width="19.5703125" style="30" customWidth="1"/>
    <col min="10245" max="10245" width="32.140625" style="30" customWidth="1"/>
    <col min="10246" max="10246" width="35" style="30" customWidth="1"/>
    <col min="10247" max="10496" width="9.140625" style="30"/>
    <col min="10497" max="10497" width="1.5703125" style="30" customWidth="1"/>
    <col min="10498" max="10498" width="13.42578125" style="30" customWidth="1"/>
    <col min="10499" max="10499" width="30.28515625" style="30" customWidth="1"/>
    <col min="10500" max="10500" width="19.5703125" style="30" customWidth="1"/>
    <col min="10501" max="10501" width="32.140625" style="30" customWidth="1"/>
    <col min="10502" max="10502" width="35" style="30" customWidth="1"/>
    <col min="10503" max="10752" width="9.140625" style="30"/>
    <col min="10753" max="10753" width="1.5703125" style="30" customWidth="1"/>
    <col min="10754" max="10754" width="13.42578125" style="30" customWidth="1"/>
    <col min="10755" max="10755" width="30.28515625" style="30" customWidth="1"/>
    <col min="10756" max="10756" width="19.5703125" style="30" customWidth="1"/>
    <col min="10757" max="10757" width="32.140625" style="30" customWidth="1"/>
    <col min="10758" max="10758" width="35" style="30" customWidth="1"/>
    <col min="10759" max="11008" width="9.140625" style="30"/>
    <col min="11009" max="11009" width="1.5703125" style="30" customWidth="1"/>
    <col min="11010" max="11010" width="13.42578125" style="30" customWidth="1"/>
    <col min="11011" max="11011" width="30.28515625" style="30" customWidth="1"/>
    <col min="11012" max="11012" width="19.5703125" style="30" customWidth="1"/>
    <col min="11013" max="11013" width="32.140625" style="30" customWidth="1"/>
    <col min="11014" max="11014" width="35" style="30" customWidth="1"/>
    <col min="11015" max="11264" width="9.140625" style="30"/>
    <col min="11265" max="11265" width="1.5703125" style="30" customWidth="1"/>
    <col min="11266" max="11266" width="13.42578125" style="30" customWidth="1"/>
    <col min="11267" max="11267" width="30.28515625" style="30" customWidth="1"/>
    <col min="11268" max="11268" width="19.5703125" style="30" customWidth="1"/>
    <col min="11269" max="11269" width="32.140625" style="30" customWidth="1"/>
    <col min="11270" max="11270" width="35" style="30" customWidth="1"/>
    <col min="11271" max="11520" width="9.140625" style="30"/>
    <col min="11521" max="11521" width="1.5703125" style="30" customWidth="1"/>
    <col min="11522" max="11522" width="13.42578125" style="30" customWidth="1"/>
    <col min="11523" max="11523" width="30.28515625" style="30" customWidth="1"/>
    <col min="11524" max="11524" width="19.5703125" style="30" customWidth="1"/>
    <col min="11525" max="11525" width="32.140625" style="30" customWidth="1"/>
    <col min="11526" max="11526" width="35" style="30" customWidth="1"/>
    <col min="11527" max="11776" width="9.140625" style="30"/>
    <col min="11777" max="11777" width="1.5703125" style="30" customWidth="1"/>
    <col min="11778" max="11778" width="13.42578125" style="30" customWidth="1"/>
    <col min="11779" max="11779" width="30.28515625" style="30" customWidth="1"/>
    <col min="11780" max="11780" width="19.5703125" style="30" customWidth="1"/>
    <col min="11781" max="11781" width="32.140625" style="30" customWidth="1"/>
    <col min="11782" max="11782" width="35" style="30" customWidth="1"/>
    <col min="11783" max="12032" width="9.140625" style="30"/>
    <col min="12033" max="12033" width="1.5703125" style="30" customWidth="1"/>
    <col min="12034" max="12034" width="13.42578125" style="30" customWidth="1"/>
    <col min="12035" max="12035" width="30.28515625" style="30" customWidth="1"/>
    <col min="12036" max="12036" width="19.5703125" style="30" customWidth="1"/>
    <col min="12037" max="12037" width="32.140625" style="30" customWidth="1"/>
    <col min="12038" max="12038" width="35" style="30" customWidth="1"/>
    <col min="12039" max="12288" width="9.140625" style="30"/>
    <col min="12289" max="12289" width="1.5703125" style="30" customWidth="1"/>
    <col min="12290" max="12290" width="13.42578125" style="30" customWidth="1"/>
    <col min="12291" max="12291" width="30.28515625" style="30" customWidth="1"/>
    <col min="12292" max="12292" width="19.5703125" style="30" customWidth="1"/>
    <col min="12293" max="12293" width="32.140625" style="30" customWidth="1"/>
    <col min="12294" max="12294" width="35" style="30" customWidth="1"/>
    <col min="12295" max="12544" width="9.140625" style="30"/>
    <col min="12545" max="12545" width="1.5703125" style="30" customWidth="1"/>
    <col min="12546" max="12546" width="13.42578125" style="30" customWidth="1"/>
    <col min="12547" max="12547" width="30.28515625" style="30" customWidth="1"/>
    <col min="12548" max="12548" width="19.5703125" style="30" customWidth="1"/>
    <col min="12549" max="12549" width="32.140625" style="30" customWidth="1"/>
    <col min="12550" max="12550" width="35" style="30" customWidth="1"/>
    <col min="12551" max="12800" width="9.140625" style="30"/>
    <col min="12801" max="12801" width="1.5703125" style="30" customWidth="1"/>
    <col min="12802" max="12802" width="13.42578125" style="30" customWidth="1"/>
    <col min="12803" max="12803" width="30.28515625" style="30" customWidth="1"/>
    <col min="12804" max="12804" width="19.5703125" style="30" customWidth="1"/>
    <col min="12805" max="12805" width="32.140625" style="30" customWidth="1"/>
    <col min="12806" max="12806" width="35" style="30" customWidth="1"/>
    <col min="12807" max="13056" width="9.140625" style="30"/>
    <col min="13057" max="13057" width="1.5703125" style="30" customWidth="1"/>
    <col min="13058" max="13058" width="13.42578125" style="30" customWidth="1"/>
    <col min="13059" max="13059" width="30.28515625" style="30" customWidth="1"/>
    <col min="13060" max="13060" width="19.5703125" style="30" customWidth="1"/>
    <col min="13061" max="13061" width="32.140625" style="30" customWidth="1"/>
    <col min="13062" max="13062" width="35" style="30" customWidth="1"/>
    <col min="13063" max="13312" width="9.140625" style="30"/>
    <col min="13313" max="13313" width="1.5703125" style="30" customWidth="1"/>
    <col min="13314" max="13314" width="13.42578125" style="30" customWidth="1"/>
    <col min="13315" max="13315" width="30.28515625" style="30" customWidth="1"/>
    <col min="13316" max="13316" width="19.5703125" style="30" customWidth="1"/>
    <col min="13317" max="13317" width="32.140625" style="30" customWidth="1"/>
    <col min="13318" max="13318" width="35" style="30" customWidth="1"/>
    <col min="13319" max="13568" width="9.140625" style="30"/>
    <col min="13569" max="13569" width="1.5703125" style="30" customWidth="1"/>
    <col min="13570" max="13570" width="13.42578125" style="30" customWidth="1"/>
    <col min="13571" max="13571" width="30.28515625" style="30" customWidth="1"/>
    <col min="13572" max="13572" width="19.5703125" style="30" customWidth="1"/>
    <col min="13573" max="13573" width="32.140625" style="30" customWidth="1"/>
    <col min="13574" max="13574" width="35" style="30" customWidth="1"/>
    <col min="13575" max="13824" width="9.140625" style="30"/>
    <col min="13825" max="13825" width="1.5703125" style="30" customWidth="1"/>
    <col min="13826" max="13826" width="13.42578125" style="30" customWidth="1"/>
    <col min="13827" max="13827" width="30.28515625" style="30" customWidth="1"/>
    <col min="13828" max="13828" width="19.5703125" style="30" customWidth="1"/>
    <col min="13829" max="13829" width="32.140625" style="30" customWidth="1"/>
    <col min="13830" max="13830" width="35" style="30" customWidth="1"/>
    <col min="13831" max="14080" width="9.140625" style="30"/>
    <col min="14081" max="14081" width="1.5703125" style="30" customWidth="1"/>
    <col min="14082" max="14082" width="13.42578125" style="30" customWidth="1"/>
    <col min="14083" max="14083" width="30.28515625" style="30" customWidth="1"/>
    <col min="14084" max="14084" width="19.5703125" style="30" customWidth="1"/>
    <col min="14085" max="14085" width="32.140625" style="30" customWidth="1"/>
    <col min="14086" max="14086" width="35" style="30" customWidth="1"/>
    <col min="14087" max="14336" width="9.140625" style="30"/>
    <col min="14337" max="14337" width="1.5703125" style="30" customWidth="1"/>
    <col min="14338" max="14338" width="13.42578125" style="30" customWidth="1"/>
    <col min="14339" max="14339" width="30.28515625" style="30" customWidth="1"/>
    <col min="14340" max="14340" width="19.5703125" style="30" customWidth="1"/>
    <col min="14341" max="14341" width="32.140625" style="30" customWidth="1"/>
    <col min="14342" max="14342" width="35" style="30" customWidth="1"/>
    <col min="14343" max="14592" width="9.140625" style="30"/>
    <col min="14593" max="14593" width="1.5703125" style="30" customWidth="1"/>
    <col min="14594" max="14594" width="13.42578125" style="30" customWidth="1"/>
    <col min="14595" max="14595" width="30.28515625" style="30" customWidth="1"/>
    <col min="14596" max="14596" width="19.5703125" style="30" customWidth="1"/>
    <col min="14597" max="14597" width="32.140625" style="30" customWidth="1"/>
    <col min="14598" max="14598" width="35" style="30" customWidth="1"/>
    <col min="14599" max="14848" width="9.140625" style="30"/>
    <col min="14849" max="14849" width="1.5703125" style="30" customWidth="1"/>
    <col min="14850" max="14850" width="13.42578125" style="30" customWidth="1"/>
    <col min="14851" max="14851" width="30.28515625" style="30" customWidth="1"/>
    <col min="14852" max="14852" width="19.5703125" style="30" customWidth="1"/>
    <col min="14853" max="14853" width="32.140625" style="30" customWidth="1"/>
    <col min="14854" max="14854" width="35" style="30" customWidth="1"/>
    <col min="14855" max="15104" width="9.140625" style="30"/>
    <col min="15105" max="15105" width="1.5703125" style="30" customWidth="1"/>
    <col min="15106" max="15106" width="13.42578125" style="30" customWidth="1"/>
    <col min="15107" max="15107" width="30.28515625" style="30" customWidth="1"/>
    <col min="15108" max="15108" width="19.5703125" style="30" customWidth="1"/>
    <col min="15109" max="15109" width="32.140625" style="30" customWidth="1"/>
    <col min="15110" max="15110" width="35" style="30" customWidth="1"/>
    <col min="15111" max="15360" width="9.140625" style="30"/>
    <col min="15361" max="15361" width="1.5703125" style="30" customWidth="1"/>
    <col min="15362" max="15362" width="13.42578125" style="30" customWidth="1"/>
    <col min="15363" max="15363" width="30.28515625" style="30" customWidth="1"/>
    <col min="15364" max="15364" width="19.5703125" style="30" customWidth="1"/>
    <col min="15365" max="15365" width="32.140625" style="30" customWidth="1"/>
    <col min="15366" max="15366" width="35" style="30" customWidth="1"/>
    <col min="15367" max="15616" width="9.140625" style="30"/>
    <col min="15617" max="15617" width="1.5703125" style="30" customWidth="1"/>
    <col min="15618" max="15618" width="13.42578125" style="30" customWidth="1"/>
    <col min="15619" max="15619" width="30.28515625" style="30" customWidth="1"/>
    <col min="15620" max="15620" width="19.5703125" style="30" customWidth="1"/>
    <col min="15621" max="15621" width="32.140625" style="30" customWidth="1"/>
    <col min="15622" max="15622" width="35" style="30" customWidth="1"/>
    <col min="15623" max="15872" width="9.140625" style="30"/>
    <col min="15873" max="15873" width="1.5703125" style="30" customWidth="1"/>
    <col min="15874" max="15874" width="13.42578125" style="30" customWidth="1"/>
    <col min="15875" max="15875" width="30.28515625" style="30" customWidth="1"/>
    <col min="15876" max="15876" width="19.5703125" style="30" customWidth="1"/>
    <col min="15877" max="15877" width="32.140625" style="30" customWidth="1"/>
    <col min="15878" max="15878" width="35" style="30" customWidth="1"/>
    <col min="15879" max="16128" width="9.140625" style="30"/>
    <col min="16129" max="16129" width="1.5703125" style="30" customWidth="1"/>
    <col min="16130" max="16130" width="13.42578125" style="30" customWidth="1"/>
    <col min="16131" max="16131" width="30.28515625" style="30" customWidth="1"/>
    <col min="16132" max="16132" width="19.5703125" style="30" customWidth="1"/>
    <col min="16133" max="16133" width="32.140625" style="30" customWidth="1"/>
    <col min="16134" max="16134" width="35" style="30" customWidth="1"/>
    <col min="16135" max="16384" width="9.140625" style="30"/>
  </cols>
  <sheetData>
    <row r="1" spans="2:6" ht="25.5" x14ac:dyDescent="0.35">
      <c r="B1" s="36"/>
      <c r="D1" s="38" t="s">
        <v>18</v>
      </c>
      <c r="E1" s="39"/>
    </row>
    <row r="2" spans="2:6" ht="13.5" customHeight="1" x14ac:dyDescent="0.2">
      <c r="B2" s="36"/>
      <c r="D2" s="40"/>
      <c r="E2" s="40"/>
    </row>
    <row r="3" spans="2:6" x14ac:dyDescent="0.2">
      <c r="B3" s="141" t="s">
        <v>16</v>
      </c>
      <c r="C3" s="141"/>
      <c r="D3" s="142" t="str">
        <f>Cover!C4</f>
        <v>&lt;Project Name&gt;</v>
      </c>
      <c r="E3" s="142"/>
      <c r="F3" s="142"/>
    </row>
    <row r="4" spans="2:6" x14ac:dyDescent="0.2">
      <c r="B4" s="141" t="s">
        <v>13</v>
      </c>
      <c r="C4" s="141"/>
      <c r="D4" s="142" t="str">
        <f>Cover!C5</f>
        <v>&lt;Project Code&gt;</v>
      </c>
      <c r="E4" s="142"/>
      <c r="F4" s="142"/>
    </row>
    <row r="5" spans="2:6" s="41" customFormat="1" ht="84.75" customHeight="1" x14ac:dyDescent="0.2">
      <c r="B5" s="143" t="s">
        <v>19</v>
      </c>
      <c r="C5" s="143"/>
      <c r="D5" s="144" t="s">
        <v>20</v>
      </c>
      <c r="E5" s="144"/>
      <c r="F5" s="144"/>
    </row>
    <row r="6" spans="2:6" x14ac:dyDescent="0.2">
      <c r="B6" s="42"/>
      <c r="C6" s="43"/>
      <c r="D6" s="43"/>
      <c r="E6" s="43"/>
      <c r="F6" s="43"/>
    </row>
    <row r="7" spans="2:6" s="46" customFormat="1" x14ac:dyDescent="0.25">
      <c r="B7" s="44"/>
      <c r="C7" s="45"/>
      <c r="D7" s="45"/>
      <c r="E7" s="45"/>
      <c r="F7" s="45"/>
    </row>
    <row r="8" spans="2:6" s="51" customFormat="1" ht="21" customHeight="1" x14ac:dyDescent="0.2">
      <c r="B8" s="47" t="s">
        <v>21</v>
      </c>
      <c r="C8" s="48" t="s">
        <v>22</v>
      </c>
      <c r="D8" s="48" t="s">
        <v>23</v>
      </c>
      <c r="E8" s="49" t="s">
        <v>24</v>
      </c>
      <c r="F8" s="50" t="s">
        <v>25</v>
      </c>
    </row>
    <row r="9" spans="2:6" x14ac:dyDescent="0.2">
      <c r="B9" s="52">
        <v>1</v>
      </c>
      <c r="C9" s="53" t="s">
        <v>26</v>
      </c>
      <c r="D9" s="54" t="s">
        <v>27</v>
      </c>
      <c r="E9" s="54"/>
      <c r="F9" s="55"/>
    </row>
    <row r="10" spans="2:6" x14ac:dyDescent="0.2">
      <c r="B10" s="52">
        <v>2</v>
      </c>
      <c r="C10" s="53" t="s">
        <v>28</v>
      </c>
      <c r="D10" s="54" t="s">
        <v>27</v>
      </c>
      <c r="E10" s="54"/>
      <c r="F10" s="55"/>
    </row>
    <row r="11" spans="2:6" x14ac:dyDescent="0.2">
      <c r="B11" s="52">
        <v>3</v>
      </c>
      <c r="C11" s="53" t="s">
        <v>29</v>
      </c>
      <c r="D11" s="54" t="s">
        <v>27</v>
      </c>
      <c r="E11" s="54"/>
      <c r="F11" s="55"/>
    </row>
    <row r="12" spans="2:6" x14ac:dyDescent="0.2">
      <c r="B12" s="52">
        <v>4</v>
      </c>
      <c r="C12" s="53" t="s">
        <v>30</v>
      </c>
      <c r="D12" s="54" t="s">
        <v>31</v>
      </c>
      <c r="E12" s="54"/>
      <c r="F12" s="55"/>
    </row>
    <row r="13" spans="2:6" x14ac:dyDescent="0.2">
      <c r="B13" s="52">
        <v>5</v>
      </c>
      <c r="C13" s="53" t="s">
        <v>32</v>
      </c>
      <c r="D13" s="54" t="s">
        <v>31</v>
      </c>
      <c r="E13" s="54"/>
      <c r="F13" s="55"/>
    </row>
    <row r="14" spans="2:6" x14ac:dyDescent="0.2">
      <c r="B14" s="52"/>
      <c r="C14" s="53"/>
      <c r="D14" s="56"/>
      <c r="E14" s="56"/>
      <c r="F14" s="55"/>
    </row>
    <row r="15" spans="2:6" x14ac:dyDescent="0.2">
      <c r="B15" s="52"/>
      <c r="C15" s="53"/>
      <c r="D15" s="56"/>
      <c r="E15" s="56"/>
      <c r="F15" s="55"/>
    </row>
    <row r="16" spans="2:6" x14ac:dyDescent="0.2">
      <c r="B16" s="52"/>
      <c r="C16" s="53"/>
      <c r="D16" s="56"/>
      <c r="E16" s="56"/>
      <c r="F16" s="55"/>
    </row>
    <row r="17" spans="2:6" x14ac:dyDescent="0.2">
      <c r="B17" s="52"/>
      <c r="C17" s="53"/>
      <c r="D17" s="56"/>
      <c r="E17" s="56"/>
      <c r="F17" s="55"/>
    </row>
    <row r="18" spans="2:6" x14ac:dyDescent="0.2">
      <c r="B18" s="52"/>
      <c r="C18" s="53"/>
      <c r="D18" s="56"/>
      <c r="E18" s="56"/>
      <c r="F18" s="55"/>
    </row>
    <row r="19" spans="2:6" x14ac:dyDescent="0.2">
      <c r="B19" s="52"/>
      <c r="C19" s="53"/>
      <c r="D19" s="56"/>
      <c r="E19" s="56"/>
      <c r="F19" s="55"/>
    </row>
    <row r="20" spans="2:6" x14ac:dyDescent="0.2">
      <c r="B20" s="52"/>
      <c r="C20" s="53"/>
      <c r="D20" s="56"/>
      <c r="E20" s="56"/>
      <c r="F20" s="55"/>
    </row>
    <row r="21" spans="2:6" x14ac:dyDescent="0.2">
      <c r="B21" s="57"/>
      <c r="C21" s="58"/>
      <c r="D21" s="59"/>
      <c r="E21" s="59"/>
      <c r="F21" s="60"/>
    </row>
  </sheetData>
  <mergeCells count="6">
    <mergeCell ref="B3:C3"/>
    <mergeCell ref="D3:F3"/>
    <mergeCell ref="B4:C4"/>
    <mergeCell ref="D4:F4"/>
    <mergeCell ref="B5:C5"/>
    <mergeCell ref="D5:F5"/>
  </mergeCells>
  <hyperlinks>
    <hyperlink ref="D9" location="Module1!B10" display="Module1"/>
    <hyperlink ref="D10" location="Module1!B14" display="Module1"/>
    <hyperlink ref="D11" location="Module1!B17" display="Module1"/>
    <hyperlink ref="D12" location="Module2!B10" display="Module2"/>
    <hyperlink ref="D13" location="Module2!B14" display="Module2"/>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
  <sheetViews>
    <sheetView workbookViewId="0">
      <pane ySplit="8" topLeftCell="A9" activePane="bottomLeft" state="frozen"/>
      <selection pane="bottomLeft" activeCell="C12" sqref="C12"/>
    </sheetView>
  </sheetViews>
  <sheetFormatPr defaultRowHeight="12.75" x14ac:dyDescent="0.2"/>
  <cols>
    <col min="1" max="1" width="13.42578125" style="30" customWidth="1"/>
    <col min="2" max="2" width="21.85546875" style="30" customWidth="1"/>
    <col min="3" max="3" width="29.28515625" style="30" customWidth="1"/>
    <col min="4" max="4" width="32.5703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42578125" style="30" customWidth="1"/>
    <col min="258" max="258" width="21.85546875" style="30" customWidth="1"/>
    <col min="259" max="259" width="29.28515625" style="30" customWidth="1"/>
    <col min="260" max="260" width="32.5703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42578125" style="30" customWidth="1"/>
    <col min="514" max="514" width="21.85546875" style="30" customWidth="1"/>
    <col min="515" max="515" width="29.28515625" style="30" customWidth="1"/>
    <col min="516" max="516" width="32.5703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42578125" style="30" customWidth="1"/>
    <col min="770" max="770" width="21.85546875" style="30" customWidth="1"/>
    <col min="771" max="771" width="29.28515625" style="30" customWidth="1"/>
    <col min="772" max="772" width="32.5703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42578125" style="30" customWidth="1"/>
    <col min="1026" max="1026" width="21.85546875" style="30" customWidth="1"/>
    <col min="1027" max="1027" width="29.28515625" style="30" customWidth="1"/>
    <col min="1028" max="1028" width="32.5703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42578125" style="30" customWidth="1"/>
    <col min="1282" max="1282" width="21.85546875" style="30" customWidth="1"/>
    <col min="1283" max="1283" width="29.28515625" style="30" customWidth="1"/>
    <col min="1284" max="1284" width="32.5703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42578125" style="30" customWidth="1"/>
    <col min="1538" max="1538" width="21.85546875" style="30" customWidth="1"/>
    <col min="1539" max="1539" width="29.28515625" style="30" customWidth="1"/>
    <col min="1540" max="1540" width="32.5703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42578125" style="30" customWidth="1"/>
    <col min="1794" max="1794" width="21.85546875" style="30" customWidth="1"/>
    <col min="1795" max="1795" width="29.28515625" style="30" customWidth="1"/>
    <col min="1796" max="1796" width="32.5703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42578125" style="30" customWidth="1"/>
    <col min="2050" max="2050" width="21.85546875" style="30" customWidth="1"/>
    <col min="2051" max="2051" width="29.28515625" style="30" customWidth="1"/>
    <col min="2052" max="2052" width="32.5703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42578125" style="30" customWidth="1"/>
    <col min="2306" max="2306" width="21.85546875" style="30" customWidth="1"/>
    <col min="2307" max="2307" width="29.28515625" style="30" customWidth="1"/>
    <col min="2308" max="2308" width="32.5703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42578125" style="30" customWidth="1"/>
    <col min="2562" max="2562" width="21.85546875" style="30" customWidth="1"/>
    <col min="2563" max="2563" width="29.28515625" style="30" customWidth="1"/>
    <col min="2564" max="2564" width="32.5703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42578125" style="30" customWidth="1"/>
    <col min="2818" max="2818" width="21.85546875" style="30" customWidth="1"/>
    <col min="2819" max="2819" width="29.28515625" style="30" customWidth="1"/>
    <col min="2820" max="2820" width="32.5703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42578125" style="30" customWidth="1"/>
    <col min="3074" max="3074" width="21.85546875" style="30" customWidth="1"/>
    <col min="3075" max="3075" width="29.28515625" style="30" customWidth="1"/>
    <col min="3076" max="3076" width="32.5703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42578125" style="30" customWidth="1"/>
    <col min="3330" max="3330" width="21.85546875" style="30" customWidth="1"/>
    <col min="3331" max="3331" width="29.28515625" style="30" customWidth="1"/>
    <col min="3332" max="3332" width="32.5703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42578125" style="30" customWidth="1"/>
    <col min="3586" max="3586" width="21.85546875" style="30" customWidth="1"/>
    <col min="3587" max="3587" width="29.28515625" style="30" customWidth="1"/>
    <col min="3588" max="3588" width="32.5703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42578125" style="30" customWidth="1"/>
    <col min="3842" max="3842" width="21.85546875" style="30" customWidth="1"/>
    <col min="3843" max="3843" width="29.28515625" style="30" customWidth="1"/>
    <col min="3844" max="3844" width="32.5703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42578125" style="30" customWidth="1"/>
    <col min="4098" max="4098" width="21.85546875" style="30" customWidth="1"/>
    <col min="4099" max="4099" width="29.28515625" style="30" customWidth="1"/>
    <col min="4100" max="4100" width="32.5703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42578125" style="30" customWidth="1"/>
    <col min="4354" max="4354" width="21.85546875" style="30" customWidth="1"/>
    <col min="4355" max="4355" width="29.28515625" style="30" customWidth="1"/>
    <col min="4356" max="4356" width="32.5703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42578125" style="30" customWidth="1"/>
    <col min="4610" max="4610" width="21.85546875" style="30" customWidth="1"/>
    <col min="4611" max="4611" width="29.28515625" style="30" customWidth="1"/>
    <col min="4612" max="4612" width="32.5703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42578125" style="30" customWidth="1"/>
    <col min="4866" max="4866" width="21.85546875" style="30" customWidth="1"/>
    <col min="4867" max="4867" width="29.28515625" style="30" customWidth="1"/>
    <col min="4868" max="4868" width="32.5703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42578125" style="30" customWidth="1"/>
    <col min="5122" max="5122" width="21.85546875" style="30" customWidth="1"/>
    <col min="5123" max="5123" width="29.28515625" style="30" customWidth="1"/>
    <col min="5124" max="5124" width="32.5703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42578125" style="30" customWidth="1"/>
    <col min="5378" max="5378" width="21.85546875" style="30" customWidth="1"/>
    <col min="5379" max="5379" width="29.28515625" style="30" customWidth="1"/>
    <col min="5380" max="5380" width="32.5703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42578125" style="30" customWidth="1"/>
    <col min="5634" max="5634" width="21.85546875" style="30" customWidth="1"/>
    <col min="5635" max="5635" width="29.28515625" style="30" customWidth="1"/>
    <col min="5636" max="5636" width="32.5703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42578125" style="30" customWidth="1"/>
    <col min="5890" max="5890" width="21.85546875" style="30" customWidth="1"/>
    <col min="5891" max="5891" width="29.28515625" style="30" customWidth="1"/>
    <col min="5892" max="5892" width="32.5703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42578125" style="30" customWidth="1"/>
    <col min="6146" max="6146" width="21.85546875" style="30" customWidth="1"/>
    <col min="6147" max="6147" width="29.28515625" style="30" customWidth="1"/>
    <col min="6148" max="6148" width="32.5703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42578125" style="30" customWidth="1"/>
    <col min="6402" max="6402" width="21.85546875" style="30" customWidth="1"/>
    <col min="6403" max="6403" width="29.28515625" style="30" customWidth="1"/>
    <col min="6404" max="6404" width="32.5703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42578125" style="30" customWidth="1"/>
    <col min="6658" max="6658" width="21.85546875" style="30" customWidth="1"/>
    <col min="6659" max="6659" width="29.28515625" style="30" customWidth="1"/>
    <col min="6660" max="6660" width="32.5703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42578125" style="30" customWidth="1"/>
    <col min="6914" max="6914" width="21.85546875" style="30" customWidth="1"/>
    <col min="6915" max="6915" width="29.28515625" style="30" customWidth="1"/>
    <col min="6916" max="6916" width="32.5703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42578125" style="30" customWidth="1"/>
    <col min="7170" max="7170" width="21.85546875" style="30" customWidth="1"/>
    <col min="7171" max="7171" width="29.28515625" style="30" customWidth="1"/>
    <col min="7172" max="7172" width="32.5703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42578125" style="30" customWidth="1"/>
    <col min="7426" max="7426" width="21.85546875" style="30" customWidth="1"/>
    <col min="7427" max="7427" width="29.28515625" style="30" customWidth="1"/>
    <col min="7428" max="7428" width="32.5703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42578125" style="30" customWidth="1"/>
    <col min="7682" max="7682" width="21.85546875" style="30" customWidth="1"/>
    <col min="7683" max="7683" width="29.28515625" style="30" customWidth="1"/>
    <col min="7684" max="7684" width="32.5703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42578125" style="30" customWidth="1"/>
    <col min="7938" max="7938" width="21.85546875" style="30" customWidth="1"/>
    <col min="7939" max="7939" width="29.28515625" style="30" customWidth="1"/>
    <col min="7940" max="7940" width="32.5703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42578125" style="30" customWidth="1"/>
    <col min="8194" max="8194" width="21.85546875" style="30" customWidth="1"/>
    <col min="8195" max="8195" width="29.28515625" style="30" customWidth="1"/>
    <col min="8196" max="8196" width="32.5703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42578125" style="30" customWidth="1"/>
    <col min="8450" max="8450" width="21.85546875" style="30" customWidth="1"/>
    <col min="8451" max="8451" width="29.28515625" style="30" customWidth="1"/>
    <col min="8452" max="8452" width="32.5703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42578125" style="30" customWidth="1"/>
    <col min="8706" max="8706" width="21.85546875" style="30" customWidth="1"/>
    <col min="8707" max="8707" width="29.28515625" style="30" customWidth="1"/>
    <col min="8708" max="8708" width="32.5703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42578125" style="30" customWidth="1"/>
    <col min="8962" max="8962" width="21.85546875" style="30" customWidth="1"/>
    <col min="8963" max="8963" width="29.28515625" style="30" customWidth="1"/>
    <col min="8964" max="8964" width="32.5703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42578125" style="30" customWidth="1"/>
    <col min="9218" max="9218" width="21.85546875" style="30" customWidth="1"/>
    <col min="9219" max="9219" width="29.28515625" style="30" customWidth="1"/>
    <col min="9220" max="9220" width="32.5703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42578125" style="30" customWidth="1"/>
    <col min="9474" max="9474" width="21.85546875" style="30" customWidth="1"/>
    <col min="9475" max="9475" width="29.28515625" style="30" customWidth="1"/>
    <col min="9476" max="9476" width="32.5703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42578125" style="30" customWidth="1"/>
    <col min="9730" max="9730" width="21.85546875" style="30" customWidth="1"/>
    <col min="9731" max="9731" width="29.28515625" style="30" customWidth="1"/>
    <col min="9732" max="9732" width="32.5703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42578125" style="30" customWidth="1"/>
    <col min="9986" max="9986" width="21.85546875" style="30" customWidth="1"/>
    <col min="9987" max="9987" width="29.28515625" style="30" customWidth="1"/>
    <col min="9988" max="9988" width="32.5703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42578125" style="30" customWidth="1"/>
    <col min="10242" max="10242" width="21.85546875" style="30" customWidth="1"/>
    <col min="10243" max="10243" width="29.28515625" style="30" customWidth="1"/>
    <col min="10244" max="10244" width="32.5703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42578125" style="30" customWidth="1"/>
    <col min="10498" max="10498" width="21.85546875" style="30" customWidth="1"/>
    <col min="10499" max="10499" width="29.28515625" style="30" customWidth="1"/>
    <col min="10500" max="10500" width="32.5703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42578125" style="30" customWidth="1"/>
    <col min="10754" max="10754" width="21.85546875" style="30" customWidth="1"/>
    <col min="10755" max="10755" width="29.28515625" style="30" customWidth="1"/>
    <col min="10756" max="10756" width="32.5703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42578125" style="30" customWidth="1"/>
    <col min="11010" max="11010" width="21.85546875" style="30" customWidth="1"/>
    <col min="11011" max="11011" width="29.28515625" style="30" customWidth="1"/>
    <col min="11012" max="11012" width="32.5703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42578125" style="30" customWidth="1"/>
    <col min="11266" max="11266" width="21.85546875" style="30" customWidth="1"/>
    <col min="11267" max="11267" width="29.28515625" style="30" customWidth="1"/>
    <col min="11268" max="11268" width="32.5703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42578125" style="30" customWidth="1"/>
    <col min="11522" max="11522" width="21.85546875" style="30" customWidth="1"/>
    <col min="11523" max="11523" width="29.28515625" style="30" customWidth="1"/>
    <col min="11524" max="11524" width="32.5703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42578125" style="30" customWidth="1"/>
    <col min="11778" max="11778" width="21.85546875" style="30" customWidth="1"/>
    <col min="11779" max="11779" width="29.28515625" style="30" customWidth="1"/>
    <col min="11780" max="11780" width="32.5703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42578125" style="30" customWidth="1"/>
    <col min="12034" max="12034" width="21.85546875" style="30" customWidth="1"/>
    <col min="12035" max="12035" width="29.28515625" style="30" customWidth="1"/>
    <col min="12036" max="12036" width="32.5703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42578125" style="30" customWidth="1"/>
    <col min="12290" max="12290" width="21.85546875" style="30" customWidth="1"/>
    <col min="12291" max="12291" width="29.28515625" style="30" customWidth="1"/>
    <col min="12292" max="12292" width="32.5703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42578125" style="30" customWidth="1"/>
    <col min="12546" max="12546" width="21.85546875" style="30" customWidth="1"/>
    <col min="12547" max="12547" width="29.28515625" style="30" customWidth="1"/>
    <col min="12548" max="12548" width="32.5703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42578125" style="30" customWidth="1"/>
    <col min="12802" max="12802" width="21.85546875" style="30" customWidth="1"/>
    <col min="12803" max="12803" width="29.28515625" style="30" customWidth="1"/>
    <col min="12804" max="12804" width="32.5703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42578125" style="30" customWidth="1"/>
    <col min="13058" max="13058" width="21.85546875" style="30" customWidth="1"/>
    <col min="13059" max="13059" width="29.28515625" style="30" customWidth="1"/>
    <col min="13060" max="13060" width="32.5703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42578125" style="30" customWidth="1"/>
    <col min="13314" max="13314" width="21.85546875" style="30" customWidth="1"/>
    <col min="13315" max="13315" width="29.28515625" style="30" customWidth="1"/>
    <col min="13316" max="13316" width="32.5703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42578125" style="30" customWidth="1"/>
    <col min="13570" max="13570" width="21.85546875" style="30" customWidth="1"/>
    <col min="13571" max="13571" width="29.28515625" style="30" customWidth="1"/>
    <col min="13572" max="13572" width="32.5703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42578125" style="30" customWidth="1"/>
    <col min="13826" max="13826" width="21.85546875" style="30" customWidth="1"/>
    <col min="13827" max="13827" width="29.28515625" style="30" customWidth="1"/>
    <col min="13828" max="13828" width="32.5703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42578125" style="30" customWidth="1"/>
    <col min="14082" max="14082" width="21.85546875" style="30" customWidth="1"/>
    <col min="14083" max="14083" width="29.28515625" style="30" customWidth="1"/>
    <col min="14084" max="14084" width="32.5703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42578125" style="30" customWidth="1"/>
    <col min="14338" max="14338" width="21.85546875" style="30" customWidth="1"/>
    <col min="14339" max="14339" width="29.28515625" style="30" customWidth="1"/>
    <col min="14340" max="14340" width="32.5703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42578125" style="30" customWidth="1"/>
    <col min="14594" max="14594" width="21.85546875" style="30" customWidth="1"/>
    <col min="14595" max="14595" width="29.28515625" style="30" customWidth="1"/>
    <col min="14596" max="14596" width="32.5703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42578125" style="30" customWidth="1"/>
    <col min="14850" max="14850" width="21.85546875" style="30" customWidth="1"/>
    <col min="14851" max="14851" width="29.28515625" style="30" customWidth="1"/>
    <col min="14852" max="14852" width="32.5703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42578125" style="30" customWidth="1"/>
    <col min="15106" max="15106" width="21.85546875" style="30" customWidth="1"/>
    <col min="15107" max="15107" width="29.28515625" style="30" customWidth="1"/>
    <col min="15108" max="15108" width="32.5703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42578125" style="30" customWidth="1"/>
    <col min="15362" max="15362" width="21.85546875" style="30" customWidth="1"/>
    <col min="15363" max="15363" width="29.28515625" style="30" customWidth="1"/>
    <col min="15364" max="15364" width="32.5703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42578125" style="30" customWidth="1"/>
    <col min="15618" max="15618" width="21.85546875" style="30" customWidth="1"/>
    <col min="15619" max="15619" width="29.28515625" style="30" customWidth="1"/>
    <col min="15620" max="15620" width="32.5703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42578125" style="30" customWidth="1"/>
    <col min="15874" max="15874" width="21.85546875" style="30" customWidth="1"/>
    <col min="15875" max="15875" width="29.28515625" style="30" customWidth="1"/>
    <col min="15876" max="15876" width="32.5703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42578125" style="30" customWidth="1"/>
    <col min="16130" max="16130" width="21.85546875" style="30" customWidth="1"/>
    <col min="16131" max="16131" width="29.28515625" style="30" customWidth="1"/>
    <col min="16132" max="16132" width="32.5703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5" t="s">
        <v>117</v>
      </c>
      <c r="C2" s="145"/>
      <c r="D2" s="145"/>
      <c r="E2" s="145"/>
      <c r="F2" s="145"/>
      <c r="G2" s="69"/>
      <c r="H2" s="41"/>
      <c r="I2" s="66"/>
      <c r="J2" s="67" t="s">
        <v>34</v>
      </c>
    </row>
    <row r="3" spans="1:11" s="67" customFormat="1" ht="25.5" customHeight="1" x14ac:dyDescent="0.2">
      <c r="A3" s="70" t="s">
        <v>35</v>
      </c>
      <c r="B3" s="145" t="s">
        <v>36</v>
      </c>
      <c r="C3" s="145"/>
      <c r="D3" s="145"/>
      <c r="E3" s="145"/>
      <c r="F3" s="145"/>
      <c r="G3" s="69"/>
      <c r="H3" s="41"/>
      <c r="I3" s="66"/>
      <c r="J3" s="67" t="s">
        <v>37</v>
      </c>
    </row>
    <row r="4" spans="1:11" s="67" customFormat="1" ht="18" customHeight="1" x14ac:dyDescent="0.2">
      <c r="A4" s="68" t="s">
        <v>38</v>
      </c>
      <c r="B4" s="146"/>
      <c r="C4" s="146"/>
      <c r="D4" s="146"/>
      <c r="E4" s="146"/>
      <c r="F4" s="146"/>
      <c r="G4" s="69"/>
      <c r="H4" s="41"/>
      <c r="I4" s="66"/>
      <c r="J4" s="71"/>
    </row>
    <row r="5" spans="1:11" s="67" customFormat="1" ht="19.5" customHeight="1" x14ac:dyDescent="0.2">
      <c r="A5" s="72" t="s">
        <v>34</v>
      </c>
      <c r="B5" s="73" t="s">
        <v>37</v>
      </c>
      <c r="C5" s="73" t="s">
        <v>39</v>
      </c>
      <c r="D5" s="74" t="s">
        <v>40</v>
      </c>
      <c r="E5" s="147" t="s">
        <v>41</v>
      </c>
      <c r="F5" s="147"/>
      <c r="G5" s="75"/>
      <c r="H5" s="75"/>
      <c r="I5" s="76"/>
      <c r="J5" s="67" t="s">
        <v>42</v>
      </c>
    </row>
    <row r="6" spans="1:11" s="67" customFormat="1" ht="15" customHeight="1" thickBot="1" x14ac:dyDescent="0.25">
      <c r="A6" s="77">
        <f>COUNTIF(F10:F995,"Pass")</f>
        <v>0</v>
      </c>
      <c r="B6" s="78">
        <f>COUNTIF(F10:F995,"Fail")</f>
        <v>0</v>
      </c>
      <c r="C6" s="78">
        <f>E6-D6-B6-A6</f>
        <v>19</v>
      </c>
      <c r="D6" s="79">
        <f>COUNTIF(F$10:F$995,"N/A")</f>
        <v>0</v>
      </c>
      <c r="E6" s="148">
        <f>COUNTA(A10:A995)</f>
        <v>19</v>
      </c>
      <c r="F6" s="148"/>
      <c r="G6" s="75"/>
      <c r="H6" s="75"/>
      <c r="I6" s="76"/>
      <c r="J6" s="67" t="s">
        <v>40</v>
      </c>
    </row>
    <row r="7" spans="1:11" s="67" customFormat="1" ht="15" customHeight="1" x14ac:dyDescent="0.2">
      <c r="D7" s="80"/>
      <c r="E7" s="80"/>
      <c r="F7" s="75"/>
      <c r="G7" s="75"/>
      <c r="H7" s="75"/>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117</v>
      </c>
      <c r="C9" s="85"/>
      <c r="D9" s="85"/>
      <c r="E9" s="85"/>
      <c r="F9" s="85"/>
      <c r="G9" s="85"/>
      <c r="H9" s="86"/>
      <c r="I9" s="87"/>
    </row>
    <row r="10" spans="1:11" ht="76.5" x14ac:dyDescent="0.2">
      <c r="A10" s="88" t="s">
        <v>51</v>
      </c>
      <c r="B10" s="88" t="s">
        <v>52</v>
      </c>
      <c r="C10" s="88" t="s">
        <v>53</v>
      </c>
      <c r="D10" s="89" t="s">
        <v>138</v>
      </c>
      <c r="E10" s="89"/>
      <c r="F10" s="88"/>
      <c r="G10" s="88"/>
      <c r="H10" s="90"/>
      <c r="I10" s="91"/>
    </row>
    <row r="11" spans="1:11" ht="140.25" x14ac:dyDescent="0.2">
      <c r="A11" s="88" t="s">
        <v>54</v>
      </c>
      <c r="B11" s="88" t="s">
        <v>55</v>
      </c>
      <c r="C11" s="92" t="s">
        <v>56</v>
      </c>
      <c r="D11" s="89" t="s">
        <v>139</v>
      </c>
      <c r="E11" s="89" t="s">
        <v>51</v>
      </c>
      <c r="F11" s="88"/>
      <c r="G11" s="88"/>
      <c r="H11" s="90"/>
      <c r="I11" s="91"/>
    </row>
    <row r="12" spans="1:11" ht="63.75" x14ac:dyDescent="0.2">
      <c r="A12" s="93" t="s">
        <v>57</v>
      </c>
      <c r="B12" s="93" t="s">
        <v>58</v>
      </c>
      <c r="C12" s="93" t="s">
        <v>59</v>
      </c>
      <c r="D12" s="93" t="s">
        <v>140</v>
      </c>
      <c r="E12" s="93" t="s">
        <v>51</v>
      </c>
      <c r="F12" s="93"/>
      <c r="G12" s="93"/>
      <c r="H12" s="94"/>
      <c r="I12" s="95"/>
      <c r="J12" s="96"/>
      <c r="K12" s="96"/>
    </row>
    <row r="13" spans="1:11" ht="76.5" x14ac:dyDescent="0.2">
      <c r="A13" s="93" t="s">
        <v>60</v>
      </c>
      <c r="B13" s="93" t="s">
        <v>61</v>
      </c>
      <c r="C13" s="93" t="s">
        <v>62</v>
      </c>
      <c r="D13" s="93" t="s">
        <v>141</v>
      </c>
      <c r="E13" s="93" t="s">
        <v>51</v>
      </c>
      <c r="F13" s="93"/>
      <c r="G13" s="97"/>
      <c r="H13" s="98"/>
      <c r="I13" s="99"/>
      <c r="J13" s="96"/>
      <c r="K13" s="96"/>
    </row>
    <row r="14" spans="1:11" ht="153" x14ac:dyDescent="0.2">
      <c r="A14" s="93" t="s">
        <v>63</v>
      </c>
      <c r="B14" s="93" t="s">
        <v>64</v>
      </c>
      <c r="C14" s="93" t="s">
        <v>65</v>
      </c>
      <c r="D14" s="93" t="s">
        <v>66</v>
      </c>
      <c r="E14" s="93" t="s">
        <v>51</v>
      </c>
      <c r="F14" s="93"/>
      <c r="G14" s="93"/>
      <c r="H14" s="94"/>
      <c r="I14" s="95"/>
      <c r="J14" s="96"/>
      <c r="K14" s="96"/>
    </row>
    <row r="15" spans="1:11" ht="63.75" x14ac:dyDescent="0.2">
      <c r="A15" s="93" t="s">
        <v>67</v>
      </c>
      <c r="B15" s="93" t="s">
        <v>68</v>
      </c>
      <c r="C15" s="93" t="s">
        <v>69</v>
      </c>
      <c r="D15" s="93" t="s">
        <v>119</v>
      </c>
      <c r="E15" s="93" t="s">
        <v>51</v>
      </c>
      <c r="F15" s="93"/>
      <c r="G15" s="93"/>
      <c r="H15" s="94"/>
      <c r="I15" s="100"/>
      <c r="J15" s="96"/>
      <c r="K15" s="96"/>
    </row>
    <row r="16" spans="1:11" ht="63.75" x14ac:dyDescent="0.2">
      <c r="A16" s="93" t="s">
        <v>70</v>
      </c>
      <c r="B16" s="93" t="s">
        <v>71</v>
      </c>
      <c r="C16" s="93" t="s">
        <v>65</v>
      </c>
      <c r="D16" s="93" t="s">
        <v>120</v>
      </c>
      <c r="E16" s="93" t="s">
        <v>51</v>
      </c>
      <c r="F16" s="93"/>
      <c r="G16" s="93"/>
      <c r="H16" s="94"/>
      <c r="I16" s="100"/>
      <c r="J16" s="96"/>
      <c r="K16" s="96"/>
    </row>
    <row r="17" spans="1:11" ht="153" x14ac:dyDescent="0.2">
      <c r="A17" s="93" t="s">
        <v>72</v>
      </c>
      <c r="B17" s="93" t="s">
        <v>73</v>
      </c>
      <c r="C17" s="93" t="s">
        <v>74</v>
      </c>
      <c r="D17" s="93" t="s">
        <v>75</v>
      </c>
      <c r="E17" s="93" t="s">
        <v>51</v>
      </c>
      <c r="F17" s="93"/>
      <c r="G17" s="93"/>
      <c r="H17" s="94"/>
    </row>
    <row r="18" spans="1:11" ht="63.75" x14ac:dyDescent="0.2">
      <c r="A18" s="93" t="s">
        <v>76</v>
      </c>
      <c r="B18" s="93" t="s">
        <v>77</v>
      </c>
      <c r="C18" s="93" t="s">
        <v>78</v>
      </c>
      <c r="D18" s="93" t="s">
        <v>119</v>
      </c>
      <c r="E18" s="93" t="s">
        <v>51</v>
      </c>
      <c r="F18" s="93"/>
      <c r="G18" s="93"/>
      <c r="H18" s="94"/>
      <c r="I18" s="100"/>
    </row>
    <row r="19" spans="1:11" ht="63.75" x14ac:dyDescent="0.2">
      <c r="A19" s="93" t="s">
        <v>79</v>
      </c>
      <c r="B19" s="93" t="s">
        <v>80</v>
      </c>
      <c r="C19" s="93" t="s">
        <v>81</v>
      </c>
      <c r="D19" s="93" t="s">
        <v>120</v>
      </c>
      <c r="E19" s="93" t="s">
        <v>51</v>
      </c>
      <c r="F19" s="93"/>
      <c r="G19" s="93"/>
      <c r="H19" s="94"/>
      <c r="I19" s="100"/>
      <c r="J19" s="96"/>
      <c r="K19" s="96"/>
    </row>
    <row r="20" spans="1:11" ht="140.25" x14ac:dyDescent="0.2">
      <c r="A20" s="93" t="s">
        <v>82</v>
      </c>
      <c r="B20" s="93" t="s">
        <v>83</v>
      </c>
      <c r="C20" s="93" t="s">
        <v>84</v>
      </c>
      <c r="D20" s="93" t="s">
        <v>85</v>
      </c>
      <c r="E20" s="93" t="s">
        <v>51</v>
      </c>
      <c r="F20" s="93"/>
      <c r="G20" s="93"/>
      <c r="H20" s="94"/>
    </row>
    <row r="21" spans="1:11" ht="63.75" x14ac:dyDescent="0.2">
      <c r="A21" s="93" t="s">
        <v>86</v>
      </c>
      <c r="B21" s="93" t="s">
        <v>87</v>
      </c>
      <c r="C21" s="93" t="s">
        <v>88</v>
      </c>
      <c r="D21" s="93" t="s">
        <v>119</v>
      </c>
      <c r="E21" s="93" t="s">
        <v>51</v>
      </c>
      <c r="F21" s="93"/>
      <c r="G21" s="93"/>
      <c r="H21" s="94"/>
      <c r="I21" s="100"/>
      <c r="J21" s="96"/>
      <c r="K21" s="96"/>
    </row>
    <row r="22" spans="1:11" ht="63.75" x14ac:dyDescent="0.2">
      <c r="A22" s="93" t="s">
        <v>89</v>
      </c>
      <c r="B22" s="93" t="s">
        <v>90</v>
      </c>
      <c r="C22" s="93" t="s">
        <v>84</v>
      </c>
      <c r="D22" s="93" t="s">
        <v>119</v>
      </c>
      <c r="E22" s="93" t="s">
        <v>51</v>
      </c>
      <c r="F22" s="93"/>
      <c r="G22" s="93"/>
      <c r="H22" s="94"/>
    </row>
    <row r="23" spans="1:11" ht="153" x14ac:dyDescent="0.2">
      <c r="A23" s="93" t="s">
        <v>91</v>
      </c>
      <c r="B23" s="93" t="s">
        <v>92</v>
      </c>
      <c r="C23" s="93" t="s">
        <v>93</v>
      </c>
      <c r="D23" s="93" t="s">
        <v>94</v>
      </c>
      <c r="E23" s="93" t="s">
        <v>51</v>
      </c>
      <c r="F23" s="93"/>
      <c r="G23" s="93"/>
      <c r="H23" s="94"/>
    </row>
    <row r="24" spans="1:11" ht="63.75" x14ac:dyDescent="0.2">
      <c r="A24" s="93" t="s">
        <v>95</v>
      </c>
      <c r="B24" s="93" t="s">
        <v>96</v>
      </c>
      <c r="C24" s="93" t="s">
        <v>93</v>
      </c>
      <c r="D24" s="93" t="s">
        <v>119</v>
      </c>
      <c r="E24" s="93" t="s">
        <v>51</v>
      </c>
      <c r="F24" s="93"/>
      <c r="G24" s="93"/>
      <c r="H24" s="94"/>
    </row>
    <row r="25" spans="1:11" ht="63.75" x14ac:dyDescent="0.2">
      <c r="A25" s="93" t="s">
        <v>97</v>
      </c>
      <c r="B25" s="93" t="s">
        <v>98</v>
      </c>
      <c r="C25" s="93" t="s">
        <v>93</v>
      </c>
      <c r="D25" s="93" t="s">
        <v>119</v>
      </c>
      <c r="E25" s="93" t="s">
        <v>51</v>
      </c>
      <c r="F25" s="93"/>
      <c r="G25" s="93"/>
      <c r="H25" s="94"/>
    </row>
    <row r="26" spans="1:11" ht="191.25" x14ac:dyDescent="0.2">
      <c r="A26" s="93" t="s">
        <v>99</v>
      </c>
      <c r="B26" s="93" t="s">
        <v>100</v>
      </c>
      <c r="C26" s="93" t="s">
        <v>101</v>
      </c>
      <c r="D26" s="93" t="s">
        <v>102</v>
      </c>
      <c r="E26" s="93" t="s">
        <v>51</v>
      </c>
      <c r="F26" s="93"/>
      <c r="G26" s="93"/>
      <c r="H26" s="94"/>
    </row>
    <row r="27" spans="1:11" ht="76.5" x14ac:dyDescent="0.2">
      <c r="A27" s="93" t="s">
        <v>103</v>
      </c>
      <c r="B27" s="93" t="s">
        <v>104</v>
      </c>
      <c r="C27" s="93" t="s">
        <v>101</v>
      </c>
      <c r="D27" s="93" t="s">
        <v>119</v>
      </c>
      <c r="E27" s="93" t="s">
        <v>51</v>
      </c>
      <c r="F27" s="93"/>
      <c r="G27" s="93"/>
      <c r="H27" s="94"/>
    </row>
    <row r="28" spans="1:11" ht="63.75" x14ac:dyDescent="0.2">
      <c r="A28" s="93" t="s">
        <v>105</v>
      </c>
      <c r="B28" s="93" t="s">
        <v>106</v>
      </c>
      <c r="C28" s="93" t="s">
        <v>93</v>
      </c>
      <c r="D28" s="93" t="s">
        <v>119</v>
      </c>
      <c r="E28" s="93" t="s">
        <v>51</v>
      </c>
      <c r="F28" s="93"/>
      <c r="G28" s="93"/>
      <c r="H28" s="94"/>
    </row>
    <row r="31" spans="1:11" ht="69.75" customHeight="1" x14ac:dyDescent="0.2"/>
  </sheetData>
  <autoFilter ref="A8:H13"/>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37:F65539 JB65537:JB65539 SX65537:SX65539 ACT65537:ACT65539 AMP65537:AMP65539 AWL65537:AWL65539 BGH65537:BGH65539 BQD65537:BQD65539 BZZ65537:BZZ65539 CJV65537:CJV65539 CTR65537:CTR65539 DDN65537:DDN65539 DNJ65537:DNJ65539 DXF65537:DXF65539 EHB65537:EHB65539 EQX65537:EQX65539 FAT65537:FAT65539 FKP65537:FKP65539 FUL65537:FUL65539 GEH65537:GEH65539 GOD65537:GOD65539 GXZ65537:GXZ65539 HHV65537:HHV65539 HRR65537:HRR65539 IBN65537:IBN65539 ILJ65537:ILJ65539 IVF65537:IVF65539 JFB65537:JFB65539 JOX65537:JOX65539 JYT65537:JYT65539 KIP65537:KIP65539 KSL65537:KSL65539 LCH65537:LCH65539 LMD65537:LMD65539 LVZ65537:LVZ65539 MFV65537:MFV65539 MPR65537:MPR65539 MZN65537:MZN65539 NJJ65537:NJJ65539 NTF65537:NTF65539 ODB65537:ODB65539 OMX65537:OMX65539 OWT65537:OWT65539 PGP65537:PGP65539 PQL65537:PQL65539 QAH65537:QAH65539 QKD65537:QKD65539 QTZ65537:QTZ65539 RDV65537:RDV65539 RNR65537:RNR65539 RXN65537:RXN65539 SHJ65537:SHJ65539 SRF65537:SRF65539 TBB65537:TBB65539 TKX65537:TKX65539 TUT65537:TUT65539 UEP65537:UEP65539 UOL65537:UOL65539 UYH65537:UYH65539 VID65537:VID65539 VRZ65537:VRZ65539 WBV65537:WBV65539 WLR65537:WLR65539 WVN65537:WVN65539 F131073:F131075 JB131073:JB131075 SX131073:SX131075 ACT131073:ACT131075 AMP131073:AMP131075 AWL131073:AWL131075 BGH131073:BGH131075 BQD131073:BQD131075 BZZ131073:BZZ131075 CJV131073:CJV131075 CTR131073:CTR131075 DDN131073:DDN131075 DNJ131073:DNJ131075 DXF131073:DXF131075 EHB131073:EHB131075 EQX131073:EQX131075 FAT131073:FAT131075 FKP131073:FKP131075 FUL131073:FUL131075 GEH131073:GEH131075 GOD131073:GOD131075 GXZ131073:GXZ131075 HHV131073:HHV131075 HRR131073:HRR131075 IBN131073:IBN131075 ILJ131073:ILJ131075 IVF131073:IVF131075 JFB131073:JFB131075 JOX131073:JOX131075 JYT131073:JYT131075 KIP131073:KIP131075 KSL131073:KSL131075 LCH131073:LCH131075 LMD131073:LMD131075 LVZ131073:LVZ131075 MFV131073:MFV131075 MPR131073:MPR131075 MZN131073:MZN131075 NJJ131073:NJJ131075 NTF131073:NTF131075 ODB131073:ODB131075 OMX131073:OMX131075 OWT131073:OWT131075 PGP131073:PGP131075 PQL131073:PQL131075 QAH131073:QAH131075 QKD131073:QKD131075 QTZ131073:QTZ131075 RDV131073:RDV131075 RNR131073:RNR131075 RXN131073:RXN131075 SHJ131073:SHJ131075 SRF131073:SRF131075 TBB131073:TBB131075 TKX131073:TKX131075 TUT131073:TUT131075 UEP131073:UEP131075 UOL131073:UOL131075 UYH131073:UYH131075 VID131073:VID131075 VRZ131073:VRZ131075 WBV131073:WBV131075 WLR131073:WLR131075 WVN131073:WVN131075 F196609:F196611 JB196609:JB196611 SX196609:SX196611 ACT196609:ACT196611 AMP196609:AMP196611 AWL196609:AWL196611 BGH196609:BGH196611 BQD196609:BQD196611 BZZ196609:BZZ196611 CJV196609:CJV196611 CTR196609:CTR196611 DDN196609:DDN196611 DNJ196609:DNJ196611 DXF196609:DXF196611 EHB196609:EHB196611 EQX196609:EQX196611 FAT196609:FAT196611 FKP196609:FKP196611 FUL196609:FUL196611 GEH196609:GEH196611 GOD196609:GOD196611 GXZ196609:GXZ196611 HHV196609:HHV196611 HRR196609:HRR196611 IBN196609:IBN196611 ILJ196609:ILJ196611 IVF196609:IVF196611 JFB196609:JFB196611 JOX196609:JOX196611 JYT196609:JYT196611 KIP196609:KIP196611 KSL196609:KSL196611 LCH196609:LCH196611 LMD196609:LMD196611 LVZ196609:LVZ196611 MFV196609:MFV196611 MPR196609:MPR196611 MZN196609:MZN196611 NJJ196609:NJJ196611 NTF196609:NTF196611 ODB196609:ODB196611 OMX196609:OMX196611 OWT196609:OWT196611 PGP196609:PGP196611 PQL196609:PQL196611 QAH196609:QAH196611 QKD196609:QKD196611 QTZ196609:QTZ196611 RDV196609:RDV196611 RNR196609:RNR196611 RXN196609:RXN196611 SHJ196609:SHJ196611 SRF196609:SRF196611 TBB196609:TBB196611 TKX196609:TKX196611 TUT196609:TUT196611 UEP196609:UEP196611 UOL196609:UOL196611 UYH196609:UYH196611 VID196609:VID196611 VRZ196609:VRZ196611 WBV196609:WBV196611 WLR196609:WLR196611 WVN196609:WVN196611 F262145:F262147 JB262145:JB262147 SX262145:SX262147 ACT262145:ACT262147 AMP262145:AMP262147 AWL262145:AWL262147 BGH262145:BGH262147 BQD262145:BQD262147 BZZ262145:BZZ262147 CJV262145:CJV262147 CTR262145:CTR262147 DDN262145:DDN262147 DNJ262145:DNJ262147 DXF262145:DXF262147 EHB262145:EHB262147 EQX262145:EQX262147 FAT262145:FAT262147 FKP262145:FKP262147 FUL262145:FUL262147 GEH262145:GEH262147 GOD262145:GOD262147 GXZ262145:GXZ262147 HHV262145:HHV262147 HRR262145:HRR262147 IBN262145:IBN262147 ILJ262145:ILJ262147 IVF262145:IVF262147 JFB262145:JFB262147 JOX262145:JOX262147 JYT262145:JYT262147 KIP262145:KIP262147 KSL262145:KSL262147 LCH262145:LCH262147 LMD262145:LMD262147 LVZ262145:LVZ262147 MFV262145:MFV262147 MPR262145:MPR262147 MZN262145:MZN262147 NJJ262145:NJJ262147 NTF262145:NTF262147 ODB262145:ODB262147 OMX262145:OMX262147 OWT262145:OWT262147 PGP262145:PGP262147 PQL262145:PQL262147 QAH262145:QAH262147 QKD262145:QKD262147 QTZ262145:QTZ262147 RDV262145:RDV262147 RNR262145:RNR262147 RXN262145:RXN262147 SHJ262145:SHJ262147 SRF262145:SRF262147 TBB262145:TBB262147 TKX262145:TKX262147 TUT262145:TUT262147 UEP262145:UEP262147 UOL262145:UOL262147 UYH262145:UYH262147 VID262145:VID262147 VRZ262145:VRZ262147 WBV262145:WBV262147 WLR262145:WLR262147 WVN262145:WVN262147 F327681:F327683 JB327681:JB327683 SX327681:SX327683 ACT327681:ACT327683 AMP327681:AMP327683 AWL327681:AWL327683 BGH327681:BGH327683 BQD327681:BQD327683 BZZ327681:BZZ327683 CJV327681:CJV327683 CTR327681:CTR327683 DDN327681:DDN327683 DNJ327681:DNJ327683 DXF327681:DXF327683 EHB327681:EHB327683 EQX327681:EQX327683 FAT327681:FAT327683 FKP327681:FKP327683 FUL327681:FUL327683 GEH327681:GEH327683 GOD327681:GOD327683 GXZ327681:GXZ327683 HHV327681:HHV327683 HRR327681:HRR327683 IBN327681:IBN327683 ILJ327681:ILJ327683 IVF327681:IVF327683 JFB327681:JFB327683 JOX327681:JOX327683 JYT327681:JYT327683 KIP327681:KIP327683 KSL327681:KSL327683 LCH327681:LCH327683 LMD327681:LMD327683 LVZ327681:LVZ327683 MFV327681:MFV327683 MPR327681:MPR327683 MZN327681:MZN327683 NJJ327681:NJJ327683 NTF327681:NTF327683 ODB327681:ODB327683 OMX327681:OMX327683 OWT327681:OWT327683 PGP327681:PGP327683 PQL327681:PQL327683 QAH327681:QAH327683 QKD327681:QKD327683 QTZ327681:QTZ327683 RDV327681:RDV327683 RNR327681:RNR327683 RXN327681:RXN327683 SHJ327681:SHJ327683 SRF327681:SRF327683 TBB327681:TBB327683 TKX327681:TKX327683 TUT327681:TUT327683 UEP327681:UEP327683 UOL327681:UOL327683 UYH327681:UYH327683 VID327681:VID327683 VRZ327681:VRZ327683 WBV327681:WBV327683 WLR327681:WLR327683 WVN327681:WVN327683 F393217:F393219 JB393217:JB393219 SX393217:SX393219 ACT393217:ACT393219 AMP393217:AMP393219 AWL393217:AWL393219 BGH393217:BGH393219 BQD393217:BQD393219 BZZ393217:BZZ393219 CJV393217:CJV393219 CTR393217:CTR393219 DDN393217:DDN393219 DNJ393217:DNJ393219 DXF393217:DXF393219 EHB393217:EHB393219 EQX393217:EQX393219 FAT393217:FAT393219 FKP393217:FKP393219 FUL393217:FUL393219 GEH393217:GEH393219 GOD393217:GOD393219 GXZ393217:GXZ393219 HHV393217:HHV393219 HRR393217:HRR393219 IBN393217:IBN393219 ILJ393217:ILJ393219 IVF393217:IVF393219 JFB393217:JFB393219 JOX393217:JOX393219 JYT393217:JYT393219 KIP393217:KIP393219 KSL393217:KSL393219 LCH393217:LCH393219 LMD393217:LMD393219 LVZ393217:LVZ393219 MFV393217:MFV393219 MPR393217:MPR393219 MZN393217:MZN393219 NJJ393217:NJJ393219 NTF393217:NTF393219 ODB393217:ODB393219 OMX393217:OMX393219 OWT393217:OWT393219 PGP393217:PGP393219 PQL393217:PQL393219 QAH393217:QAH393219 QKD393217:QKD393219 QTZ393217:QTZ393219 RDV393217:RDV393219 RNR393217:RNR393219 RXN393217:RXN393219 SHJ393217:SHJ393219 SRF393217:SRF393219 TBB393217:TBB393219 TKX393217:TKX393219 TUT393217:TUT393219 UEP393217:UEP393219 UOL393217:UOL393219 UYH393217:UYH393219 VID393217:VID393219 VRZ393217:VRZ393219 WBV393217:WBV393219 WLR393217:WLR393219 WVN393217:WVN393219 F458753:F458755 JB458753:JB458755 SX458753:SX458755 ACT458753:ACT458755 AMP458753:AMP458755 AWL458753:AWL458755 BGH458753:BGH458755 BQD458753:BQD458755 BZZ458753:BZZ458755 CJV458753:CJV458755 CTR458753:CTR458755 DDN458753:DDN458755 DNJ458753:DNJ458755 DXF458753:DXF458755 EHB458753:EHB458755 EQX458753:EQX458755 FAT458753:FAT458755 FKP458753:FKP458755 FUL458753:FUL458755 GEH458753:GEH458755 GOD458753:GOD458755 GXZ458753:GXZ458755 HHV458753:HHV458755 HRR458753:HRR458755 IBN458753:IBN458755 ILJ458753:ILJ458755 IVF458753:IVF458755 JFB458753:JFB458755 JOX458753:JOX458755 JYT458753:JYT458755 KIP458753:KIP458755 KSL458753:KSL458755 LCH458753:LCH458755 LMD458753:LMD458755 LVZ458753:LVZ458755 MFV458753:MFV458755 MPR458753:MPR458755 MZN458753:MZN458755 NJJ458753:NJJ458755 NTF458753:NTF458755 ODB458753:ODB458755 OMX458753:OMX458755 OWT458753:OWT458755 PGP458753:PGP458755 PQL458753:PQL458755 QAH458753:QAH458755 QKD458753:QKD458755 QTZ458753:QTZ458755 RDV458753:RDV458755 RNR458753:RNR458755 RXN458753:RXN458755 SHJ458753:SHJ458755 SRF458753:SRF458755 TBB458753:TBB458755 TKX458753:TKX458755 TUT458753:TUT458755 UEP458753:UEP458755 UOL458753:UOL458755 UYH458753:UYH458755 VID458753:VID458755 VRZ458753:VRZ458755 WBV458753:WBV458755 WLR458753:WLR458755 WVN458753:WVN458755 F524289:F524291 JB524289:JB524291 SX524289:SX524291 ACT524289:ACT524291 AMP524289:AMP524291 AWL524289:AWL524291 BGH524289:BGH524291 BQD524289:BQD524291 BZZ524289:BZZ524291 CJV524289:CJV524291 CTR524289:CTR524291 DDN524289:DDN524291 DNJ524289:DNJ524291 DXF524289:DXF524291 EHB524289:EHB524291 EQX524289:EQX524291 FAT524289:FAT524291 FKP524289:FKP524291 FUL524289:FUL524291 GEH524289:GEH524291 GOD524289:GOD524291 GXZ524289:GXZ524291 HHV524289:HHV524291 HRR524289:HRR524291 IBN524289:IBN524291 ILJ524289:ILJ524291 IVF524289:IVF524291 JFB524289:JFB524291 JOX524289:JOX524291 JYT524289:JYT524291 KIP524289:KIP524291 KSL524289:KSL524291 LCH524289:LCH524291 LMD524289:LMD524291 LVZ524289:LVZ524291 MFV524289:MFV524291 MPR524289:MPR524291 MZN524289:MZN524291 NJJ524289:NJJ524291 NTF524289:NTF524291 ODB524289:ODB524291 OMX524289:OMX524291 OWT524289:OWT524291 PGP524289:PGP524291 PQL524289:PQL524291 QAH524289:QAH524291 QKD524289:QKD524291 QTZ524289:QTZ524291 RDV524289:RDV524291 RNR524289:RNR524291 RXN524289:RXN524291 SHJ524289:SHJ524291 SRF524289:SRF524291 TBB524289:TBB524291 TKX524289:TKX524291 TUT524289:TUT524291 UEP524289:UEP524291 UOL524289:UOL524291 UYH524289:UYH524291 VID524289:VID524291 VRZ524289:VRZ524291 WBV524289:WBV524291 WLR524289:WLR524291 WVN524289:WVN524291 F589825:F589827 JB589825:JB589827 SX589825:SX589827 ACT589825:ACT589827 AMP589825:AMP589827 AWL589825:AWL589827 BGH589825:BGH589827 BQD589825:BQD589827 BZZ589825:BZZ589827 CJV589825:CJV589827 CTR589825:CTR589827 DDN589825:DDN589827 DNJ589825:DNJ589827 DXF589825:DXF589827 EHB589825:EHB589827 EQX589825:EQX589827 FAT589825:FAT589827 FKP589825:FKP589827 FUL589825:FUL589827 GEH589825:GEH589827 GOD589825:GOD589827 GXZ589825:GXZ589827 HHV589825:HHV589827 HRR589825:HRR589827 IBN589825:IBN589827 ILJ589825:ILJ589827 IVF589825:IVF589827 JFB589825:JFB589827 JOX589825:JOX589827 JYT589825:JYT589827 KIP589825:KIP589827 KSL589825:KSL589827 LCH589825:LCH589827 LMD589825:LMD589827 LVZ589825:LVZ589827 MFV589825:MFV589827 MPR589825:MPR589827 MZN589825:MZN589827 NJJ589825:NJJ589827 NTF589825:NTF589827 ODB589825:ODB589827 OMX589825:OMX589827 OWT589825:OWT589827 PGP589825:PGP589827 PQL589825:PQL589827 QAH589825:QAH589827 QKD589825:QKD589827 QTZ589825:QTZ589827 RDV589825:RDV589827 RNR589825:RNR589827 RXN589825:RXN589827 SHJ589825:SHJ589827 SRF589825:SRF589827 TBB589825:TBB589827 TKX589825:TKX589827 TUT589825:TUT589827 UEP589825:UEP589827 UOL589825:UOL589827 UYH589825:UYH589827 VID589825:VID589827 VRZ589825:VRZ589827 WBV589825:WBV589827 WLR589825:WLR589827 WVN589825:WVN589827 F655361:F655363 JB655361:JB655363 SX655361:SX655363 ACT655361:ACT655363 AMP655361:AMP655363 AWL655361:AWL655363 BGH655361:BGH655363 BQD655361:BQD655363 BZZ655361:BZZ655363 CJV655361:CJV655363 CTR655361:CTR655363 DDN655361:DDN655363 DNJ655361:DNJ655363 DXF655361:DXF655363 EHB655361:EHB655363 EQX655361:EQX655363 FAT655361:FAT655363 FKP655361:FKP655363 FUL655361:FUL655363 GEH655361:GEH655363 GOD655361:GOD655363 GXZ655361:GXZ655363 HHV655361:HHV655363 HRR655361:HRR655363 IBN655361:IBN655363 ILJ655361:ILJ655363 IVF655361:IVF655363 JFB655361:JFB655363 JOX655361:JOX655363 JYT655361:JYT655363 KIP655361:KIP655363 KSL655361:KSL655363 LCH655361:LCH655363 LMD655361:LMD655363 LVZ655361:LVZ655363 MFV655361:MFV655363 MPR655361:MPR655363 MZN655361:MZN655363 NJJ655361:NJJ655363 NTF655361:NTF655363 ODB655361:ODB655363 OMX655361:OMX655363 OWT655361:OWT655363 PGP655361:PGP655363 PQL655361:PQL655363 QAH655361:QAH655363 QKD655361:QKD655363 QTZ655361:QTZ655363 RDV655361:RDV655363 RNR655361:RNR655363 RXN655361:RXN655363 SHJ655361:SHJ655363 SRF655361:SRF655363 TBB655361:TBB655363 TKX655361:TKX655363 TUT655361:TUT655363 UEP655361:UEP655363 UOL655361:UOL655363 UYH655361:UYH655363 VID655361:VID655363 VRZ655361:VRZ655363 WBV655361:WBV655363 WLR655361:WLR655363 WVN655361:WVN655363 F720897:F720899 JB720897:JB720899 SX720897:SX720899 ACT720897:ACT720899 AMP720897:AMP720899 AWL720897:AWL720899 BGH720897:BGH720899 BQD720897:BQD720899 BZZ720897:BZZ720899 CJV720897:CJV720899 CTR720897:CTR720899 DDN720897:DDN720899 DNJ720897:DNJ720899 DXF720897:DXF720899 EHB720897:EHB720899 EQX720897:EQX720899 FAT720897:FAT720899 FKP720897:FKP720899 FUL720897:FUL720899 GEH720897:GEH720899 GOD720897:GOD720899 GXZ720897:GXZ720899 HHV720897:HHV720899 HRR720897:HRR720899 IBN720897:IBN720899 ILJ720897:ILJ720899 IVF720897:IVF720899 JFB720897:JFB720899 JOX720897:JOX720899 JYT720897:JYT720899 KIP720897:KIP720899 KSL720897:KSL720899 LCH720897:LCH720899 LMD720897:LMD720899 LVZ720897:LVZ720899 MFV720897:MFV720899 MPR720897:MPR720899 MZN720897:MZN720899 NJJ720897:NJJ720899 NTF720897:NTF720899 ODB720897:ODB720899 OMX720897:OMX720899 OWT720897:OWT720899 PGP720897:PGP720899 PQL720897:PQL720899 QAH720897:QAH720899 QKD720897:QKD720899 QTZ720897:QTZ720899 RDV720897:RDV720899 RNR720897:RNR720899 RXN720897:RXN720899 SHJ720897:SHJ720899 SRF720897:SRF720899 TBB720897:TBB720899 TKX720897:TKX720899 TUT720897:TUT720899 UEP720897:UEP720899 UOL720897:UOL720899 UYH720897:UYH720899 VID720897:VID720899 VRZ720897:VRZ720899 WBV720897:WBV720899 WLR720897:WLR720899 WVN720897:WVN720899 F786433:F786435 JB786433:JB786435 SX786433:SX786435 ACT786433:ACT786435 AMP786433:AMP786435 AWL786433:AWL786435 BGH786433:BGH786435 BQD786433:BQD786435 BZZ786433:BZZ786435 CJV786433:CJV786435 CTR786433:CTR786435 DDN786433:DDN786435 DNJ786433:DNJ786435 DXF786433:DXF786435 EHB786433:EHB786435 EQX786433:EQX786435 FAT786433:FAT786435 FKP786433:FKP786435 FUL786433:FUL786435 GEH786433:GEH786435 GOD786433:GOD786435 GXZ786433:GXZ786435 HHV786433:HHV786435 HRR786433:HRR786435 IBN786433:IBN786435 ILJ786433:ILJ786435 IVF786433:IVF786435 JFB786433:JFB786435 JOX786433:JOX786435 JYT786433:JYT786435 KIP786433:KIP786435 KSL786433:KSL786435 LCH786433:LCH786435 LMD786433:LMD786435 LVZ786433:LVZ786435 MFV786433:MFV786435 MPR786433:MPR786435 MZN786433:MZN786435 NJJ786433:NJJ786435 NTF786433:NTF786435 ODB786433:ODB786435 OMX786433:OMX786435 OWT786433:OWT786435 PGP786433:PGP786435 PQL786433:PQL786435 QAH786433:QAH786435 QKD786433:QKD786435 QTZ786433:QTZ786435 RDV786433:RDV786435 RNR786433:RNR786435 RXN786433:RXN786435 SHJ786433:SHJ786435 SRF786433:SRF786435 TBB786433:TBB786435 TKX786433:TKX786435 TUT786433:TUT786435 UEP786433:UEP786435 UOL786433:UOL786435 UYH786433:UYH786435 VID786433:VID786435 VRZ786433:VRZ786435 WBV786433:WBV786435 WLR786433:WLR786435 WVN786433:WVN786435 F851969:F851971 JB851969:JB851971 SX851969:SX851971 ACT851969:ACT851971 AMP851969:AMP851971 AWL851969:AWL851971 BGH851969:BGH851971 BQD851969:BQD851971 BZZ851969:BZZ851971 CJV851969:CJV851971 CTR851969:CTR851971 DDN851969:DDN851971 DNJ851969:DNJ851971 DXF851969:DXF851971 EHB851969:EHB851971 EQX851969:EQX851971 FAT851969:FAT851971 FKP851969:FKP851971 FUL851969:FUL851971 GEH851969:GEH851971 GOD851969:GOD851971 GXZ851969:GXZ851971 HHV851969:HHV851971 HRR851969:HRR851971 IBN851969:IBN851971 ILJ851969:ILJ851971 IVF851969:IVF851971 JFB851969:JFB851971 JOX851969:JOX851971 JYT851969:JYT851971 KIP851969:KIP851971 KSL851969:KSL851971 LCH851969:LCH851971 LMD851969:LMD851971 LVZ851969:LVZ851971 MFV851969:MFV851971 MPR851969:MPR851971 MZN851969:MZN851971 NJJ851969:NJJ851971 NTF851969:NTF851971 ODB851969:ODB851971 OMX851969:OMX851971 OWT851969:OWT851971 PGP851969:PGP851971 PQL851969:PQL851971 QAH851969:QAH851971 QKD851969:QKD851971 QTZ851969:QTZ851971 RDV851969:RDV851971 RNR851969:RNR851971 RXN851969:RXN851971 SHJ851969:SHJ851971 SRF851969:SRF851971 TBB851969:TBB851971 TKX851969:TKX851971 TUT851969:TUT851971 UEP851969:UEP851971 UOL851969:UOL851971 UYH851969:UYH851971 VID851969:VID851971 VRZ851969:VRZ851971 WBV851969:WBV851971 WLR851969:WLR851971 WVN851969:WVN851971 F917505:F917507 JB917505:JB917507 SX917505:SX917507 ACT917505:ACT917507 AMP917505:AMP917507 AWL917505:AWL917507 BGH917505:BGH917507 BQD917505:BQD917507 BZZ917505:BZZ917507 CJV917505:CJV917507 CTR917505:CTR917507 DDN917505:DDN917507 DNJ917505:DNJ917507 DXF917505:DXF917507 EHB917505:EHB917507 EQX917505:EQX917507 FAT917505:FAT917507 FKP917505:FKP917507 FUL917505:FUL917507 GEH917505:GEH917507 GOD917505:GOD917507 GXZ917505:GXZ917507 HHV917505:HHV917507 HRR917505:HRR917507 IBN917505:IBN917507 ILJ917505:ILJ917507 IVF917505:IVF917507 JFB917505:JFB917507 JOX917505:JOX917507 JYT917505:JYT917507 KIP917505:KIP917507 KSL917505:KSL917507 LCH917505:LCH917507 LMD917505:LMD917507 LVZ917505:LVZ917507 MFV917505:MFV917507 MPR917505:MPR917507 MZN917505:MZN917507 NJJ917505:NJJ917507 NTF917505:NTF917507 ODB917505:ODB917507 OMX917505:OMX917507 OWT917505:OWT917507 PGP917505:PGP917507 PQL917505:PQL917507 QAH917505:QAH917507 QKD917505:QKD917507 QTZ917505:QTZ917507 RDV917505:RDV917507 RNR917505:RNR917507 RXN917505:RXN917507 SHJ917505:SHJ917507 SRF917505:SRF917507 TBB917505:TBB917507 TKX917505:TKX917507 TUT917505:TUT917507 UEP917505:UEP917507 UOL917505:UOL917507 UYH917505:UYH917507 VID917505:VID917507 VRZ917505:VRZ917507 WBV917505:WBV917507 WLR917505:WLR917507 WVN917505:WVN917507 F983041:F983043 JB983041:JB983043 SX983041:SX983043 ACT983041:ACT983043 AMP983041:AMP983043 AWL983041:AWL983043 BGH983041:BGH983043 BQD983041:BQD983043 BZZ983041:BZZ983043 CJV983041:CJV983043 CTR983041:CTR983043 DDN983041:DDN983043 DNJ983041:DNJ983043 DXF983041:DXF983043 EHB983041:EHB983043 EQX983041:EQX983043 FAT983041:FAT983043 FKP983041:FKP983043 FUL983041:FUL983043 GEH983041:GEH983043 GOD983041:GOD983043 GXZ983041:GXZ983043 HHV983041:HHV983043 HRR983041:HRR983043 IBN983041:IBN983043 ILJ983041:ILJ983043 IVF983041:IVF983043 JFB983041:JFB983043 JOX983041:JOX983043 JYT983041:JYT983043 KIP983041:KIP983043 KSL983041:KSL983043 LCH983041:LCH983043 LMD983041:LMD983043 LVZ983041:LVZ983043 MFV983041:MFV983043 MPR983041:MPR983043 MZN983041:MZN983043 NJJ983041:NJJ983043 NTF983041:NTF983043 ODB983041:ODB983043 OMX983041:OMX983043 OWT983041:OWT983043 PGP983041:PGP983043 PQL983041:PQL983043 QAH983041:QAH983043 QKD983041:QKD983043 QTZ983041:QTZ983043 RDV983041:RDV983043 RNR983041:RNR983043 RXN983041:RXN983043 SHJ983041:SHJ983043 SRF983041:SRF983043 TBB983041:TBB983043 TKX983041:TKX983043 TUT983041:TUT983043 UEP983041:UEP983043 UOL983041:UOL983043 UYH983041:UYH983043 VID983041:VID983043 VRZ983041:VRZ983043 WBV983041:WBV983043 WLR983041:WLR983043 WVN983041:WVN983043 WVN983047:WVN983182 JB7:JB142 SX7:SX142 ACT7:ACT142 AMP7:AMP142 AWL7:AWL142 BGH7:BGH142 BQD7:BQD142 BZZ7:BZZ142 CJV7:CJV142 CTR7:CTR142 DDN7:DDN142 DNJ7:DNJ142 DXF7:DXF142 EHB7:EHB142 EQX7:EQX142 FAT7:FAT142 FKP7:FKP142 FUL7:FUL142 GEH7:GEH142 GOD7:GOD142 GXZ7:GXZ142 HHV7:HHV142 HRR7:HRR142 IBN7:IBN142 ILJ7:ILJ142 IVF7:IVF142 JFB7:JFB142 JOX7:JOX142 JYT7:JYT142 KIP7:KIP142 KSL7:KSL142 LCH7:LCH142 LMD7:LMD142 LVZ7:LVZ142 MFV7:MFV142 MPR7:MPR142 MZN7:MZN142 NJJ7:NJJ142 NTF7:NTF142 ODB7:ODB142 OMX7:OMX142 OWT7:OWT142 PGP7:PGP142 PQL7:PQL142 QAH7:QAH142 QKD7:QKD142 QTZ7:QTZ142 RDV7:RDV142 RNR7:RNR142 RXN7:RXN142 SHJ7:SHJ142 SRF7:SRF142 TBB7:TBB142 TKX7:TKX142 TUT7:TUT142 UEP7:UEP142 UOL7:UOL142 UYH7:UYH142 VID7:VID142 VRZ7:VRZ142 WBV7:WBV142 WLR7:WLR142 WVN7:WVN142 F65543:F65678 JB65543:JB65678 SX65543:SX65678 ACT65543:ACT65678 AMP65543:AMP65678 AWL65543:AWL65678 BGH65543:BGH65678 BQD65543:BQD65678 BZZ65543:BZZ65678 CJV65543:CJV65678 CTR65543:CTR65678 DDN65543:DDN65678 DNJ65543:DNJ65678 DXF65543:DXF65678 EHB65543:EHB65678 EQX65543:EQX65678 FAT65543:FAT65678 FKP65543:FKP65678 FUL65543:FUL65678 GEH65543:GEH65678 GOD65543:GOD65678 GXZ65543:GXZ65678 HHV65543:HHV65678 HRR65543:HRR65678 IBN65543:IBN65678 ILJ65543:ILJ65678 IVF65543:IVF65678 JFB65543:JFB65678 JOX65543:JOX65678 JYT65543:JYT65678 KIP65543:KIP65678 KSL65543:KSL65678 LCH65543:LCH65678 LMD65543:LMD65678 LVZ65543:LVZ65678 MFV65543:MFV65678 MPR65543:MPR65678 MZN65543:MZN65678 NJJ65543:NJJ65678 NTF65543:NTF65678 ODB65543:ODB65678 OMX65543:OMX65678 OWT65543:OWT65678 PGP65543:PGP65678 PQL65543:PQL65678 QAH65543:QAH65678 QKD65543:QKD65678 QTZ65543:QTZ65678 RDV65543:RDV65678 RNR65543:RNR65678 RXN65543:RXN65678 SHJ65543:SHJ65678 SRF65543:SRF65678 TBB65543:TBB65678 TKX65543:TKX65678 TUT65543:TUT65678 UEP65543:UEP65678 UOL65543:UOL65678 UYH65543:UYH65678 VID65543:VID65678 VRZ65543:VRZ65678 WBV65543:WBV65678 WLR65543:WLR65678 WVN65543:WVN65678 F131079:F131214 JB131079:JB131214 SX131079:SX131214 ACT131079:ACT131214 AMP131079:AMP131214 AWL131079:AWL131214 BGH131079:BGH131214 BQD131079:BQD131214 BZZ131079:BZZ131214 CJV131079:CJV131214 CTR131079:CTR131214 DDN131079:DDN131214 DNJ131079:DNJ131214 DXF131079:DXF131214 EHB131079:EHB131214 EQX131079:EQX131214 FAT131079:FAT131214 FKP131079:FKP131214 FUL131079:FUL131214 GEH131079:GEH131214 GOD131079:GOD131214 GXZ131079:GXZ131214 HHV131079:HHV131214 HRR131079:HRR131214 IBN131079:IBN131214 ILJ131079:ILJ131214 IVF131079:IVF131214 JFB131079:JFB131214 JOX131079:JOX131214 JYT131079:JYT131214 KIP131079:KIP131214 KSL131079:KSL131214 LCH131079:LCH131214 LMD131079:LMD131214 LVZ131079:LVZ131214 MFV131079:MFV131214 MPR131079:MPR131214 MZN131079:MZN131214 NJJ131079:NJJ131214 NTF131079:NTF131214 ODB131079:ODB131214 OMX131079:OMX131214 OWT131079:OWT131214 PGP131079:PGP131214 PQL131079:PQL131214 QAH131079:QAH131214 QKD131079:QKD131214 QTZ131079:QTZ131214 RDV131079:RDV131214 RNR131079:RNR131214 RXN131079:RXN131214 SHJ131079:SHJ131214 SRF131079:SRF131214 TBB131079:TBB131214 TKX131079:TKX131214 TUT131079:TUT131214 UEP131079:UEP131214 UOL131079:UOL131214 UYH131079:UYH131214 VID131079:VID131214 VRZ131079:VRZ131214 WBV131079:WBV131214 WLR131079:WLR131214 WVN131079:WVN131214 F196615:F196750 JB196615:JB196750 SX196615:SX196750 ACT196615:ACT196750 AMP196615:AMP196750 AWL196615:AWL196750 BGH196615:BGH196750 BQD196615:BQD196750 BZZ196615:BZZ196750 CJV196615:CJV196750 CTR196615:CTR196750 DDN196615:DDN196750 DNJ196615:DNJ196750 DXF196615:DXF196750 EHB196615:EHB196750 EQX196615:EQX196750 FAT196615:FAT196750 FKP196615:FKP196750 FUL196615:FUL196750 GEH196615:GEH196750 GOD196615:GOD196750 GXZ196615:GXZ196750 HHV196615:HHV196750 HRR196615:HRR196750 IBN196615:IBN196750 ILJ196615:ILJ196750 IVF196615:IVF196750 JFB196615:JFB196750 JOX196615:JOX196750 JYT196615:JYT196750 KIP196615:KIP196750 KSL196615:KSL196750 LCH196615:LCH196750 LMD196615:LMD196750 LVZ196615:LVZ196750 MFV196615:MFV196750 MPR196615:MPR196750 MZN196615:MZN196750 NJJ196615:NJJ196750 NTF196615:NTF196750 ODB196615:ODB196750 OMX196615:OMX196750 OWT196615:OWT196750 PGP196615:PGP196750 PQL196615:PQL196750 QAH196615:QAH196750 QKD196615:QKD196750 QTZ196615:QTZ196750 RDV196615:RDV196750 RNR196615:RNR196750 RXN196615:RXN196750 SHJ196615:SHJ196750 SRF196615:SRF196750 TBB196615:TBB196750 TKX196615:TKX196750 TUT196615:TUT196750 UEP196615:UEP196750 UOL196615:UOL196750 UYH196615:UYH196750 VID196615:VID196750 VRZ196615:VRZ196750 WBV196615:WBV196750 WLR196615:WLR196750 WVN196615:WVN196750 F262151:F262286 JB262151:JB262286 SX262151:SX262286 ACT262151:ACT262286 AMP262151:AMP262286 AWL262151:AWL262286 BGH262151:BGH262286 BQD262151:BQD262286 BZZ262151:BZZ262286 CJV262151:CJV262286 CTR262151:CTR262286 DDN262151:DDN262286 DNJ262151:DNJ262286 DXF262151:DXF262286 EHB262151:EHB262286 EQX262151:EQX262286 FAT262151:FAT262286 FKP262151:FKP262286 FUL262151:FUL262286 GEH262151:GEH262286 GOD262151:GOD262286 GXZ262151:GXZ262286 HHV262151:HHV262286 HRR262151:HRR262286 IBN262151:IBN262286 ILJ262151:ILJ262286 IVF262151:IVF262286 JFB262151:JFB262286 JOX262151:JOX262286 JYT262151:JYT262286 KIP262151:KIP262286 KSL262151:KSL262286 LCH262151:LCH262286 LMD262151:LMD262286 LVZ262151:LVZ262286 MFV262151:MFV262286 MPR262151:MPR262286 MZN262151:MZN262286 NJJ262151:NJJ262286 NTF262151:NTF262286 ODB262151:ODB262286 OMX262151:OMX262286 OWT262151:OWT262286 PGP262151:PGP262286 PQL262151:PQL262286 QAH262151:QAH262286 QKD262151:QKD262286 QTZ262151:QTZ262286 RDV262151:RDV262286 RNR262151:RNR262286 RXN262151:RXN262286 SHJ262151:SHJ262286 SRF262151:SRF262286 TBB262151:TBB262286 TKX262151:TKX262286 TUT262151:TUT262286 UEP262151:UEP262286 UOL262151:UOL262286 UYH262151:UYH262286 VID262151:VID262286 VRZ262151:VRZ262286 WBV262151:WBV262286 WLR262151:WLR262286 WVN262151:WVN262286 F327687:F327822 JB327687:JB327822 SX327687:SX327822 ACT327687:ACT327822 AMP327687:AMP327822 AWL327687:AWL327822 BGH327687:BGH327822 BQD327687:BQD327822 BZZ327687:BZZ327822 CJV327687:CJV327822 CTR327687:CTR327822 DDN327687:DDN327822 DNJ327687:DNJ327822 DXF327687:DXF327822 EHB327687:EHB327822 EQX327687:EQX327822 FAT327687:FAT327822 FKP327687:FKP327822 FUL327687:FUL327822 GEH327687:GEH327822 GOD327687:GOD327822 GXZ327687:GXZ327822 HHV327687:HHV327822 HRR327687:HRR327822 IBN327687:IBN327822 ILJ327687:ILJ327822 IVF327687:IVF327822 JFB327687:JFB327822 JOX327687:JOX327822 JYT327687:JYT327822 KIP327687:KIP327822 KSL327687:KSL327822 LCH327687:LCH327822 LMD327687:LMD327822 LVZ327687:LVZ327822 MFV327687:MFV327822 MPR327687:MPR327822 MZN327687:MZN327822 NJJ327687:NJJ327822 NTF327687:NTF327822 ODB327687:ODB327822 OMX327687:OMX327822 OWT327687:OWT327822 PGP327687:PGP327822 PQL327687:PQL327822 QAH327687:QAH327822 QKD327687:QKD327822 QTZ327687:QTZ327822 RDV327687:RDV327822 RNR327687:RNR327822 RXN327687:RXN327822 SHJ327687:SHJ327822 SRF327687:SRF327822 TBB327687:TBB327822 TKX327687:TKX327822 TUT327687:TUT327822 UEP327687:UEP327822 UOL327687:UOL327822 UYH327687:UYH327822 VID327687:VID327822 VRZ327687:VRZ327822 WBV327687:WBV327822 WLR327687:WLR327822 WVN327687:WVN327822 F393223:F393358 JB393223:JB393358 SX393223:SX393358 ACT393223:ACT393358 AMP393223:AMP393358 AWL393223:AWL393358 BGH393223:BGH393358 BQD393223:BQD393358 BZZ393223:BZZ393358 CJV393223:CJV393358 CTR393223:CTR393358 DDN393223:DDN393358 DNJ393223:DNJ393358 DXF393223:DXF393358 EHB393223:EHB393358 EQX393223:EQX393358 FAT393223:FAT393358 FKP393223:FKP393358 FUL393223:FUL393358 GEH393223:GEH393358 GOD393223:GOD393358 GXZ393223:GXZ393358 HHV393223:HHV393358 HRR393223:HRR393358 IBN393223:IBN393358 ILJ393223:ILJ393358 IVF393223:IVF393358 JFB393223:JFB393358 JOX393223:JOX393358 JYT393223:JYT393358 KIP393223:KIP393358 KSL393223:KSL393358 LCH393223:LCH393358 LMD393223:LMD393358 LVZ393223:LVZ393358 MFV393223:MFV393358 MPR393223:MPR393358 MZN393223:MZN393358 NJJ393223:NJJ393358 NTF393223:NTF393358 ODB393223:ODB393358 OMX393223:OMX393358 OWT393223:OWT393358 PGP393223:PGP393358 PQL393223:PQL393358 QAH393223:QAH393358 QKD393223:QKD393358 QTZ393223:QTZ393358 RDV393223:RDV393358 RNR393223:RNR393358 RXN393223:RXN393358 SHJ393223:SHJ393358 SRF393223:SRF393358 TBB393223:TBB393358 TKX393223:TKX393358 TUT393223:TUT393358 UEP393223:UEP393358 UOL393223:UOL393358 UYH393223:UYH393358 VID393223:VID393358 VRZ393223:VRZ393358 WBV393223:WBV393358 WLR393223:WLR393358 WVN393223:WVN393358 F458759:F458894 JB458759:JB458894 SX458759:SX458894 ACT458759:ACT458894 AMP458759:AMP458894 AWL458759:AWL458894 BGH458759:BGH458894 BQD458759:BQD458894 BZZ458759:BZZ458894 CJV458759:CJV458894 CTR458759:CTR458894 DDN458759:DDN458894 DNJ458759:DNJ458894 DXF458759:DXF458894 EHB458759:EHB458894 EQX458759:EQX458894 FAT458759:FAT458894 FKP458759:FKP458894 FUL458759:FUL458894 GEH458759:GEH458894 GOD458759:GOD458894 GXZ458759:GXZ458894 HHV458759:HHV458894 HRR458759:HRR458894 IBN458759:IBN458894 ILJ458759:ILJ458894 IVF458759:IVF458894 JFB458759:JFB458894 JOX458759:JOX458894 JYT458759:JYT458894 KIP458759:KIP458894 KSL458759:KSL458894 LCH458759:LCH458894 LMD458759:LMD458894 LVZ458759:LVZ458894 MFV458759:MFV458894 MPR458759:MPR458894 MZN458759:MZN458894 NJJ458759:NJJ458894 NTF458759:NTF458894 ODB458759:ODB458894 OMX458759:OMX458894 OWT458759:OWT458894 PGP458759:PGP458894 PQL458759:PQL458894 QAH458759:QAH458894 QKD458759:QKD458894 QTZ458759:QTZ458894 RDV458759:RDV458894 RNR458759:RNR458894 RXN458759:RXN458894 SHJ458759:SHJ458894 SRF458759:SRF458894 TBB458759:TBB458894 TKX458759:TKX458894 TUT458759:TUT458894 UEP458759:UEP458894 UOL458759:UOL458894 UYH458759:UYH458894 VID458759:VID458894 VRZ458759:VRZ458894 WBV458759:WBV458894 WLR458759:WLR458894 WVN458759:WVN458894 F524295:F524430 JB524295:JB524430 SX524295:SX524430 ACT524295:ACT524430 AMP524295:AMP524430 AWL524295:AWL524430 BGH524295:BGH524430 BQD524295:BQD524430 BZZ524295:BZZ524430 CJV524295:CJV524430 CTR524295:CTR524430 DDN524295:DDN524430 DNJ524295:DNJ524430 DXF524295:DXF524430 EHB524295:EHB524430 EQX524295:EQX524430 FAT524295:FAT524430 FKP524295:FKP524430 FUL524295:FUL524430 GEH524295:GEH524430 GOD524295:GOD524430 GXZ524295:GXZ524430 HHV524295:HHV524430 HRR524295:HRR524430 IBN524295:IBN524430 ILJ524295:ILJ524430 IVF524295:IVF524430 JFB524295:JFB524430 JOX524295:JOX524430 JYT524295:JYT524430 KIP524295:KIP524430 KSL524295:KSL524430 LCH524295:LCH524430 LMD524295:LMD524430 LVZ524295:LVZ524430 MFV524295:MFV524430 MPR524295:MPR524430 MZN524295:MZN524430 NJJ524295:NJJ524430 NTF524295:NTF524430 ODB524295:ODB524430 OMX524295:OMX524430 OWT524295:OWT524430 PGP524295:PGP524430 PQL524295:PQL524430 QAH524295:QAH524430 QKD524295:QKD524430 QTZ524295:QTZ524430 RDV524295:RDV524430 RNR524295:RNR524430 RXN524295:RXN524430 SHJ524295:SHJ524430 SRF524295:SRF524430 TBB524295:TBB524430 TKX524295:TKX524430 TUT524295:TUT524430 UEP524295:UEP524430 UOL524295:UOL524430 UYH524295:UYH524430 VID524295:VID524430 VRZ524295:VRZ524430 WBV524295:WBV524430 WLR524295:WLR524430 WVN524295:WVN524430 F589831:F589966 JB589831:JB589966 SX589831:SX589966 ACT589831:ACT589966 AMP589831:AMP589966 AWL589831:AWL589966 BGH589831:BGH589966 BQD589831:BQD589966 BZZ589831:BZZ589966 CJV589831:CJV589966 CTR589831:CTR589966 DDN589831:DDN589966 DNJ589831:DNJ589966 DXF589831:DXF589966 EHB589831:EHB589966 EQX589831:EQX589966 FAT589831:FAT589966 FKP589831:FKP589966 FUL589831:FUL589966 GEH589831:GEH589966 GOD589831:GOD589966 GXZ589831:GXZ589966 HHV589831:HHV589966 HRR589831:HRR589966 IBN589831:IBN589966 ILJ589831:ILJ589966 IVF589831:IVF589966 JFB589831:JFB589966 JOX589831:JOX589966 JYT589831:JYT589966 KIP589831:KIP589966 KSL589831:KSL589966 LCH589831:LCH589966 LMD589831:LMD589966 LVZ589831:LVZ589966 MFV589831:MFV589966 MPR589831:MPR589966 MZN589831:MZN589966 NJJ589831:NJJ589966 NTF589831:NTF589966 ODB589831:ODB589966 OMX589831:OMX589966 OWT589831:OWT589966 PGP589831:PGP589966 PQL589831:PQL589966 QAH589831:QAH589966 QKD589831:QKD589966 QTZ589831:QTZ589966 RDV589831:RDV589966 RNR589831:RNR589966 RXN589831:RXN589966 SHJ589831:SHJ589966 SRF589831:SRF589966 TBB589831:TBB589966 TKX589831:TKX589966 TUT589831:TUT589966 UEP589831:UEP589966 UOL589831:UOL589966 UYH589831:UYH589966 VID589831:VID589966 VRZ589831:VRZ589966 WBV589831:WBV589966 WLR589831:WLR589966 WVN589831:WVN589966 F655367:F655502 JB655367:JB655502 SX655367:SX655502 ACT655367:ACT655502 AMP655367:AMP655502 AWL655367:AWL655502 BGH655367:BGH655502 BQD655367:BQD655502 BZZ655367:BZZ655502 CJV655367:CJV655502 CTR655367:CTR655502 DDN655367:DDN655502 DNJ655367:DNJ655502 DXF655367:DXF655502 EHB655367:EHB655502 EQX655367:EQX655502 FAT655367:FAT655502 FKP655367:FKP655502 FUL655367:FUL655502 GEH655367:GEH655502 GOD655367:GOD655502 GXZ655367:GXZ655502 HHV655367:HHV655502 HRR655367:HRR655502 IBN655367:IBN655502 ILJ655367:ILJ655502 IVF655367:IVF655502 JFB655367:JFB655502 JOX655367:JOX655502 JYT655367:JYT655502 KIP655367:KIP655502 KSL655367:KSL655502 LCH655367:LCH655502 LMD655367:LMD655502 LVZ655367:LVZ655502 MFV655367:MFV655502 MPR655367:MPR655502 MZN655367:MZN655502 NJJ655367:NJJ655502 NTF655367:NTF655502 ODB655367:ODB655502 OMX655367:OMX655502 OWT655367:OWT655502 PGP655367:PGP655502 PQL655367:PQL655502 QAH655367:QAH655502 QKD655367:QKD655502 QTZ655367:QTZ655502 RDV655367:RDV655502 RNR655367:RNR655502 RXN655367:RXN655502 SHJ655367:SHJ655502 SRF655367:SRF655502 TBB655367:TBB655502 TKX655367:TKX655502 TUT655367:TUT655502 UEP655367:UEP655502 UOL655367:UOL655502 UYH655367:UYH655502 VID655367:VID655502 VRZ655367:VRZ655502 WBV655367:WBV655502 WLR655367:WLR655502 WVN655367:WVN655502 F720903:F721038 JB720903:JB721038 SX720903:SX721038 ACT720903:ACT721038 AMP720903:AMP721038 AWL720903:AWL721038 BGH720903:BGH721038 BQD720903:BQD721038 BZZ720903:BZZ721038 CJV720903:CJV721038 CTR720903:CTR721038 DDN720903:DDN721038 DNJ720903:DNJ721038 DXF720903:DXF721038 EHB720903:EHB721038 EQX720903:EQX721038 FAT720903:FAT721038 FKP720903:FKP721038 FUL720903:FUL721038 GEH720903:GEH721038 GOD720903:GOD721038 GXZ720903:GXZ721038 HHV720903:HHV721038 HRR720903:HRR721038 IBN720903:IBN721038 ILJ720903:ILJ721038 IVF720903:IVF721038 JFB720903:JFB721038 JOX720903:JOX721038 JYT720903:JYT721038 KIP720903:KIP721038 KSL720903:KSL721038 LCH720903:LCH721038 LMD720903:LMD721038 LVZ720903:LVZ721038 MFV720903:MFV721038 MPR720903:MPR721038 MZN720903:MZN721038 NJJ720903:NJJ721038 NTF720903:NTF721038 ODB720903:ODB721038 OMX720903:OMX721038 OWT720903:OWT721038 PGP720903:PGP721038 PQL720903:PQL721038 QAH720903:QAH721038 QKD720903:QKD721038 QTZ720903:QTZ721038 RDV720903:RDV721038 RNR720903:RNR721038 RXN720903:RXN721038 SHJ720903:SHJ721038 SRF720903:SRF721038 TBB720903:TBB721038 TKX720903:TKX721038 TUT720903:TUT721038 UEP720903:UEP721038 UOL720903:UOL721038 UYH720903:UYH721038 VID720903:VID721038 VRZ720903:VRZ721038 WBV720903:WBV721038 WLR720903:WLR721038 WVN720903:WVN721038 F786439:F786574 JB786439:JB786574 SX786439:SX786574 ACT786439:ACT786574 AMP786439:AMP786574 AWL786439:AWL786574 BGH786439:BGH786574 BQD786439:BQD786574 BZZ786439:BZZ786574 CJV786439:CJV786574 CTR786439:CTR786574 DDN786439:DDN786574 DNJ786439:DNJ786574 DXF786439:DXF786574 EHB786439:EHB786574 EQX786439:EQX786574 FAT786439:FAT786574 FKP786439:FKP786574 FUL786439:FUL786574 GEH786439:GEH786574 GOD786439:GOD786574 GXZ786439:GXZ786574 HHV786439:HHV786574 HRR786439:HRR786574 IBN786439:IBN786574 ILJ786439:ILJ786574 IVF786439:IVF786574 JFB786439:JFB786574 JOX786439:JOX786574 JYT786439:JYT786574 KIP786439:KIP786574 KSL786439:KSL786574 LCH786439:LCH786574 LMD786439:LMD786574 LVZ786439:LVZ786574 MFV786439:MFV786574 MPR786439:MPR786574 MZN786439:MZN786574 NJJ786439:NJJ786574 NTF786439:NTF786574 ODB786439:ODB786574 OMX786439:OMX786574 OWT786439:OWT786574 PGP786439:PGP786574 PQL786439:PQL786574 QAH786439:QAH786574 QKD786439:QKD786574 QTZ786439:QTZ786574 RDV786439:RDV786574 RNR786439:RNR786574 RXN786439:RXN786574 SHJ786439:SHJ786574 SRF786439:SRF786574 TBB786439:TBB786574 TKX786439:TKX786574 TUT786439:TUT786574 UEP786439:UEP786574 UOL786439:UOL786574 UYH786439:UYH786574 VID786439:VID786574 VRZ786439:VRZ786574 WBV786439:WBV786574 WLR786439:WLR786574 WVN786439:WVN786574 F851975:F852110 JB851975:JB852110 SX851975:SX852110 ACT851975:ACT852110 AMP851975:AMP852110 AWL851975:AWL852110 BGH851975:BGH852110 BQD851975:BQD852110 BZZ851975:BZZ852110 CJV851975:CJV852110 CTR851975:CTR852110 DDN851975:DDN852110 DNJ851975:DNJ852110 DXF851975:DXF852110 EHB851975:EHB852110 EQX851975:EQX852110 FAT851975:FAT852110 FKP851975:FKP852110 FUL851975:FUL852110 GEH851975:GEH852110 GOD851975:GOD852110 GXZ851975:GXZ852110 HHV851975:HHV852110 HRR851975:HRR852110 IBN851975:IBN852110 ILJ851975:ILJ852110 IVF851975:IVF852110 JFB851975:JFB852110 JOX851975:JOX852110 JYT851975:JYT852110 KIP851975:KIP852110 KSL851975:KSL852110 LCH851975:LCH852110 LMD851975:LMD852110 LVZ851975:LVZ852110 MFV851975:MFV852110 MPR851975:MPR852110 MZN851975:MZN852110 NJJ851975:NJJ852110 NTF851975:NTF852110 ODB851975:ODB852110 OMX851975:OMX852110 OWT851975:OWT852110 PGP851975:PGP852110 PQL851975:PQL852110 QAH851975:QAH852110 QKD851975:QKD852110 QTZ851975:QTZ852110 RDV851975:RDV852110 RNR851975:RNR852110 RXN851975:RXN852110 SHJ851975:SHJ852110 SRF851975:SRF852110 TBB851975:TBB852110 TKX851975:TKX852110 TUT851975:TUT852110 UEP851975:UEP852110 UOL851975:UOL852110 UYH851975:UYH852110 VID851975:VID852110 VRZ851975:VRZ852110 WBV851975:WBV852110 WLR851975:WLR852110 WVN851975:WVN852110 F917511:F917646 JB917511:JB917646 SX917511:SX917646 ACT917511:ACT917646 AMP917511:AMP917646 AWL917511:AWL917646 BGH917511:BGH917646 BQD917511:BQD917646 BZZ917511:BZZ917646 CJV917511:CJV917646 CTR917511:CTR917646 DDN917511:DDN917646 DNJ917511:DNJ917646 DXF917511:DXF917646 EHB917511:EHB917646 EQX917511:EQX917646 FAT917511:FAT917646 FKP917511:FKP917646 FUL917511:FUL917646 GEH917511:GEH917646 GOD917511:GOD917646 GXZ917511:GXZ917646 HHV917511:HHV917646 HRR917511:HRR917646 IBN917511:IBN917646 ILJ917511:ILJ917646 IVF917511:IVF917646 JFB917511:JFB917646 JOX917511:JOX917646 JYT917511:JYT917646 KIP917511:KIP917646 KSL917511:KSL917646 LCH917511:LCH917646 LMD917511:LMD917646 LVZ917511:LVZ917646 MFV917511:MFV917646 MPR917511:MPR917646 MZN917511:MZN917646 NJJ917511:NJJ917646 NTF917511:NTF917646 ODB917511:ODB917646 OMX917511:OMX917646 OWT917511:OWT917646 PGP917511:PGP917646 PQL917511:PQL917646 QAH917511:QAH917646 QKD917511:QKD917646 QTZ917511:QTZ917646 RDV917511:RDV917646 RNR917511:RNR917646 RXN917511:RXN917646 SHJ917511:SHJ917646 SRF917511:SRF917646 TBB917511:TBB917646 TKX917511:TKX917646 TUT917511:TUT917646 UEP917511:UEP917646 UOL917511:UOL917646 UYH917511:UYH917646 VID917511:VID917646 VRZ917511:VRZ917646 WBV917511:WBV917646 WLR917511:WLR917646 WVN917511:WVN917646 F983047:F983182 JB983047:JB983182 SX983047:SX983182 ACT983047:ACT983182 AMP983047:AMP983182 AWL983047:AWL983182 BGH983047:BGH983182 BQD983047:BQD983182 BZZ983047:BZZ983182 CJV983047:CJV983182 CTR983047:CTR983182 DDN983047:DDN983182 DNJ983047:DNJ983182 DXF983047:DXF983182 EHB983047:EHB983182 EQX983047:EQX983182 FAT983047:FAT983182 FKP983047:FKP983182 FUL983047:FUL983182 GEH983047:GEH983182 GOD983047:GOD983182 GXZ983047:GXZ983182 HHV983047:HHV983182 HRR983047:HRR983182 IBN983047:IBN983182 ILJ983047:ILJ983182 IVF983047:IVF983182 JFB983047:JFB983182 JOX983047:JOX983182 JYT983047:JYT983182 KIP983047:KIP983182 KSL983047:KSL983182 LCH983047:LCH983182 LMD983047:LMD983182 LVZ983047:LVZ983182 MFV983047:MFV983182 MPR983047:MPR983182 MZN983047:MZN983182 NJJ983047:NJJ983182 NTF983047:NTF983182 ODB983047:ODB983182 OMX983047:OMX983182 OWT983047:OWT983182 PGP983047:PGP983182 PQL983047:PQL983182 QAH983047:QAH983182 QKD983047:QKD983182 QTZ983047:QTZ983182 RDV983047:RDV983182 RNR983047:RNR983182 RXN983047:RXN983182 SHJ983047:SHJ983182 SRF983047:SRF983182 TBB983047:TBB983182 TKX983047:TKX983182 TUT983047:TUT983182 UEP983047:UEP983182 UOL983047:UOL983182 UYH983047:UYH983182 VID983047:VID983182 VRZ983047:VRZ983182 WBV983047:WBV983182 WLR983047:WLR983182 F7:F28 F110:F142">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4"/>
  <sheetViews>
    <sheetView tabSelected="1" workbookViewId="0">
      <pane ySplit="8" topLeftCell="A61" activePane="bottomLeft" state="frozen"/>
      <selection pane="bottomLeft" activeCell="D61" sqref="D61"/>
    </sheetView>
  </sheetViews>
  <sheetFormatPr defaultRowHeight="12.75" x14ac:dyDescent="0.2"/>
  <cols>
    <col min="1" max="1" width="13.140625" style="30" customWidth="1"/>
    <col min="2" max="2" width="23" style="30" customWidth="1"/>
    <col min="3" max="3" width="29.28515625" style="30" customWidth="1"/>
    <col min="4" max="4" width="34.42578125" style="30" customWidth="1"/>
    <col min="5" max="5" width="19.28515625" style="30" customWidth="1"/>
    <col min="6" max="6" width="8.140625" style="30" customWidth="1"/>
    <col min="7" max="7" width="9.140625" style="102"/>
    <col min="8" max="8" width="20.140625" style="30" customWidth="1"/>
    <col min="9" max="9" width="9.42578125" style="101" customWidth="1"/>
    <col min="10" max="10" width="0" style="30" hidden="1" customWidth="1"/>
    <col min="11" max="256" width="9.140625" style="30"/>
    <col min="257" max="257" width="13.140625" style="30" customWidth="1"/>
    <col min="258" max="258" width="21.85546875" style="30" customWidth="1"/>
    <col min="259" max="259" width="29.28515625" style="30" customWidth="1"/>
    <col min="260" max="260" width="34.42578125" style="30" customWidth="1"/>
    <col min="261" max="261" width="19.28515625" style="30" customWidth="1"/>
    <col min="262" max="262" width="8.140625" style="30" customWidth="1"/>
    <col min="263" max="263" width="9.140625" style="30"/>
    <col min="264" max="264" width="20.140625" style="30" customWidth="1"/>
    <col min="265" max="265" width="9.42578125" style="30" customWidth="1"/>
    <col min="266" max="266" width="0" style="30" hidden="1" customWidth="1"/>
    <col min="267" max="512" width="9.140625" style="30"/>
    <col min="513" max="513" width="13.140625" style="30" customWidth="1"/>
    <col min="514" max="514" width="21.85546875" style="30" customWidth="1"/>
    <col min="515" max="515" width="29.28515625" style="30" customWidth="1"/>
    <col min="516" max="516" width="34.42578125" style="30" customWidth="1"/>
    <col min="517" max="517" width="19.28515625" style="30" customWidth="1"/>
    <col min="518" max="518" width="8.140625" style="30" customWidth="1"/>
    <col min="519" max="519" width="9.140625" style="30"/>
    <col min="520" max="520" width="20.140625" style="30" customWidth="1"/>
    <col min="521" max="521" width="9.42578125" style="30" customWidth="1"/>
    <col min="522" max="522" width="0" style="30" hidden="1" customWidth="1"/>
    <col min="523" max="768" width="9.140625" style="30"/>
    <col min="769" max="769" width="13.140625" style="30" customWidth="1"/>
    <col min="770" max="770" width="21.85546875" style="30" customWidth="1"/>
    <col min="771" max="771" width="29.28515625" style="30" customWidth="1"/>
    <col min="772" max="772" width="34.42578125" style="30" customWidth="1"/>
    <col min="773" max="773" width="19.28515625" style="30" customWidth="1"/>
    <col min="774" max="774" width="8.140625" style="30" customWidth="1"/>
    <col min="775" max="775" width="9.140625" style="30"/>
    <col min="776" max="776" width="20.140625" style="30" customWidth="1"/>
    <col min="777" max="777" width="9.42578125" style="30" customWidth="1"/>
    <col min="778" max="778" width="0" style="30" hidden="1" customWidth="1"/>
    <col min="779" max="1024" width="9.140625" style="30"/>
    <col min="1025" max="1025" width="13.140625" style="30" customWidth="1"/>
    <col min="1026" max="1026" width="21.85546875" style="30" customWidth="1"/>
    <col min="1027" max="1027" width="29.28515625" style="30" customWidth="1"/>
    <col min="1028" max="1028" width="34.42578125" style="30" customWidth="1"/>
    <col min="1029" max="1029" width="19.28515625" style="30" customWidth="1"/>
    <col min="1030" max="1030" width="8.140625" style="30" customWidth="1"/>
    <col min="1031" max="1031" width="9.140625" style="30"/>
    <col min="1032" max="1032" width="20.140625" style="30" customWidth="1"/>
    <col min="1033" max="1033" width="9.42578125" style="30" customWidth="1"/>
    <col min="1034" max="1034" width="0" style="30" hidden="1" customWidth="1"/>
    <col min="1035" max="1280" width="9.140625" style="30"/>
    <col min="1281" max="1281" width="13.140625" style="30" customWidth="1"/>
    <col min="1282" max="1282" width="21.85546875" style="30" customWidth="1"/>
    <col min="1283" max="1283" width="29.28515625" style="30" customWidth="1"/>
    <col min="1284" max="1284" width="34.42578125" style="30" customWidth="1"/>
    <col min="1285" max="1285" width="19.28515625" style="30" customWidth="1"/>
    <col min="1286" max="1286" width="8.140625" style="30" customWidth="1"/>
    <col min="1287" max="1287" width="9.140625" style="30"/>
    <col min="1288" max="1288" width="20.140625" style="30" customWidth="1"/>
    <col min="1289" max="1289" width="9.42578125" style="30" customWidth="1"/>
    <col min="1290" max="1290" width="0" style="30" hidden="1" customWidth="1"/>
    <col min="1291" max="1536" width="9.140625" style="30"/>
    <col min="1537" max="1537" width="13.140625" style="30" customWidth="1"/>
    <col min="1538" max="1538" width="21.85546875" style="30" customWidth="1"/>
    <col min="1539" max="1539" width="29.28515625" style="30" customWidth="1"/>
    <col min="1540" max="1540" width="34.42578125" style="30" customWidth="1"/>
    <col min="1541" max="1541" width="19.28515625" style="30" customWidth="1"/>
    <col min="1542" max="1542" width="8.140625" style="30" customWidth="1"/>
    <col min="1543" max="1543" width="9.140625" style="30"/>
    <col min="1544" max="1544" width="20.140625" style="30" customWidth="1"/>
    <col min="1545" max="1545" width="9.42578125" style="30" customWidth="1"/>
    <col min="1546" max="1546" width="0" style="30" hidden="1" customWidth="1"/>
    <col min="1547" max="1792" width="9.140625" style="30"/>
    <col min="1793" max="1793" width="13.140625" style="30" customWidth="1"/>
    <col min="1794" max="1794" width="21.85546875" style="30" customWidth="1"/>
    <col min="1795" max="1795" width="29.28515625" style="30" customWidth="1"/>
    <col min="1796" max="1796" width="34.42578125" style="30" customWidth="1"/>
    <col min="1797" max="1797" width="19.28515625" style="30" customWidth="1"/>
    <col min="1798" max="1798" width="8.140625" style="30" customWidth="1"/>
    <col min="1799" max="1799" width="9.140625" style="30"/>
    <col min="1800" max="1800" width="20.140625" style="30" customWidth="1"/>
    <col min="1801" max="1801" width="9.42578125" style="30" customWidth="1"/>
    <col min="1802" max="1802" width="0" style="30" hidden="1" customWidth="1"/>
    <col min="1803" max="2048" width="9.140625" style="30"/>
    <col min="2049" max="2049" width="13.140625" style="30" customWidth="1"/>
    <col min="2050" max="2050" width="21.85546875" style="30" customWidth="1"/>
    <col min="2051" max="2051" width="29.28515625" style="30" customWidth="1"/>
    <col min="2052" max="2052" width="34.42578125" style="30" customWidth="1"/>
    <col min="2053" max="2053" width="19.28515625" style="30" customWidth="1"/>
    <col min="2054" max="2054" width="8.140625" style="30" customWidth="1"/>
    <col min="2055" max="2055" width="9.140625" style="30"/>
    <col min="2056" max="2056" width="20.140625" style="30" customWidth="1"/>
    <col min="2057" max="2057" width="9.42578125" style="30" customWidth="1"/>
    <col min="2058" max="2058" width="0" style="30" hidden="1" customWidth="1"/>
    <col min="2059" max="2304" width="9.140625" style="30"/>
    <col min="2305" max="2305" width="13.140625" style="30" customWidth="1"/>
    <col min="2306" max="2306" width="21.85546875" style="30" customWidth="1"/>
    <col min="2307" max="2307" width="29.28515625" style="30" customWidth="1"/>
    <col min="2308" max="2308" width="34.42578125" style="30" customWidth="1"/>
    <col min="2309" max="2309" width="19.28515625" style="30" customWidth="1"/>
    <col min="2310" max="2310" width="8.140625" style="30" customWidth="1"/>
    <col min="2311" max="2311" width="9.140625" style="30"/>
    <col min="2312" max="2312" width="20.140625" style="30" customWidth="1"/>
    <col min="2313" max="2313" width="9.42578125" style="30" customWidth="1"/>
    <col min="2314" max="2314" width="0" style="30" hidden="1" customWidth="1"/>
    <col min="2315" max="2560" width="9.140625" style="30"/>
    <col min="2561" max="2561" width="13.140625" style="30" customWidth="1"/>
    <col min="2562" max="2562" width="21.85546875" style="30" customWidth="1"/>
    <col min="2563" max="2563" width="29.28515625" style="30" customWidth="1"/>
    <col min="2564" max="2564" width="34.42578125" style="30" customWidth="1"/>
    <col min="2565" max="2565" width="19.28515625" style="30" customWidth="1"/>
    <col min="2566" max="2566" width="8.140625" style="30" customWidth="1"/>
    <col min="2567" max="2567" width="9.140625" style="30"/>
    <col min="2568" max="2568" width="20.140625" style="30" customWidth="1"/>
    <col min="2569" max="2569" width="9.42578125" style="30" customWidth="1"/>
    <col min="2570" max="2570" width="0" style="30" hidden="1" customWidth="1"/>
    <col min="2571" max="2816" width="9.140625" style="30"/>
    <col min="2817" max="2817" width="13.140625" style="30" customWidth="1"/>
    <col min="2818" max="2818" width="21.85546875" style="30" customWidth="1"/>
    <col min="2819" max="2819" width="29.28515625" style="30" customWidth="1"/>
    <col min="2820" max="2820" width="34.42578125" style="30" customWidth="1"/>
    <col min="2821" max="2821" width="19.28515625" style="30" customWidth="1"/>
    <col min="2822" max="2822" width="8.140625" style="30" customWidth="1"/>
    <col min="2823" max="2823" width="9.140625" style="30"/>
    <col min="2824" max="2824" width="20.140625" style="30" customWidth="1"/>
    <col min="2825" max="2825" width="9.42578125" style="30" customWidth="1"/>
    <col min="2826" max="2826" width="0" style="30" hidden="1" customWidth="1"/>
    <col min="2827" max="3072" width="9.140625" style="30"/>
    <col min="3073" max="3073" width="13.140625" style="30" customWidth="1"/>
    <col min="3074" max="3074" width="21.85546875" style="30" customWidth="1"/>
    <col min="3075" max="3075" width="29.28515625" style="30" customWidth="1"/>
    <col min="3076" max="3076" width="34.42578125" style="30" customWidth="1"/>
    <col min="3077" max="3077" width="19.28515625" style="30" customWidth="1"/>
    <col min="3078" max="3078" width="8.140625" style="30" customWidth="1"/>
    <col min="3079" max="3079" width="9.140625" style="30"/>
    <col min="3080" max="3080" width="20.140625" style="30" customWidth="1"/>
    <col min="3081" max="3081" width="9.42578125" style="30" customWidth="1"/>
    <col min="3082" max="3082" width="0" style="30" hidden="1" customWidth="1"/>
    <col min="3083" max="3328" width="9.140625" style="30"/>
    <col min="3329" max="3329" width="13.140625" style="30" customWidth="1"/>
    <col min="3330" max="3330" width="21.85546875" style="30" customWidth="1"/>
    <col min="3331" max="3331" width="29.28515625" style="30" customWidth="1"/>
    <col min="3332" max="3332" width="34.42578125" style="30" customWidth="1"/>
    <col min="3333" max="3333" width="19.28515625" style="30" customWidth="1"/>
    <col min="3334" max="3334" width="8.140625" style="30" customWidth="1"/>
    <col min="3335" max="3335" width="9.140625" style="30"/>
    <col min="3336" max="3336" width="20.140625" style="30" customWidth="1"/>
    <col min="3337" max="3337" width="9.42578125" style="30" customWidth="1"/>
    <col min="3338" max="3338" width="0" style="30" hidden="1" customWidth="1"/>
    <col min="3339" max="3584" width="9.140625" style="30"/>
    <col min="3585" max="3585" width="13.140625" style="30" customWidth="1"/>
    <col min="3586" max="3586" width="21.85546875" style="30" customWidth="1"/>
    <col min="3587" max="3587" width="29.28515625" style="30" customWidth="1"/>
    <col min="3588" max="3588" width="34.42578125" style="30" customWidth="1"/>
    <col min="3589" max="3589" width="19.28515625" style="30" customWidth="1"/>
    <col min="3590" max="3590" width="8.140625" style="30" customWidth="1"/>
    <col min="3591" max="3591" width="9.140625" style="30"/>
    <col min="3592" max="3592" width="20.140625" style="30" customWidth="1"/>
    <col min="3593" max="3593" width="9.42578125" style="30" customWidth="1"/>
    <col min="3594" max="3594" width="0" style="30" hidden="1" customWidth="1"/>
    <col min="3595" max="3840" width="9.140625" style="30"/>
    <col min="3841" max="3841" width="13.140625" style="30" customWidth="1"/>
    <col min="3842" max="3842" width="21.85546875" style="30" customWidth="1"/>
    <col min="3843" max="3843" width="29.28515625" style="30" customWidth="1"/>
    <col min="3844" max="3844" width="34.42578125" style="30" customWidth="1"/>
    <col min="3845" max="3845" width="19.28515625" style="30" customWidth="1"/>
    <col min="3846" max="3846" width="8.140625" style="30" customWidth="1"/>
    <col min="3847" max="3847" width="9.140625" style="30"/>
    <col min="3848" max="3848" width="20.140625" style="30" customWidth="1"/>
    <col min="3849" max="3849" width="9.42578125" style="30" customWidth="1"/>
    <col min="3850" max="3850" width="0" style="30" hidden="1" customWidth="1"/>
    <col min="3851" max="4096" width="9.140625" style="30"/>
    <col min="4097" max="4097" width="13.140625" style="30" customWidth="1"/>
    <col min="4098" max="4098" width="21.85546875" style="30" customWidth="1"/>
    <col min="4099" max="4099" width="29.28515625" style="30" customWidth="1"/>
    <col min="4100" max="4100" width="34.42578125" style="30" customWidth="1"/>
    <col min="4101" max="4101" width="19.28515625" style="30" customWidth="1"/>
    <col min="4102" max="4102" width="8.140625" style="30" customWidth="1"/>
    <col min="4103" max="4103" width="9.140625" style="30"/>
    <col min="4104" max="4104" width="20.140625" style="30" customWidth="1"/>
    <col min="4105" max="4105" width="9.42578125" style="30" customWidth="1"/>
    <col min="4106" max="4106" width="0" style="30" hidden="1" customWidth="1"/>
    <col min="4107" max="4352" width="9.140625" style="30"/>
    <col min="4353" max="4353" width="13.140625" style="30" customWidth="1"/>
    <col min="4354" max="4354" width="21.85546875" style="30" customWidth="1"/>
    <col min="4355" max="4355" width="29.28515625" style="30" customWidth="1"/>
    <col min="4356" max="4356" width="34.42578125" style="30" customWidth="1"/>
    <col min="4357" max="4357" width="19.28515625" style="30" customWidth="1"/>
    <col min="4358" max="4358" width="8.140625" style="30" customWidth="1"/>
    <col min="4359" max="4359" width="9.140625" style="30"/>
    <col min="4360" max="4360" width="20.140625" style="30" customWidth="1"/>
    <col min="4361" max="4361" width="9.42578125" style="30" customWidth="1"/>
    <col min="4362" max="4362" width="0" style="30" hidden="1" customWidth="1"/>
    <col min="4363" max="4608" width="9.140625" style="30"/>
    <col min="4609" max="4609" width="13.140625" style="30" customWidth="1"/>
    <col min="4610" max="4610" width="21.85546875" style="30" customWidth="1"/>
    <col min="4611" max="4611" width="29.28515625" style="30" customWidth="1"/>
    <col min="4612" max="4612" width="34.42578125" style="30" customWidth="1"/>
    <col min="4613" max="4613" width="19.28515625" style="30" customWidth="1"/>
    <col min="4614" max="4614" width="8.140625" style="30" customWidth="1"/>
    <col min="4615" max="4615" width="9.140625" style="30"/>
    <col min="4616" max="4616" width="20.140625" style="30" customWidth="1"/>
    <col min="4617" max="4617" width="9.42578125" style="30" customWidth="1"/>
    <col min="4618" max="4618" width="0" style="30" hidden="1" customWidth="1"/>
    <col min="4619" max="4864" width="9.140625" style="30"/>
    <col min="4865" max="4865" width="13.140625" style="30" customWidth="1"/>
    <col min="4866" max="4866" width="21.85546875" style="30" customWidth="1"/>
    <col min="4867" max="4867" width="29.28515625" style="30" customWidth="1"/>
    <col min="4868" max="4868" width="34.42578125" style="30" customWidth="1"/>
    <col min="4869" max="4869" width="19.28515625" style="30" customWidth="1"/>
    <col min="4870" max="4870" width="8.140625" style="30" customWidth="1"/>
    <col min="4871" max="4871" width="9.140625" style="30"/>
    <col min="4872" max="4872" width="20.140625" style="30" customWidth="1"/>
    <col min="4873" max="4873" width="9.42578125" style="30" customWidth="1"/>
    <col min="4874" max="4874" width="0" style="30" hidden="1" customWidth="1"/>
    <col min="4875" max="5120" width="9.140625" style="30"/>
    <col min="5121" max="5121" width="13.140625" style="30" customWidth="1"/>
    <col min="5122" max="5122" width="21.85546875" style="30" customWidth="1"/>
    <col min="5123" max="5123" width="29.28515625" style="30" customWidth="1"/>
    <col min="5124" max="5124" width="34.42578125" style="30" customWidth="1"/>
    <col min="5125" max="5125" width="19.28515625" style="30" customWidth="1"/>
    <col min="5126" max="5126" width="8.140625" style="30" customWidth="1"/>
    <col min="5127" max="5127" width="9.140625" style="30"/>
    <col min="5128" max="5128" width="20.140625" style="30" customWidth="1"/>
    <col min="5129" max="5129" width="9.42578125" style="30" customWidth="1"/>
    <col min="5130" max="5130" width="0" style="30" hidden="1" customWidth="1"/>
    <col min="5131" max="5376" width="9.140625" style="30"/>
    <col min="5377" max="5377" width="13.140625" style="30" customWidth="1"/>
    <col min="5378" max="5378" width="21.85546875" style="30" customWidth="1"/>
    <col min="5379" max="5379" width="29.28515625" style="30" customWidth="1"/>
    <col min="5380" max="5380" width="34.42578125" style="30" customWidth="1"/>
    <col min="5381" max="5381" width="19.28515625" style="30" customWidth="1"/>
    <col min="5382" max="5382" width="8.140625" style="30" customWidth="1"/>
    <col min="5383" max="5383" width="9.140625" style="30"/>
    <col min="5384" max="5384" width="20.140625" style="30" customWidth="1"/>
    <col min="5385" max="5385" width="9.42578125" style="30" customWidth="1"/>
    <col min="5386" max="5386" width="0" style="30" hidden="1" customWidth="1"/>
    <col min="5387" max="5632" width="9.140625" style="30"/>
    <col min="5633" max="5633" width="13.140625" style="30" customWidth="1"/>
    <col min="5634" max="5634" width="21.85546875" style="30" customWidth="1"/>
    <col min="5635" max="5635" width="29.28515625" style="30" customWidth="1"/>
    <col min="5636" max="5636" width="34.42578125" style="30" customWidth="1"/>
    <col min="5637" max="5637" width="19.28515625" style="30" customWidth="1"/>
    <col min="5638" max="5638" width="8.140625" style="30" customWidth="1"/>
    <col min="5639" max="5639" width="9.140625" style="30"/>
    <col min="5640" max="5640" width="20.140625" style="30" customWidth="1"/>
    <col min="5641" max="5641" width="9.42578125" style="30" customWidth="1"/>
    <col min="5642" max="5642" width="0" style="30" hidden="1" customWidth="1"/>
    <col min="5643" max="5888" width="9.140625" style="30"/>
    <col min="5889" max="5889" width="13.140625" style="30" customWidth="1"/>
    <col min="5890" max="5890" width="21.85546875" style="30" customWidth="1"/>
    <col min="5891" max="5891" width="29.28515625" style="30" customWidth="1"/>
    <col min="5892" max="5892" width="34.42578125" style="30" customWidth="1"/>
    <col min="5893" max="5893" width="19.28515625" style="30" customWidth="1"/>
    <col min="5894" max="5894" width="8.140625" style="30" customWidth="1"/>
    <col min="5895" max="5895" width="9.140625" style="30"/>
    <col min="5896" max="5896" width="20.140625" style="30" customWidth="1"/>
    <col min="5897" max="5897" width="9.42578125" style="30" customWidth="1"/>
    <col min="5898" max="5898" width="0" style="30" hidden="1" customWidth="1"/>
    <col min="5899" max="6144" width="9.140625" style="30"/>
    <col min="6145" max="6145" width="13.140625" style="30" customWidth="1"/>
    <col min="6146" max="6146" width="21.85546875" style="30" customWidth="1"/>
    <col min="6147" max="6147" width="29.28515625" style="30" customWidth="1"/>
    <col min="6148" max="6148" width="34.42578125" style="30" customWidth="1"/>
    <col min="6149" max="6149" width="19.28515625" style="30" customWidth="1"/>
    <col min="6150" max="6150" width="8.140625" style="30" customWidth="1"/>
    <col min="6151" max="6151" width="9.140625" style="30"/>
    <col min="6152" max="6152" width="20.140625" style="30" customWidth="1"/>
    <col min="6153" max="6153" width="9.42578125" style="30" customWidth="1"/>
    <col min="6154" max="6154" width="0" style="30" hidden="1" customWidth="1"/>
    <col min="6155" max="6400" width="9.140625" style="30"/>
    <col min="6401" max="6401" width="13.140625" style="30" customWidth="1"/>
    <col min="6402" max="6402" width="21.85546875" style="30" customWidth="1"/>
    <col min="6403" max="6403" width="29.28515625" style="30" customWidth="1"/>
    <col min="6404" max="6404" width="34.42578125" style="30" customWidth="1"/>
    <col min="6405" max="6405" width="19.28515625" style="30" customWidth="1"/>
    <col min="6406" max="6406" width="8.140625" style="30" customWidth="1"/>
    <col min="6407" max="6407" width="9.140625" style="30"/>
    <col min="6408" max="6408" width="20.140625" style="30" customWidth="1"/>
    <col min="6409" max="6409" width="9.42578125" style="30" customWidth="1"/>
    <col min="6410" max="6410" width="0" style="30" hidden="1" customWidth="1"/>
    <col min="6411" max="6656" width="9.140625" style="30"/>
    <col min="6657" max="6657" width="13.140625" style="30" customWidth="1"/>
    <col min="6658" max="6658" width="21.85546875" style="30" customWidth="1"/>
    <col min="6659" max="6659" width="29.28515625" style="30" customWidth="1"/>
    <col min="6660" max="6660" width="34.42578125" style="30" customWidth="1"/>
    <col min="6661" max="6661" width="19.28515625" style="30" customWidth="1"/>
    <col min="6662" max="6662" width="8.140625" style="30" customWidth="1"/>
    <col min="6663" max="6663" width="9.140625" style="30"/>
    <col min="6664" max="6664" width="20.140625" style="30" customWidth="1"/>
    <col min="6665" max="6665" width="9.42578125" style="30" customWidth="1"/>
    <col min="6666" max="6666" width="0" style="30" hidden="1" customWidth="1"/>
    <col min="6667" max="6912" width="9.140625" style="30"/>
    <col min="6913" max="6913" width="13.140625" style="30" customWidth="1"/>
    <col min="6914" max="6914" width="21.85546875" style="30" customWidth="1"/>
    <col min="6915" max="6915" width="29.28515625" style="30" customWidth="1"/>
    <col min="6916" max="6916" width="34.42578125" style="30" customWidth="1"/>
    <col min="6917" max="6917" width="19.28515625" style="30" customWidth="1"/>
    <col min="6918" max="6918" width="8.140625" style="30" customWidth="1"/>
    <col min="6919" max="6919" width="9.140625" style="30"/>
    <col min="6920" max="6920" width="20.140625" style="30" customWidth="1"/>
    <col min="6921" max="6921" width="9.42578125" style="30" customWidth="1"/>
    <col min="6922" max="6922" width="0" style="30" hidden="1" customWidth="1"/>
    <col min="6923" max="7168" width="9.140625" style="30"/>
    <col min="7169" max="7169" width="13.140625" style="30" customWidth="1"/>
    <col min="7170" max="7170" width="21.85546875" style="30" customWidth="1"/>
    <col min="7171" max="7171" width="29.28515625" style="30" customWidth="1"/>
    <col min="7172" max="7172" width="34.42578125" style="30" customWidth="1"/>
    <col min="7173" max="7173" width="19.28515625" style="30" customWidth="1"/>
    <col min="7174" max="7174" width="8.140625" style="30" customWidth="1"/>
    <col min="7175" max="7175" width="9.140625" style="30"/>
    <col min="7176" max="7176" width="20.140625" style="30" customWidth="1"/>
    <col min="7177" max="7177" width="9.42578125" style="30" customWidth="1"/>
    <col min="7178" max="7178" width="0" style="30" hidden="1" customWidth="1"/>
    <col min="7179" max="7424" width="9.140625" style="30"/>
    <col min="7425" max="7425" width="13.140625" style="30" customWidth="1"/>
    <col min="7426" max="7426" width="21.85546875" style="30" customWidth="1"/>
    <col min="7427" max="7427" width="29.28515625" style="30" customWidth="1"/>
    <col min="7428" max="7428" width="34.42578125" style="30" customWidth="1"/>
    <col min="7429" max="7429" width="19.28515625" style="30" customWidth="1"/>
    <col min="7430" max="7430" width="8.140625" style="30" customWidth="1"/>
    <col min="7431" max="7431" width="9.140625" style="30"/>
    <col min="7432" max="7432" width="20.140625" style="30" customWidth="1"/>
    <col min="7433" max="7433" width="9.42578125" style="30" customWidth="1"/>
    <col min="7434" max="7434" width="0" style="30" hidden="1" customWidth="1"/>
    <col min="7435" max="7680" width="9.140625" style="30"/>
    <col min="7681" max="7681" width="13.140625" style="30" customWidth="1"/>
    <col min="7682" max="7682" width="21.85546875" style="30" customWidth="1"/>
    <col min="7683" max="7683" width="29.28515625" style="30" customWidth="1"/>
    <col min="7684" max="7684" width="34.42578125" style="30" customWidth="1"/>
    <col min="7685" max="7685" width="19.28515625" style="30" customWidth="1"/>
    <col min="7686" max="7686" width="8.140625" style="30" customWidth="1"/>
    <col min="7687" max="7687" width="9.140625" style="30"/>
    <col min="7688" max="7688" width="20.140625" style="30" customWidth="1"/>
    <col min="7689" max="7689" width="9.42578125" style="30" customWidth="1"/>
    <col min="7690" max="7690" width="0" style="30" hidden="1" customWidth="1"/>
    <col min="7691" max="7936" width="9.140625" style="30"/>
    <col min="7937" max="7937" width="13.140625" style="30" customWidth="1"/>
    <col min="7938" max="7938" width="21.85546875" style="30" customWidth="1"/>
    <col min="7939" max="7939" width="29.28515625" style="30" customWidth="1"/>
    <col min="7940" max="7940" width="34.42578125" style="30" customWidth="1"/>
    <col min="7941" max="7941" width="19.28515625" style="30" customWidth="1"/>
    <col min="7942" max="7942" width="8.140625" style="30" customWidth="1"/>
    <col min="7943" max="7943" width="9.140625" style="30"/>
    <col min="7944" max="7944" width="20.140625" style="30" customWidth="1"/>
    <col min="7945" max="7945" width="9.42578125" style="30" customWidth="1"/>
    <col min="7946" max="7946" width="0" style="30" hidden="1" customWidth="1"/>
    <col min="7947" max="8192" width="9.140625" style="30"/>
    <col min="8193" max="8193" width="13.140625" style="30" customWidth="1"/>
    <col min="8194" max="8194" width="21.85546875" style="30" customWidth="1"/>
    <col min="8195" max="8195" width="29.28515625" style="30" customWidth="1"/>
    <col min="8196" max="8196" width="34.42578125" style="30" customWidth="1"/>
    <col min="8197" max="8197" width="19.28515625" style="30" customWidth="1"/>
    <col min="8198" max="8198" width="8.140625" style="30" customWidth="1"/>
    <col min="8199" max="8199" width="9.140625" style="30"/>
    <col min="8200" max="8200" width="20.140625" style="30" customWidth="1"/>
    <col min="8201" max="8201" width="9.42578125" style="30" customWidth="1"/>
    <col min="8202" max="8202" width="0" style="30" hidden="1" customWidth="1"/>
    <col min="8203" max="8448" width="9.140625" style="30"/>
    <col min="8449" max="8449" width="13.140625" style="30" customWidth="1"/>
    <col min="8450" max="8450" width="21.85546875" style="30" customWidth="1"/>
    <col min="8451" max="8451" width="29.28515625" style="30" customWidth="1"/>
    <col min="8452" max="8452" width="34.42578125" style="30" customWidth="1"/>
    <col min="8453" max="8453" width="19.28515625" style="30" customWidth="1"/>
    <col min="8454" max="8454" width="8.140625" style="30" customWidth="1"/>
    <col min="8455" max="8455" width="9.140625" style="30"/>
    <col min="8456" max="8456" width="20.140625" style="30" customWidth="1"/>
    <col min="8457" max="8457" width="9.42578125" style="30" customWidth="1"/>
    <col min="8458" max="8458" width="0" style="30" hidden="1" customWidth="1"/>
    <col min="8459" max="8704" width="9.140625" style="30"/>
    <col min="8705" max="8705" width="13.140625" style="30" customWidth="1"/>
    <col min="8706" max="8706" width="21.85546875" style="30" customWidth="1"/>
    <col min="8707" max="8707" width="29.28515625" style="30" customWidth="1"/>
    <col min="8708" max="8708" width="34.42578125" style="30" customWidth="1"/>
    <col min="8709" max="8709" width="19.28515625" style="30" customWidth="1"/>
    <col min="8710" max="8710" width="8.140625" style="30" customWidth="1"/>
    <col min="8711" max="8711" width="9.140625" style="30"/>
    <col min="8712" max="8712" width="20.140625" style="30" customWidth="1"/>
    <col min="8713" max="8713" width="9.42578125" style="30" customWidth="1"/>
    <col min="8714" max="8714" width="0" style="30" hidden="1" customWidth="1"/>
    <col min="8715" max="8960" width="9.140625" style="30"/>
    <col min="8961" max="8961" width="13.140625" style="30" customWidth="1"/>
    <col min="8962" max="8962" width="21.85546875" style="30" customWidth="1"/>
    <col min="8963" max="8963" width="29.28515625" style="30" customWidth="1"/>
    <col min="8964" max="8964" width="34.42578125" style="30" customWidth="1"/>
    <col min="8965" max="8965" width="19.28515625" style="30" customWidth="1"/>
    <col min="8966" max="8966" width="8.140625" style="30" customWidth="1"/>
    <col min="8967" max="8967" width="9.140625" style="30"/>
    <col min="8968" max="8968" width="20.140625" style="30" customWidth="1"/>
    <col min="8969" max="8969" width="9.42578125" style="30" customWidth="1"/>
    <col min="8970" max="8970" width="0" style="30" hidden="1" customWidth="1"/>
    <col min="8971" max="9216" width="9.140625" style="30"/>
    <col min="9217" max="9217" width="13.140625" style="30" customWidth="1"/>
    <col min="9218" max="9218" width="21.85546875" style="30" customWidth="1"/>
    <col min="9219" max="9219" width="29.28515625" style="30" customWidth="1"/>
    <col min="9220" max="9220" width="34.42578125" style="30" customWidth="1"/>
    <col min="9221" max="9221" width="19.28515625" style="30" customWidth="1"/>
    <col min="9222" max="9222" width="8.140625" style="30" customWidth="1"/>
    <col min="9223" max="9223" width="9.140625" style="30"/>
    <col min="9224" max="9224" width="20.140625" style="30" customWidth="1"/>
    <col min="9225" max="9225" width="9.42578125" style="30" customWidth="1"/>
    <col min="9226" max="9226" width="0" style="30" hidden="1" customWidth="1"/>
    <col min="9227" max="9472" width="9.140625" style="30"/>
    <col min="9473" max="9473" width="13.140625" style="30" customWidth="1"/>
    <col min="9474" max="9474" width="21.85546875" style="30" customWidth="1"/>
    <col min="9475" max="9475" width="29.28515625" style="30" customWidth="1"/>
    <col min="9476" max="9476" width="34.42578125" style="30" customWidth="1"/>
    <col min="9477" max="9477" width="19.28515625" style="30" customWidth="1"/>
    <col min="9478" max="9478" width="8.140625" style="30" customWidth="1"/>
    <col min="9479" max="9479" width="9.140625" style="30"/>
    <col min="9480" max="9480" width="20.140625" style="30" customWidth="1"/>
    <col min="9481" max="9481" width="9.42578125" style="30" customWidth="1"/>
    <col min="9482" max="9482" width="0" style="30" hidden="1" customWidth="1"/>
    <col min="9483" max="9728" width="9.140625" style="30"/>
    <col min="9729" max="9729" width="13.140625" style="30" customWidth="1"/>
    <col min="9730" max="9730" width="21.85546875" style="30" customWidth="1"/>
    <col min="9731" max="9731" width="29.28515625" style="30" customWidth="1"/>
    <col min="9732" max="9732" width="34.42578125" style="30" customWidth="1"/>
    <col min="9733" max="9733" width="19.28515625" style="30" customWidth="1"/>
    <col min="9734" max="9734" width="8.140625" style="30" customWidth="1"/>
    <col min="9735" max="9735" width="9.140625" style="30"/>
    <col min="9736" max="9736" width="20.140625" style="30" customWidth="1"/>
    <col min="9737" max="9737" width="9.42578125" style="30" customWidth="1"/>
    <col min="9738" max="9738" width="0" style="30" hidden="1" customWidth="1"/>
    <col min="9739" max="9984" width="9.140625" style="30"/>
    <col min="9985" max="9985" width="13.140625" style="30" customWidth="1"/>
    <col min="9986" max="9986" width="21.85546875" style="30" customWidth="1"/>
    <col min="9987" max="9987" width="29.28515625" style="30" customWidth="1"/>
    <col min="9988" max="9988" width="34.42578125" style="30" customWidth="1"/>
    <col min="9989" max="9989" width="19.28515625" style="30" customWidth="1"/>
    <col min="9990" max="9990" width="8.140625" style="30" customWidth="1"/>
    <col min="9991" max="9991" width="9.140625" style="30"/>
    <col min="9992" max="9992" width="20.140625" style="30" customWidth="1"/>
    <col min="9993" max="9993" width="9.42578125" style="30" customWidth="1"/>
    <col min="9994" max="9994" width="0" style="30" hidden="1" customWidth="1"/>
    <col min="9995" max="10240" width="9.140625" style="30"/>
    <col min="10241" max="10241" width="13.140625" style="30" customWidth="1"/>
    <col min="10242" max="10242" width="21.85546875" style="30" customWidth="1"/>
    <col min="10243" max="10243" width="29.28515625" style="30" customWidth="1"/>
    <col min="10244" max="10244" width="34.42578125" style="30" customWidth="1"/>
    <col min="10245" max="10245" width="19.28515625" style="30" customWidth="1"/>
    <col min="10246" max="10246" width="8.140625" style="30" customWidth="1"/>
    <col min="10247" max="10247" width="9.140625" style="30"/>
    <col min="10248" max="10248" width="20.140625" style="30" customWidth="1"/>
    <col min="10249" max="10249" width="9.42578125" style="30" customWidth="1"/>
    <col min="10250" max="10250" width="0" style="30" hidden="1" customWidth="1"/>
    <col min="10251" max="10496" width="9.140625" style="30"/>
    <col min="10497" max="10497" width="13.140625" style="30" customWidth="1"/>
    <col min="10498" max="10498" width="21.85546875" style="30" customWidth="1"/>
    <col min="10499" max="10499" width="29.28515625" style="30" customWidth="1"/>
    <col min="10500" max="10500" width="34.42578125" style="30" customWidth="1"/>
    <col min="10501" max="10501" width="19.28515625" style="30" customWidth="1"/>
    <col min="10502" max="10502" width="8.140625" style="30" customWidth="1"/>
    <col min="10503" max="10503" width="9.140625" style="30"/>
    <col min="10504" max="10504" width="20.140625" style="30" customWidth="1"/>
    <col min="10505" max="10505" width="9.42578125" style="30" customWidth="1"/>
    <col min="10506" max="10506" width="0" style="30" hidden="1" customWidth="1"/>
    <col min="10507" max="10752" width="9.140625" style="30"/>
    <col min="10753" max="10753" width="13.140625" style="30" customWidth="1"/>
    <col min="10754" max="10754" width="21.85546875" style="30" customWidth="1"/>
    <col min="10755" max="10755" width="29.28515625" style="30" customWidth="1"/>
    <col min="10756" max="10756" width="34.42578125" style="30" customWidth="1"/>
    <col min="10757" max="10757" width="19.28515625" style="30" customWidth="1"/>
    <col min="10758" max="10758" width="8.140625" style="30" customWidth="1"/>
    <col min="10759" max="10759" width="9.140625" style="30"/>
    <col min="10760" max="10760" width="20.140625" style="30" customWidth="1"/>
    <col min="10761" max="10761" width="9.42578125" style="30" customWidth="1"/>
    <col min="10762" max="10762" width="0" style="30" hidden="1" customWidth="1"/>
    <col min="10763" max="11008" width="9.140625" style="30"/>
    <col min="11009" max="11009" width="13.140625" style="30" customWidth="1"/>
    <col min="11010" max="11010" width="21.85546875" style="30" customWidth="1"/>
    <col min="11011" max="11011" width="29.28515625" style="30" customWidth="1"/>
    <col min="11012" max="11012" width="34.42578125" style="30" customWidth="1"/>
    <col min="11013" max="11013" width="19.28515625" style="30" customWidth="1"/>
    <col min="11014" max="11014" width="8.140625" style="30" customWidth="1"/>
    <col min="11015" max="11015" width="9.140625" style="30"/>
    <col min="11016" max="11016" width="20.140625" style="30" customWidth="1"/>
    <col min="11017" max="11017" width="9.42578125" style="30" customWidth="1"/>
    <col min="11018" max="11018" width="0" style="30" hidden="1" customWidth="1"/>
    <col min="11019" max="11264" width="9.140625" style="30"/>
    <col min="11265" max="11265" width="13.140625" style="30" customWidth="1"/>
    <col min="11266" max="11266" width="21.85546875" style="30" customWidth="1"/>
    <col min="11267" max="11267" width="29.28515625" style="30" customWidth="1"/>
    <col min="11268" max="11268" width="34.42578125" style="30" customWidth="1"/>
    <col min="11269" max="11269" width="19.28515625" style="30" customWidth="1"/>
    <col min="11270" max="11270" width="8.140625" style="30" customWidth="1"/>
    <col min="11271" max="11271" width="9.140625" style="30"/>
    <col min="11272" max="11272" width="20.140625" style="30" customWidth="1"/>
    <col min="11273" max="11273" width="9.42578125" style="30" customWidth="1"/>
    <col min="11274" max="11274" width="0" style="30" hidden="1" customWidth="1"/>
    <col min="11275" max="11520" width="9.140625" style="30"/>
    <col min="11521" max="11521" width="13.140625" style="30" customWidth="1"/>
    <col min="11522" max="11522" width="21.85546875" style="30" customWidth="1"/>
    <col min="11523" max="11523" width="29.28515625" style="30" customWidth="1"/>
    <col min="11524" max="11524" width="34.42578125" style="30" customWidth="1"/>
    <col min="11525" max="11525" width="19.28515625" style="30" customWidth="1"/>
    <col min="11526" max="11526" width="8.140625" style="30" customWidth="1"/>
    <col min="11527" max="11527" width="9.140625" style="30"/>
    <col min="11528" max="11528" width="20.140625" style="30" customWidth="1"/>
    <col min="11529" max="11529" width="9.42578125" style="30" customWidth="1"/>
    <col min="11530" max="11530" width="0" style="30" hidden="1" customWidth="1"/>
    <col min="11531" max="11776" width="9.140625" style="30"/>
    <col min="11777" max="11777" width="13.140625" style="30" customWidth="1"/>
    <col min="11778" max="11778" width="21.85546875" style="30" customWidth="1"/>
    <col min="11779" max="11779" width="29.28515625" style="30" customWidth="1"/>
    <col min="11780" max="11780" width="34.42578125" style="30" customWidth="1"/>
    <col min="11781" max="11781" width="19.28515625" style="30" customWidth="1"/>
    <col min="11782" max="11782" width="8.140625" style="30" customWidth="1"/>
    <col min="11783" max="11783" width="9.140625" style="30"/>
    <col min="11784" max="11784" width="20.140625" style="30" customWidth="1"/>
    <col min="11785" max="11785" width="9.42578125" style="30" customWidth="1"/>
    <col min="11786" max="11786" width="0" style="30" hidden="1" customWidth="1"/>
    <col min="11787" max="12032" width="9.140625" style="30"/>
    <col min="12033" max="12033" width="13.140625" style="30" customWidth="1"/>
    <col min="12034" max="12034" width="21.85546875" style="30" customWidth="1"/>
    <col min="12035" max="12035" width="29.28515625" style="30" customWidth="1"/>
    <col min="12036" max="12036" width="34.42578125" style="30" customWidth="1"/>
    <col min="12037" max="12037" width="19.28515625" style="30" customWidth="1"/>
    <col min="12038" max="12038" width="8.140625" style="30" customWidth="1"/>
    <col min="12039" max="12039" width="9.140625" style="30"/>
    <col min="12040" max="12040" width="20.140625" style="30" customWidth="1"/>
    <col min="12041" max="12041" width="9.42578125" style="30" customWidth="1"/>
    <col min="12042" max="12042" width="0" style="30" hidden="1" customWidth="1"/>
    <col min="12043" max="12288" width="9.140625" style="30"/>
    <col min="12289" max="12289" width="13.140625" style="30" customWidth="1"/>
    <col min="12290" max="12290" width="21.85546875" style="30" customWidth="1"/>
    <col min="12291" max="12291" width="29.28515625" style="30" customWidth="1"/>
    <col min="12292" max="12292" width="34.42578125" style="30" customWidth="1"/>
    <col min="12293" max="12293" width="19.28515625" style="30" customWidth="1"/>
    <col min="12294" max="12294" width="8.140625" style="30" customWidth="1"/>
    <col min="12295" max="12295" width="9.140625" style="30"/>
    <col min="12296" max="12296" width="20.140625" style="30" customWidth="1"/>
    <col min="12297" max="12297" width="9.42578125" style="30" customWidth="1"/>
    <col min="12298" max="12298" width="0" style="30" hidden="1" customWidth="1"/>
    <col min="12299" max="12544" width="9.140625" style="30"/>
    <col min="12545" max="12545" width="13.140625" style="30" customWidth="1"/>
    <col min="12546" max="12546" width="21.85546875" style="30" customWidth="1"/>
    <col min="12547" max="12547" width="29.28515625" style="30" customWidth="1"/>
    <col min="12548" max="12548" width="34.42578125" style="30" customWidth="1"/>
    <col min="12549" max="12549" width="19.28515625" style="30" customWidth="1"/>
    <col min="12550" max="12550" width="8.140625" style="30" customWidth="1"/>
    <col min="12551" max="12551" width="9.140625" style="30"/>
    <col min="12552" max="12552" width="20.140625" style="30" customWidth="1"/>
    <col min="12553" max="12553" width="9.42578125" style="30" customWidth="1"/>
    <col min="12554" max="12554" width="0" style="30" hidden="1" customWidth="1"/>
    <col min="12555" max="12800" width="9.140625" style="30"/>
    <col min="12801" max="12801" width="13.140625" style="30" customWidth="1"/>
    <col min="12802" max="12802" width="21.85546875" style="30" customWidth="1"/>
    <col min="12803" max="12803" width="29.28515625" style="30" customWidth="1"/>
    <col min="12804" max="12804" width="34.42578125" style="30" customWidth="1"/>
    <col min="12805" max="12805" width="19.28515625" style="30" customWidth="1"/>
    <col min="12806" max="12806" width="8.140625" style="30" customWidth="1"/>
    <col min="12807" max="12807" width="9.140625" style="30"/>
    <col min="12808" max="12808" width="20.140625" style="30" customWidth="1"/>
    <col min="12809" max="12809" width="9.42578125" style="30" customWidth="1"/>
    <col min="12810" max="12810" width="0" style="30" hidden="1" customWidth="1"/>
    <col min="12811" max="13056" width="9.140625" style="30"/>
    <col min="13057" max="13057" width="13.140625" style="30" customWidth="1"/>
    <col min="13058" max="13058" width="21.85546875" style="30" customWidth="1"/>
    <col min="13059" max="13059" width="29.28515625" style="30" customWidth="1"/>
    <col min="13060" max="13060" width="34.42578125" style="30" customWidth="1"/>
    <col min="13061" max="13061" width="19.28515625" style="30" customWidth="1"/>
    <col min="13062" max="13062" width="8.140625" style="30" customWidth="1"/>
    <col min="13063" max="13063" width="9.140625" style="30"/>
    <col min="13064" max="13064" width="20.140625" style="30" customWidth="1"/>
    <col min="13065" max="13065" width="9.42578125" style="30" customWidth="1"/>
    <col min="13066" max="13066" width="0" style="30" hidden="1" customWidth="1"/>
    <col min="13067" max="13312" width="9.140625" style="30"/>
    <col min="13313" max="13313" width="13.140625" style="30" customWidth="1"/>
    <col min="13314" max="13314" width="21.85546875" style="30" customWidth="1"/>
    <col min="13315" max="13315" width="29.28515625" style="30" customWidth="1"/>
    <col min="13316" max="13316" width="34.42578125" style="30" customWidth="1"/>
    <col min="13317" max="13317" width="19.28515625" style="30" customWidth="1"/>
    <col min="13318" max="13318" width="8.140625" style="30" customWidth="1"/>
    <col min="13319" max="13319" width="9.140625" style="30"/>
    <col min="13320" max="13320" width="20.140625" style="30" customWidth="1"/>
    <col min="13321" max="13321" width="9.42578125" style="30" customWidth="1"/>
    <col min="13322" max="13322" width="0" style="30" hidden="1" customWidth="1"/>
    <col min="13323" max="13568" width="9.140625" style="30"/>
    <col min="13569" max="13569" width="13.140625" style="30" customWidth="1"/>
    <col min="13570" max="13570" width="21.85546875" style="30" customWidth="1"/>
    <col min="13571" max="13571" width="29.28515625" style="30" customWidth="1"/>
    <col min="13572" max="13572" width="34.42578125" style="30" customWidth="1"/>
    <col min="13573" max="13573" width="19.28515625" style="30" customWidth="1"/>
    <col min="13574" max="13574" width="8.140625" style="30" customWidth="1"/>
    <col min="13575" max="13575" width="9.140625" style="30"/>
    <col min="13576" max="13576" width="20.140625" style="30" customWidth="1"/>
    <col min="13577" max="13577" width="9.42578125" style="30" customWidth="1"/>
    <col min="13578" max="13578" width="0" style="30" hidden="1" customWidth="1"/>
    <col min="13579" max="13824" width="9.140625" style="30"/>
    <col min="13825" max="13825" width="13.140625" style="30" customWidth="1"/>
    <col min="13826" max="13826" width="21.85546875" style="30" customWidth="1"/>
    <col min="13827" max="13827" width="29.28515625" style="30" customWidth="1"/>
    <col min="13828" max="13828" width="34.42578125" style="30" customWidth="1"/>
    <col min="13829" max="13829" width="19.28515625" style="30" customWidth="1"/>
    <col min="13830" max="13830" width="8.140625" style="30" customWidth="1"/>
    <col min="13831" max="13831" width="9.140625" style="30"/>
    <col min="13832" max="13832" width="20.140625" style="30" customWidth="1"/>
    <col min="13833" max="13833" width="9.42578125" style="30" customWidth="1"/>
    <col min="13834" max="13834" width="0" style="30" hidden="1" customWidth="1"/>
    <col min="13835" max="14080" width="9.140625" style="30"/>
    <col min="14081" max="14081" width="13.140625" style="30" customWidth="1"/>
    <col min="14082" max="14082" width="21.85546875" style="30" customWidth="1"/>
    <col min="14083" max="14083" width="29.28515625" style="30" customWidth="1"/>
    <col min="14084" max="14084" width="34.42578125" style="30" customWidth="1"/>
    <col min="14085" max="14085" width="19.28515625" style="30" customWidth="1"/>
    <col min="14086" max="14086" width="8.140625" style="30" customWidth="1"/>
    <col min="14087" max="14087" width="9.140625" style="30"/>
    <col min="14088" max="14088" width="20.140625" style="30" customWidth="1"/>
    <col min="14089" max="14089" width="9.42578125" style="30" customWidth="1"/>
    <col min="14090" max="14090" width="0" style="30" hidden="1" customWidth="1"/>
    <col min="14091" max="14336" width="9.140625" style="30"/>
    <col min="14337" max="14337" width="13.140625" style="30" customWidth="1"/>
    <col min="14338" max="14338" width="21.85546875" style="30" customWidth="1"/>
    <col min="14339" max="14339" width="29.28515625" style="30" customWidth="1"/>
    <col min="14340" max="14340" width="34.42578125" style="30" customWidth="1"/>
    <col min="14341" max="14341" width="19.28515625" style="30" customWidth="1"/>
    <col min="14342" max="14342" width="8.140625" style="30" customWidth="1"/>
    <col min="14343" max="14343" width="9.140625" style="30"/>
    <col min="14344" max="14344" width="20.140625" style="30" customWidth="1"/>
    <col min="14345" max="14345" width="9.42578125" style="30" customWidth="1"/>
    <col min="14346" max="14346" width="0" style="30" hidden="1" customWidth="1"/>
    <col min="14347" max="14592" width="9.140625" style="30"/>
    <col min="14593" max="14593" width="13.140625" style="30" customWidth="1"/>
    <col min="14594" max="14594" width="21.85546875" style="30" customWidth="1"/>
    <col min="14595" max="14595" width="29.28515625" style="30" customWidth="1"/>
    <col min="14596" max="14596" width="34.42578125" style="30" customWidth="1"/>
    <col min="14597" max="14597" width="19.28515625" style="30" customWidth="1"/>
    <col min="14598" max="14598" width="8.140625" style="30" customWidth="1"/>
    <col min="14599" max="14599" width="9.140625" style="30"/>
    <col min="14600" max="14600" width="20.140625" style="30" customWidth="1"/>
    <col min="14601" max="14601" width="9.42578125" style="30" customWidth="1"/>
    <col min="14602" max="14602" width="0" style="30" hidden="1" customWidth="1"/>
    <col min="14603" max="14848" width="9.140625" style="30"/>
    <col min="14849" max="14849" width="13.140625" style="30" customWidth="1"/>
    <col min="14850" max="14850" width="21.85546875" style="30" customWidth="1"/>
    <col min="14851" max="14851" width="29.28515625" style="30" customWidth="1"/>
    <col min="14852" max="14852" width="34.42578125" style="30" customWidth="1"/>
    <col min="14853" max="14853" width="19.28515625" style="30" customWidth="1"/>
    <col min="14854" max="14854" width="8.140625" style="30" customWidth="1"/>
    <col min="14855" max="14855" width="9.140625" style="30"/>
    <col min="14856" max="14856" width="20.140625" style="30" customWidth="1"/>
    <col min="14857" max="14857" width="9.42578125" style="30" customWidth="1"/>
    <col min="14858" max="14858" width="0" style="30" hidden="1" customWidth="1"/>
    <col min="14859" max="15104" width="9.140625" style="30"/>
    <col min="15105" max="15105" width="13.140625" style="30" customWidth="1"/>
    <col min="15106" max="15106" width="21.85546875" style="30" customWidth="1"/>
    <col min="15107" max="15107" width="29.28515625" style="30" customWidth="1"/>
    <col min="15108" max="15108" width="34.42578125" style="30" customWidth="1"/>
    <col min="15109" max="15109" width="19.28515625" style="30" customWidth="1"/>
    <col min="15110" max="15110" width="8.140625" style="30" customWidth="1"/>
    <col min="15111" max="15111" width="9.140625" style="30"/>
    <col min="15112" max="15112" width="20.140625" style="30" customWidth="1"/>
    <col min="15113" max="15113" width="9.42578125" style="30" customWidth="1"/>
    <col min="15114" max="15114" width="0" style="30" hidden="1" customWidth="1"/>
    <col min="15115" max="15360" width="9.140625" style="30"/>
    <col min="15361" max="15361" width="13.140625" style="30" customWidth="1"/>
    <col min="15362" max="15362" width="21.85546875" style="30" customWidth="1"/>
    <col min="15363" max="15363" width="29.28515625" style="30" customWidth="1"/>
    <col min="15364" max="15364" width="34.42578125" style="30" customWidth="1"/>
    <col min="15365" max="15365" width="19.28515625" style="30" customWidth="1"/>
    <col min="15366" max="15366" width="8.140625" style="30" customWidth="1"/>
    <col min="15367" max="15367" width="9.140625" style="30"/>
    <col min="15368" max="15368" width="20.140625" style="30" customWidth="1"/>
    <col min="15369" max="15369" width="9.42578125" style="30" customWidth="1"/>
    <col min="15370" max="15370" width="0" style="30" hidden="1" customWidth="1"/>
    <col min="15371" max="15616" width="9.140625" style="30"/>
    <col min="15617" max="15617" width="13.140625" style="30" customWidth="1"/>
    <col min="15618" max="15618" width="21.85546875" style="30" customWidth="1"/>
    <col min="15619" max="15619" width="29.28515625" style="30" customWidth="1"/>
    <col min="15620" max="15620" width="34.42578125" style="30" customWidth="1"/>
    <col min="15621" max="15621" width="19.28515625" style="30" customWidth="1"/>
    <col min="15622" max="15622" width="8.140625" style="30" customWidth="1"/>
    <col min="15623" max="15623" width="9.140625" style="30"/>
    <col min="15624" max="15624" width="20.140625" style="30" customWidth="1"/>
    <col min="15625" max="15625" width="9.42578125" style="30" customWidth="1"/>
    <col min="15626" max="15626" width="0" style="30" hidden="1" customWidth="1"/>
    <col min="15627" max="15872" width="9.140625" style="30"/>
    <col min="15873" max="15873" width="13.140625" style="30" customWidth="1"/>
    <col min="15874" max="15874" width="21.85546875" style="30" customWidth="1"/>
    <col min="15875" max="15875" width="29.28515625" style="30" customWidth="1"/>
    <col min="15876" max="15876" width="34.42578125" style="30" customWidth="1"/>
    <col min="15877" max="15877" width="19.28515625" style="30" customWidth="1"/>
    <col min="15878" max="15878" width="8.140625" style="30" customWidth="1"/>
    <col min="15879" max="15879" width="9.140625" style="30"/>
    <col min="15880" max="15880" width="20.140625" style="30" customWidth="1"/>
    <col min="15881" max="15881" width="9.42578125" style="30" customWidth="1"/>
    <col min="15882" max="15882" width="0" style="30" hidden="1" customWidth="1"/>
    <col min="15883" max="16128" width="9.140625" style="30"/>
    <col min="16129" max="16129" width="13.140625" style="30" customWidth="1"/>
    <col min="16130" max="16130" width="21.85546875" style="30" customWidth="1"/>
    <col min="16131" max="16131" width="29.28515625" style="30" customWidth="1"/>
    <col min="16132" max="16132" width="34.42578125" style="30" customWidth="1"/>
    <col min="16133" max="16133" width="19.28515625" style="30" customWidth="1"/>
    <col min="16134" max="16134" width="8.140625" style="30" customWidth="1"/>
    <col min="16135" max="16135" width="9.140625" style="30"/>
    <col min="16136" max="16136" width="20.140625" style="30" customWidth="1"/>
    <col min="16137" max="16137" width="9.42578125" style="30" customWidth="1"/>
    <col min="16138" max="16138" width="0" style="30" hidden="1" customWidth="1"/>
    <col min="16139" max="16384" width="9.140625" style="30"/>
  </cols>
  <sheetData>
    <row r="1" spans="1:11" s="67" customFormat="1" ht="13.5" thickBot="1" x14ac:dyDescent="0.25">
      <c r="A1" s="62"/>
      <c r="B1" s="63"/>
      <c r="C1" s="63"/>
      <c r="D1" s="63"/>
      <c r="E1" s="63"/>
      <c r="F1" s="64"/>
      <c r="G1" s="65"/>
      <c r="H1" s="41"/>
      <c r="I1" s="66"/>
    </row>
    <row r="2" spans="1:11" s="67" customFormat="1" ht="15" customHeight="1" x14ac:dyDescent="0.2">
      <c r="A2" s="68" t="s">
        <v>33</v>
      </c>
      <c r="B2" s="145" t="s">
        <v>118</v>
      </c>
      <c r="C2" s="145"/>
      <c r="D2" s="145"/>
      <c r="E2" s="145"/>
      <c r="F2" s="145"/>
      <c r="G2" s="69"/>
      <c r="H2" s="41"/>
      <c r="I2" s="66"/>
      <c r="J2" s="67" t="s">
        <v>34</v>
      </c>
    </row>
    <row r="3" spans="1:11" s="67" customFormat="1" ht="25.5" customHeight="1" x14ac:dyDescent="0.2">
      <c r="A3" s="70" t="s">
        <v>35</v>
      </c>
      <c r="B3" s="145" t="s">
        <v>36</v>
      </c>
      <c r="C3" s="145"/>
      <c r="D3" s="145"/>
      <c r="E3" s="145"/>
      <c r="F3" s="145"/>
      <c r="G3" s="69"/>
      <c r="H3" s="41"/>
      <c r="I3" s="66"/>
      <c r="J3" s="67" t="s">
        <v>37</v>
      </c>
    </row>
    <row r="4" spans="1:11" s="67" customFormat="1" ht="18" customHeight="1" x14ac:dyDescent="0.2">
      <c r="A4" s="68" t="s">
        <v>38</v>
      </c>
      <c r="B4" s="146"/>
      <c r="C4" s="146"/>
      <c r="D4" s="146"/>
      <c r="E4" s="146"/>
      <c r="F4" s="146"/>
      <c r="G4" s="69"/>
      <c r="H4" s="41"/>
      <c r="I4" s="66"/>
      <c r="J4" s="71"/>
    </row>
    <row r="5" spans="1:11" s="67" customFormat="1" ht="19.5" customHeight="1" x14ac:dyDescent="0.2">
      <c r="A5" s="72" t="s">
        <v>34</v>
      </c>
      <c r="B5" s="73" t="s">
        <v>37</v>
      </c>
      <c r="C5" s="73" t="s">
        <v>39</v>
      </c>
      <c r="D5" s="74" t="s">
        <v>40</v>
      </c>
      <c r="E5" s="147" t="s">
        <v>41</v>
      </c>
      <c r="F5" s="147"/>
      <c r="G5" s="75"/>
      <c r="H5" s="75"/>
      <c r="I5" s="76"/>
      <c r="J5" s="67" t="s">
        <v>42</v>
      </c>
    </row>
    <row r="6" spans="1:11" s="67" customFormat="1" ht="15" customHeight="1" thickBot="1" x14ac:dyDescent="0.25">
      <c r="A6" s="103">
        <f>COUNTIF(F96:F1004,"Pass")</f>
        <v>0</v>
      </c>
      <c r="B6" s="78">
        <f>COUNTIF(F96:F1004,"Fail")</f>
        <v>0</v>
      </c>
      <c r="C6" s="78">
        <f>E6-D6-B6-A6</f>
        <v>9</v>
      </c>
      <c r="D6" s="79">
        <f>COUNTIF(F$96:F$1004,"N/A")</f>
        <v>0</v>
      </c>
      <c r="E6" s="148">
        <f>COUNTA(A96:A1004)</f>
        <v>9</v>
      </c>
      <c r="F6" s="148"/>
      <c r="G6" s="75"/>
      <c r="H6" s="75"/>
      <c r="I6" s="76"/>
      <c r="J6" s="67" t="s">
        <v>40</v>
      </c>
    </row>
    <row r="7" spans="1:11" s="67" customFormat="1" ht="15" customHeight="1" x14ac:dyDescent="0.2">
      <c r="D7" s="80"/>
      <c r="E7" s="80"/>
      <c r="F7" s="80"/>
      <c r="G7" s="80"/>
      <c r="H7" s="80"/>
      <c r="I7" s="76"/>
    </row>
    <row r="8" spans="1:11" s="67" customFormat="1" ht="25.5" customHeight="1" x14ac:dyDescent="0.2">
      <c r="A8" s="81" t="s">
        <v>43</v>
      </c>
      <c r="B8" s="81" t="s">
        <v>44</v>
      </c>
      <c r="C8" s="81" t="s">
        <v>45</v>
      </c>
      <c r="D8" s="81" t="s">
        <v>46</v>
      </c>
      <c r="E8" s="82" t="s">
        <v>47</v>
      </c>
      <c r="F8" s="82" t="s">
        <v>48</v>
      </c>
      <c r="G8" s="82" t="s">
        <v>49</v>
      </c>
      <c r="H8" s="81" t="s">
        <v>50</v>
      </c>
      <c r="I8" s="83"/>
    </row>
    <row r="9" spans="1:11" s="67" customFormat="1" ht="15.75" customHeight="1" x14ac:dyDescent="0.2">
      <c r="A9" s="84"/>
      <c r="B9" s="84" t="s">
        <v>145</v>
      </c>
      <c r="C9" s="85"/>
      <c r="D9" s="85"/>
      <c r="E9" s="85"/>
      <c r="F9" s="85"/>
      <c r="G9" s="85"/>
      <c r="H9" s="86"/>
      <c r="I9" s="87"/>
      <c r="J9" s="30"/>
      <c r="K9" s="30"/>
    </row>
    <row r="10" spans="1:11" s="104" customFormat="1" ht="143.25" customHeight="1" x14ac:dyDescent="0.2">
      <c r="A10" s="93" t="s">
        <v>253</v>
      </c>
      <c r="B10" s="93" t="s">
        <v>121</v>
      </c>
      <c r="C10" s="93" t="s">
        <v>122</v>
      </c>
      <c r="D10" s="93" t="s">
        <v>165</v>
      </c>
      <c r="E10" s="93"/>
      <c r="F10" s="93"/>
      <c r="G10" s="93"/>
      <c r="H10" s="94"/>
      <c r="I10" s="101"/>
      <c r="J10" s="30"/>
      <c r="K10" s="30"/>
    </row>
    <row r="11" spans="1:11" ht="38.25" x14ac:dyDescent="0.2">
      <c r="A11" s="93" t="s">
        <v>254</v>
      </c>
      <c r="B11" s="93" t="s">
        <v>404</v>
      </c>
      <c r="C11" s="93" t="s">
        <v>123</v>
      </c>
      <c r="D11" s="93" t="s">
        <v>134</v>
      </c>
      <c r="E11" s="93" t="s">
        <v>253</v>
      </c>
      <c r="F11" s="93"/>
      <c r="G11" s="93"/>
      <c r="H11" s="94"/>
    </row>
    <row r="12" spans="1:11" ht="38.25" x14ac:dyDescent="0.2">
      <c r="A12" s="93" t="s">
        <v>255</v>
      </c>
      <c r="B12" s="93" t="s">
        <v>124</v>
      </c>
      <c r="C12" s="93" t="s">
        <v>125</v>
      </c>
      <c r="D12" s="93" t="s">
        <v>135</v>
      </c>
      <c r="E12" s="93" t="s">
        <v>253</v>
      </c>
      <c r="F12" s="93"/>
      <c r="G12" s="93"/>
      <c r="H12" s="94"/>
    </row>
    <row r="13" spans="1:11" s="67" customFormat="1" ht="45" customHeight="1" x14ac:dyDescent="0.2">
      <c r="A13" s="93" t="s">
        <v>256</v>
      </c>
      <c r="B13" s="93" t="s">
        <v>126</v>
      </c>
      <c r="C13" s="93" t="s">
        <v>127</v>
      </c>
      <c r="D13" s="93" t="s">
        <v>135</v>
      </c>
      <c r="E13" s="93" t="s">
        <v>253</v>
      </c>
      <c r="F13" s="93"/>
      <c r="G13" s="93"/>
      <c r="H13" s="94"/>
      <c r="I13" s="101"/>
      <c r="J13" s="30"/>
      <c r="K13" s="30"/>
    </row>
    <row r="14" spans="1:11" ht="51" x14ac:dyDescent="0.2">
      <c r="A14" s="93" t="s">
        <v>257</v>
      </c>
      <c r="B14" s="93" t="s">
        <v>128</v>
      </c>
      <c r="C14" s="93" t="s">
        <v>129</v>
      </c>
      <c r="D14" s="93" t="s">
        <v>136</v>
      </c>
      <c r="E14" s="93" t="s">
        <v>253</v>
      </c>
      <c r="F14" s="93"/>
      <c r="G14" s="93"/>
      <c r="H14" s="94"/>
    </row>
    <row r="15" spans="1:11" ht="38.25" x14ac:dyDescent="0.2">
      <c r="A15" s="93" t="s">
        <v>258</v>
      </c>
      <c r="B15" s="93" t="s">
        <v>132</v>
      </c>
      <c r="C15" s="93" t="s">
        <v>130</v>
      </c>
      <c r="D15" s="93" t="s">
        <v>137</v>
      </c>
      <c r="E15" s="93" t="s">
        <v>253</v>
      </c>
      <c r="F15" s="93"/>
      <c r="G15" s="93"/>
      <c r="H15" s="94"/>
    </row>
    <row r="16" spans="1:11" ht="38.25" x14ac:dyDescent="0.2">
      <c r="A16" s="93" t="s">
        <v>259</v>
      </c>
      <c r="B16" s="93" t="s">
        <v>131</v>
      </c>
      <c r="C16" s="93" t="s">
        <v>133</v>
      </c>
      <c r="D16" s="93" t="s">
        <v>142</v>
      </c>
      <c r="E16" s="93" t="s">
        <v>253</v>
      </c>
      <c r="F16" s="93"/>
      <c r="G16" s="93"/>
      <c r="H16" s="94"/>
    </row>
    <row r="17" spans="1:9" ht="38.25" x14ac:dyDescent="0.2">
      <c r="A17" s="93" t="s">
        <v>260</v>
      </c>
      <c r="B17" s="93" t="s">
        <v>143</v>
      </c>
      <c r="C17" s="93" t="s">
        <v>129</v>
      </c>
      <c r="D17" s="93" t="s">
        <v>144</v>
      </c>
      <c r="E17" s="93" t="s">
        <v>253</v>
      </c>
      <c r="F17" s="93"/>
      <c r="G17" s="93"/>
      <c r="H17" s="94"/>
    </row>
    <row r="18" spans="1:9" ht="38.25" x14ac:dyDescent="0.2">
      <c r="A18" s="93" t="s">
        <v>261</v>
      </c>
      <c r="B18" s="93" t="s">
        <v>146</v>
      </c>
      <c r="C18" s="93" t="s">
        <v>147</v>
      </c>
      <c r="D18" s="93" t="s">
        <v>144</v>
      </c>
      <c r="E18" s="93" t="s">
        <v>253</v>
      </c>
      <c r="F18" s="93"/>
      <c r="G18" s="93"/>
      <c r="H18" s="94"/>
    </row>
    <row r="19" spans="1:9" ht="38.25" x14ac:dyDescent="0.2">
      <c r="A19" s="93" t="s">
        <v>262</v>
      </c>
      <c r="B19" s="93" t="s">
        <v>148</v>
      </c>
      <c r="C19" s="93" t="s">
        <v>149</v>
      </c>
      <c r="D19" s="93" t="s">
        <v>144</v>
      </c>
      <c r="E19" s="93" t="s">
        <v>253</v>
      </c>
      <c r="F19" s="93"/>
      <c r="G19" s="93"/>
      <c r="H19" s="94"/>
    </row>
    <row r="20" spans="1:9" ht="38.25" x14ac:dyDescent="0.2">
      <c r="A20" s="93" t="s">
        <v>263</v>
      </c>
      <c r="B20" s="93" t="s">
        <v>150</v>
      </c>
      <c r="C20" s="93" t="s">
        <v>151</v>
      </c>
      <c r="D20" s="93" t="s">
        <v>144</v>
      </c>
      <c r="E20" s="93" t="s">
        <v>253</v>
      </c>
      <c r="F20" s="93"/>
      <c r="G20" s="93"/>
      <c r="H20" s="94"/>
    </row>
    <row r="21" spans="1:9" ht="38.25" x14ac:dyDescent="0.2">
      <c r="A21" s="93" t="s">
        <v>264</v>
      </c>
      <c r="B21" s="93" t="s">
        <v>152</v>
      </c>
      <c r="C21" s="93" t="s">
        <v>153</v>
      </c>
      <c r="D21" s="93" t="s">
        <v>144</v>
      </c>
      <c r="E21" s="93" t="s">
        <v>253</v>
      </c>
      <c r="F21" s="93"/>
      <c r="G21" s="93"/>
      <c r="H21" s="94"/>
    </row>
    <row r="22" spans="1:9" ht="38.25" x14ac:dyDescent="0.2">
      <c r="A22" s="93" t="s">
        <v>265</v>
      </c>
      <c r="B22" s="93" t="s">
        <v>154</v>
      </c>
      <c r="C22" s="93" t="s">
        <v>155</v>
      </c>
      <c r="D22" s="93" t="s">
        <v>144</v>
      </c>
      <c r="E22" s="93" t="s">
        <v>253</v>
      </c>
      <c r="F22" s="93"/>
      <c r="G22" s="93"/>
      <c r="H22" s="94"/>
    </row>
    <row r="23" spans="1:9" ht="38.25" x14ac:dyDescent="0.2">
      <c r="A23" s="93" t="s">
        <v>266</v>
      </c>
      <c r="B23" s="93" t="s">
        <v>156</v>
      </c>
      <c r="C23" s="93" t="s">
        <v>157</v>
      </c>
      <c r="D23" s="93" t="s">
        <v>144</v>
      </c>
      <c r="E23" s="93" t="s">
        <v>253</v>
      </c>
      <c r="F23" s="93"/>
      <c r="G23" s="93"/>
      <c r="H23" s="94"/>
    </row>
    <row r="24" spans="1:9" ht="51" x14ac:dyDescent="0.2">
      <c r="A24" s="93" t="s">
        <v>267</v>
      </c>
      <c r="B24" s="93" t="s">
        <v>158</v>
      </c>
      <c r="C24" s="93" t="s">
        <v>159</v>
      </c>
      <c r="D24" s="93" t="s">
        <v>160</v>
      </c>
      <c r="E24" s="93" t="s">
        <v>253</v>
      </c>
      <c r="F24" s="93"/>
      <c r="G24" s="93"/>
      <c r="H24" s="94"/>
    </row>
    <row r="25" spans="1:9" ht="51" x14ac:dyDescent="0.2">
      <c r="A25" s="93" t="s">
        <v>268</v>
      </c>
      <c r="B25" s="93" t="s">
        <v>161</v>
      </c>
      <c r="C25" s="93" t="s">
        <v>188</v>
      </c>
      <c r="D25" s="93" t="s">
        <v>136</v>
      </c>
      <c r="E25" s="93" t="s">
        <v>253</v>
      </c>
      <c r="F25" s="93"/>
      <c r="G25" s="93"/>
      <c r="H25" s="94"/>
    </row>
    <row r="26" spans="1:9" ht="51" x14ac:dyDescent="0.2">
      <c r="A26" s="93" t="s">
        <v>269</v>
      </c>
      <c r="B26" s="93" t="s">
        <v>162</v>
      </c>
      <c r="C26" s="93" t="s">
        <v>189</v>
      </c>
      <c r="D26" s="93" t="s">
        <v>163</v>
      </c>
      <c r="E26" s="93" t="s">
        <v>253</v>
      </c>
      <c r="F26" s="93"/>
      <c r="G26" s="93"/>
      <c r="H26" s="94"/>
    </row>
    <row r="27" spans="1:9" ht="51" x14ac:dyDescent="0.2">
      <c r="A27" s="93" t="s">
        <v>270</v>
      </c>
      <c r="B27" s="93" t="s">
        <v>167</v>
      </c>
      <c r="C27" s="93" t="s">
        <v>190</v>
      </c>
      <c r="D27" s="93" t="s">
        <v>136</v>
      </c>
      <c r="E27" s="93" t="s">
        <v>253</v>
      </c>
      <c r="F27" s="93"/>
      <c r="G27" s="93"/>
      <c r="H27" s="94"/>
    </row>
    <row r="28" spans="1:9" ht="51" x14ac:dyDescent="0.2">
      <c r="A28" s="93" t="s">
        <v>271</v>
      </c>
      <c r="B28" s="93" t="s">
        <v>166</v>
      </c>
      <c r="C28" s="93" t="s">
        <v>191</v>
      </c>
      <c r="D28" s="93" t="s">
        <v>164</v>
      </c>
      <c r="E28" s="93" t="s">
        <v>253</v>
      </c>
      <c r="F28" s="93"/>
      <c r="G28" s="93"/>
      <c r="H28" s="94"/>
    </row>
    <row r="29" spans="1:9" x14ac:dyDescent="0.2">
      <c r="A29" s="84"/>
      <c r="B29" s="84" t="s">
        <v>168</v>
      </c>
      <c r="C29" s="85"/>
      <c r="D29" s="85"/>
      <c r="E29" s="85"/>
      <c r="F29" s="85"/>
      <c r="G29" s="85"/>
      <c r="H29" s="86"/>
      <c r="I29" s="87"/>
    </row>
    <row r="30" spans="1:9" ht="25.5" x14ac:dyDescent="0.2">
      <c r="A30" s="93" t="s">
        <v>272</v>
      </c>
      <c r="B30" s="93" t="s">
        <v>169</v>
      </c>
      <c r="C30" s="93" t="s">
        <v>170</v>
      </c>
      <c r="D30" s="93" t="s">
        <v>171</v>
      </c>
      <c r="E30" s="93"/>
      <c r="F30" s="93"/>
      <c r="G30" s="93"/>
      <c r="H30" s="94"/>
    </row>
    <row r="31" spans="1:9" ht="38.25" x14ac:dyDescent="0.2">
      <c r="A31" s="93" t="s">
        <v>273</v>
      </c>
      <c r="B31" s="93" t="s">
        <v>172</v>
      </c>
      <c r="C31" s="93" t="s">
        <v>173</v>
      </c>
      <c r="D31" s="93" t="s">
        <v>174</v>
      </c>
      <c r="E31" s="93" t="s">
        <v>272</v>
      </c>
      <c r="F31" s="93"/>
      <c r="G31" s="93"/>
      <c r="H31" s="94"/>
    </row>
    <row r="32" spans="1:9" x14ac:dyDescent="0.2">
      <c r="A32" s="84"/>
      <c r="B32" s="84" t="s">
        <v>175</v>
      </c>
      <c r="C32" s="85"/>
      <c r="D32" s="85"/>
      <c r="E32" s="85"/>
      <c r="F32" s="85"/>
      <c r="G32" s="85"/>
      <c r="H32" s="86"/>
      <c r="I32" s="87"/>
    </row>
    <row r="33" spans="1:8" ht="138.75" customHeight="1" x14ac:dyDescent="0.2">
      <c r="A33" s="93" t="s">
        <v>275</v>
      </c>
      <c r="B33" s="93" t="s">
        <v>176</v>
      </c>
      <c r="C33" s="93" t="s">
        <v>177</v>
      </c>
      <c r="D33" s="93" t="s">
        <v>309</v>
      </c>
      <c r="E33" s="93"/>
      <c r="F33" s="93"/>
      <c r="G33" s="93"/>
      <c r="H33" s="94"/>
    </row>
    <row r="34" spans="1:8" ht="38.25" x14ac:dyDescent="0.2">
      <c r="A34" s="93" t="s">
        <v>276</v>
      </c>
      <c r="B34" s="93" t="s">
        <v>195</v>
      </c>
      <c r="C34" s="93" t="s">
        <v>179</v>
      </c>
      <c r="D34" s="93" t="s">
        <v>180</v>
      </c>
      <c r="E34" s="93" t="s">
        <v>275</v>
      </c>
      <c r="F34" s="93"/>
      <c r="G34" s="93"/>
      <c r="H34" s="94"/>
    </row>
    <row r="35" spans="1:8" ht="38.25" x14ac:dyDescent="0.2">
      <c r="A35" s="93" t="s">
        <v>277</v>
      </c>
      <c r="B35" s="93" t="s">
        <v>196</v>
      </c>
      <c r="C35" s="93" t="s">
        <v>181</v>
      </c>
      <c r="D35" s="93" t="s">
        <v>180</v>
      </c>
      <c r="E35" s="93" t="s">
        <v>275</v>
      </c>
      <c r="F35" s="93"/>
      <c r="G35" s="93"/>
      <c r="H35" s="94"/>
    </row>
    <row r="36" spans="1:8" ht="38.25" x14ac:dyDescent="0.2">
      <c r="A36" s="93" t="s">
        <v>278</v>
      </c>
      <c r="B36" s="93" t="s">
        <v>197</v>
      </c>
      <c r="C36" s="93" t="s">
        <v>182</v>
      </c>
      <c r="D36" s="93" t="s">
        <v>180</v>
      </c>
      <c r="E36" s="93" t="s">
        <v>275</v>
      </c>
      <c r="F36" s="93"/>
      <c r="G36" s="93"/>
      <c r="H36" s="94"/>
    </row>
    <row r="37" spans="1:8" ht="38.25" x14ac:dyDescent="0.2">
      <c r="A37" s="93" t="s">
        <v>279</v>
      </c>
      <c r="B37" s="93" t="s">
        <v>198</v>
      </c>
      <c r="C37" s="93" t="s">
        <v>183</v>
      </c>
      <c r="D37" s="93" t="s">
        <v>180</v>
      </c>
      <c r="E37" s="93" t="s">
        <v>275</v>
      </c>
      <c r="F37" s="93"/>
      <c r="G37" s="93"/>
      <c r="H37" s="94"/>
    </row>
    <row r="38" spans="1:8" ht="38.25" x14ac:dyDescent="0.2">
      <c r="A38" s="93" t="s">
        <v>280</v>
      </c>
      <c r="B38" s="93" t="s">
        <v>178</v>
      </c>
      <c r="C38" s="93" t="s">
        <v>179</v>
      </c>
      <c r="D38" s="93" t="s">
        <v>180</v>
      </c>
      <c r="E38" s="93" t="s">
        <v>275</v>
      </c>
      <c r="F38" s="93"/>
      <c r="G38" s="93"/>
      <c r="H38" s="94"/>
    </row>
    <row r="39" spans="1:8" ht="38.25" x14ac:dyDescent="0.2">
      <c r="A39" s="93" t="s">
        <v>281</v>
      </c>
      <c r="B39" s="93" t="s">
        <v>199</v>
      </c>
      <c r="C39" s="93" t="s">
        <v>184</v>
      </c>
      <c r="D39" s="93" t="s">
        <v>180</v>
      </c>
      <c r="E39" s="93" t="s">
        <v>275</v>
      </c>
      <c r="F39" s="93"/>
      <c r="G39" s="93"/>
      <c r="H39" s="94"/>
    </row>
    <row r="40" spans="1:8" ht="51" x14ac:dyDescent="0.2">
      <c r="A40" s="93" t="s">
        <v>282</v>
      </c>
      <c r="B40" s="93" t="s">
        <v>185</v>
      </c>
      <c r="C40" s="93" t="s">
        <v>187</v>
      </c>
      <c r="D40" s="93" t="s">
        <v>192</v>
      </c>
      <c r="E40" s="93" t="s">
        <v>275</v>
      </c>
      <c r="F40" s="93"/>
      <c r="G40" s="93"/>
      <c r="H40" s="94"/>
    </row>
    <row r="41" spans="1:8" ht="38.25" x14ac:dyDescent="0.2">
      <c r="A41" s="93" t="s">
        <v>283</v>
      </c>
      <c r="B41" s="93" t="s">
        <v>186</v>
      </c>
      <c r="C41" s="93" t="s">
        <v>193</v>
      </c>
      <c r="D41" s="93" t="s">
        <v>194</v>
      </c>
      <c r="E41" s="93" t="s">
        <v>275</v>
      </c>
      <c r="F41" s="93"/>
      <c r="G41" s="93"/>
      <c r="H41" s="94"/>
    </row>
    <row r="42" spans="1:8" ht="38.25" x14ac:dyDescent="0.2">
      <c r="A42" s="93" t="s">
        <v>284</v>
      </c>
      <c r="B42" s="93" t="s">
        <v>403</v>
      </c>
      <c r="C42" s="93" t="s">
        <v>200</v>
      </c>
      <c r="D42" s="93" t="s">
        <v>201</v>
      </c>
      <c r="E42" s="93" t="s">
        <v>275</v>
      </c>
      <c r="F42" s="93"/>
      <c r="G42" s="93"/>
      <c r="H42" s="94"/>
    </row>
    <row r="43" spans="1:8" ht="63.75" x14ac:dyDescent="0.2">
      <c r="A43" s="93" t="s">
        <v>285</v>
      </c>
      <c r="B43" s="93" t="s">
        <v>202</v>
      </c>
      <c r="C43" s="93" t="s">
        <v>203</v>
      </c>
      <c r="D43" s="93" t="s">
        <v>204</v>
      </c>
      <c r="E43" s="93" t="s">
        <v>275</v>
      </c>
      <c r="F43" s="93"/>
      <c r="G43" s="93"/>
      <c r="H43" s="94"/>
    </row>
    <row r="44" spans="1:8" ht="63.75" x14ac:dyDescent="0.2">
      <c r="A44" s="93" t="s">
        <v>286</v>
      </c>
      <c r="B44" s="93" t="s">
        <v>205</v>
      </c>
      <c r="C44" s="93" t="s">
        <v>206</v>
      </c>
      <c r="D44" s="93" t="s">
        <v>207</v>
      </c>
      <c r="E44" s="93" t="s">
        <v>275</v>
      </c>
      <c r="F44" s="93"/>
      <c r="G44" s="93"/>
      <c r="H44" s="94"/>
    </row>
    <row r="45" spans="1:8" ht="63.75" x14ac:dyDescent="0.2">
      <c r="A45" s="93" t="s">
        <v>287</v>
      </c>
      <c r="B45" s="93" t="s">
        <v>208</v>
      </c>
      <c r="C45" s="93" t="s">
        <v>209</v>
      </c>
      <c r="D45" s="93" t="s">
        <v>210</v>
      </c>
      <c r="E45" s="93" t="s">
        <v>275</v>
      </c>
      <c r="F45" s="93"/>
      <c r="G45" s="93"/>
      <c r="H45" s="94"/>
    </row>
    <row r="46" spans="1:8" ht="63.75" x14ac:dyDescent="0.2">
      <c r="A46" s="93" t="s">
        <v>288</v>
      </c>
      <c r="B46" s="93" t="s">
        <v>211</v>
      </c>
      <c r="C46" s="93" t="s">
        <v>212</v>
      </c>
      <c r="D46" s="93" t="s">
        <v>213</v>
      </c>
      <c r="E46" s="93" t="s">
        <v>275</v>
      </c>
      <c r="F46" s="93"/>
      <c r="G46" s="93"/>
      <c r="H46" s="94"/>
    </row>
    <row r="47" spans="1:8" ht="63.75" x14ac:dyDescent="0.2">
      <c r="A47" s="93" t="s">
        <v>289</v>
      </c>
      <c r="B47" s="93" t="s">
        <v>214</v>
      </c>
      <c r="C47" s="93" t="s">
        <v>215</v>
      </c>
      <c r="D47" s="93" t="s">
        <v>216</v>
      </c>
      <c r="E47" s="93" t="s">
        <v>275</v>
      </c>
      <c r="F47" s="93"/>
      <c r="G47" s="93"/>
      <c r="H47" s="94"/>
    </row>
    <row r="48" spans="1:8" ht="63.75" x14ac:dyDescent="0.2">
      <c r="A48" s="93" t="s">
        <v>290</v>
      </c>
      <c r="B48" s="93" t="s">
        <v>217</v>
      </c>
      <c r="C48" s="93" t="s">
        <v>218</v>
      </c>
      <c r="D48" s="93" t="s">
        <v>219</v>
      </c>
      <c r="E48" s="93" t="s">
        <v>275</v>
      </c>
      <c r="F48" s="93"/>
      <c r="G48" s="93"/>
      <c r="H48" s="94"/>
    </row>
    <row r="49" spans="1:8" ht="51" x14ac:dyDescent="0.2">
      <c r="A49" s="93" t="s">
        <v>291</v>
      </c>
      <c r="B49" s="93" t="s">
        <v>236</v>
      </c>
      <c r="C49" s="93" t="s">
        <v>220</v>
      </c>
      <c r="D49" s="93" t="s">
        <v>242</v>
      </c>
      <c r="E49" s="93" t="s">
        <v>275</v>
      </c>
      <c r="F49" s="93"/>
      <c r="G49" s="93"/>
      <c r="H49" s="94"/>
    </row>
    <row r="50" spans="1:8" ht="51" x14ac:dyDescent="0.2">
      <c r="A50" s="93" t="s">
        <v>292</v>
      </c>
      <c r="B50" s="93" t="s">
        <v>221</v>
      </c>
      <c r="C50" s="93" t="s">
        <v>225</v>
      </c>
      <c r="D50" s="93" t="s">
        <v>242</v>
      </c>
      <c r="E50" s="93" t="s">
        <v>275</v>
      </c>
      <c r="F50" s="93"/>
      <c r="G50" s="93"/>
      <c r="H50" s="94"/>
    </row>
    <row r="51" spans="1:8" ht="51" x14ac:dyDescent="0.2">
      <c r="A51" s="93" t="s">
        <v>293</v>
      </c>
      <c r="B51" s="93" t="s">
        <v>235</v>
      </c>
      <c r="C51" s="93" t="s">
        <v>222</v>
      </c>
      <c r="D51" s="93" t="s">
        <v>243</v>
      </c>
      <c r="E51" s="93" t="s">
        <v>274</v>
      </c>
      <c r="F51" s="93"/>
      <c r="G51" s="93"/>
      <c r="H51" s="94"/>
    </row>
    <row r="52" spans="1:8" ht="51" x14ac:dyDescent="0.2">
      <c r="A52" s="93" t="s">
        <v>294</v>
      </c>
      <c r="B52" s="93" t="s">
        <v>224</v>
      </c>
      <c r="C52" s="93" t="s">
        <v>226</v>
      </c>
      <c r="D52" s="93" t="s">
        <v>223</v>
      </c>
      <c r="E52" s="93" t="s">
        <v>275</v>
      </c>
      <c r="F52" s="93"/>
      <c r="G52" s="93"/>
      <c r="H52" s="94"/>
    </row>
    <row r="53" spans="1:8" ht="51" x14ac:dyDescent="0.2">
      <c r="A53" s="93" t="s">
        <v>295</v>
      </c>
      <c r="B53" s="93" t="s">
        <v>227</v>
      </c>
      <c r="C53" s="93" t="s">
        <v>228</v>
      </c>
      <c r="D53" s="93" t="s">
        <v>242</v>
      </c>
      <c r="E53" s="93" t="s">
        <v>275</v>
      </c>
      <c r="F53" s="93"/>
      <c r="G53" s="93"/>
      <c r="H53" s="94"/>
    </row>
    <row r="54" spans="1:8" ht="51" x14ac:dyDescent="0.2">
      <c r="A54" s="93" t="s">
        <v>296</v>
      </c>
      <c r="B54" s="93" t="s">
        <v>229</v>
      </c>
      <c r="C54" s="93" t="s">
        <v>230</v>
      </c>
      <c r="D54" s="93" t="s">
        <v>242</v>
      </c>
      <c r="E54" s="93" t="s">
        <v>275</v>
      </c>
      <c r="F54" s="93"/>
      <c r="G54" s="93"/>
      <c r="H54" s="94"/>
    </row>
    <row r="55" spans="1:8" ht="63.75" x14ac:dyDescent="0.2">
      <c r="A55" s="93" t="s">
        <v>297</v>
      </c>
      <c r="B55" s="93" t="s">
        <v>364</v>
      </c>
      <c r="C55" s="93" t="s">
        <v>365</v>
      </c>
      <c r="D55" s="93" t="s">
        <v>366</v>
      </c>
      <c r="E55" s="93" t="s">
        <v>275</v>
      </c>
      <c r="F55" s="93"/>
      <c r="G55" s="93"/>
      <c r="H55" s="94"/>
    </row>
    <row r="56" spans="1:8" ht="51" x14ac:dyDescent="0.2">
      <c r="A56" s="93" t="s">
        <v>298</v>
      </c>
      <c r="B56" s="93" t="s">
        <v>232</v>
      </c>
      <c r="C56" s="93" t="s">
        <v>231</v>
      </c>
      <c r="D56" s="93" t="s">
        <v>241</v>
      </c>
      <c r="E56" s="93" t="s">
        <v>275</v>
      </c>
      <c r="F56" s="93"/>
      <c r="G56" s="93"/>
      <c r="H56" s="94"/>
    </row>
    <row r="57" spans="1:8" ht="51" x14ac:dyDescent="0.2">
      <c r="A57" s="93" t="s">
        <v>299</v>
      </c>
      <c r="B57" s="93" t="s">
        <v>233</v>
      </c>
      <c r="C57" s="93" t="s">
        <v>234</v>
      </c>
      <c r="D57" s="93" t="s">
        <v>240</v>
      </c>
      <c r="E57" s="93" t="s">
        <v>275</v>
      </c>
      <c r="F57" s="93"/>
      <c r="G57" s="93"/>
      <c r="H57" s="94"/>
    </row>
    <row r="58" spans="1:8" ht="51" x14ac:dyDescent="0.2">
      <c r="A58" s="93" t="s">
        <v>300</v>
      </c>
      <c r="B58" s="93" t="s">
        <v>237</v>
      </c>
      <c r="C58" s="93" t="s">
        <v>238</v>
      </c>
      <c r="D58" s="93" t="s">
        <v>239</v>
      </c>
      <c r="E58" s="93" t="s">
        <v>275</v>
      </c>
      <c r="F58" s="93"/>
      <c r="G58" s="93"/>
      <c r="H58" s="94"/>
    </row>
    <row r="59" spans="1:8" ht="38.25" x14ac:dyDescent="0.2">
      <c r="A59" s="93" t="s">
        <v>301</v>
      </c>
      <c r="B59" s="93" t="s">
        <v>244</v>
      </c>
      <c r="C59" s="93" t="s">
        <v>245</v>
      </c>
      <c r="D59" s="93" t="s">
        <v>246</v>
      </c>
      <c r="E59" s="93" t="s">
        <v>275</v>
      </c>
      <c r="F59" s="93"/>
      <c r="G59" s="93"/>
      <c r="H59" s="94"/>
    </row>
    <row r="60" spans="1:8" ht="51" x14ac:dyDescent="0.2">
      <c r="A60" s="93" t="s">
        <v>302</v>
      </c>
      <c r="B60" s="93" t="s">
        <v>247</v>
      </c>
      <c r="C60" s="93" t="s">
        <v>248</v>
      </c>
      <c r="D60" s="93" t="s">
        <v>249</v>
      </c>
      <c r="E60" s="93" t="s">
        <v>275</v>
      </c>
      <c r="F60" s="93"/>
      <c r="G60" s="93"/>
      <c r="H60" s="94"/>
    </row>
    <row r="61" spans="1:8" ht="51" x14ac:dyDescent="0.2">
      <c r="A61" s="93" t="s">
        <v>303</v>
      </c>
      <c r="B61" s="93" t="s">
        <v>250</v>
      </c>
      <c r="C61" s="93" t="s">
        <v>251</v>
      </c>
      <c r="D61" s="93" t="s">
        <v>252</v>
      </c>
      <c r="E61" s="93" t="s">
        <v>275</v>
      </c>
      <c r="F61" s="93"/>
      <c r="G61" s="93"/>
      <c r="H61" s="94"/>
    </row>
    <row r="62" spans="1:8" ht="57.75" customHeight="1" x14ac:dyDescent="0.2">
      <c r="A62" s="93" t="s">
        <v>439</v>
      </c>
      <c r="B62" s="93" t="s">
        <v>420</v>
      </c>
      <c r="C62" s="93" t="s">
        <v>440</v>
      </c>
      <c r="D62" s="93" t="s">
        <v>441</v>
      </c>
      <c r="E62" s="93" t="s">
        <v>275</v>
      </c>
      <c r="F62" s="93"/>
      <c r="G62" s="152"/>
      <c r="H62" s="153"/>
    </row>
    <row r="63" spans="1:8" x14ac:dyDescent="0.2">
      <c r="A63" s="84"/>
      <c r="B63" s="84" t="s">
        <v>304</v>
      </c>
      <c r="C63" s="85"/>
      <c r="D63" s="85"/>
      <c r="E63" s="85"/>
      <c r="F63" s="85"/>
      <c r="G63" s="85"/>
      <c r="H63" s="86"/>
    </row>
    <row r="64" spans="1:8" ht="159.75" customHeight="1" x14ac:dyDescent="0.2">
      <c r="A64" s="93" t="s">
        <v>305</v>
      </c>
      <c r="B64" s="93" t="s">
        <v>306</v>
      </c>
      <c r="C64" s="93" t="s">
        <v>307</v>
      </c>
      <c r="D64" s="93" t="s">
        <v>308</v>
      </c>
      <c r="E64" s="93"/>
      <c r="F64" s="93"/>
      <c r="G64" s="93"/>
      <c r="H64" s="94"/>
    </row>
    <row r="65" spans="1:8" ht="63.75" x14ac:dyDescent="0.2">
      <c r="A65" s="93" t="s">
        <v>312</v>
      </c>
      <c r="B65" s="93" t="s">
        <v>198</v>
      </c>
      <c r="C65" s="93" t="s">
        <v>310</v>
      </c>
      <c r="D65" s="93" t="s">
        <v>311</v>
      </c>
      <c r="E65" s="93" t="s">
        <v>305</v>
      </c>
      <c r="F65" s="93"/>
      <c r="G65" s="93"/>
      <c r="H65" s="94"/>
    </row>
    <row r="66" spans="1:8" ht="63.75" x14ac:dyDescent="0.2">
      <c r="A66" s="93" t="s">
        <v>321</v>
      </c>
      <c r="B66" s="93" t="s">
        <v>313</v>
      </c>
      <c r="C66" s="93" t="s">
        <v>314</v>
      </c>
      <c r="D66" s="93" t="s">
        <v>311</v>
      </c>
      <c r="E66" s="93" t="s">
        <v>305</v>
      </c>
      <c r="F66" s="93"/>
      <c r="G66" s="93"/>
      <c r="H66" s="94"/>
    </row>
    <row r="67" spans="1:8" ht="63.75" x14ac:dyDescent="0.2">
      <c r="A67" s="93" t="s">
        <v>322</v>
      </c>
      <c r="B67" s="93" t="s">
        <v>315</v>
      </c>
      <c r="C67" s="93" t="s">
        <v>316</v>
      </c>
      <c r="D67" s="93" t="s">
        <v>311</v>
      </c>
      <c r="E67" s="93" t="s">
        <v>305</v>
      </c>
      <c r="F67" s="93"/>
      <c r="G67" s="93"/>
      <c r="H67" s="94"/>
    </row>
    <row r="68" spans="1:8" ht="76.5" x14ac:dyDescent="0.2">
      <c r="A68" s="93" t="s">
        <v>323</v>
      </c>
      <c r="B68" s="93" t="s">
        <v>317</v>
      </c>
      <c r="C68" s="93" t="s">
        <v>318</v>
      </c>
      <c r="D68" s="93" t="s">
        <v>311</v>
      </c>
      <c r="E68" s="93" t="s">
        <v>305</v>
      </c>
      <c r="F68" s="93"/>
      <c r="G68" s="93"/>
      <c r="H68" s="94"/>
    </row>
    <row r="69" spans="1:8" ht="63.75" x14ac:dyDescent="0.2">
      <c r="A69" s="93" t="s">
        <v>324</v>
      </c>
      <c r="B69" s="93" t="s">
        <v>178</v>
      </c>
      <c r="C69" s="93" t="s">
        <v>319</v>
      </c>
      <c r="D69" s="93" t="s">
        <v>311</v>
      </c>
      <c r="E69" s="93" t="s">
        <v>305</v>
      </c>
      <c r="F69" s="93"/>
      <c r="G69" s="93"/>
      <c r="H69" s="94"/>
    </row>
    <row r="70" spans="1:8" ht="63.75" x14ac:dyDescent="0.2">
      <c r="A70" s="93" t="s">
        <v>325</v>
      </c>
      <c r="B70" s="93" t="s">
        <v>199</v>
      </c>
      <c r="C70" s="93" t="s">
        <v>320</v>
      </c>
      <c r="D70" s="93" t="s">
        <v>311</v>
      </c>
      <c r="E70" s="93" t="s">
        <v>305</v>
      </c>
      <c r="F70" s="93"/>
      <c r="G70" s="93"/>
      <c r="H70" s="94"/>
    </row>
    <row r="71" spans="1:8" ht="63.75" x14ac:dyDescent="0.2">
      <c r="A71" s="93" t="s">
        <v>328</v>
      </c>
      <c r="B71" s="93" t="s">
        <v>405</v>
      </c>
      <c r="C71" s="93" t="s">
        <v>326</v>
      </c>
      <c r="D71" s="93" t="s">
        <v>327</v>
      </c>
      <c r="E71" s="93" t="s">
        <v>305</v>
      </c>
      <c r="F71" s="93"/>
      <c r="G71" s="93"/>
      <c r="H71" s="94"/>
    </row>
    <row r="72" spans="1:8" ht="89.25" x14ac:dyDescent="0.2">
      <c r="A72" s="93" t="s">
        <v>329</v>
      </c>
      <c r="B72" s="93" t="s">
        <v>211</v>
      </c>
      <c r="C72" s="93" t="s">
        <v>331</v>
      </c>
      <c r="D72" s="93" t="s">
        <v>332</v>
      </c>
      <c r="E72" s="93" t="s">
        <v>305</v>
      </c>
      <c r="F72" s="93"/>
      <c r="G72" s="93"/>
      <c r="H72" s="94"/>
    </row>
    <row r="73" spans="1:8" ht="89.25" x14ac:dyDescent="0.2">
      <c r="A73" s="93" t="s">
        <v>330</v>
      </c>
      <c r="B73" s="93" t="s">
        <v>333</v>
      </c>
      <c r="C73" s="93" t="s">
        <v>334</v>
      </c>
      <c r="D73" s="93" t="s">
        <v>335</v>
      </c>
      <c r="E73" s="93" t="s">
        <v>305</v>
      </c>
      <c r="F73" s="93"/>
      <c r="G73" s="93"/>
      <c r="H73" s="94"/>
    </row>
    <row r="74" spans="1:8" ht="89.25" x14ac:dyDescent="0.2">
      <c r="A74" s="93" t="s">
        <v>346</v>
      </c>
      <c r="B74" s="93" t="s">
        <v>336</v>
      </c>
      <c r="C74" s="93" t="s">
        <v>337</v>
      </c>
      <c r="D74" s="93" t="s">
        <v>338</v>
      </c>
      <c r="E74" s="93" t="s">
        <v>305</v>
      </c>
      <c r="F74" s="93"/>
      <c r="G74" s="93"/>
      <c r="H74" s="94"/>
    </row>
    <row r="75" spans="1:8" ht="102" x14ac:dyDescent="0.2">
      <c r="A75" s="93" t="s">
        <v>347</v>
      </c>
      <c r="B75" s="93" t="s">
        <v>339</v>
      </c>
      <c r="C75" s="93" t="s">
        <v>340</v>
      </c>
      <c r="D75" s="93" t="s">
        <v>341</v>
      </c>
      <c r="E75" s="93" t="s">
        <v>305</v>
      </c>
      <c r="F75" s="93"/>
      <c r="G75" s="93"/>
      <c r="H75" s="94"/>
    </row>
    <row r="76" spans="1:8" ht="89.25" x14ac:dyDescent="0.2">
      <c r="A76" s="93" t="s">
        <v>348</v>
      </c>
      <c r="B76" s="93" t="s">
        <v>214</v>
      </c>
      <c r="C76" s="93" t="s">
        <v>342</v>
      </c>
      <c r="D76" s="93" t="s">
        <v>343</v>
      </c>
      <c r="E76" s="93" t="s">
        <v>305</v>
      </c>
      <c r="F76" s="93"/>
      <c r="G76" s="93"/>
      <c r="H76" s="94"/>
    </row>
    <row r="77" spans="1:8" ht="89.25" x14ac:dyDescent="0.2">
      <c r="A77" s="93" t="s">
        <v>349</v>
      </c>
      <c r="B77" s="93" t="s">
        <v>217</v>
      </c>
      <c r="C77" s="93" t="s">
        <v>344</v>
      </c>
      <c r="D77" s="93" t="s">
        <v>345</v>
      </c>
      <c r="E77" s="93" t="s">
        <v>305</v>
      </c>
      <c r="F77" s="93"/>
      <c r="G77" s="93"/>
      <c r="H77" s="94"/>
    </row>
    <row r="78" spans="1:8" ht="76.5" x14ac:dyDescent="0.2">
      <c r="A78" s="93" t="s">
        <v>358</v>
      </c>
      <c r="B78" s="93" t="s">
        <v>350</v>
      </c>
      <c r="C78" s="93" t="s">
        <v>352</v>
      </c>
      <c r="D78" s="93" t="s">
        <v>338</v>
      </c>
      <c r="E78" s="93" t="s">
        <v>305</v>
      </c>
      <c r="F78" s="93"/>
      <c r="G78" s="93"/>
      <c r="H78" s="94"/>
    </row>
    <row r="79" spans="1:8" ht="76.5" x14ac:dyDescent="0.2">
      <c r="A79" s="93" t="s">
        <v>359</v>
      </c>
      <c r="B79" s="93" t="s">
        <v>351</v>
      </c>
      <c r="C79" s="93" t="s">
        <v>353</v>
      </c>
      <c r="D79" s="93" t="s">
        <v>338</v>
      </c>
      <c r="E79" s="93" t="s">
        <v>305</v>
      </c>
      <c r="F79" s="93"/>
      <c r="G79" s="93"/>
      <c r="H79" s="94"/>
    </row>
    <row r="80" spans="1:8" ht="89.25" x14ac:dyDescent="0.2">
      <c r="A80" s="93" t="s">
        <v>360</v>
      </c>
      <c r="B80" s="93" t="s">
        <v>354</v>
      </c>
      <c r="C80" s="93" t="s">
        <v>355</v>
      </c>
      <c r="D80" s="93" t="s">
        <v>341</v>
      </c>
      <c r="E80" s="93" t="s">
        <v>305</v>
      </c>
      <c r="F80" s="93"/>
      <c r="G80" s="93"/>
      <c r="H80" s="94"/>
    </row>
    <row r="81" spans="1:8" ht="76.5" x14ac:dyDescent="0.2">
      <c r="A81" s="93" t="s">
        <v>361</v>
      </c>
      <c r="B81" s="93" t="s">
        <v>356</v>
      </c>
      <c r="C81" s="93" t="s">
        <v>357</v>
      </c>
      <c r="D81" s="93" t="s">
        <v>341</v>
      </c>
      <c r="E81" s="93" t="s">
        <v>305</v>
      </c>
      <c r="F81" s="93"/>
      <c r="G81" s="93"/>
      <c r="H81" s="94"/>
    </row>
    <row r="82" spans="1:8" ht="89.25" x14ac:dyDescent="0.2">
      <c r="A82" s="93" t="s">
        <v>380</v>
      </c>
      <c r="B82" s="93" t="s">
        <v>362</v>
      </c>
      <c r="C82" s="93" t="s">
        <v>363</v>
      </c>
      <c r="D82" s="93" t="s">
        <v>369</v>
      </c>
      <c r="E82" s="93" t="s">
        <v>305</v>
      </c>
      <c r="F82" s="93"/>
      <c r="G82" s="93"/>
      <c r="H82" s="94"/>
    </row>
    <row r="83" spans="1:8" ht="89.25" x14ac:dyDescent="0.2">
      <c r="A83" s="93" t="s">
        <v>381</v>
      </c>
      <c r="B83" s="93" t="s">
        <v>368</v>
      </c>
      <c r="C83" s="93" t="s">
        <v>367</v>
      </c>
      <c r="D83" s="93" t="s">
        <v>327</v>
      </c>
      <c r="E83" s="93" t="s">
        <v>305</v>
      </c>
      <c r="F83" s="93"/>
      <c r="G83" s="93"/>
      <c r="H83" s="94"/>
    </row>
    <row r="84" spans="1:8" ht="76.5" x14ac:dyDescent="0.2">
      <c r="A84" s="93" t="s">
        <v>382</v>
      </c>
      <c r="B84" s="93" t="s">
        <v>370</v>
      </c>
      <c r="C84" s="93" t="s">
        <v>371</v>
      </c>
      <c r="D84" s="93" t="s">
        <v>327</v>
      </c>
      <c r="E84" s="93" t="s">
        <v>305</v>
      </c>
      <c r="F84" s="93"/>
      <c r="G84" s="93"/>
      <c r="H84" s="94"/>
    </row>
    <row r="85" spans="1:8" ht="76.5" x14ac:dyDescent="0.2">
      <c r="A85" s="93" t="s">
        <v>383</v>
      </c>
      <c r="B85" s="93" t="s">
        <v>232</v>
      </c>
      <c r="C85" s="93" t="s">
        <v>372</v>
      </c>
      <c r="D85" s="93" t="s">
        <v>332</v>
      </c>
      <c r="E85" s="93" t="s">
        <v>305</v>
      </c>
      <c r="F85" s="93"/>
      <c r="G85" s="93"/>
      <c r="H85" s="94"/>
    </row>
    <row r="86" spans="1:8" ht="76.5" x14ac:dyDescent="0.2">
      <c r="A86" s="93" t="s">
        <v>384</v>
      </c>
      <c r="B86" s="93" t="s">
        <v>233</v>
      </c>
      <c r="C86" s="93" t="s">
        <v>373</v>
      </c>
      <c r="D86" s="93" t="s">
        <v>343</v>
      </c>
      <c r="E86" s="93" t="s">
        <v>305</v>
      </c>
      <c r="F86" s="93"/>
      <c r="G86" s="93"/>
      <c r="H86" s="94"/>
    </row>
    <row r="87" spans="1:8" ht="63.75" x14ac:dyDescent="0.2">
      <c r="A87" s="93" t="s">
        <v>385</v>
      </c>
      <c r="B87" s="93" t="s">
        <v>244</v>
      </c>
      <c r="C87" s="93" t="s">
        <v>374</v>
      </c>
      <c r="D87" s="93" t="s">
        <v>375</v>
      </c>
      <c r="E87" s="93" t="s">
        <v>305</v>
      </c>
      <c r="F87" s="93"/>
      <c r="G87" s="93"/>
      <c r="H87" s="94"/>
    </row>
    <row r="88" spans="1:8" ht="63.75" x14ac:dyDescent="0.2">
      <c r="A88" s="93" t="s">
        <v>386</v>
      </c>
      <c r="B88" s="93" t="s">
        <v>247</v>
      </c>
      <c r="C88" s="93" t="s">
        <v>376</v>
      </c>
      <c r="D88" s="93" t="s">
        <v>377</v>
      </c>
      <c r="E88" s="93" t="s">
        <v>305</v>
      </c>
      <c r="F88" s="93"/>
      <c r="G88" s="93"/>
      <c r="H88" s="94"/>
    </row>
    <row r="89" spans="1:8" ht="63.75" x14ac:dyDescent="0.2">
      <c r="A89" s="93" t="s">
        <v>387</v>
      </c>
      <c r="B89" s="93" t="s">
        <v>250</v>
      </c>
      <c r="C89" s="93" t="s">
        <v>378</v>
      </c>
      <c r="D89" s="93" t="s">
        <v>379</v>
      </c>
      <c r="E89" s="93" t="s">
        <v>305</v>
      </c>
      <c r="F89" s="93"/>
      <c r="G89" s="93"/>
      <c r="H89" s="94"/>
    </row>
    <row r="90" spans="1:8" ht="63.75" x14ac:dyDescent="0.2">
      <c r="A90" s="93" t="s">
        <v>436</v>
      </c>
      <c r="B90" s="93" t="s">
        <v>420</v>
      </c>
      <c r="C90" s="93" t="s">
        <v>437</v>
      </c>
      <c r="D90" s="93" t="s">
        <v>438</v>
      </c>
      <c r="E90" s="93" t="s">
        <v>305</v>
      </c>
      <c r="F90" s="93"/>
      <c r="G90" s="93"/>
      <c r="H90" s="94"/>
    </row>
    <row r="91" spans="1:8" x14ac:dyDescent="0.2">
      <c r="A91" s="84"/>
      <c r="B91" s="84" t="s">
        <v>388</v>
      </c>
      <c r="C91" s="85"/>
      <c r="D91" s="85"/>
      <c r="E91" s="85"/>
      <c r="F91" s="85"/>
      <c r="G91" s="85"/>
      <c r="H91" s="86"/>
    </row>
    <row r="92" spans="1:8" ht="89.25" x14ac:dyDescent="0.2">
      <c r="A92" s="93" t="s">
        <v>389</v>
      </c>
      <c r="B92" s="93" t="s">
        <v>390</v>
      </c>
      <c r="C92" s="93" t="s">
        <v>391</v>
      </c>
      <c r="D92" s="93" t="s">
        <v>392</v>
      </c>
      <c r="E92" s="93"/>
      <c r="F92" s="93"/>
      <c r="G92" s="93"/>
      <c r="H92" s="94"/>
    </row>
    <row r="93" spans="1:8" ht="59.25" customHeight="1" x14ac:dyDescent="0.2">
      <c r="A93" s="93" t="s">
        <v>396</v>
      </c>
      <c r="B93" s="93" t="s">
        <v>393</v>
      </c>
      <c r="C93" s="93" t="s">
        <v>395</v>
      </c>
      <c r="D93" s="93" t="s">
        <v>398</v>
      </c>
      <c r="E93" s="93" t="s">
        <v>389</v>
      </c>
      <c r="F93" s="93"/>
      <c r="G93" s="93"/>
      <c r="H93" s="94"/>
    </row>
    <row r="94" spans="1:8" ht="38.25" x14ac:dyDescent="0.2">
      <c r="A94" s="93" t="s">
        <v>397</v>
      </c>
      <c r="B94" s="93" t="s">
        <v>394</v>
      </c>
      <c r="C94" s="93" t="s">
        <v>399</v>
      </c>
      <c r="D94" s="93" t="s">
        <v>398</v>
      </c>
      <c r="E94" s="93" t="s">
        <v>389</v>
      </c>
      <c r="F94" s="93"/>
      <c r="G94" s="93"/>
      <c r="H94" s="94"/>
    </row>
    <row r="95" spans="1:8" ht="38.25" x14ac:dyDescent="0.2">
      <c r="A95" s="93" t="s">
        <v>400</v>
      </c>
      <c r="B95" s="93" t="s">
        <v>406</v>
      </c>
      <c r="C95" s="93" t="s">
        <v>401</v>
      </c>
      <c r="D95" s="93" t="s">
        <v>402</v>
      </c>
      <c r="E95" s="93" t="s">
        <v>389</v>
      </c>
      <c r="F95" s="93"/>
      <c r="G95" s="93"/>
      <c r="H95" s="94"/>
    </row>
    <row r="96" spans="1:8" ht="76.5" x14ac:dyDescent="0.2">
      <c r="A96" s="93" t="s">
        <v>407</v>
      </c>
      <c r="B96" s="93" t="s">
        <v>408</v>
      </c>
      <c r="C96" s="93" t="s">
        <v>409</v>
      </c>
      <c r="D96" s="93" t="s">
        <v>410</v>
      </c>
      <c r="E96" s="93" t="s">
        <v>389</v>
      </c>
      <c r="F96" s="93"/>
      <c r="G96" s="93"/>
      <c r="H96" s="94"/>
    </row>
    <row r="97" spans="1:8" ht="63.75" x14ac:dyDescent="0.2">
      <c r="A97" s="93" t="s">
        <v>411</v>
      </c>
      <c r="B97" s="93" t="s">
        <v>413</v>
      </c>
      <c r="C97" s="93" t="s">
        <v>414</v>
      </c>
      <c r="D97" s="93" t="s">
        <v>415</v>
      </c>
      <c r="E97" s="93" t="s">
        <v>389</v>
      </c>
      <c r="F97" s="93"/>
      <c r="G97" s="93"/>
      <c r="H97" s="94"/>
    </row>
    <row r="98" spans="1:8" ht="76.5" x14ac:dyDescent="0.2">
      <c r="A98" s="93" t="s">
        <v>412</v>
      </c>
      <c r="B98" s="93" t="s">
        <v>416</v>
      </c>
      <c r="C98" s="93" t="s">
        <v>417</v>
      </c>
      <c r="D98" s="93" t="s">
        <v>418</v>
      </c>
      <c r="E98" s="93" t="s">
        <v>389</v>
      </c>
      <c r="F98" s="93"/>
      <c r="G98" s="93"/>
      <c r="H98" s="94"/>
    </row>
    <row r="99" spans="1:8" ht="51" x14ac:dyDescent="0.2">
      <c r="A99" s="93" t="s">
        <v>419</v>
      </c>
      <c r="B99" s="93" t="s">
        <v>420</v>
      </c>
      <c r="C99" s="93" t="s">
        <v>421</v>
      </c>
      <c r="D99" s="93" t="s">
        <v>418</v>
      </c>
      <c r="E99" s="93" t="s">
        <v>389</v>
      </c>
      <c r="F99" s="93"/>
      <c r="G99" s="93"/>
      <c r="H99" s="94"/>
    </row>
    <row r="100" spans="1:8" ht="51" x14ac:dyDescent="0.2">
      <c r="A100" s="93" t="s">
        <v>423</v>
      </c>
      <c r="B100" s="93" t="s">
        <v>422</v>
      </c>
      <c r="C100" s="93" t="s">
        <v>421</v>
      </c>
      <c r="D100" s="93" t="s">
        <v>410</v>
      </c>
      <c r="E100" s="93" t="s">
        <v>389</v>
      </c>
      <c r="F100" s="93"/>
      <c r="G100" s="93"/>
      <c r="H100" s="94"/>
    </row>
    <row r="101" spans="1:8" ht="38.25" x14ac:dyDescent="0.2">
      <c r="A101" s="93" t="s">
        <v>426</v>
      </c>
      <c r="B101" s="93" t="s">
        <v>424</v>
      </c>
      <c r="C101" s="93" t="s">
        <v>421</v>
      </c>
      <c r="D101" s="93" t="s">
        <v>425</v>
      </c>
      <c r="E101" s="93" t="s">
        <v>389</v>
      </c>
      <c r="F101" s="93"/>
      <c r="G101" s="93"/>
      <c r="H101" s="94"/>
    </row>
    <row r="102" spans="1:8" ht="38.25" x14ac:dyDescent="0.2">
      <c r="A102" s="93" t="s">
        <v>427</v>
      </c>
      <c r="B102" s="93" t="s">
        <v>244</v>
      </c>
      <c r="C102" s="93" t="s">
        <v>430</v>
      </c>
      <c r="D102" s="93" t="s">
        <v>431</v>
      </c>
      <c r="E102" s="93" t="s">
        <v>389</v>
      </c>
      <c r="F102" s="93"/>
      <c r="G102" s="93"/>
      <c r="H102" s="94"/>
    </row>
    <row r="103" spans="1:8" ht="51" x14ac:dyDescent="0.2">
      <c r="A103" s="93" t="s">
        <v>428</v>
      </c>
      <c r="B103" s="93" t="s">
        <v>247</v>
      </c>
      <c r="C103" s="93" t="s">
        <v>433</v>
      </c>
      <c r="D103" s="93" t="s">
        <v>434</v>
      </c>
      <c r="E103" s="93" t="s">
        <v>389</v>
      </c>
      <c r="F103" s="93"/>
      <c r="G103" s="93"/>
      <c r="H103" s="94"/>
    </row>
    <row r="104" spans="1:8" ht="51" x14ac:dyDescent="0.2">
      <c r="A104" s="93" t="s">
        <v>429</v>
      </c>
      <c r="B104" s="93" t="s">
        <v>250</v>
      </c>
      <c r="C104" s="93" t="s">
        <v>432</v>
      </c>
      <c r="D104" s="93" t="s">
        <v>435</v>
      </c>
      <c r="E104" s="93" t="s">
        <v>389</v>
      </c>
      <c r="F104" s="93"/>
      <c r="G104" s="93"/>
      <c r="H104" s="94"/>
    </row>
  </sheetData>
  <autoFilter ref="A8:H15"/>
  <mergeCells count="5">
    <mergeCell ref="B2:F2"/>
    <mergeCell ref="B3:F3"/>
    <mergeCell ref="B4:F4"/>
    <mergeCell ref="E5:F5"/>
    <mergeCell ref="E6:F6"/>
  </mergeCells>
  <dataValidations count="1">
    <dataValidation type="list" allowBlank="1" showErrorMessage="1" sqref="F1:F3 JB1:JB3 SX1:SX3 ACT1:ACT3 AMP1:AMP3 AWL1:AWL3 BGH1:BGH3 BQD1:BQD3 BZZ1:BZZ3 CJV1:CJV3 CTR1:CTR3 DDN1:DDN3 DNJ1:DNJ3 DXF1:DXF3 EHB1:EHB3 EQX1:EQX3 FAT1:FAT3 FKP1:FKP3 FUL1:FUL3 GEH1:GEH3 GOD1:GOD3 GXZ1:GXZ3 HHV1:HHV3 HRR1:HRR3 IBN1:IBN3 ILJ1:ILJ3 IVF1:IVF3 JFB1:JFB3 JOX1:JOX3 JYT1:JYT3 KIP1:KIP3 KSL1:KSL3 LCH1:LCH3 LMD1:LMD3 LVZ1:LVZ3 MFV1:MFV3 MPR1:MPR3 MZN1:MZN3 NJJ1:NJJ3 NTF1:NTF3 ODB1:ODB3 OMX1:OMX3 OWT1:OWT3 PGP1:PGP3 PQL1:PQL3 QAH1:QAH3 QKD1:QKD3 QTZ1:QTZ3 RDV1:RDV3 RNR1:RNR3 RXN1:RXN3 SHJ1:SHJ3 SRF1:SRF3 TBB1:TBB3 TKX1:TKX3 TUT1:TUT3 UEP1:UEP3 UOL1:UOL3 UYH1:UYH3 VID1:VID3 VRZ1:VRZ3 WBV1:WBV3 WLR1:WLR3 WVN1:WVN3 F65543:F65545 JB65543:JB65545 SX65543:SX65545 ACT65543:ACT65545 AMP65543:AMP65545 AWL65543:AWL65545 BGH65543:BGH65545 BQD65543:BQD65545 BZZ65543:BZZ65545 CJV65543:CJV65545 CTR65543:CTR65545 DDN65543:DDN65545 DNJ65543:DNJ65545 DXF65543:DXF65545 EHB65543:EHB65545 EQX65543:EQX65545 FAT65543:FAT65545 FKP65543:FKP65545 FUL65543:FUL65545 GEH65543:GEH65545 GOD65543:GOD65545 GXZ65543:GXZ65545 HHV65543:HHV65545 HRR65543:HRR65545 IBN65543:IBN65545 ILJ65543:ILJ65545 IVF65543:IVF65545 JFB65543:JFB65545 JOX65543:JOX65545 JYT65543:JYT65545 KIP65543:KIP65545 KSL65543:KSL65545 LCH65543:LCH65545 LMD65543:LMD65545 LVZ65543:LVZ65545 MFV65543:MFV65545 MPR65543:MPR65545 MZN65543:MZN65545 NJJ65543:NJJ65545 NTF65543:NTF65545 ODB65543:ODB65545 OMX65543:OMX65545 OWT65543:OWT65545 PGP65543:PGP65545 PQL65543:PQL65545 QAH65543:QAH65545 QKD65543:QKD65545 QTZ65543:QTZ65545 RDV65543:RDV65545 RNR65543:RNR65545 RXN65543:RXN65545 SHJ65543:SHJ65545 SRF65543:SRF65545 TBB65543:TBB65545 TKX65543:TKX65545 TUT65543:TUT65545 UEP65543:UEP65545 UOL65543:UOL65545 UYH65543:UYH65545 VID65543:VID65545 VRZ65543:VRZ65545 WBV65543:WBV65545 WLR65543:WLR65545 WVN65543:WVN65545 F131079:F131081 JB131079:JB131081 SX131079:SX131081 ACT131079:ACT131081 AMP131079:AMP131081 AWL131079:AWL131081 BGH131079:BGH131081 BQD131079:BQD131081 BZZ131079:BZZ131081 CJV131079:CJV131081 CTR131079:CTR131081 DDN131079:DDN131081 DNJ131079:DNJ131081 DXF131079:DXF131081 EHB131079:EHB131081 EQX131079:EQX131081 FAT131079:FAT131081 FKP131079:FKP131081 FUL131079:FUL131081 GEH131079:GEH131081 GOD131079:GOD131081 GXZ131079:GXZ131081 HHV131079:HHV131081 HRR131079:HRR131081 IBN131079:IBN131081 ILJ131079:ILJ131081 IVF131079:IVF131081 JFB131079:JFB131081 JOX131079:JOX131081 JYT131079:JYT131081 KIP131079:KIP131081 KSL131079:KSL131081 LCH131079:LCH131081 LMD131079:LMD131081 LVZ131079:LVZ131081 MFV131079:MFV131081 MPR131079:MPR131081 MZN131079:MZN131081 NJJ131079:NJJ131081 NTF131079:NTF131081 ODB131079:ODB131081 OMX131079:OMX131081 OWT131079:OWT131081 PGP131079:PGP131081 PQL131079:PQL131081 QAH131079:QAH131081 QKD131079:QKD131081 QTZ131079:QTZ131081 RDV131079:RDV131081 RNR131079:RNR131081 RXN131079:RXN131081 SHJ131079:SHJ131081 SRF131079:SRF131081 TBB131079:TBB131081 TKX131079:TKX131081 TUT131079:TUT131081 UEP131079:UEP131081 UOL131079:UOL131081 UYH131079:UYH131081 VID131079:VID131081 VRZ131079:VRZ131081 WBV131079:WBV131081 WLR131079:WLR131081 WVN131079:WVN131081 F196615:F196617 JB196615:JB196617 SX196615:SX196617 ACT196615:ACT196617 AMP196615:AMP196617 AWL196615:AWL196617 BGH196615:BGH196617 BQD196615:BQD196617 BZZ196615:BZZ196617 CJV196615:CJV196617 CTR196615:CTR196617 DDN196615:DDN196617 DNJ196615:DNJ196617 DXF196615:DXF196617 EHB196615:EHB196617 EQX196615:EQX196617 FAT196615:FAT196617 FKP196615:FKP196617 FUL196615:FUL196617 GEH196615:GEH196617 GOD196615:GOD196617 GXZ196615:GXZ196617 HHV196615:HHV196617 HRR196615:HRR196617 IBN196615:IBN196617 ILJ196615:ILJ196617 IVF196615:IVF196617 JFB196615:JFB196617 JOX196615:JOX196617 JYT196615:JYT196617 KIP196615:KIP196617 KSL196615:KSL196617 LCH196615:LCH196617 LMD196615:LMD196617 LVZ196615:LVZ196617 MFV196615:MFV196617 MPR196615:MPR196617 MZN196615:MZN196617 NJJ196615:NJJ196617 NTF196615:NTF196617 ODB196615:ODB196617 OMX196615:OMX196617 OWT196615:OWT196617 PGP196615:PGP196617 PQL196615:PQL196617 QAH196615:QAH196617 QKD196615:QKD196617 QTZ196615:QTZ196617 RDV196615:RDV196617 RNR196615:RNR196617 RXN196615:RXN196617 SHJ196615:SHJ196617 SRF196615:SRF196617 TBB196615:TBB196617 TKX196615:TKX196617 TUT196615:TUT196617 UEP196615:UEP196617 UOL196615:UOL196617 UYH196615:UYH196617 VID196615:VID196617 VRZ196615:VRZ196617 WBV196615:WBV196617 WLR196615:WLR196617 WVN196615:WVN196617 F262151:F262153 JB262151:JB262153 SX262151:SX262153 ACT262151:ACT262153 AMP262151:AMP262153 AWL262151:AWL262153 BGH262151:BGH262153 BQD262151:BQD262153 BZZ262151:BZZ262153 CJV262151:CJV262153 CTR262151:CTR262153 DDN262151:DDN262153 DNJ262151:DNJ262153 DXF262151:DXF262153 EHB262151:EHB262153 EQX262151:EQX262153 FAT262151:FAT262153 FKP262151:FKP262153 FUL262151:FUL262153 GEH262151:GEH262153 GOD262151:GOD262153 GXZ262151:GXZ262153 HHV262151:HHV262153 HRR262151:HRR262153 IBN262151:IBN262153 ILJ262151:ILJ262153 IVF262151:IVF262153 JFB262151:JFB262153 JOX262151:JOX262153 JYT262151:JYT262153 KIP262151:KIP262153 KSL262151:KSL262153 LCH262151:LCH262153 LMD262151:LMD262153 LVZ262151:LVZ262153 MFV262151:MFV262153 MPR262151:MPR262153 MZN262151:MZN262153 NJJ262151:NJJ262153 NTF262151:NTF262153 ODB262151:ODB262153 OMX262151:OMX262153 OWT262151:OWT262153 PGP262151:PGP262153 PQL262151:PQL262153 QAH262151:QAH262153 QKD262151:QKD262153 QTZ262151:QTZ262153 RDV262151:RDV262153 RNR262151:RNR262153 RXN262151:RXN262153 SHJ262151:SHJ262153 SRF262151:SRF262153 TBB262151:TBB262153 TKX262151:TKX262153 TUT262151:TUT262153 UEP262151:UEP262153 UOL262151:UOL262153 UYH262151:UYH262153 VID262151:VID262153 VRZ262151:VRZ262153 WBV262151:WBV262153 WLR262151:WLR262153 WVN262151:WVN262153 F327687:F327689 JB327687:JB327689 SX327687:SX327689 ACT327687:ACT327689 AMP327687:AMP327689 AWL327687:AWL327689 BGH327687:BGH327689 BQD327687:BQD327689 BZZ327687:BZZ327689 CJV327687:CJV327689 CTR327687:CTR327689 DDN327687:DDN327689 DNJ327687:DNJ327689 DXF327687:DXF327689 EHB327687:EHB327689 EQX327687:EQX327689 FAT327687:FAT327689 FKP327687:FKP327689 FUL327687:FUL327689 GEH327687:GEH327689 GOD327687:GOD327689 GXZ327687:GXZ327689 HHV327687:HHV327689 HRR327687:HRR327689 IBN327687:IBN327689 ILJ327687:ILJ327689 IVF327687:IVF327689 JFB327687:JFB327689 JOX327687:JOX327689 JYT327687:JYT327689 KIP327687:KIP327689 KSL327687:KSL327689 LCH327687:LCH327689 LMD327687:LMD327689 LVZ327687:LVZ327689 MFV327687:MFV327689 MPR327687:MPR327689 MZN327687:MZN327689 NJJ327687:NJJ327689 NTF327687:NTF327689 ODB327687:ODB327689 OMX327687:OMX327689 OWT327687:OWT327689 PGP327687:PGP327689 PQL327687:PQL327689 QAH327687:QAH327689 QKD327687:QKD327689 QTZ327687:QTZ327689 RDV327687:RDV327689 RNR327687:RNR327689 RXN327687:RXN327689 SHJ327687:SHJ327689 SRF327687:SRF327689 TBB327687:TBB327689 TKX327687:TKX327689 TUT327687:TUT327689 UEP327687:UEP327689 UOL327687:UOL327689 UYH327687:UYH327689 VID327687:VID327689 VRZ327687:VRZ327689 WBV327687:WBV327689 WLR327687:WLR327689 WVN327687:WVN327689 F393223:F393225 JB393223:JB393225 SX393223:SX393225 ACT393223:ACT393225 AMP393223:AMP393225 AWL393223:AWL393225 BGH393223:BGH393225 BQD393223:BQD393225 BZZ393223:BZZ393225 CJV393223:CJV393225 CTR393223:CTR393225 DDN393223:DDN393225 DNJ393223:DNJ393225 DXF393223:DXF393225 EHB393223:EHB393225 EQX393223:EQX393225 FAT393223:FAT393225 FKP393223:FKP393225 FUL393223:FUL393225 GEH393223:GEH393225 GOD393223:GOD393225 GXZ393223:GXZ393225 HHV393223:HHV393225 HRR393223:HRR393225 IBN393223:IBN393225 ILJ393223:ILJ393225 IVF393223:IVF393225 JFB393223:JFB393225 JOX393223:JOX393225 JYT393223:JYT393225 KIP393223:KIP393225 KSL393223:KSL393225 LCH393223:LCH393225 LMD393223:LMD393225 LVZ393223:LVZ393225 MFV393223:MFV393225 MPR393223:MPR393225 MZN393223:MZN393225 NJJ393223:NJJ393225 NTF393223:NTF393225 ODB393223:ODB393225 OMX393223:OMX393225 OWT393223:OWT393225 PGP393223:PGP393225 PQL393223:PQL393225 QAH393223:QAH393225 QKD393223:QKD393225 QTZ393223:QTZ393225 RDV393223:RDV393225 RNR393223:RNR393225 RXN393223:RXN393225 SHJ393223:SHJ393225 SRF393223:SRF393225 TBB393223:TBB393225 TKX393223:TKX393225 TUT393223:TUT393225 UEP393223:UEP393225 UOL393223:UOL393225 UYH393223:UYH393225 VID393223:VID393225 VRZ393223:VRZ393225 WBV393223:WBV393225 WLR393223:WLR393225 WVN393223:WVN393225 F458759:F458761 JB458759:JB458761 SX458759:SX458761 ACT458759:ACT458761 AMP458759:AMP458761 AWL458759:AWL458761 BGH458759:BGH458761 BQD458759:BQD458761 BZZ458759:BZZ458761 CJV458759:CJV458761 CTR458759:CTR458761 DDN458759:DDN458761 DNJ458759:DNJ458761 DXF458759:DXF458761 EHB458759:EHB458761 EQX458759:EQX458761 FAT458759:FAT458761 FKP458759:FKP458761 FUL458759:FUL458761 GEH458759:GEH458761 GOD458759:GOD458761 GXZ458759:GXZ458761 HHV458759:HHV458761 HRR458759:HRR458761 IBN458759:IBN458761 ILJ458759:ILJ458761 IVF458759:IVF458761 JFB458759:JFB458761 JOX458759:JOX458761 JYT458759:JYT458761 KIP458759:KIP458761 KSL458759:KSL458761 LCH458759:LCH458761 LMD458759:LMD458761 LVZ458759:LVZ458761 MFV458759:MFV458761 MPR458759:MPR458761 MZN458759:MZN458761 NJJ458759:NJJ458761 NTF458759:NTF458761 ODB458759:ODB458761 OMX458759:OMX458761 OWT458759:OWT458761 PGP458759:PGP458761 PQL458759:PQL458761 QAH458759:QAH458761 QKD458759:QKD458761 QTZ458759:QTZ458761 RDV458759:RDV458761 RNR458759:RNR458761 RXN458759:RXN458761 SHJ458759:SHJ458761 SRF458759:SRF458761 TBB458759:TBB458761 TKX458759:TKX458761 TUT458759:TUT458761 UEP458759:UEP458761 UOL458759:UOL458761 UYH458759:UYH458761 VID458759:VID458761 VRZ458759:VRZ458761 WBV458759:WBV458761 WLR458759:WLR458761 WVN458759:WVN458761 F524295:F524297 JB524295:JB524297 SX524295:SX524297 ACT524295:ACT524297 AMP524295:AMP524297 AWL524295:AWL524297 BGH524295:BGH524297 BQD524295:BQD524297 BZZ524295:BZZ524297 CJV524295:CJV524297 CTR524295:CTR524297 DDN524295:DDN524297 DNJ524295:DNJ524297 DXF524295:DXF524297 EHB524295:EHB524297 EQX524295:EQX524297 FAT524295:FAT524297 FKP524295:FKP524297 FUL524295:FUL524297 GEH524295:GEH524297 GOD524295:GOD524297 GXZ524295:GXZ524297 HHV524295:HHV524297 HRR524295:HRR524297 IBN524295:IBN524297 ILJ524295:ILJ524297 IVF524295:IVF524297 JFB524295:JFB524297 JOX524295:JOX524297 JYT524295:JYT524297 KIP524295:KIP524297 KSL524295:KSL524297 LCH524295:LCH524297 LMD524295:LMD524297 LVZ524295:LVZ524297 MFV524295:MFV524297 MPR524295:MPR524297 MZN524295:MZN524297 NJJ524295:NJJ524297 NTF524295:NTF524297 ODB524295:ODB524297 OMX524295:OMX524297 OWT524295:OWT524297 PGP524295:PGP524297 PQL524295:PQL524297 QAH524295:QAH524297 QKD524295:QKD524297 QTZ524295:QTZ524297 RDV524295:RDV524297 RNR524295:RNR524297 RXN524295:RXN524297 SHJ524295:SHJ524297 SRF524295:SRF524297 TBB524295:TBB524297 TKX524295:TKX524297 TUT524295:TUT524297 UEP524295:UEP524297 UOL524295:UOL524297 UYH524295:UYH524297 VID524295:VID524297 VRZ524295:VRZ524297 WBV524295:WBV524297 WLR524295:WLR524297 WVN524295:WVN524297 F589831:F589833 JB589831:JB589833 SX589831:SX589833 ACT589831:ACT589833 AMP589831:AMP589833 AWL589831:AWL589833 BGH589831:BGH589833 BQD589831:BQD589833 BZZ589831:BZZ589833 CJV589831:CJV589833 CTR589831:CTR589833 DDN589831:DDN589833 DNJ589831:DNJ589833 DXF589831:DXF589833 EHB589831:EHB589833 EQX589831:EQX589833 FAT589831:FAT589833 FKP589831:FKP589833 FUL589831:FUL589833 GEH589831:GEH589833 GOD589831:GOD589833 GXZ589831:GXZ589833 HHV589831:HHV589833 HRR589831:HRR589833 IBN589831:IBN589833 ILJ589831:ILJ589833 IVF589831:IVF589833 JFB589831:JFB589833 JOX589831:JOX589833 JYT589831:JYT589833 KIP589831:KIP589833 KSL589831:KSL589833 LCH589831:LCH589833 LMD589831:LMD589833 LVZ589831:LVZ589833 MFV589831:MFV589833 MPR589831:MPR589833 MZN589831:MZN589833 NJJ589831:NJJ589833 NTF589831:NTF589833 ODB589831:ODB589833 OMX589831:OMX589833 OWT589831:OWT589833 PGP589831:PGP589833 PQL589831:PQL589833 QAH589831:QAH589833 QKD589831:QKD589833 QTZ589831:QTZ589833 RDV589831:RDV589833 RNR589831:RNR589833 RXN589831:RXN589833 SHJ589831:SHJ589833 SRF589831:SRF589833 TBB589831:TBB589833 TKX589831:TKX589833 TUT589831:TUT589833 UEP589831:UEP589833 UOL589831:UOL589833 UYH589831:UYH589833 VID589831:VID589833 VRZ589831:VRZ589833 WBV589831:WBV589833 WLR589831:WLR589833 WVN589831:WVN589833 F655367:F655369 JB655367:JB655369 SX655367:SX655369 ACT655367:ACT655369 AMP655367:AMP655369 AWL655367:AWL655369 BGH655367:BGH655369 BQD655367:BQD655369 BZZ655367:BZZ655369 CJV655367:CJV655369 CTR655367:CTR655369 DDN655367:DDN655369 DNJ655367:DNJ655369 DXF655367:DXF655369 EHB655367:EHB655369 EQX655367:EQX655369 FAT655367:FAT655369 FKP655367:FKP655369 FUL655367:FUL655369 GEH655367:GEH655369 GOD655367:GOD655369 GXZ655367:GXZ655369 HHV655367:HHV655369 HRR655367:HRR655369 IBN655367:IBN655369 ILJ655367:ILJ655369 IVF655367:IVF655369 JFB655367:JFB655369 JOX655367:JOX655369 JYT655367:JYT655369 KIP655367:KIP655369 KSL655367:KSL655369 LCH655367:LCH655369 LMD655367:LMD655369 LVZ655367:LVZ655369 MFV655367:MFV655369 MPR655367:MPR655369 MZN655367:MZN655369 NJJ655367:NJJ655369 NTF655367:NTF655369 ODB655367:ODB655369 OMX655367:OMX655369 OWT655367:OWT655369 PGP655367:PGP655369 PQL655367:PQL655369 QAH655367:QAH655369 QKD655367:QKD655369 QTZ655367:QTZ655369 RDV655367:RDV655369 RNR655367:RNR655369 RXN655367:RXN655369 SHJ655367:SHJ655369 SRF655367:SRF655369 TBB655367:TBB655369 TKX655367:TKX655369 TUT655367:TUT655369 UEP655367:UEP655369 UOL655367:UOL655369 UYH655367:UYH655369 VID655367:VID655369 VRZ655367:VRZ655369 WBV655367:WBV655369 WLR655367:WLR655369 WVN655367:WVN655369 F720903:F720905 JB720903:JB720905 SX720903:SX720905 ACT720903:ACT720905 AMP720903:AMP720905 AWL720903:AWL720905 BGH720903:BGH720905 BQD720903:BQD720905 BZZ720903:BZZ720905 CJV720903:CJV720905 CTR720903:CTR720905 DDN720903:DDN720905 DNJ720903:DNJ720905 DXF720903:DXF720905 EHB720903:EHB720905 EQX720903:EQX720905 FAT720903:FAT720905 FKP720903:FKP720905 FUL720903:FUL720905 GEH720903:GEH720905 GOD720903:GOD720905 GXZ720903:GXZ720905 HHV720903:HHV720905 HRR720903:HRR720905 IBN720903:IBN720905 ILJ720903:ILJ720905 IVF720903:IVF720905 JFB720903:JFB720905 JOX720903:JOX720905 JYT720903:JYT720905 KIP720903:KIP720905 KSL720903:KSL720905 LCH720903:LCH720905 LMD720903:LMD720905 LVZ720903:LVZ720905 MFV720903:MFV720905 MPR720903:MPR720905 MZN720903:MZN720905 NJJ720903:NJJ720905 NTF720903:NTF720905 ODB720903:ODB720905 OMX720903:OMX720905 OWT720903:OWT720905 PGP720903:PGP720905 PQL720903:PQL720905 QAH720903:QAH720905 QKD720903:QKD720905 QTZ720903:QTZ720905 RDV720903:RDV720905 RNR720903:RNR720905 RXN720903:RXN720905 SHJ720903:SHJ720905 SRF720903:SRF720905 TBB720903:TBB720905 TKX720903:TKX720905 TUT720903:TUT720905 UEP720903:UEP720905 UOL720903:UOL720905 UYH720903:UYH720905 VID720903:VID720905 VRZ720903:VRZ720905 WBV720903:WBV720905 WLR720903:WLR720905 WVN720903:WVN720905 F786439:F786441 JB786439:JB786441 SX786439:SX786441 ACT786439:ACT786441 AMP786439:AMP786441 AWL786439:AWL786441 BGH786439:BGH786441 BQD786439:BQD786441 BZZ786439:BZZ786441 CJV786439:CJV786441 CTR786439:CTR786441 DDN786439:DDN786441 DNJ786439:DNJ786441 DXF786439:DXF786441 EHB786439:EHB786441 EQX786439:EQX786441 FAT786439:FAT786441 FKP786439:FKP786441 FUL786439:FUL786441 GEH786439:GEH786441 GOD786439:GOD786441 GXZ786439:GXZ786441 HHV786439:HHV786441 HRR786439:HRR786441 IBN786439:IBN786441 ILJ786439:ILJ786441 IVF786439:IVF786441 JFB786439:JFB786441 JOX786439:JOX786441 JYT786439:JYT786441 KIP786439:KIP786441 KSL786439:KSL786441 LCH786439:LCH786441 LMD786439:LMD786441 LVZ786439:LVZ786441 MFV786439:MFV786441 MPR786439:MPR786441 MZN786439:MZN786441 NJJ786439:NJJ786441 NTF786439:NTF786441 ODB786439:ODB786441 OMX786439:OMX786441 OWT786439:OWT786441 PGP786439:PGP786441 PQL786439:PQL786441 QAH786439:QAH786441 QKD786439:QKD786441 QTZ786439:QTZ786441 RDV786439:RDV786441 RNR786439:RNR786441 RXN786439:RXN786441 SHJ786439:SHJ786441 SRF786439:SRF786441 TBB786439:TBB786441 TKX786439:TKX786441 TUT786439:TUT786441 UEP786439:UEP786441 UOL786439:UOL786441 UYH786439:UYH786441 VID786439:VID786441 VRZ786439:VRZ786441 WBV786439:WBV786441 WLR786439:WLR786441 WVN786439:WVN786441 F851975:F851977 JB851975:JB851977 SX851975:SX851977 ACT851975:ACT851977 AMP851975:AMP851977 AWL851975:AWL851977 BGH851975:BGH851977 BQD851975:BQD851977 BZZ851975:BZZ851977 CJV851975:CJV851977 CTR851975:CTR851977 DDN851975:DDN851977 DNJ851975:DNJ851977 DXF851975:DXF851977 EHB851975:EHB851977 EQX851975:EQX851977 FAT851975:FAT851977 FKP851975:FKP851977 FUL851975:FUL851977 GEH851975:GEH851977 GOD851975:GOD851977 GXZ851975:GXZ851977 HHV851975:HHV851977 HRR851975:HRR851977 IBN851975:IBN851977 ILJ851975:ILJ851977 IVF851975:IVF851977 JFB851975:JFB851977 JOX851975:JOX851977 JYT851975:JYT851977 KIP851975:KIP851977 KSL851975:KSL851977 LCH851975:LCH851977 LMD851975:LMD851977 LVZ851975:LVZ851977 MFV851975:MFV851977 MPR851975:MPR851977 MZN851975:MZN851977 NJJ851975:NJJ851977 NTF851975:NTF851977 ODB851975:ODB851977 OMX851975:OMX851977 OWT851975:OWT851977 PGP851975:PGP851977 PQL851975:PQL851977 QAH851975:QAH851977 QKD851975:QKD851977 QTZ851975:QTZ851977 RDV851975:RDV851977 RNR851975:RNR851977 RXN851975:RXN851977 SHJ851975:SHJ851977 SRF851975:SRF851977 TBB851975:TBB851977 TKX851975:TKX851977 TUT851975:TUT851977 UEP851975:UEP851977 UOL851975:UOL851977 UYH851975:UYH851977 VID851975:VID851977 VRZ851975:VRZ851977 WBV851975:WBV851977 WLR851975:WLR851977 WVN851975:WVN851977 F917511:F917513 JB917511:JB917513 SX917511:SX917513 ACT917511:ACT917513 AMP917511:AMP917513 AWL917511:AWL917513 BGH917511:BGH917513 BQD917511:BQD917513 BZZ917511:BZZ917513 CJV917511:CJV917513 CTR917511:CTR917513 DDN917511:DDN917513 DNJ917511:DNJ917513 DXF917511:DXF917513 EHB917511:EHB917513 EQX917511:EQX917513 FAT917511:FAT917513 FKP917511:FKP917513 FUL917511:FUL917513 GEH917511:GEH917513 GOD917511:GOD917513 GXZ917511:GXZ917513 HHV917511:HHV917513 HRR917511:HRR917513 IBN917511:IBN917513 ILJ917511:ILJ917513 IVF917511:IVF917513 JFB917511:JFB917513 JOX917511:JOX917513 JYT917511:JYT917513 KIP917511:KIP917513 KSL917511:KSL917513 LCH917511:LCH917513 LMD917511:LMD917513 LVZ917511:LVZ917513 MFV917511:MFV917513 MPR917511:MPR917513 MZN917511:MZN917513 NJJ917511:NJJ917513 NTF917511:NTF917513 ODB917511:ODB917513 OMX917511:OMX917513 OWT917511:OWT917513 PGP917511:PGP917513 PQL917511:PQL917513 QAH917511:QAH917513 QKD917511:QKD917513 QTZ917511:QTZ917513 RDV917511:RDV917513 RNR917511:RNR917513 RXN917511:RXN917513 SHJ917511:SHJ917513 SRF917511:SRF917513 TBB917511:TBB917513 TKX917511:TKX917513 TUT917511:TUT917513 UEP917511:UEP917513 UOL917511:UOL917513 UYH917511:UYH917513 VID917511:VID917513 VRZ917511:VRZ917513 WBV917511:WBV917513 WLR917511:WLR917513 WVN917511:WVN917513 F983047:F983049 JB983047:JB983049 SX983047:SX983049 ACT983047:ACT983049 AMP983047:AMP983049 AWL983047:AWL983049 BGH983047:BGH983049 BQD983047:BQD983049 BZZ983047:BZZ983049 CJV983047:CJV983049 CTR983047:CTR983049 DDN983047:DDN983049 DNJ983047:DNJ983049 DXF983047:DXF983049 EHB983047:EHB983049 EQX983047:EQX983049 FAT983047:FAT983049 FKP983047:FKP983049 FUL983047:FUL983049 GEH983047:GEH983049 GOD983047:GOD983049 GXZ983047:GXZ983049 HHV983047:HHV983049 HRR983047:HRR983049 IBN983047:IBN983049 ILJ983047:ILJ983049 IVF983047:IVF983049 JFB983047:JFB983049 JOX983047:JOX983049 JYT983047:JYT983049 KIP983047:KIP983049 KSL983047:KSL983049 LCH983047:LCH983049 LMD983047:LMD983049 LVZ983047:LVZ983049 MFV983047:MFV983049 MPR983047:MPR983049 MZN983047:MZN983049 NJJ983047:NJJ983049 NTF983047:NTF983049 ODB983047:ODB983049 OMX983047:OMX983049 OWT983047:OWT983049 PGP983047:PGP983049 PQL983047:PQL983049 QAH983047:QAH983049 QKD983047:QKD983049 QTZ983047:QTZ983049 RDV983047:RDV983049 RNR983047:RNR983049 RXN983047:RXN983049 SHJ983047:SHJ983049 SRF983047:SRF983049 TBB983047:TBB983049 TKX983047:TKX983049 TUT983047:TUT983049 UEP983047:UEP983049 UOL983047:UOL983049 UYH983047:UYH983049 VID983047:VID983049 VRZ983047:VRZ983049 WBV983047:WBV983049 WLR983047:WLR983049 WVN983047:WVN983049 WVN983053:WVN983190 F65549:F65686 JB65549:JB65686 SX65549:SX65686 ACT65549:ACT65686 AMP65549:AMP65686 AWL65549:AWL65686 BGH65549:BGH65686 BQD65549:BQD65686 BZZ65549:BZZ65686 CJV65549:CJV65686 CTR65549:CTR65686 DDN65549:DDN65686 DNJ65549:DNJ65686 DXF65549:DXF65686 EHB65549:EHB65686 EQX65549:EQX65686 FAT65549:FAT65686 FKP65549:FKP65686 FUL65549:FUL65686 GEH65549:GEH65686 GOD65549:GOD65686 GXZ65549:GXZ65686 HHV65549:HHV65686 HRR65549:HRR65686 IBN65549:IBN65686 ILJ65549:ILJ65686 IVF65549:IVF65686 JFB65549:JFB65686 JOX65549:JOX65686 JYT65549:JYT65686 KIP65549:KIP65686 KSL65549:KSL65686 LCH65549:LCH65686 LMD65549:LMD65686 LVZ65549:LVZ65686 MFV65549:MFV65686 MPR65549:MPR65686 MZN65549:MZN65686 NJJ65549:NJJ65686 NTF65549:NTF65686 ODB65549:ODB65686 OMX65549:OMX65686 OWT65549:OWT65686 PGP65549:PGP65686 PQL65549:PQL65686 QAH65549:QAH65686 QKD65549:QKD65686 QTZ65549:QTZ65686 RDV65549:RDV65686 RNR65549:RNR65686 RXN65549:RXN65686 SHJ65549:SHJ65686 SRF65549:SRF65686 TBB65549:TBB65686 TKX65549:TKX65686 TUT65549:TUT65686 UEP65549:UEP65686 UOL65549:UOL65686 UYH65549:UYH65686 VID65549:VID65686 VRZ65549:VRZ65686 WBV65549:WBV65686 WLR65549:WLR65686 WVN65549:WVN65686 F131085:F131222 JB131085:JB131222 SX131085:SX131222 ACT131085:ACT131222 AMP131085:AMP131222 AWL131085:AWL131222 BGH131085:BGH131222 BQD131085:BQD131222 BZZ131085:BZZ131222 CJV131085:CJV131222 CTR131085:CTR131222 DDN131085:DDN131222 DNJ131085:DNJ131222 DXF131085:DXF131222 EHB131085:EHB131222 EQX131085:EQX131222 FAT131085:FAT131222 FKP131085:FKP131222 FUL131085:FUL131222 GEH131085:GEH131222 GOD131085:GOD131222 GXZ131085:GXZ131222 HHV131085:HHV131222 HRR131085:HRR131222 IBN131085:IBN131222 ILJ131085:ILJ131222 IVF131085:IVF131222 JFB131085:JFB131222 JOX131085:JOX131222 JYT131085:JYT131222 KIP131085:KIP131222 KSL131085:KSL131222 LCH131085:LCH131222 LMD131085:LMD131222 LVZ131085:LVZ131222 MFV131085:MFV131222 MPR131085:MPR131222 MZN131085:MZN131222 NJJ131085:NJJ131222 NTF131085:NTF131222 ODB131085:ODB131222 OMX131085:OMX131222 OWT131085:OWT131222 PGP131085:PGP131222 PQL131085:PQL131222 QAH131085:QAH131222 QKD131085:QKD131222 QTZ131085:QTZ131222 RDV131085:RDV131222 RNR131085:RNR131222 RXN131085:RXN131222 SHJ131085:SHJ131222 SRF131085:SRF131222 TBB131085:TBB131222 TKX131085:TKX131222 TUT131085:TUT131222 UEP131085:UEP131222 UOL131085:UOL131222 UYH131085:UYH131222 VID131085:VID131222 VRZ131085:VRZ131222 WBV131085:WBV131222 WLR131085:WLR131222 WVN131085:WVN131222 F196621:F196758 JB196621:JB196758 SX196621:SX196758 ACT196621:ACT196758 AMP196621:AMP196758 AWL196621:AWL196758 BGH196621:BGH196758 BQD196621:BQD196758 BZZ196621:BZZ196758 CJV196621:CJV196758 CTR196621:CTR196758 DDN196621:DDN196758 DNJ196621:DNJ196758 DXF196621:DXF196758 EHB196621:EHB196758 EQX196621:EQX196758 FAT196621:FAT196758 FKP196621:FKP196758 FUL196621:FUL196758 GEH196621:GEH196758 GOD196621:GOD196758 GXZ196621:GXZ196758 HHV196621:HHV196758 HRR196621:HRR196758 IBN196621:IBN196758 ILJ196621:ILJ196758 IVF196621:IVF196758 JFB196621:JFB196758 JOX196621:JOX196758 JYT196621:JYT196758 KIP196621:KIP196758 KSL196621:KSL196758 LCH196621:LCH196758 LMD196621:LMD196758 LVZ196621:LVZ196758 MFV196621:MFV196758 MPR196621:MPR196758 MZN196621:MZN196758 NJJ196621:NJJ196758 NTF196621:NTF196758 ODB196621:ODB196758 OMX196621:OMX196758 OWT196621:OWT196758 PGP196621:PGP196758 PQL196621:PQL196758 QAH196621:QAH196758 QKD196621:QKD196758 QTZ196621:QTZ196758 RDV196621:RDV196758 RNR196621:RNR196758 RXN196621:RXN196758 SHJ196621:SHJ196758 SRF196621:SRF196758 TBB196621:TBB196758 TKX196621:TKX196758 TUT196621:TUT196758 UEP196621:UEP196758 UOL196621:UOL196758 UYH196621:UYH196758 VID196621:VID196758 VRZ196621:VRZ196758 WBV196621:WBV196758 WLR196621:WLR196758 WVN196621:WVN196758 F262157:F262294 JB262157:JB262294 SX262157:SX262294 ACT262157:ACT262294 AMP262157:AMP262294 AWL262157:AWL262294 BGH262157:BGH262294 BQD262157:BQD262294 BZZ262157:BZZ262294 CJV262157:CJV262294 CTR262157:CTR262294 DDN262157:DDN262294 DNJ262157:DNJ262294 DXF262157:DXF262294 EHB262157:EHB262294 EQX262157:EQX262294 FAT262157:FAT262294 FKP262157:FKP262294 FUL262157:FUL262294 GEH262157:GEH262294 GOD262157:GOD262294 GXZ262157:GXZ262294 HHV262157:HHV262294 HRR262157:HRR262294 IBN262157:IBN262294 ILJ262157:ILJ262294 IVF262157:IVF262294 JFB262157:JFB262294 JOX262157:JOX262294 JYT262157:JYT262294 KIP262157:KIP262294 KSL262157:KSL262294 LCH262157:LCH262294 LMD262157:LMD262294 LVZ262157:LVZ262294 MFV262157:MFV262294 MPR262157:MPR262294 MZN262157:MZN262294 NJJ262157:NJJ262294 NTF262157:NTF262294 ODB262157:ODB262294 OMX262157:OMX262294 OWT262157:OWT262294 PGP262157:PGP262294 PQL262157:PQL262294 QAH262157:QAH262294 QKD262157:QKD262294 QTZ262157:QTZ262294 RDV262157:RDV262294 RNR262157:RNR262294 RXN262157:RXN262294 SHJ262157:SHJ262294 SRF262157:SRF262294 TBB262157:TBB262294 TKX262157:TKX262294 TUT262157:TUT262294 UEP262157:UEP262294 UOL262157:UOL262294 UYH262157:UYH262294 VID262157:VID262294 VRZ262157:VRZ262294 WBV262157:WBV262294 WLR262157:WLR262294 WVN262157:WVN262294 F327693:F327830 JB327693:JB327830 SX327693:SX327830 ACT327693:ACT327830 AMP327693:AMP327830 AWL327693:AWL327830 BGH327693:BGH327830 BQD327693:BQD327830 BZZ327693:BZZ327830 CJV327693:CJV327830 CTR327693:CTR327830 DDN327693:DDN327830 DNJ327693:DNJ327830 DXF327693:DXF327830 EHB327693:EHB327830 EQX327693:EQX327830 FAT327693:FAT327830 FKP327693:FKP327830 FUL327693:FUL327830 GEH327693:GEH327830 GOD327693:GOD327830 GXZ327693:GXZ327830 HHV327693:HHV327830 HRR327693:HRR327830 IBN327693:IBN327830 ILJ327693:ILJ327830 IVF327693:IVF327830 JFB327693:JFB327830 JOX327693:JOX327830 JYT327693:JYT327830 KIP327693:KIP327830 KSL327693:KSL327830 LCH327693:LCH327830 LMD327693:LMD327830 LVZ327693:LVZ327830 MFV327693:MFV327830 MPR327693:MPR327830 MZN327693:MZN327830 NJJ327693:NJJ327830 NTF327693:NTF327830 ODB327693:ODB327830 OMX327693:OMX327830 OWT327693:OWT327830 PGP327693:PGP327830 PQL327693:PQL327830 QAH327693:QAH327830 QKD327693:QKD327830 QTZ327693:QTZ327830 RDV327693:RDV327830 RNR327693:RNR327830 RXN327693:RXN327830 SHJ327693:SHJ327830 SRF327693:SRF327830 TBB327693:TBB327830 TKX327693:TKX327830 TUT327693:TUT327830 UEP327693:UEP327830 UOL327693:UOL327830 UYH327693:UYH327830 VID327693:VID327830 VRZ327693:VRZ327830 WBV327693:WBV327830 WLR327693:WLR327830 WVN327693:WVN327830 F393229:F393366 JB393229:JB393366 SX393229:SX393366 ACT393229:ACT393366 AMP393229:AMP393366 AWL393229:AWL393366 BGH393229:BGH393366 BQD393229:BQD393366 BZZ393229:BZZ393366 CJV393229:CJV393366 CTR393229:CTR393366 DDN393229:DDN393366 DNJ393229:DNJ393366 DXF393229:DXF393366 EHB393229:EHB393366 EQX393229:EQX393366 FAT393229:FAT393366 FKP393229:FKP393366 FUL393229:FUL393366 GEH393229:GEH393366 GOD393229:GOD393366 GXZ393229:GXZ393366 HHV393229:HHV393366 HRR393229:HRR393366 IBN393229:IBN393366 ILJ393229:ILJ393366 IVF393229:IVF393366 JFB393229:JFB393366 JOX393229:JOX393366 JYT393229:JYT393366 KIP393229:KIP393366 KSL393229:KSL393366 LCH393229:LCH393366 LMD393229:LMD393366 LVZ393229:LVZ393366 MFV393229:MFV393366 MPR393229:MPR393366 MZN393229:MZN393366 NJJ393229:NJJ393366 NTF393229:NTF393366 ODB393229:ODB393366 OMX393229:OMX393366 OWT393229:OWT393366 PGP393229:PGP393366 PQL393229:PQL393366 QAH393229:QAH393366 QKD393229:QKD393366 QTZ393229:QTZ393366 RDV393229:RDV393366 RNR393229:RNR393366 RXN393229:RXN393366 SHJ393229:SHJ393366 SRF393229:SRF393366 TBB393229:TBB393366 TKX393229:TKX393366 TUT393229:TUT393366 UEP393229:UEP393366 UOL393229:UOL393366 UYH393229:UYH393366 VID393229:VID393366 VRZ393229:VRZ393366 WBV393229:WBV393366 WLR393229:WLR393366 WVN393229:WVN393366 F458765:F458902 JB458765:JB458902 SX458765:SX458902 ACT458765:ACT458902 AMP458765:AMP458902 AWL458765:AWL458902 BGH458765:BGH458902 BQD458765:BQD458902 BZZ458765:BZZ458902 CJV458765:CJV458902 CTR458765:CTR458902 DDN458765:DDN458902 DNJ458765:DNJ458902 DXF458765:DXF458902 EHB458765:EHB458902 EQX458765:EQX458902 FAT458765:FAT458902 FKP458765:FKP458902 FUL458765:FUL458902 GEH458765:GEH458902 GOD458765:GOD458902 GXZ458765:GXZ458902 HHV458765:HHV458902 HRR458765:HRR458902 IBN458765:IBN458902 ILJ458765:ILJ458902 IVF458765:IVF458902 JFB458765:JFB458902 JOX458765:JOX458902 JYT458765:JYT458902 KIP458765:KIP458902 KSL458765:KSL458902 LCH458765:LCH458902 LMD458765:LMD458902 LVZ458765:LVZ458902 MFV458765:MFV458902 MPR458765:MPR458902 MZN458765:MZN458902 NJJ458765:NJJ458902 NTF458765:NTF458902 ODB458765:ODB458902 OMX458765:OMX458902 OWT458765:OWT458902 PGP458765:PGP458902 PQL458765:PQL458902 QAH458765:QAH458902 QKD458765:QKD458902 QTZ458765:QTZ458902 RDV458765:RDV458902 RNR458765:RNR458902 RXN458765:RXN458902 SHJ458765:SHJ458902 SRF458765:SRF458902 TBB458765:TBB458902 TKX458765:TKX458902 TUT458765:TUT458902 UEP458765:UEP458902 UOL458765:UOL458902 UYH458765:UYH458902 VID458765:VID458902 VRZ458765:VRZ458902 WBV458765:WBV458902 WLR458765:WLR458902 WVN458765:WVN458902 F524301:F524438 JB524301:JB524438 SX524301:SX524438 ACT524301:ACT524438 AMP524301:AMP524438 AWL524301:AWL524438 BGH524301:BGH524438 BQD524301:BQD524438 BZZ524301:BZZ524438 CJV524301:CJV524438 CTR524301:CTR524438 DDN524301:DDN524438 DNJ524301:DNJ524438 DXF524301:DXF524438 EHB524301:EHB524438 EQX524301:EQX524438 FAT524301:FAT524438 FKP524301:FKP524438 FUL524301:FUL524438 GEH524301:GEH524438 GOD524301:GOD524438 GXZ524301:GXZ524438 HHV524301:HHV524438 HRR524301:HRR524438 IBN524301:IBN524438 ILJ524301:ILJ524438 IVF524301:IVF524438 JFB524301:JFB524438 JOX524301:JOX524438 JYT524301:JYT524438 KIP524301:KIP524438 KSL524301:KSL524438 LCH524301:LCH524438 LMD524301:LMD524438 LVZ524301:LVZ524438 MFV524301:MFV524438 MPR524301:MPR524438 MZN524301:MZN524438 NJJ524301:NJJ524438 NTF524301:NTF524438 ODB524301:ODB524438 OMX524301:OMX524438 OWT524301:OWT524438 PGP524301:PGP524438 PQL524301:PQL524438 QAH524301:QAH524438 QKD524301:QKD524438 QTZ524301:QTZ524438 RDV524301:RDV524438 RNR524301:RNR524438 RXN524301:RXN524438 SHJ524301:SHJ524438 SRF524301:SRF524438 TBB524301:TBB524438 TKX524301:TKX524438 TUT524301:TUT524438 UEP524301:UEP524438 UOL524301:UOL524438 UYH524301:UYH524438 VID524301:VID524438 VRZ524301:VRZ524438 WBV524301:WBV524438 WLR524301:WLR524438 WVN524301:WVN524438 F589837:F589974 JB589837:JB589974 SX589837:SX589974 ACT589837:ACT589974 AMP589837:AMP589974 AWL589837:AWL589974 BGH589837:BGH589974 BQD589837:BQD589974 BZZ589837:BZZ589974 CJV589837:CJV589974 CTR589837:CTR589974 DDN589837:DDN589974 DNJ589837:DNJ589974 DXF589837:DXF589974 EHB589837:EHB589974 EQX589837:EQX589974 FAT589837:FAT589974 FKP589837:FKP589974 FUL589837:FUL589974 GEH589837:GEH589974 GOD589837:GOD589974 GXZ589837:GXZ589974 HHV589837:HHV589974 HRR589837:HRR589974 IBN589837:IBN589974 ILJ589837:ILJ589974 IVF589837:IVF589974 JFB589837:JFB589974 JOX589837:JOX589974 JYT589837:JYT589974 KIP589837:KIP589974 KSL589837:KSL589974 LCH589837:LCH589974 LMD589837:LMD589974 LVZ589837:LVZ589974 MFV589837:MFV589974 MPR589837:MPR589974 MZN589837:MZN589974 NJJ589837:NJJ589974 NTF589837:NTF589974 ODB589837:ODB589974 OMX589837:OMX589974 OWT589837:OWT589974 PGP589837:PGP589974 PQL589837:PQL589974 QAH589837:QAH589974 QKD589837:QKD589974 QTZ589837:QTZ589974 RDV589837:RDV589974 RNR589837:RNR589974 RXN589837:RXN589974 SHJ589837:SHJ589974 SRF589837:SRF589974 TBB589837:TBB589974 TKX589837:TKX589974 TUT589837:TUT589974 UEP589837:UEP589974 UOL589837:UOL589974 UYH589837:UYH589974 VID589837:VID589974 VRZ589837:VRZ589974 WBV589837:WBV589974 WLR589837:WLR589974 WVN589837:WVN589974 F655373:F655510 JB655373:JB655510 SX655373:SX655510 ACT655373:ACT655510 AMP655373:AMP655510 AWL655373:AWL655510 BGH655373:BGH655510 BQD655373:BQD655510 BZZ655373:BZZ655510 CJV655373:CJV655510 CTR655373:CTR655510 DDN655373:DDN655510 DNJ655373:DNJ655510 DXF655373:DXF655510 EHB655373:EHB655510 EQX655373:EQX655510 FAT655373:FAT655510 FKP655373:FKP655510 FUL655373:FUL655510 GEH655373:GEH655510 GOD655373:GOD655510 GXZ655373:GXZ655510 HHV655373:HHV655510 HRR655373:HRR655510 IBN655373:IBN655510 ILJ655373:ILJ655510 IVF655373:IVF655510 JFB655373:JFB655510 JOX655373:JOX655510 JYT655373:JYT655510 KIP655373:KIP655510 KSL655373:KSL655510 LCH655373:LCH655510 LMD655373:LMD655510 LVZ655373:LVZ655510 MFV655373:MFV655510 MPR655373:MPR655510 MZN655373:MZN655510 NJJ655373:NJJ655510 NTF655373:NTF655510 ODB655373:ODB655510 OMX655373:OMX655510 OWT655373:OWT655510 PGP655373:PGP655510 PQL655373:PQL655510 QAH655373:QAH655510 QKD655373:QKD655510 QTZ655373:QTZ655510 RDV655373:RDV655510 RNR655373:RNR655510 RXN655373:RXN655510 SHJ655373:SHJ655510 SRF655373:SRF655510 TBB655373:TBB655510 TKX655373:TKX655510 TUT655373:TUT655510 UEP655373:UEP655510 UOL655373:UOL655510 UYH655373:UYH655510 VID655373:VID655510 VRZ655373:VRZ655510 WBV655373:WBV655510 WLR655373:WLR655510 WVN655373:WVN655510 F720909:F721046 JB720909:JB721046 SX720909:SX721046 ACT720909:ACT721046 AMP720909:AMP721046 AWL720909:AWL721046 BGH720909:BGH721046 BQD720909:BQD721046 BZZ720909:BZZ721046 CJV720909:CJV721046 CTR720909:CTR721046 DDN720909:DDN721046 DNJ720909:DNJ721046 DXF720909:DXF721046 EHB720909:EHB721046 EQX720909:EQX721046 FAT720909:FAT721046 FKP720909:FKP721046 FUL720909:FUL721046 GEH720909:GEH721046 GOD720909:GOD721046 GXZ720909:GXZ721046 HHV720909:HHV721046 HRR720909:HRR721046 IBN720909:IBN721046 ILJ720909:ILJ721046 IVF720909:IVF721046 JFB720909:JFB721046 JOX720909:JOX721046 JYT720909:JYT721046 KIP720909:KIP721046 KSL720909:KSL721046 LCH720909:LCH721046 LMD720909:LMD721046 LVZ720909:LVZ721046 MFV720909:MFV721046 MPR720909:MPR721046 MZN720909:MZN721046 NJJ720909:NJJ721046 NTF720909:NTF721046 ODB720909:ODB721046 OMX720909:OMX721046 OWT720909:OWT721046 PGP720909:PGP721046 PQL720909:PQL721046 QAH720909:QAH721046 QKD720909:QKD721046 QTZ720909:QTZ721046 RDV720909:RDV721046 RNR720909:RNR721046 RXN720909:RXN721046 SHJ720909:SHJ721046 SRF720909:SRF721046 TBB720909:TBB721046 TKX720909:TKX721046 TUT720909:TUT721046 UEP720909:UEP721046 UOL720909:UOL721046 UYH720909:UYH721046 VID720909:VID721046 VRZ720909:VRZ721046 WBV720909:WBV721046 WLR720909:WLR721046 WVN720909:WVN721046 F786445:F786582 JB786445:JB786582 SX786445:SX786582 ACT786445:ACT786582 AMP786445:AMP786582 AWL786445:AWL786582 BGH786445:BGH786582 BQD786445:BQD786582 BZZ786445:BZZ786582 CJV786445:CJV786582 CTR786445:CTR786582 DDN786445:DDN786582 DNJ786445:DNJ786582 DXF786445:DXF786582 EHB786445:EHB786582 EQX786445:EQX786582 FAT786445:FAT786582 FKP786445:FKP786582 FUL786445:FUL786582 GEH786445:GEH786582 GOD786445:GOD786582 GXZ786445:GXZ786582 HHV786445:HHV786582 HRR786445:HRR786582 IBN786445:IBN786582 ILJ786445:ILJ786582 IVF786445:IVF786582 JFB786445:JFB786582 JOX786445:JOX786582 JYT786445:JYT786582 KIP786445:KIP786582 KSL786445:KSL786582 LCH786445:LCH786582 LMD786445:LMD786582 LVZ786445:LVZ786582 MFV786445:MFV786582 MPR786445:MPR786582 MZN786445:MZN786582 NJJ786445:NJJ786582 NTF786445:NTF786582 ODB786445:ODB786582 OMX786445:OMX786582 OWT786445:OWT786582 PGP786445:PGP786582 PQL786445:PQL786582 QAH786445:QAH786582 QKD786445:QKD786582 QTZ786445:QTZ786582 RDV786445:RDV786582 RNR786445:RNR786582 RXN786445:RXN786582 SHJ786445:SHJ786582 SRF786445:SRF786582 TBB786445:TBB786582 TKX786445:TKX786582 TUT786445:TUT786582 UEP786445:UEP786582 UOL786445:UOL786582 UYH786445:UYH786582 VID786445:VID786582 VRZ786445:VRZ786582 WBV786445:WBV786582 WLR786445:WLR786582 WVN786445:WVN786582 F851981:F852118 JB851981:JB852118 SX851981:SX852118 ACT851981:ACT852118 AMP851981:AMP852118 AWL851981:AWL852118 BGH851981:BGH852118 BQD851981:BQD852118 BZZ851981:BZZ852118 CJV851981:CJV852118 CTR851981:CTR852118 DDN851981:DDN852118 DNJ851981:DNJ852118 DXF851981:DXF852118 EHB851981:EHB852118 EQX851981:EQX852118 FAT851981:FAT852118 FKP851981:FKP852118 FUL851981:FUL852118 GEH851981:GEH852118 GOD851981:GOD852118 GXZ851981:GXZ852118 HHV851981:HHV852118 HRR851981:HRR852118 IBN851981:IBN852118 ILJ851981:ILJ852118 IVF851981:IVF852118 JFB851981:JFB852118 JOX851981:JOX852118 JYT851981:JYT852118 KIP851981:KIP852118 KSL851981:KSL852118 LCH851981:LCH852118 LMD851981:LMD852118 LVZ851981:LVZ852118 MFV851981:MFV852118 MPR851981:MPR852118 MZN851981:MZN852118 NJJ851981:NJJ852118 NTF851981:NTF852118 ODB851981:ODB852118 OMX851981:OMX852118 OWT851981:OWT852118 PGP851981:PGP852118 PQL851981:PQL852118 QAH851981:QAH852118 QKD851981:QKD852118 QTZ851981:QTZ852118 RDV851981:RDV852118 RNR851981:RNR852118 RXN851981:RXN852118 SHJ851981:SHJ852118 SRF851981:SRF852118 TBB851981:TBB852118 TKX851981:TKX852118 TUT851981:TUT852118 UEP851981:UEP852118 UOL851981:UOL852118 UYH851981:UYH852118 VID851981:VID852118 VRZ851981:VRZ852118 WBV851981:WBV852118 WLR851981:WLR852118 WVN851981:WVN852118 F917517:F917654 JB917517:JB917654 SX917517:SX917654 ACT917517:ACT917654 AMP917517:AMP917654 AWL917517:AWL917654 BGH917517:BGH917654 BQD917517:BQD917654 BZZ917517:BZZ917654 CJV917517:CJV917654 CTR917517:CTR917654 DDN917517:DDN917654 DNJ917517:DNJ917654 DXF917517:DXF917654 EHB917517:EHB917654 EQX917517:EQX917654 FAT917517:FAT917654 FKP917517:FKP917654 FUL917517:FUL917654 GEH917517:GEH917654 GOD917517:GOD917654 GXZ917517:GXZ917654 HHV917517:HHV917654 HRR917517:HRR917654 IBN917517:IBN917654 ILJ917517:ILJ917654 IVF917517:IVF917654 JFB917517:JFB917654 JOX917517:JOX917654 JYT917517:JYT917654 KIP917517:KIP917654 KSL917517:KSL917654 LCH917517:LCH917654 LMD917517:LMD917654 LVZ917517:LVZ917654 MFV917517:MFV917654 MPR917517:MPR917654 MZN917517:MZN917654 NJJ917517:NJJ917654 NTF917517:NTF917654 ODB917517:ODB917654 OMX917517:OMX917654 OWT917517:OWT917654 PGP917517:PGP917654 PQL917517:PQL917654 QAH917517:QAH917654 QKD917517:QKD917654 QTZ917517:QTZ917654 RDV917517:RDV917654 RNR917517:RNR917654 RXN917517:RXN917654 SHJ917517:SHJ917654 SRF917517:SRF917654 TBB917517:TBB917654 TKX917517:TKX917654 TUT917517:TUT917654 UEP917517:UEP917654 UOL917517:UOL917654 UYH917517:UYH917654 VID917517:VID917654 VRZ917517:VRZ917654 WBV917517:WBV917654 WLR917517:WLR917654 WVN917517:WVN917654 F983053:F983190 JB983053:JB983190 SX983053:SX983190 ACT983053:ACT983190 AMP983053:AMP983190 AWL983053:AWL983190 BGH983053:BGH983190 BQD983053:BQD983190 BZZ983053:BZZ983190 CJV983053:CJV983190 CTR983053:CTR983190 DDN983053:DDN983190 DNJ983053:DNJ983190 DXF983053:DXF983190 EHB983053:EHB983190 EQX983053:EQX983190 FAT983053:FAT983190 FKP983053:FKP983190 FUL983053:FUL983190 GEH983053:GEH983190 GOD983053:GOD983190 GXZ983053:GXZ983190 HHV983053:HHV983190 HRR983053:HRR983190 IBN983053:IBN983190 ILJ983053:ILJ983190 IVF983053:IVF983190 JFB983053:JFB983190 JOX983053:JOX983190 JYT983053:JYT983190 KIP983053:KIP983190 KSL983053:KSL983190 LCH983053:LCH983190 LMD983053:LMD983190 LVZ983053:LVZ983190 MFV983053:MFV983190 MPR983053:MPR983190 MZN983053:MZN983190 NJJ983053:NJJ983190 NTF983053:NTF983190 ODB983053:ODB983190 OMX983053:OMX983190 OWT983053:OWT983190 PGP983053:PGP983190 PQL983053:PQL983190 QAH983053:QAH983190 QKD983053:QKD983190 QTZ983053:QTZ983190 RDV983053:RDV983190 RNR983053:RNR983190 RXN983053:RXN983190 SHJ983053:SHJ983190 SRF983053:SRF983190 TBB983053:TBB983190 TKX983053:TKX983190 TUT983053:TUT983190 UEP983053:UEP983190 UOL983053:UOL983190 UYH983053:UYH983190 VID983053:VID983190 VRZ983053:VRZ983190 WBV983053:WBV983190 WLR983053:WLR983190 JB7:JB150 WVN7:WVN150 WLR7:WLR150 WBV7:WBV150 VRZ7:VRZ150 VID7:VID150 UYH7:UYH150 UOL7:UOL150 UEP7:UEP150 TUT7:TUT150 TKX7:TKX150 TBB7:TBB150 SRF7:SRF150 SHJ7:SHJ150 RXN7:RXN150 RNR7:RNR150 RDV7:RDV150 QTZ7:QTZ150 QKD7:QKD150 QAH7:QAH150 PQL7:PQL150 PGP7:PGP150 OWT7:OWT150 OMX7:OMX150 ODB7:ODB150 NTF7:NTF150 NJJ7:NJJ150 MZN7:MZN150 MPR7:MPR150 MFV7:MFV150 LVZ7:LVZ150 LMD7:LMD150 LCH7:LCH150 KSL7:KSL150 KIP7:KIP150 JYT7:JYT150 JOX7:JOX150 JFB7:JFB150 IVF7:IVF150 ILJ7:ILJ150 IBN7:IBN150 HRR7:HRR150 HHV7:HHV150 GXZ7:GXZ150 GOD7:GOD150 GEH7:GEH150 FUL7:FUL150 FKP7:FKP150 FAT7:FAT150 EQX7:EQX150 EHB7:EHB150 DXF7:DXF150 DNJ7:DNJ150 DDN7:DDN150 CTR7:CTR150 CJV7:CJV150 BZZ7:BZZ150 BQD7:BQD150 BGH7:BGH150 AWL7:AWL150 AMP7:AMP150 ACT7:ACT150 SX7:SX150 F7:F150">
      <formula1>$J$2:$J$6</formula1>
      <formula2>0</formula2>
    </dataValidation>
  </dataValidations>
  <pageMargins left="0.74791666666666667" right="0.25" top="0.75" bottom="0.98402777777777772" header="0.5" footer="0.5"/>
  <pageSetup paperSize="9" firstPageNumber="0" orientation="landscape" horizontalDpi="300" verticalDpi="300" r:id="rId1"/>
  <headerFooter alignWithMargins="0">
    <oddHeader>&amp;LFacilitate_Test Case\Company&amp;Rv1.0</oddHeader>
    <oddFooter>&amp;L&amp;"Tahoma,Regular"&amp;8 02ae-BM/PM/HDCV/FSOFT v2/0&amp;C&amp;"Tahoma,Regular"&amp;10Internal use&amp;R&amp;"tahoma,Regular"&amp;8&amp;P/&amp;N</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C6" sqref="C6:H6"/>
    </sheetView>
  </sheetViews>
  <sheetFormatPr defaultRowHeight="12.75" x14ac:dyDescent="0.2"/>
  <cols>
    <col min="1" max="1" width="9.140625" style="30"/>
    <col min="2" max="2" width="15.42578125" style="30" customWidth="1"/>
    <col min="3" max="3" width="22.140625" style="30" customWidth="1"/>
    <col min="4" max="7" width="9.140625" style="30"/>
    <col min="8" max="9" width="37.85546875" style="30" customWidth="1"/>
    <col min="10" max="257" width="9.140625" style="30"/>
    <col min="258" max="258" width="15.42578125" style="30" customWidth="1"/>
    <col min="259" max="259" width="22.140625" style="30" customWidth="1"/>
    <col min="260" max="263" width="9.140625" style="30"/>
    <col min="264" max="265" width="37.85546875" style="30" customWidth="1"/>
    <col min="266" max="513" width="9.140625" style="30"/>
    <col min="514" max="514" width="15.42578125" style="30" customWidth="1"/>
    <col min="515" max="515" width="22.140625" style="30" customWidth="1"/>
    <col min="516" max="519" width="9.140625" style="30"/>
    <col min="520" max="521" width="37.85546875" style="30" customWidth="1"/>
    <col min="522" max="769" width="9.140625" style="30"/>
    <col min="770" max="770" width="15.42578125" style="30" customWidth="1"/>
    <col min="771" max="771" width="22.140625" style="30" customWidth="1"/>
    <col min="772" max="775" width="9.140625" style="30"/>
    <col min="776" max="777" width="37.85546875" style="30" customWidth="1"/>
    <col min="778" max="1025" width="9.140625" style="30"/>
    <col min="1026" max="1026" width="15.42578125" style="30" customWidth="1"/>
    <col min="1027" max="1027" width="22.140625" style="30" customWidth="1"/>
    <col min="1028" max="1031" width="9.140625" style="30"/>
    <col min="1032" max="1033" width="37.85546875" style="30" customWidth="1"/>
    <col min="1034" max="1281" width="9.140625" style="30"/>
    <col min="1282" max="1282" width="15.42578125" style="30" customWidth="1"/>
    <col min="1283" max="1283" width="22.140625" style="30" customWidth="1"/>
    <col min="1284" max="1287" width="9.140625" style="30"/>
    <col min="1288" max="1289" width="37.85546875" style="30" customWidth="1"/>
    <col min="1290" max="1537" width="9.140625" style="30"/>
    <col min="1538" max="1538" width="15.42578125" style="30" customWidth="1"/>
    <col min="1539" max="1539" width="22.140625" style="30" customWidth="1"/>
    <col min="1540" max="1543" width="9.140625" style="30"/>
    <col min="1544" max="1545" width="37.85546875" style="30" customWidth="1"/>
    <col min="1546" max="1793" width="9.140625" style="30"/>
    <col min="1794" max="1794" width="15.42578125" style="30" customWidth="1"/>
    <col min="1795" max="1795" width="22.140625" style="30" customWidth="1"/>
    <col min="1796" max="1799" width="9.140625" style="30"/>
    <col min="1800" max="1801" width="37.85546875" style="30" customWidth="1"/>
    <col min="1802" max="2049" width="9.140625" style="30"/>
    <col min="2050" max="2050" width="15.42578125" style="30" customWidth="1"/>
    <col min="2051" max="2051" width="22.140625" style="30" customWidth="1"/>
    <col min="2052" max="2055" width="9.140625" style="30"/>
    <col min="2056" max="2057" width="37.85546875" style="30" customWidth="1"/>
    <col min="2058" max="2305" width="9.140625" style="30"/>
    <col min="2306" max="2306" width="15.42578125" style="30" customWidth="1"/>
    <col min="2307" max="2307" width="22.140625" style="30" customWidth="1"/>
    <col min="2308" max="2311" width="9.140625" style="30"/>
    <col min="2312" max="2313" width="37.85546875" style="30" customWidth="1"/>
    <col min="2314" max="2561" width="9.140625" style="30"/>
    <col min="2562" max="2562" width="15.42578125" style="30" customWidth="1"/>
    <col min="2563" max="2563" width="22.140625" style="30" customWidth="1"/>
    <col min="2564" max="2567" width="9.140625" style="30"/>
    <col min="2568" max="2569" width="37.85546875" style="30" customWidth="1"/>
    <col min="2570" max="2817" width="9.140625" style="30"/>
    <col min="2818" max="2818" width="15.42578125" style="30" customWidth="1"/>
    <col min="2819" max="2819" width="22.140625" style="30" customWidth="1"/>
    <col min="2820" max="2823" width="9.140625" style="30"/>
    <col min="2824" max="2825" width="37.85546875" style="30" customWidth="1"/>
    <col min="2826" max="3073" width="9.140625" style="30"/>
    <col min="3074" max="3074" width="15.42578125" style="30" customWidth="1"/>
    <col min="3075" max="3075" width="22.140625" style="30" customWidth="1"/>
    <col min="3076" max="3079" width="9.140625" style="30"/>
    <col min="3080" max="3081" width="37.85546875" style="30" customWidth="1"/>
    <col min="3082" max="3329" width="9.140625" style="30"/>
    <col min="3330" max="3330" width="15.42578125" style="30" customWidth="1"/>
    <col min="3331" max="3331" width="22.140625" style="30" customWidth="1"/>
    <col min="3332" max="3335" width="9.140625" style="30"/>
    <col min="3336" max="3337" width="37.85546875" style="30" customWidth="1"/>
    <col min="3338" max="3585" width="9.140625" style="30"/>
    <col min="3586" max="3586" width="15.42578125" style="30" customWidth="1"/>
    <col min="3587" max="3587" width="22.140625" style="30" customWidth="1"/>
    <col min="3588" max="3591" width="9.140625" style="30"/>
    <col min="3592" max="3593" width="37.85546875" style="30" customWidth="1"/>
    <col min="3594" max="3841" width="9.140625" style="30"/>
    <col min="3842" max="3842" width="15.42578125" style="30" customWidth="1"/>
    <col min="3843" max="3843" width="22.140625" style="30" customWidth="1"/>
    <col min="3844" max="3847" width="9.140625" style="30"/>
    <col min="3848" max="3849" width="37.85546875" style="30" customWidth="1"/>
    <col min="3850" max="4097" width="9.140625" style="30"/>
    <col min="4098" max="4098" width="15.42578125" style="30" customWidth="1"/>
    <col min="4099" max="4099" width="22.140625" style="30" customWidth="1"/>
    <col min="4100" max="4103" width="9.140625" style="30"/>
    <col min="4104" max="4105" width="37.85546875" style="30" customWidth="1"/>
    <col min="4106" max="4353" width="9.140625" style="30"/>
    <col min="4354" max="4354" width="15.42578125" style="30" customWidth="1"/>
    <col min="4355" max="4355" width="22.140625" style="30" customWidth="1"/>
    <col min="4356" max="4359" width="9.140625" style="30"/>
    <col min="4360" max="4361" width="37.85546875" style="30" customWidth="1"/>
    <col min="4362" max="4609" width="9.140625" style="30"/>
    <col min="4610" max="4610" width="15.42578125" style="30" customWidth="1"/>
    <col min="4611" max="4611" width="22.140625" style="30" customWidth="1"/>
    <col min="4612" max="4615" width="9.140625" style="30"/>
    <col min="4616" max="4617" width="37.85546875" style="30" customWidth="1"/>
    <col min="4618" max="4865" width="9.140625" style="30"/>
    <col min="4866" max="4866" width="15.42578125" style="30" customWidth="1"/>
    <col min="4867" max="4867" width="22.140625" style="30" customWidth="1"/>
    <col min="4868" max="4871" width="9.140625" style="30"/>
    <col min="4872" max="4873" width="37.85546875" style="30" customWidth="1"/>
    <col min="4874" max="5121" width="9.140625" style="30"/>
    <col min="5122" max="5122" width="15.42578125" style="30" customWidth="1"/>
    <col min="5123" max="5123" width="22.140625" style="30" customWidth="1"/>
    <col min="5124" max="5127" width="9.140625" style="30"/>
    <col min="5128" max="5129" width="37.85546875" style="30" customWidth="1"/>
    <col min="5130" max="5377" width="9.140625" style="30"/>
    <col min="5378" max="5378" width="15.42578125" style="30" customWidth="1"/>
    <col min="5379" max="5379" width="22.140625" style="30" customWidth="1"/>
    <col min="5380" max="5383" width="9.140625" style="30"/>
    <col min="5384" max="5385" width="37.85546875" style="30" customWidth="1"/>
    <col min="5386" max="5633" width="9.140625" style="30"/>
    <col min="5634" max="5634" width="15.42578125" style="30" customWidth="1"/>
    <col min="5635" max="5635" width="22.140625" style="30" customWidth="1"/>
    <col min="5636" max="5639" width="9.140625" style="30"/>
    <col min="5640" max="5641" width="37.85546875" style="30" customWidth="1"/>
    <col min="5642" max="5889" width="9.140625" style="30"/>
    <col min="5890" max="5890" width="15.42578125" style="30" customWidth="1"/>
    <col min="5891" max="5891" width="22.140625" style="30" customWidth="1"/>
    <col min="5892" max="5895" width="9.140625" style="30"/>
    <col min="5896" max="5897" width="37.85546875" style="30" customWidth="1"/>
    <col min="5898" max="6145" width="9.140625" style="30"/>
    <col min="6146" max="6146" width="15.42578125" style="30" customWidth="1"/>
    <col min="6147" max="6147" width="22.140625" style="30" customWidth="1"/>
    <col min="6148" max="6151" width="9.140625" style="30"/>
    <col min="6152" max="6153" width="37.85546875" style="30" customWidth="1"/>
    <col min="6154" max="6401" width="9.140625" style="30"/>
    <col min="6402" max="6402" width="15.42578125" style="30" customWidth="1"/>
    <col min="6403" max="6403" width="22.140625" style="30" customWidth="1"/>
    <col min="6404" max="6407" width="9.140625" style="30"/>
    <col min="6408" max="6409" width="37.85546875" style="30" customWidth="1"/>
    <col min="6410" max="6657" width="9.140625" style="30"/>
    <col min="6658" max="6658" width="15.42578125" style="30" customWidth="1"/>
    <col min="6659" max="6659" width="22.140625" style="30" customWidth="1"/>
    <col min="6660" max="6663" width="9.140625" style="30"/>
    <col min="6664" max="6665" width="37.85546875" style="30" customWidth="1"/>
    <col min="6666" max="6913" width="9.140625" style="30"/>
    <col min="6914" max="6914" width="15.42578125" style="30" customWidth="1"/>
    <col min="6915" max="6915" width="22.140625" style="30" customWidth="1"/>
    <col min="6916" max="6919" width="9.140625" style="30"/>
    <col min="6920" max="6921" width="37.85546875" style="30" customWidth="1"/>
    <col min="6922" max="7169" width="9.140625" style="30"/>
    <col min="7170" max="7170" width="15.42578125" style="30" customWidth="1"/>
    <col min="7171" max="7171" width="22.140625" style="30" customWidth="1"/>
    <col min="7172" max="7175" width="9.140625" style="30"/>
    <col min="7176" max="7177" width="37.85546875" style="30" customWidth="1"/>
    <col min="7178" max="7425" width="9.140625" style="30"/>
    <col min="7426" max="7426" width="15.42578125" style="30" customWidth="1"/>
    <col min="7427" max="7427" width="22.140625" style="30" customWidth="1"/>
    <col min="7428" max="7431" width="9.140625" style="30"/>
    <col min="7432" max="7433" width="37.85546875" style="30" customWidth="1"/>
    <col min="7434" max="7681" width="9.140625" style="30"/>
    <col min="7682" max="7682" width="15.42578125" style="30" customWidth="1"/>
    <col min="7683" max="7683" width="22.140625" style="30" customWidth="1"/>
    <col min="7684" max="7687" width="9.140625" style="30"/>
    <col min="7688" max="7689" width="37.85546875" style="30" customWidth="1"/>
    <col min="7690" max="7937" width="9.140625" style="30"/>
    <col min="7938" max="7938" width="15.42578125" style="30" customWidth="1"/>
    <col min="7939" max="7939" width="22.140625" style="30" customWidth="1"/>
    <col min="7940" max="7943" width="9.140625" style="30"/>
    <col min="7944" max="7945" width="37.85546875" style="30" customWidth="1"/>
    <col min="7946" max="8193" width="9.140625" style="30"/>
    <col min="8194" max="8194" width="15.42578125" style="30" customWidth="1"/>
    <col min="8195" max="8195" width="22.140625" style="30" customWidth="1"/>
    <col min="8196" max="8199" width="9.140625" style="30"/>
    <col min="8200" max="8201" width="37.85546875" style="30" customWidth="1"/>
    <col min="8202" max="8449" width="9.140625" style="30"/>
    <col min="8450" max="8450" width="15.42578125" style="30" customWidth="1"/>
    <col min="8451" max="8451" width="22.140625" style="30" customWidth="1"/>
    <col min="8452" max="8455" width="9.140625" style="30"/>
    <col min="8456" max="8457" width="37.85546875" style="30" customWidth="1"/>
    <col min="8458" max="8705" width="9.140625" style="30"/>
    <col min="8706" max="8706" width="15.42578125" style="30" customWidth="1"/>
    <col min="8707" max="8707" width="22.140625" style="30" customWidth="1"/>
    <col min="8708" max="8711" width="9.140625" style="30"/>
    <col min="8712" max="8713" width="37.85546875" style="30" customWidth="1"/>
    <col min="8714" max="8961" width="9.140625" style="30"/>
    <col min="8962" max="8962" width="15.42578125" style="30" customWidth="1"/>
    <col min="8963" max="8963" width="22.140625" style="30" customWidth="1"/>
    <col min="8964" max="8967" width="9.140625" style="30"/>
    <col min="8968" max="8969" width="37.85546875" style="30" customWidth="1"/>
    <col min="8970" max="9217" width="9.140625" style="30"/>
    <col min="9218" max="9218" width="15.42578125" style="30" customWidth="1"/>
    <col min="9219" max="9219" width="22.140625" style="30" customWidth="1"/>
    <col min="9220" max="9223" width="9.140625" style="30"/>
    <col min="9224" max="9225" width="37.85546875" style="30" customWidth="1"/>
    <col min="9226" max="9473" width="9.140625" style="30"/>
    <col min="9474" max="9474" width="15.42578125" style="30" customWidth="1"/>
    <col min="9475" max="9475" width="22.140625" style="30" customWidth="1"/>
    <col min="9476" max="9479" width="9.140625" style="30"/>
    <col min="9480" max="9481" width="37.85546875" style="30" customWidth="1"/>
    <col min="9482" max="9729" width="9.140625" style="30"/>
    <col min="9730" max="9730" width="15.42578125" style="30" customWidth="1"/>
    <col min="9731" max="9731" width="22.140625" style="30" customWidth="1"/>
    <col min="9732" max="9735" width="9.140625" style="30"/>
    <col min="9736" max="9737" width="37.85546875" style="30" customWidth="1"/>
    <col min="9738" max="9985" width="9.140625" style="30"/>
    <col min="9986" max="9986" width="15.42578125" style="30" customWidth="1"/>
    <col min="9987" max="9987" width="22.140625" style="30" customWidth="1"/>
    <col min="9988" max="9991" width="9.140625" style="30"/>
    <col min="9992" max="9993" width="37.85546875" style="30" customWidth="1"/>
    <col min="9994" max="10241" width="9.140625" style="30"/>
    <col min="10242" max="10242" width="15.42578125" style="30" customWidth="1"/>
    <col min="10243" max="10243" width="22.140625" style="30" customWidth="1"/>
    <col min="10244" max="10247" width="9.140625" style="30"/>
    <col min="10248" max="10249" width="37.85546875" style="30" customWidth="1"/>
    <col min="10250" max="10497" width="9.140625" style="30"/>
    <col min="10498" max="10498" width="15.42578125" style="30" customWidth="1"/>
    <col min="10499" max="10499" width="22.140625" style="30" customWidth="1"/>
    <col min="10500" max="10503" width="9.140625" style="30"/>
    <col min="10504" max="10505" width="37.85546875" style="30" customWidth="1"/>
    <col min="10506" max="10753" width="9.140625" style="30"/>
    <col min="10754" max="10754" width="15.42578125" style="30" customWidth="1"/>
    <col min="10755" max="10755" width="22.140625" style="30" customWidth="1"/>
    <col min="10756" max="10759" width="9.140625" style="30"/>
    <col min="10760" max="10761" width="37.85546875" style="30" customWidth="1"/>
    <col min="10762" max="11009" width="9.140625" style="30"/>
    <col min="11010" max="11010" width="15.42578125" style="30" customWidth="1"/>
    <col min="11011" max="11011" width="22.140625" style="30" customWidth="1"/>
    <col min="11012" max="11015" width="9.140625" style="30"/>
    <col min="11016" max="11017" width="37.85546875" style="30" customWidth="1"/>
    <col min="11018" max="11265" width="9.140625" style="30"/>
    <col min="11266" max="11266" width="15.42578125" style="30" customWidth="1"/>
    <col min="11267" max="11267" width="22.140625" style="30" customWidth="1"/>
    <col min="11268" max="11271" width="9.140625" style="30"/>
    <col min="11272" max="11273" width="37.85546875" style="30" customWidth="1"/>
    <col min="11274" max="11521" width="9.140625" style="30"/>
    <col min="11522" max="11522" width="15.42578125" style="30" customWidth="1"/>
    <col min="11523" max="11523" width="22.140625" style="30" customWidth="1"/>
    <col min="11524" max="11527" width="9.140625" style="30"/>
    <col min="11528" max="11529" width="37.85546875" style="30" customWidth="1"/>
    <col min="11530" max="11777" width="9.140625" style="30"/>
    <col min="11778" max="11778" width="15.42578125" style="30" customWidth="1"/>
    <col min="11779" max="11779" width="22.140625" style="30" customWidth="1"/>
    <col min="11780" max="11783" width="9.140625" style="30"/>
    <col min="11784" max="11785" width="37.85546875" style="30" customWidth="1"/>
    <col min="11786" max="12033" width="9.140625" style="30"/>
    <col min="12034" max="12034" width="15.42578125" style="30" customWidth="1"/>
    <col min="12035" max="12035" width="22.140625" style="30" customWidth="1"/>
    <col min="12036" max="12039" width="9.140625" style="30"/>
    <col min="12040" max="12041" width="37.85546875" style="30" customWidth="1"/>
    <col min="12042" max="12289" width="9.140625" style="30"/>
    <col min="12290" max="12290" width="15.42578125" style="30" customWidth="1"/>
    <col min="12291" max="12291" width="22.140625" style="30" customWidth="1"/>
    <col min="12292" max="12295" width="9.140625" style="30"/>
    <col min="12296" max="12297" width="37.85546875" style="30" customWidth="1"/>
    <col min="12298" max="12545" width="9.140625" style="30"/>
    <col min="12546" max="12546" width="15.42578125" style="30" customWidth="1"/>
    <col min="12547" max="12547" width="22.140625" style="30" customWidth="1"/>
    <col min="12548" max="12551" width="9.140625" style="30"/>
    <col min="12552" max="12553" width="37.85546875" style="30" customWidth="1"/>
    <col min="12554" max="12801" width="9.140625" style="30"/>
    <col min="12802" max="12802" width="15.42578125" style="30" customWidth="1"/>
    <col min="12803" max="12803" width="22.140625" style="30" customWidth="1"/>
    <col min="12804" max="12807" width="9.140625" style="30"/>
    <col min="12808" max="12809" width="37.85546875" style="30" customWidth="1"/>
    <col min="12810" max="13057" width="9.140625" style="30"/>
    <col min="13058" max="13058" width="15.42578125" style="30" customWidth="1"/>
    <col min="13059" max="13059" width="22.140625" style="30" customWidth="1"/>
    <col min="13060" max="13063" width="9.140625" style="30"/>
    <col min="13064" max="13065" width="37.85546875" style="30" customWidth="1"/>
    <col min="13066" max="13313" width="9.140625" style="30"/>
    <col min="13314" max="13314" width="15.42578125" style="30" customWidth="1"/>
    <col min="13315" max="13315" width="22.140625" style="30" customWidth="1"/>
    <col min="13316" max="13319" width="9.140625" style="30"/>
    <col min="13320" max="13321" width="37.85546875" style="30" customWidth="1"/>
    <col min="13322" max="13569" width="9.140625" style="30"/>
    <col min="13570" max="13570" width="15.42578125" style="30" customWidth="1"/>
    <col min="13571" max="13571" width="22.140625" style="30" customWidth="1"/>
    <col min="13572" max="13575" width="9.140625" style="30"/>
    <col min="13576" max="13577" width="37.85546875" style="30" customWidth="1"/>
    <col min="13578" max="13825" width="9.140625" style="30"/>
    <col min="13826" max="13826" width="15.42578125" style="30" customWidth="1"/>
    <col min="13827" max="13827" width="22.140625" style="30" customWidth="1"/>
    <col min="13828" max="13831" width="9.140625" style="30"/>
    <col min="13832" max="13833" width="37.85546875" style="30" customWidth="1"/>
    <col min="13834" max="14081" width="9.140625" style="30"/>
    <col min="14082" max="14082" width="15.42578125" style="30" customWidth="1"/>
    <col min="14083" max="14083" width="22.140625" style="30" customWidth="1"/>
    <col min="14084" max="14087" width="9.140625" style="30"/>
    <col min="14088" max="14089" width="37.85546875" style="30" customWidth="1"/>
    <col min="14090" max="14337" width="9.140625" style="30"/>
    <col min="14338" max="14338" width="15.42578125" style="30" customWidth="1"/>
    <col min="14339" max="14339" width="22.140625" style="30" customWidth="1"/>
    <col min="14340" max="14343" width="9.140625" style="30"/>
    <col min="14344" max="14345" width="37.85546875" style="30" customWidth="1"/>
    <col min="14346" max="14593" width="9.140625" style="30"/>
    <col min="14594" max="14594" width="15.42578125" style="30" customWidth="1"/>
    <col min="14595" max="14595" width="22.140625" style="30" customWidth="1"/>
    <col min="14596" max="14599" width="9.140625" style="30"/>
    <col min="14600" max="14601" width="37.85546875" style="30" customWidth="1"/>
    <col min="14602" max="14849" width="9.140625" style="30"/>
    <col min="14850" max="14850" width="15.42578125" style="30" customWidth="1"/>
    <col min="14851" max="14851" width="22.140625" style="30" customWidth="1"/>
    <col min="14852" max="14855" width="9.140625" style="30"/>
    <col min="14856" max="14857" width="37.85546875" style="30" customWidth="1"/>
    <col min="14858" max="15105" width="9.140625" style="30"/>
    <col min="15106" max="15106" width="15.42578125" style="30" customWidth="1"/>
    <col min="15107" max="15107" width="22.140625" style="30" customWidth="1"/>
    <col min="15108" max="15111" width="9.140625" style="30"/>
    <col min="15112" max="15113" width="37.85546875" style="30" customWidth="1"/>
    <col min="15114" max="15361" width="9.140625" style="30"/>
    <col min="15362" max="15362" width="15.42578125" style="30" customWidth="1"/>
    <col min="15363" max="15363" width="22.140625" style="30" customWidth="1"/>
    <col min="15364" max="15367" width="9.140625" style="30"/>
    <col min="15368" max="15369" width="37.85546875" style="30" customWidth="1"/>
    <col min="15370" max="15617" width="9.140625" style="30"/>
    <col min="15618" max="15618" width="15.42578125" style="30" customWidth="1"/>
    <col min="15619" max="15619" width="22.140625" style="30" customWidth="1"/>
    <col min="15620" max="15623" width="9.140625" style="30"/>
    <col min="15624" max="15625" width="37.85546875" style="30" customWidth="1"/>
    <col min="15626" max="15873" width="9.140625" style="30"/>
    <col min="15874" max="15874" width="15.42578125" style="30" customWidth="1"/>
    <col min="15875" max="15875" width="22.140625" style="30" customWidth="1"/>
    <col min="15876" max="15879" width="9.140625" style="30"/>
    <col min="15880" max="15881" width="37.85546875" style="30" customWidth="1"/>
    <col min="15882" max="16129" width="9.140625" style="30"/>
    <col min="16130" max="16130" width="15.42578125" style="30" customWidth="1"/>
    <col min="16131" max="16131" width="22.140625" style="30" customWidth="1"/>
    <col min="16132" max="16135" width="9.140625" style="30"/>
    <col min="16136" max="16137" width="37.85546875" style="30" customWidth="1"/>
    <col min="16138" max="16384" width="9.140625" style="30"/>
  </cols>
  <sheetData>
    <row r="1" spans="1:8" ht="25.5" customHeight="1" x14ac:dyDescent="0.35">
      <c r="B1" s="150" t="s">
        <v>107</v>
      </c>
      <c r="C1" s="150"/>
      <c r="D1" s="150"/>
      <c r="E1" s="150"/>
      <c r="F1" s="150"/>
      <c r="G1" s="150"/>
      <c r="H1" s="150"/>
    </row>
    <row r="2" spans="1:8" ht="14.25" customHeight="1" x14ac:dyDescent="0.2">
      <c r="A2" s="105"/>
      <c r="B2" s="105"/>
      <c r="C2" s="106"/>
      <c r="D2" s="106"/>
      <c r="E2" s="106"/>
      <c r="F2" s="106"/>
      <c r="G2" s="106"/>
      <c r="H2" s="107"/>
    </row>
    <row r="3" spans="1:8" ht="12" customHeight="1" x14ac:dyDescent="0.2">
      <c r="B3" s="108" t="s">
        <v>16</v>
      </c>
      <c r="C3" s="142" t="str">
        <f>Cover!C4</f>
        <v>&lt;Project Name&gt;</v>
      </c>
      <c r="D3" s="142"/>
      <c r="E3" s="151" t="s">
        <v>14</v>
      </c>
      <c r="F3" s="151"/>
      <c r="G3" s="109"/>
      <c r="H3" s="110"/>
    </row>
    <row r="4" spans="1:8" ht="12" customHeight="1" x14ac:dyDescent="0.2">
      <c r="B4" s="108" t="s">
        <v>13</v>
      </c>
      <c r="C4" s="142" t="str">
        <f>Cover!C5</f>
        <v>&lt;Project Code&gt;</v>
      </c>
      <c r="D4" s="142"/>
      <c r="E4" s="151" t="s">
        <v>11</v>
      </c>
      <c r="F4" s="151"/>
      <c r="G4" s="109"/>
      <c r="H4" s="110"/>
    </row>
    <row r="5" spans="1:8" ht="12" customHeight="1" x14ac:dyDescent="0.2">
      <c r="B5" s="111" t="s">
        <v>10</v>
      </c>
      <c r="C5" s="142" t="str">
        <f>C4&amp;"_"&amp;"Test Report"&amp;"_"&amp;"vx.x"</f>
        <v>&lt;Project Code&gt;_Test Report_vx.x</v>
      </c>
      <c r="D5" s="142"/>
      <c r="E5" s="151" t="s">
        <v>9</v>
      </c>
      <c r="F5" s="151"/>
      <c r="G5" s="109"/>
      <c r="H5" s="112" t="s">
        <v>108</v>
      </c>
    </row>
    <row r="6" spans="1:8" ht="21.75" customHeight="1" x14ac:dyDescent="0.2">
      <c r="A6" s="105"/>
      <c r="B6" s="111" t="s">
        <v>109</v>
      </c>
      <c r="C6" s="149" t="s">
        <v>110</v>
      </c>
      <c r="D6" s="149"/>
      <c r="E6" s="149"/>
      <c r="F6" s="149"/>
      <c r="G6" s="149"/>
      <c r="H6" s="149"/>
    </row>
    <row r="7" spans="1:8" ht="14.25" customHeight="1" x14ac:dyDescent="0.2">
      <c r="A7" s="105"/>
      <c r="B7" s="113"/>
      <c r="C7" s="114"/>
      <c r="D7" s="106"/>
      <c r="E7" s="106"/>
      <c r="F7" s="106"/>
      <c r="G7" s="106"/>
      <c r="H7" s="107"/>
    </row>
    <row r="8" spans="1:8" x14ac:dyDescent="0.2">
      <c r="B8" s="113"/>
      <c r="C8" s="114"/>
      <c r="D8" s="106"/>
      <c r="E8" s="106"/>
      <c r="F8" s="106"/>
      <c r="G8" s="106"/>
      <c r="H8" s="107"/>
    </row>
    <row r="9" spans="1:8" x14ac:dyDescent="0.2">
      <c r="A9" s="115"/>
      <c r="B9" s="115"/>
      <c r="C9" s="115"/>
      <c r="D9" s="115"/>
      <c r="E9" s="115"/>
      <c r="F9" s="115"/>
      <c r="G9" s="115"/>
      <c r="H9" s="115"/>
    </row>
    <row r="10" spans="1:8" x14ac:dyDescent="0.2">
      <c r="A10" s="116"/>
      <c r="B10" s="117" t="s">
        <v>21</v>
      </c>
      <c r="C10" s="118" t="s">
        <v>111</v>
      </c>
      <c r="D10" s="119" t="s">
        <v>34</v>
      </c>
      <c r="E10" s="118" t="s">
        <v>37</v>
      </c>
      <c r="F10" s="118" t="s">
        <v>39</v>
      </c>
      <c r="G10" s="120" t="s">
        <v>40</v>
      </c>
      <c r="H10" s="121" t="s">
        <v>112</v>
      </c>
    </row>
    <row r="11" spans="1:8" x14ac:dyDescent="0.2">
      <c r="A11" s="122"/>
      <c r="B11" s="123">
        <v>1</v>
      </c>
      <c r="C11" s="124" t="str">
        <f>'[1]Common Module'!B2</f>
        <v xml:space="preserve">Module1 </v>
      </c>
      <c r="D11" s="125">
        <f>'[1]Common Module'!A6</f>
        <v>0</v>
      </c>
      <c r="E11" s="125">
        <f>'[1]Common Module'!B6</f>
        <v>0</v>
      </c>
      <c r="F11" s="125">
        <f>'[1]Common Module'!C6</f>
        <v>99</v>
      </c>
      <c r="G11" s="126">
        <f>'[1]Common Module'!D6</f>
        <v>0</v>
      </c>
      <c r="H11" s="127">
        <f>'[1]Common Module'!E6</f>
        <v>99</v>
      </c>
    </row>
    <row r="12" spans="1:8" x14ac:dyDescent="0.2">
      <c r="A12" s="122"/>
      <c r="B12" s="123">
        <v>2</v>
      </c>
      <c r="C12" s="124" t="str">
        <f>[1]Module2!B2</f>
        <v>Module2</v>
      </c>
      <c r="D12" s="125">
        <f>[1]Module2!A6</f>
        <v>1</v>
      </c>
      <c r="E12" s="125">
        <f>[1]Module2!B6</f>
        <v>0</v>
      </c>
      <c r="F12" s="125">
        <f>[1]Module2!C6</f>
        <v>4</v>
      </c>
      <c r="G12" s="126">
        <f>[1]Module2!D6</f>
        <v>0</v>
      </c>
      <c r="H12" s="127">
        <f>[1]Module2!E6</f>
        <v>5</v>
      </c>
    </row>
    <row r="13" spans="1:8" x14ac:dyDescent="0.2">
      <c r="A13" s="122"/>
      <c r="B13" s="123"/>
      <c r="C13" s="124"/>
      <c r="D13" s="125"/>
      <c r="E13" s="125"/>
      <c r="F13" s="125"/>
      <c r="G13" s="126"/>
      <c r="H13" s="127"/>
    </row>
    <row r="14" spans="1:8" x14ac:dyDescent="0.2">
      <c r="A14" s="122"/>
      <c r="B14" s="128"/>
      <c r="C14" s="129" t="s">
        <v>113</v>
      </c>
      <c r="D14" s="130">
        <f>SUM(D9:D13)</f>
        <v>1</v>
      </c>
      <c r="E14" s="130">
        <f>SUM(E9:E13)</f>
        <v>0</v>
      </c>
      <c r="F14" s="130">
        <f>SUM(F9:F13)</f>
        <v>103</v>
      </c>
      <c r="G14" s="130">
        <f>SUM(G9:G13)</f>
        <v>0</v>
      </c>
      <c r="H14" s="131">
        <f>SUM(H9:H13)</f>
        <v>104</v>
      </c>
    </row>
    <row r="15" spans="1:8" x14ac:dyDescent="0.2">
      <c r="A15" s="115"/>
      <c r="B15" s="132"/>
      <c r="C15" s="115"/>
      <c r="D15" s="133"/>
      <c r="E15" s="134"/>
      <c r="F15" s="134"/>
      <c r="G15" s="134"/>
      <c r="H15" s="134"/>
    </row>
    <row r="16" spans="1:8" x14ac:dyDescent="0.2">
      <c r="A16" s="115"/>
      <c r="B16" s="115"/>
      <c r="C16" s="135" t="s">
        <v>114</v>
      </c>
      <c r="D16" s="115"/>
      <c r="E16" s="136">
        <f>(D14+E14)*100/(H14-G14)</f>
        <v>0.96153846153846156</v>
      </c>
      <c r="F16" s="115" t="s">
        <v>115</v>
      </c>
      <c r="G16" s="115"/>
      <c r="H16" s="80"/>
    </row>
    <row r="17" spans="1:8" x14ac:dyDescent="0.2">
      <c r="A17" s="115"/>
      <c r="B17" s="115"/>
      <c r="C17" s="135" t="s">
        <v>116</v>
      </c>
      <c r="D17" s="115"/>
      <c r="E17" s="136">
        <f>D14*100/(H14-G14)</f>
        <v>0.96153846153846156</v>
      </c>
      <c r="F17" s="115" t="s">
        <v>115</v>
      </c>
      <c r="G17" s="115"/>
      <c r="H17" s="80"/>
    </row>
    <row r="18" spans="1:8" x14ac:dyDescent="0.2">
      <c r="C18" s="115"/>
      <c r="D18" s="115"/>
    </row>
  </sheetData>
  <mergeCells count="8">
    <mergeCell ref="C6:H6"/>
    <mergeCell ref="B1:H1"/>
    <mergeCell ref="C3:D3"/>
    <mergeCell ref="E3:F3"/>
    <mergeCell ref="C4:D4"/>
    <mergeCell ref="E4:F4"/>
    <mergeCell ref="C5:D5"/>
    <mergeCell ref="E5:F5"/>
  </mergeCell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Common Module</vt:lpstr>
      <vt:lpstr>Account Management Module</vt:lpstr>
      <vt:lpstr>Test Report</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2014-07-15T17:25:44Z</dcterms:modified>
</cp:coreProperties>
</file>