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E6" i="7" l="1"/>
  <c r="E6" i="6" l="1"/>
  <c r="H12" i="8"/>
  <c r="G12" i="8"/>
  <c r="F12" i="8"/>
  <c r="E12" i="8"/>
  <c r="D12" i="8"/>
  <c r="C12" i="8"/>
  <c r="H11" i="8"/>
  <c r="H14" i="8" s="1"/>
  <c r="G11" i="8"/>
  <c r="G14" i="8" s="1"/>
  <c r="F11" i="8"/>
  <c r="F14" i="8" s="1"/>
  <c r="E11" i="8"/>
  <c r="E14" i="8" s="1"/>
  <c r="D11" i="8"/>
  <c r="D14" i="8" s="1"/>
  <c r="C11" i="8"/>
  <c r="C4" i="8"/>
  <c r="C5" i="8" s="1"/>
  <c r="C3" i="8"/>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<sst xmlns="http://schemas.openxmlformats.org/spreadsheetml/2006/main" count="676" uniqueCount="458">
  <si>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</si>
  <si>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</si>
  <si>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</si>
  <si>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</si>
  <si>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</si>
  <si>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</si>
  <si>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</si>
  <si>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</si>
  <si>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</si>
  <si>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</si>
  <si>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</si>
  <si>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</si>
  <si>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</si>
  <si>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</si>
  <si>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</si>
  <si>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</si>
  <si>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</si>
  <si>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</si>
  <si>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</si>
  <si>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</si>
  <si>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</si>
  <si>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</si>
  <si>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</si>
  <si>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</si>
  <si>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</si>
  <si>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</si>
  <si>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</si>
  <si>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</si>
  <si>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</si>
  <si>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</si>
  <si>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</si>
  <si>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</si>
  <si>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</si>
  <si>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</si>
  <si>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</si>
  <si>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</si>
  <si>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</si>
  <si>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</si>
  <si>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</si>
  <si>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</si>
  <si>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</si>
  <si>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</si>
  <si>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</si>
  <si>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</si>
  <si>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</si>
  <si>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</si>
  <si>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</si>
  <si>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</si>
  <si>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</si>
  <si>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</si>
  <si>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</si>
  <si>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</si>
  <si>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</si>
  <si>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</si>
  <si>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[Common Module-1]</t>
  </si>
  <si>
    <t>Check "Search" function list</t>
  </si>
  <si>
    <t>1.Enter the website
2. Click the drop-down list of Search function</t>
  </si>
  <si>
    <t>[Common Module-2]</t>
  </si>
  <si>
    <t xml:space="preserve">Check textbox "Searcharea" </t>
  </si>
  <si>
    <t>1. Enter the website
2. Click on "Searcharea" textbox</t>
  </si>
  <si>
    <t>[Common Module-3]</t>
  </si>
  <si>
    <t xml:space="preserve">Check "Search" button </t>
  </si>
  <si>
    <t>1. Enter the website
2. Click on "Search" button</t>
  </si>
  <si>
    <t>[Common Module-4]</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</si>
  <si>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</si>
  <si>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</si>
  <si>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</si>
  <si>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[Common Module-5]</t>
  </si>
  <si>
    <t>When user choose "Câu ví dụ" option and click "Search" button with out entering anything</t>
  </si>
  <si>
    <t>1. Enter the website
2. Choose "Câu ví dụ" option
and then click "Search" button</t>
  </si>
  <si>
    <t>[Common Module-6]</t>
  </si>
  <si>
    <t>When user choose "Câu ví dụ" option and input incorrect information to "Searcharea"</t>
  </si>
  <si>
    <t>[Common Module-7]</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</si>
  <si>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</si>
  <si>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</si>
  <si>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</si>
  <si>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[Common Module-8]</t>
  </si>
  <si>
    <t>When user choose "Hội thoại" option and click "Search" button with out entering anything</t>
  </si>
  <si>
    <t>1. Enter the website
2. Choose "Hội thoại" option
and then click "Search" button</t>
  </si>
  <si>
    <t>[Common Module-9]</t>
  </si>
  <si>
    <t>When user choose "Hội thoại" option and input incorrect information to "Searcharea"</t>
  </si>
  <si>
    <t>1. Enter the website
2. Choose "Hội thoại" option
,input information to "Searcharea" and then click "Search" button</t>
  </si>
  <si>
    <t>[Common Module-10]</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</si>
  <si>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</si>
  <si>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</si>
  <si>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</si>
  <si>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[Common Module-11]</t>
  </si>
  <si>
    <t>When user choose "Video" option and click "Search" button with out entering anything</t>
  </si>
  <si>
    <t>1. Enter the website
2. Choose "Video" option
and then click "Search" button</t>
  </si>
  <si>
    <t>[Common Module-12]</t>
  </si>
  <si>
    <t>When user choose "Video" option and input incorrect information to "Searcharea"</t>
  </si>
  <si>
    <t>[Common Module-13]</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</si>
  <si>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</si>
  <si>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</si>
  <si>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</si>
  <si>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[Common Module-14]</t>
  </si>
  <si>
    <t>When user choose "Ngữ pháp" option and click "Search" button with out entering anything</t>
  </si>
  <si>
    <t>[Common Module-15]</t>
  </si>
  <si>
    <t>When user choose "Ngữ pháp" option and input incorrect information to "Searcharea"</t>
  </si>
  <si>
    <t>[Common Module-16]</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</si>
  <si>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</si>
  <si>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</si>
  <si>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</si>
  <si>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[Common Module-17]</t>
  </si>
  <si>
    <t>When user choose "Tiếng Nhật chuyên ngành" option and click "Search" button with out entering anything</t>
  </si>
  <si>
    <t>[Common Module-18]</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</si>
  <si>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</si>
  <si>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</si>
  <si>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</si>
  <si>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</si>
  <si>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</si>
  <si>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</si>
  <si>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</si>
  <si>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</si>
  <si>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</si>
  <si>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</si>
  <si>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</si>
  <si>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</si>
  <si>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</si>
  <si>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</si>
  <si>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</si>
  <si>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</si>
  <si>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</si>
  <si>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</si>
  <si>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</si>
  <si>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</si>
  <si>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</si>
  <si>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</si>
  <si>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</si>
  <si>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</si>
  <si>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</si>
  <si>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</si>
  <si>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</si>
  <si>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</si>
  <si>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</si>
  <si>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</si>
  <si>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</si>
  <si>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</si>
  <si>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</si>
  <si>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</si>
  <si>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</si>
  <si>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</si>
  <si>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</si>
  <si>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</si>
  <si>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</si>
  <si>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Login</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</si>
  <si>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</si>
  <si>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</si>
  <si>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</si>
  <si>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</si>
  <si>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</si>
  <si>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</si>
  <si>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</si>
  <si>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</si>
  <si>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</si>
  <si>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</si>
  <si>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</si>
  <si>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</si>
  <si>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</si>
  <si>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</si>
  <si>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</si>
  <si>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</si>
  <si>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</si>
  <si>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</si>
  <si>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</si>
  <si>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</si>
  <si>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</si>
  <si>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</si>
  <si>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Logout</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</si>
  <si>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</si>
  <si>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</si>
  <si>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</si>
  <si>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</si>
  <si>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</si>
  <si>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</si>
  <si>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Register</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</si>
  <si>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</si>
  <si>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</si>
  <si>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</si>
  <si>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</si>
  <si>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</si>
  <si>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</si>
  <si>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</si>
  <si>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</si>
  <si>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</si>
  <si>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</si>
  <si>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</si>
  <si>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</si>
  <si>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</si>
  <si>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</si>
  <si>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</si>
  <si>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</si>
  <si>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</si>
  <si>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</si>
  <si>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</si>
  <si>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</si>
  <si>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</si>
  <si>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</si>
  <si>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</si>
  <si>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</si>
  <si>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</si>
  <si>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</si>
  <si>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</si>
  <si>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</si>
  <si>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</si>
  <si>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</si>
  <si>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</si>
  <si>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</si>
  <si>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</si>
  <si>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</si>
  <si>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</si>
  <si>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</si>
  <si>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</si>
  <si>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</si>
  <si>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</si>
  <si>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</si>
  <si>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</si>
  <si>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</si>
  <si>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</si>
  <si>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</si>
  <si>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</si>
  <si>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</si>
  <si>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</si>
  <si>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</si>
  <si>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</si>
  <si>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</si>
  <si>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</si>
  <si>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</si>
  <si>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</si>
  <si>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</si>
  <si>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</si>
  <si>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</si>
  <si>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</si>
  <si>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</si>
  <si>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</si>
  <si>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</si>
  <si>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</si>
  <si>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</si>
  <si>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</si>
  <si>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</si>
  <si>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[Login-1]</t>
  </si>
  <si>
    <t>[Login-2]</t>
  </si>
  <si>
    <t>[Login-3]</t>
  </si>
  <si>
    <t>[Login-4]</t>
  </si>
  <si>
    <t>[Login-5]</t>
  </si>
  <si>
    <t>[Login-6]</t>
  </si>
  <si>
    <t>[Login-7]</t>
  </si>
  <si>
    <t>[Login-8]</t>
  </si>
  <si>
    <t>[Login-9]</t>
  </si>
  <si>
    <t>[Login-10]</t>
  </si>
  <si>
    <t>[Login-11]</t>
  </si>
  <si>
    <t>[Login-12]</t>
  </si>
  <si>
    <t>[Login-13]</t>
  </si>
  <si>
    <t>[Login-14]</t>
  </si>
  <si>
    <t>[Login-15]</t>
  </si>
  <si>
    <t>[Login-16]</t>
  </si>
  <si>
    <t>[Login-17]</t>
  </si>
  <si>
    <t>[Login-18]</t>
  </si>
  <si>
    <t>[Login-19]</t>
  </si>
  <si>
    <t>[Logout-1]</t>
  </si>
  <si>
    <t>[Logout-2]</t>
  </si>
  <si>
    <t>[Register 1]</t>
  </si>
  <si>
    <t>[Register-1]</t>
  </si>
  <si>
    <t>[Register-2]</t>
  </si>
  <si>
    <t>[Register-3]</t>
  </si>
  <si>
    <t>[Register-4]</t>
  </si>
  <si>
    <t>[Register-5]</t>
  </si>
  <si>
    <t>[Register-6]</t>
  </si>
  <si>
    <t>[Register-7]</t>
  </si>
  <si>
    <t>[Register-8]</t>
  </si>
  <si>
    <t>[Register-9]</t>
  </si>
  <si>
    <t>[Register-10]</t>
  </si>
  <si>
    <t>[Register-11]</t>
  </si>
  <si>
    <t>[Register-12]</t>
  </si>
  <si>
    <t>[Register-13]</t>
  </si>
  <si>
    <t>[Register-14]</t>
  </si>
  <si>
    <t>[Register-15]</t>
  </si>
  <si>
    <t>[Register-16]</t>
  </si>
  <si>
    <t>[Register-17]</t>
  </si>
  <si>
    <t>[Register-18]</t>
  </si>
  <si>
    <t>[Register-19]</t>
  </si>
  <si>
    <t>[Register-20]</t>
  </si>
  <si>
    <t>[Register-21]</t>
  </si>
  <si>
    <t>[Register-22]</t>
  </si>
  <si>
    <t>[Register-23]</t>
  </si>
  <si>
    <t>[Register-24]</t>
  </si>
  <si>
    <t>[Register-25]</t>
  </si>
  <si>
    <t>[Register-26]</t>
  </si>
  <si>
    <t>[Register-27]</t>
  </si>
  <si>
    <t>[Register-28]</t>
  </si>
  <si>
    <t>[Register-29]</t>
  </si>
  <si>
    <t>Edit profile</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</si>
  <si>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</si>
  <si>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</si>
  <si>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</si>
  <si>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</si>
  <si>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</si>
  <si>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</si>
  <si>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</si>
  <si>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[Edit profile-2]</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</si>
  <si>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</si>
  <si>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</si>
  <si>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</si>
  <si>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</si>
  <si>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</si>
  <si>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</si>
  <si>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</si>
  <si>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</si>
  <si>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[Edit profile-3]</t>
  </si>
  <si>
    <t>[Edit profile-4]</t>
  </si>
  <si>
    <t>[Edit profile-5]</t>
  </si>
  <si>
    <t>[Edit profile-6]</t>
  </si>
  <si>
    <t>[Edit profile-7]</t>
  </si>
  <si>
    <t>1. Login the system with Member role
2. Click "Trang cá nhân" link
3. Click "Thay đổi thông tin" link
4. Click "Thay đổi" button</t>
  </si>
  <si>
    <t>1.The Homepage is displayed 
2. Display "Trang cá nhân" page
3. Display "Thay đổi thông tin" page
4. Display error message</t>
  </si>
  <si>
    <t>[Edit profile-8]</t>
  </si>
  <si>
    <t>[Edit profile-9]</t>
  </si>
  <si>
    <t>[Edit profile-10]</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</si>
  <si>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</si>
  <si>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</si>
  <si>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</si>
  <si>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</si>
  <si>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</si>
  <si>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</si>
  <si>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</si>
  <si>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</si>
  <si>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</si>
  <si>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</si>
  <si>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</si>
  <si>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</si>
  <si>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</si>
  <si>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</si>
  <si>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</si>
  <si>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[Edit profile-11]</t>
  </si>
  <si>
    <t>[Edit profile-12]</t>
  </si>
  <si>
    <t>[Edit profile-13]</t>
  </si>
  <si>
    <t>[Edit profile-14]</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</si>
  <si>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</si>
  <si>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</si>
  <si>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</si>
  <si>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</si>
  <si>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</si>
  <si>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</si>
  <si>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</si>
  <si>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</si>
  <si>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[Edit profile-15]</t>
  </si>
  <si>
    <t>[Edit profile-16]</t>
  </si>
  <si>
    <t>[Edit profile-17]</t>
  </si>
  <si>
    <t>[Edit profile-18]</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</si>
  <si>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</si>
  <si>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</si>
  <si>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</si>
  <si>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</si>
  <si>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</si>
  <si>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</si>
  <si>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</si>
  <si>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</si>
  <si>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</si>
  <si>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</si>
  <si>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</si>
  <si>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</si>
  <si>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</si>
  <si>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</si>
  <si>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</si>
  <si>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</si>
  <si>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[Edit profile-19]</t>
  </si>
  <si>
    <t>[Edit profile-20]</t>
  </si>
  <si>
    <t>[Edit profile-21]</t>
  </si>
  <si>
    <t>[Edit profile-22]</t>
  </si>
  <si>
    <t>[Edit profile-23]</t>
  </si>
  <si>
    <t>[Edit profile-24]</t>
  </si>
  <si>
    <t>[Edit profile-25]</t>
  </si>
  <si>
    <t>[Edit profile-26]</t>
  </si>
  <si>
    <t>Forgot password</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</si>
  <si>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</si>
  <si>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</si>
  <si>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</si>
  <si>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</si>
  <si>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</si>
  <si>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</si>
  <si>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</si>
  <si>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[Forgot password-2]</t>
  </si>
  <si>
    <t>[Forgot password-3]</t>
  </si>
  <si>
    <t>1. The Homepage is displayed 
2. Display "Quên mật khẩu" page
3. Textbox is lighted</t>
  </si>
  <si>
    <t>1. Enter the website
2. Click on "Quên mật khẩu" link
3. Click "Nhập email" textbox</t>
  </si>
  <si>
    <t>[Forgot password-4]</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</si>
  <si>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</si>
  <si>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</si>
  <si>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</si>
  <si>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</si>
  <si>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</si>
  <si>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</si>
  <si>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[Forgot password-5]</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</si>
  <si>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</si>
  <si>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</si>
  <si>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</si>
  <si>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[Forgot password-6]</t>
  </si>
  <si>
    <t>[Forgot password-7]</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</si>
  <si>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</si>
  <si>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</si>
  <si>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</si>
  <si>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</si>
  <si>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</si>
  <si>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</si>
  <si>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[Forgot password-8]</t>
  </si>
  <si>
    <t>When user input incorect capcha</t>
  </si>
  <si>
    <t xml:space="preserve">1. Enter the website
2. Click on "Quên mật khẩu" link
3. Input information to all fields  </t>
  </si>
  <si>
    <t>When user input incorect username</t>
  </si>
  <si>
    <t>[Forgot password-9]</t>
  </si>
  <si>
    <t>When user input corect all information</t>
  </si>
  <si>
    <t xml:space="preserve">1. The Homepage is displayed 
2. Display "Quên mật khẩu" page
3. Display successfully message </t>
  </si>
  <si>
    <t>[Forgot password-10]</t>
  </si>
  <si>
    <t>[Forgot password-11]</t>
  </si>
  <si>
    <t>[Forgot password-12]</t>
  </si>
  <si>
    <t>[Forgot password-13]</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</si>
  <si>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</si>
  <si>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</si>
  <si>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</si>
  <si>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</si>
  <si>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</si>
  <si>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[Edit profile-27]</t>
  </si>
  <si>
    <t>1.The Homepage is displayed 
2. Display "Trang cá nhân" page
3. Display "Thay đổi thông tin" page
4. Display error message besides "Nhập mã xác nhận" textbox</t>
  </si>
  <si>
    <t>[Register-30]</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</si>
  <si>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</si>
  <si>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</si>
  <si>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</si>
  <si>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</si>
  <si>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</si>
  <si>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</si>
  <si>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</si>
  <si>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</si>
  <si>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</si>
  <si>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</si>
  <si>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</si>
  <si>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</si>
  <si>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</si>
  <si>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</si>
  <si>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</si>
  <si>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</si>
  <si>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</si>
  <si>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</si>
  <si>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</si>
  <si>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</si>
  <si>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</si>
  <si>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</si>
  <si>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</si>
  <si>
    <t>[Edit profile-28]</t>
  </si>
  <si>
    <t>1. Login the system with Member role
2. Click "Trang cá nhân" link
3. Click "Thay đổi thông tin" link
4. Input information all fields</t>
  </si>
  <si>
    <t>1.The Homepage is displayed 
2. Display "Trang cá nhân" page
3. Display "Thay đổi thông tin" page
4. Display edit profile successfully message</t>
  </si>
  <si>
    <t>[Register-31]</t>
  </si>
  <si>
    <t xml:space="preserve">When user input correct all information </t>
  </si>
  <si>
    <t>1. Enter the website
2. Click on "Đăng ký" link
3. Input information to all fields</t>
  </si>
  <si>
    <t xml:space="preserve">1. The Homepage is displayed 
2. Display "Đăng ký" page
3. Display register successfully message </t>
  </si>
  <si>
    <t>[Login-20]</t>
  </si>
  <si>
    <t>Test viewing "Trang cá nhân" page</t>
  </si>
  <si>
    <t xml:space="preserve">1. Login the system with Member role
2. Click "Trang cá nhân" link
  </t>
  </si>
  <si>
    <t xml:space="preserve">1.The Homepage is displayed 
2. Display "Trang cá nhân" page with information following list: 
- "Họ và tên" field
- "Tên đăng nhập" field
- "Email" field
- "Thay đổi thông tin" link
- "Kết quả học tập" field
</t>
  </si>
  <si>
    <t>[Edit profile-0]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</si>
</sst>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3">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40625"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8" t="s">
        <v>17</v>
      </c>
      <c r="D2" s="138"/>
      <c r="E2" s="138"/>
      <c r="F2" s="138"/>
      <c r="G2" s="138"/>
    </row>
    <row r="3" spans="1:7" x14ac:dyDescent="0.2">
      <c r="B3" s="32"/>
      <c r="C3" s="31"/>
      <c r="F3" s="30"/>
    </row>
    <row r="4" spans="1:7" ht="14.25" customHeight="1" x14ac:dyDescent="0.2">
      <c r="B4" s="28" t="s">
        <v>16</v>
      </c>
      <c r="C4" s="139" t="s">
        <v>15</v>
      </c>
      <c r="D4" s="139"/>
      <c r="E4" s="139"/>
      <c r="F4" s="28" t="s">
        <v>14</v>
      </c>
      <c r="G4" s="29"/>
    </row>
    <row r="5" spans="1:7" ht="14.25" customHeight="1" x14ac:dyDescent="0.2">
      <c r="B5" s="28" t="s">
        <v>13</v>
      </c>
      <c r="C5" s="139" t="s">
        <v>12</v>
      </c>
      <c r="D5" s="139"/>
      <c r="E5" s="139"/>
      <c r="F5" s="28" t="s">
        <v>11</v>
      </c>
      <c r="G5" s="29"/>
    </row>
    <row r="6" spans="1:7" ht="15.75" customHeight="1" x14ac:dyDescent="0.2">
      <c r="B6" s="140" t="s">
        <v>10</v>
      </c>
      <c r="C6" s="141" t="str">
        <f>C5&amp;"_"&amp;"XXX"&amp;"_"&amp;"vx.x"</f>
        <v>&lt;Project Code&gt;_XXX_vx.x</v>
      </c>
      <c r="D6" s="141"/>
      <c r="E6" s="141"/>
      <c r="F6" s="28" t="s">
        <v>9</v>
      </c>
      <c r="G6" s="27"/>
    </row>
    <row r="7" spans="1:7" ht="13.5" customHeight="1" x14ac:dyDescent="0.2">
      <c r="B7" s="140"/>
      <c r="C7" s="141"/>
      <c r="D7" s="141"/>
      <c r="E7" s="141"/>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9" sqref="C9"/>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2" t="s">
        <v>16</v>
      </c>
      <c r="C3" s="142"/>
      <c r="D3" s="143" t="str">
        <f>Cover!C4</f>
        <v>&lt;Project Name&gt;</v>
      </c>
      <c r="E3" s="143"/>
      <c r="F3" s="143"/>
    </row>
    <row r="4" spans="2:6" x14ac:dyDescent="0.2">
      <c r="B4" s="142" t="s">
        <v>13</v>
      </c>
      <c r="C4" s="142"/>
      <c r="D4" s="143" t="str">
        <f>Cover!C5</f>
        <v>&lt;Project Code&gt;</v>
      </c>
      <c r="E4" s="143"/>
      <c r="F4" s="143"/>
    </row>
    <row r="5" spans="2:6" s="41" customFormat="1" ht="84.75" customHeight="1" x14ac:dyDescent="0.2">
      <c r="B5" s="144" t="s">
        <v>19</v>
      </c>
      <c r="C5" s="144"/>
      <c r="D5" s="145" t="s">
        <v>20</v>
      </c>
      <c r="E5" s="145"/>
      <c r="F5" s="145"/>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12" activePane="bottomLeft" state="frozen"/>
      <selection pane="bottomLeft" activeCell="E6" sqref="E6:F6"/>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117</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49">
        <f>COUNTA(A10:A995)</f>
        <v>19</v>
      </c>
      <c r="F6" s="149"/>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117</v>
      </c>
      <c r="C9" s="85"/>
      <c r="D9" s="85"/>
      <c r="E9" s="85"/>
      <c r="F9" s="85"/>
      <c r="G9" s="85"/>
      <c r="H9" s="86"/>
      <c r="I9" s="87"/>
    </row>
    <row r="10" spans="1:11" ht="76.5" x14ac:dyDescent="0.2">
      <c r="A10" s="88" t="s">
        <v>51</v>
      </c>
      <c r="B10" s="88" t="s">
        <v>52</v>
      </c>
      <c r="C10" s="88" t="s">
        <v>53</v>
      </c>
      <c r="D10" s="89" t="s">
        <v>138</v>
      </c>
      <c r="E10" s="89"/>
      <c r="F10" s="88"/>
      <c r="G10" s="88"/>
      <c r="H10" s="90"/>
      <c r="I10" s="91"/>
    </row>
    <row r="11" spans="1:11" ht="140.25" x14ac:dyDescent="0.2">
      <c r="A11" s="88" t="s">
        <v>54</v>
      </c>
      <c r="B11" s="88" t="s">
        <v>55</v>
      </c>
      <c r="C11" s="92" t="s">
        <v>56</v>
      </c>
      <c r="D11" s="89" t="s">
        <v>139</v>
      </c>
      <c r="E11" s="89" t="s">
        <v>51</v>
      </c>
      <c r="F11" s="88"/>
      <c r="G11" s="88"/>
      <c r="H11" s="90"/>
      <c r="I11" s="91"/>
    </row>
    <row r="12" spans="1:11" ht="63.75" x14ac:dyDescent="0.2">
      <c r="A12" s="93" t="s">
        <v>57</v>
      </c>
      <c r="B12" s="93" t="s">
        <v>58</v>
      </c>
      <c r="C12" s="93" t="s">
        <v>59</v>
      </c>
      <c r="D12" s="93" t="s">
        <v>140</v>
      </c>
      <c r="E12" s="93" t="s">
        <v>51</v>
      </c>
      <c r="F12" s="93"/>
      <c r="G12" s="93"/>
      <c r="H12" s="94"/>
      <c r="I12" s="95"/>
      <c r="J12" s="96"/>
      <c r="K12" s="96"/>
    </row>
    <row r="13" spans="1:11" ht="76.5" x14ac:dyDescent="0.2">
      <c r="A13" s="93" t="s">
        <v>60</v>
      </c>
      <c r="B13" s="93" t="s">
        <v>61</v>
      </c>
      <c r="C13" s="93" t="s">
        <v>62</v>
      </c>
      <c r="D13" s="93" t="s">
        <v>141</v>
      </c>
      <c r="E13" s="93" t="s">
        <v>51</v>
      </c>
      <c r="F13" s="93"/>
      <c r="G13" s="97"/>
      <c r="H13" s="98"/>
      <c r="I13" s="99"/>
      <c r="J13" s="96"/>
      <c r="K13" s="96"/>
    </row>
    <row r="14" spans="1:11" ht="153" x14ac:dyDescent="0.2">
      <c r="A14" s="93" t="s">
        <v>63</v>
      </c>
      <c r="B14" s="93" t="s">
        <v>64</v>
      </c>
      <c r="C14" s="93" t="s">
        <v>65</v>
      </c>
      <c r="D14" s="93" t="s">
        <v>66</v>
      </c>
      <c r="E14" s="93" t="s">
        <v>51</v>
      </c>
      <c r="F14" s="93"/>
      <c r="G14" s="93"/>
      <c r="H14" s="94"/>
      <c r="I14" s="95"/>
      <c r="J14" s="96"/>
      <c r="K14" s="96"/>
    </row>
    <row r="15" spans="1:11" ht="63.75" x14ac:dyDescent="0.2">
      <c r="A15" s="93" t="s">
        <v>67</v>
      </c>
      <c r="B15" s="93" t="s">
        <v>68</v>
      </c>
      <c r="C15" s="93" t="s">
        <v>69</v>
      </c>
      <c r="D15" s="93" t="s">
        <v>119</v>
      </c>
      <c r="E15" s="93" t="s">
        <v>51</v>
      </c>
      <c r="F15" s="93"/>
      <c r="G15" s="93"/>
      <c r="H15" s="94"/>
      <c r="I15" s="100"/>
      <c r="J15" s="96"/>
      <c r="K15" s="96"/>
    </row>
    <row r="16" spans="1:11" ht="63.75" x14ac:dyDescent="0.2">
      <c r="A16" s="93" t="s">
        <v>70</v>
      </c>
      <c r="B16" s="93" t="s">
        <v>71</v>
      </c>
      <c r="C16" s="93" t="s">
        <v>65</v>
      </c>
      <c r="D16" s="93" t="s">
        <v>120</v>
      </c>
      <c r="E16" s="93" t="s">
        <v>51</v>
      </c>
      <c r="F16" s="93"/>
      <c r="G16" s="93"/>
      <c r="H16" s="94"/>
      <c r="I16" s="100"/>
      <c r="J16" s="96"/>
      <c r="K16" s="96"/>
    </row>
    <row r="17" spans="1:11" ht="153" x14ac:dyDescent="0.2">
      <c r="A17" s="93" t="s">
        <v>72</v>
      </c>
      <c r="B17" s="93" t="s">
        <v>73</v>
      </c>
      <c r="C17" s="93" t="s">
        <v>74</v>
      </c>
      <c r="D17" s="93" t="s">
        <v>75</v>
      </c>
      <c r="E17" s="93" t="s">
        <v>51</v>
      </c>
      <c r="F17" s="93"/>
      <c r="G17" s="93"/>
      <c r="H17" s="94"/>
    </row>
    <row r="18" spans="1:11" ht="63.75" x14ac:dyDescent="0.2">
      <c r="A18" s="93" t="s">
        <v>76</v>
      </c>
      <c r="B18" s="93" t="s">
        <v>77</v>
      </c>
      <c r="C18" s="93" t="s">
        <v>78</v>
      </c>
      <c r="D18" s="93" t="s">
        <v>119</v>
      </c>
      <c r="E18" s="93" t="s">
        <v>51</v>
      </c>
      <c r="F18" s="93"/>
      <c r="G18" s="93"/>
      <c r="H18" s="94"/>
      <c r="I18" s="100"/>
    </row>
    <row r="19" spans="1:11" ht="63.75" x14ac:dyDescent="0.2">
      <c r="A19" s="93" t="s">
        <v>79</v>
      </c>
      <c r="B19" s="93" t="s">
        <v>80</v>
      </c>
      <c r="C19" s="93" t="s">
        <v>81</v>
      </c>
      <c r="D19" s="93" t="s">
        <v>120</v>
      </c>
      <c r="E19" s="93" t="s">
        <v>51</v>
      </c>
      <c r="F19" s="93"/>
      <c r="G19" s="93"/>
      <c r="H19" s="94"/>
      <c r="I19" s="100"/>
      <c r="J19" s="96"/>
      <c r="K19" s="96"/>
    </row>
    <row r="20" spans="1:11" ht="140.25" x14ac:dyDescent="0.2">
      <c r="A20" s="93" t="s">
        <v>82</v>
      </c>
      <c r="B20" s="93" t="s">
        <v>83</v>
      </c>
      <c r="C20" s="93" t="s">
        <v>84</v>
      </c>
      <c r="D20" s="93" t="s">
        <v>85</v>
      </c>
      <c r="E20" s="93" t="s">
        <v>51</v>
      </c>
      <c r="F20" s="93"/>
      <c r="G20" s="93"/>
      <c r="H20" s="94"/>
    </row>
    <row r="21" spans="1:11" ht="63.75" x14ac:dyDescent="0.2">
      <c r="A21" s="93" t="s">
        <v>86</v>
      </c>
      <c r="B21" s="93" t="s">
        <v>87</v>
      </c>
      <c r="C21" s="93" t="s">
        <v>88</v>
      </c>
      <c r="D21" s="93" t="s">
        <v>119</v>
      </c>
      <c r="E21" s="93" t="s">
        <v>51</v>
      </c>
      <c r="F21" s="93"/>
      <c r="G21" s="93"/>
      <c r="H21" s="94"/>
      <c r="I21" s="100"/>
      <c r="J21" s="96"/>
      <c r="K21" s="96"/>
    </row>
    <row r="22" spans="1:11" ht="63.75" x14ac:dyDescent="0.2">
      <c r="A22" s="93" t="s">
        <v>89</v>
      </c>
      <c r="B22" s="93" t="s">
        <v>90</v>
      </c>
      <c r="C22" s="93" t="s">
        <v>84</v>
      </c>
      <c r="D22" s="93" t="s">
        <v>119</v>
      </c>
      <c r="E22" s="93" t="s">
        <v>51</v>
      </c>
      <c r="F22" s="93"/>
      <c r="G22" s="93"/>
      <c r="H22" s="94"/>
    </row>
    <row r="23" spans="1:11" ht="153" x14ac:dyDescent="0.2">
      <c r="A23" s="93" t="s">
        <v>91</v>
      </c>
      <c r="B23" s="93" t="s">
        <v>92</v>
      </c>
      <c r="C23" s="93" t="s">
        <v>93</v>
      </c>
      <c r="D23" s="93" t="s">
        <v>94</v>
      </c>
      <c r="E23" s="93" t="s">
        <v>51</v>
      </c>
      <c r="F23" s="93"/>
      <c r="G23" s="93"/>
      <c r="H23" s="94"/>
    </row>
    <row r="24" spans="1:11" ht="63.75" x14ac:dyDescent="0.2">
      <c r="A24" s="93" t="s">
        <v>95</v>
      </c>
      <c r="B24" s="93" t="s">
        <v>96</v>
      </c>
      <c r="C24" s="93" t="s">
        <v>93</v>
      </c>
      <c r="D24" s="93" t="s">
        <v>119</v>
      </c>
      <c r="E24" s="93" t="s">
        <v>51</v>
      </c>
      <c r="F24" s="93"/>
      <c r="G24" s="93"/>
      <c r="H24" s="94"/>
    </row>
    <row r="25" spans="1:11" ht="63.75" x14ac:dyDescent="0.2">
      <c r="A25" s="93" t="s">
        <v>97</v>
      </c>
      <c r="B25" s="93" t="s">
        <v>98</v>
      </c>
      <c r="C25" s="93" t="s">
        <v>93</v>
      </c>
      <c r="D25" s="93" t="s">
        <v>119</v>
      </c>
      <c r="E25" s="93" t="s">
        <v>51</v>
      </c>
      <c r="F25" s="93"/>
      <c r="G25" s="93"/>
      <c r="H25" s="94"/>
    </row>
    <row r="26" spans="1:11" ht="191.25" x14ac:dyDescent="0.2">
      <c r="A26" s="93" t="s">
        <v>99</v>
      </c>
      <c r="B26" s="93" t="s">
        <v>100</v>
      </c>
      <c r="C26" s="93" t="s">
        <v>101</v>
      </c>
      <c r="D26" s="93" t="s">
        <v>102</v>
      </c>
      <c r="E26" s="93" t="s">
        <v>51</v>
      </c>
      <c r="F26" s="93"/>
      <c r="G26" s="93"/>
      <c r="H26" s="94"/>
    </row>
    <row r="27" spans="1:11" ht="76.5" x14ac:dyDescent="0.2">
      <c r="A27" s="93" t="s">
        <v>103</v>
      </c>
      <c r="B27" s="93" t="s">
        <v>104</v>
      </c>
      <c r="C27" s="93" t="s">
        <v>101</v>
      </c>
      <c r="D27" s="93" t="s">
        <v>119</v>
      </c>
      <c r="E27" s="93" t="s">
        <v>51</v>
      </c>
      <c r="F27" s="93"/>
      <c r="G27" s="93"/>
      <c r="H27" s="94"/>
    </row>
    <row r="28" spans="1:11" ht="63.75" x14ac:dyDescent="0.2">
      <c r="A28" s="93" t="s">
        <v>105</v>
      </c>
      <c r="B28" s="93" t="s">
        <v>106</v>
      </c>
      <c r="C28" s="93" t="s">
        <v>93</v>
      </c>
      <c r="D28" s="93" t="s">
        <v>119</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9"/>
  <sheetViews>
    <sheetView tabSelected="1" workbookViewId="0">
      <pane ySplit="8" topLeftCell="A100" activePane="bottomLeft" state="frozen"/>
      <selection pane="bottomLeft" activeCell="K66" sqref="K66"/>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118</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103">
        <f>COUNTIF(F101:F1009,"Pass")</f>
        <v>0</v>
      </c>
      <c r="B6" s="78">
        <f>COUNTIF(F101:F1009,"Fail")</f>
        <v>0</v>
      </c>
      <c r="C6" s="78">
        <f>E6-D6-B6-A6</f>
        <v>95</v>
      </c>
      <c r="D6" s="79">
        <f>COUNTIF(F$101:F$1009,"N/A")</f>
        <v>0</v>
      </c>
      <c r="E6" s="149">
        <f>COUNTA(A10:A1009)</f>
        <v>95</v>
      </c>
      <c r="F6" s="149"/>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145</v>
      </c>
      <c r="C9" s="85"/>
      <c r="D9" s="85"/>
      <c r="E9" s="85"/>
      <c r="F9" s="85"/>
      <c r="G9" s="85"/>
      <c r="H9" s="86"/>
      <c r="I9" s="87"/>
      <c r="J9" s="30"/>
      <c r="K9" s="30"/>
    </row>
    <row r="10" spans="1:11" s="104" customFormat="1" ht="37.5" customHeight="1" x14ac:dyDescent="0.2">
      <c r="A10" s="93" t="s">
        <v>240</v>
      </c>
      <c r="B10" s="93" t="s">
        <v>121</v>
      </c>
      <c r="C10" s="93" t="s">
        <v>122</v>
      </c>
      <c r="D10" s="93" t="s">
        <v>165</v>
      </c>
      <c r="E10" s="93"/>
      <c r="F10" s="93"/>
      <c r="G10" s="93"/>
      <c r="H10" s="94"/>
      <c r="I10" s="101"/>
      <c r="J10" s="30"/>
      <c r="K10" s="30"/>
    </row>
    <row r="11" spans="1:11" ht="52.5" customHeight="1" x14ac:dyDescent="0.2">
      <c r="A11" s="93" t="s">
        <v>241</v>
      </c>
      <c r="B11" s="93" t="s">
        <v>389</v>
      </c>
      <c r="C11" s="93" t="s">
        <v>123</v>
      </c>
      <c r="D11" s="93" t="s">
        <v>134</v>
      </c>
      <c r="E11" s="93" t="s">
        <v>240</v>
      </c>
      <c r="F11" s="93"/>
      <c r="G11" s="93"/>
      <c r="H11" s="94"/>
    </row>
    <row r="12" spans="1:11" ht="38.25" x14ac:dyDescent="0.2">
      <c r="A12" s="93" t="s">
        <v>242</v>
      </c>
      <c r="B12" s="93" t="s">
        <v>124</v>
      </c>
      <c r="C12" s="93" t="s">
        <v>125</v>
      </c>
      <c r="D12" s="93" t="s">
        <v>135</v>
      </c>
      <c r="E12" s="93" t="s">
        <v>240</v>
      </c>
      <c r="F12" s="93"/>
      <c r="G12" s="93"/>
      <c r="H12" s="94"/>
    </row>
    <row r="13" spans="1:11" s="67" customFormat="1" ht="45" customHeight="1" x14ac:dyDescent="0.2">
      <c r="A13" s="93" t="s">
        <v>243</v>
      </c>
      <c r="B13" s="93" t="s">
        <v>126</v>
      </c>
      <c r="C13" s="93" t="s">
        <v>127</v>
      </c>
      <c r="D13" s="93" t="s">
        <v>135</v>
      </c>
      <c r="E13" s="93" t="s">
        <v>240</v>
      </c>
      <c r="F13" s="93"/>
      <c r="G13" s="93"/>
      <c r="H13" s="94"/>
      <c r="I13" s="101"/>
      <c r="J13" s="30"/>
      <c r="K13" s="30"/>
    </row>
    <row r="14" spans="1:11" ht="51" x14ac:dyDescent="0.2">
      <c r="A14" s="93" t="s">
        <v>244</v>
      </c>
      <c r="B14" s="93" t="s">
        <v>128</v>
      </c>
      <c r="C14" s="93" t="s">
        <v>129</v>
      </c>
      <c r="D14" s="93" t="s">
        <v>136</v>
      </c>
      <c r="E14" s="93" t="s">
        <v>240</v>
      </c>
      <c r="F14" s="93"/>
      <c r="G14" s="93"/>
      <c r="H14" s="94"/>
    </row>
    <row r="15" spans="1:11" ht="38.25" x14ac:dyDescent="0.2">
      <c r="A15" s="93" t="s">
        <v>245</v>
      </c>
      <c r="B15" s="93" t="s">
        <v>132</v>
      </c>
      <c r="C15" s="93" t="s">
        <v>130</v>
      </c>
      <c r="D15" s="93" t="s">
        <v>137</v>
      </c>
      <c r="E15" s="93" t="s">
        <v>240</v>
      </c>
      <c r="F15" s="93"/>
      <c r="G15" s="93"/>
      <c r="H15" s="94"/>
    </row>
    <row r="16" spans="1:11" ht="38.25" x14ac:dyDescent="0.2">
      <c r="A16" s="93" t="s">
        <v>246</v>
      </c>
      <c r="B16" s="93" t="s">
        <v>131</v>
      </c>
      <c r="C16" s="93" t="s">
        <v>133</v>
      </c>
      <c r="D16" s="93" t="s">
        <v>142</v>
      </c>
      <c r="E16" s="93" t="s">
        <v>240</v>
      </c>
      <c r="F16" s="93"/>
      <c r="G16" s="93"/>
      <c r="H16" s="94"/>
    </row>
    <row r="17" spans="1:9" ht="38.25" x14ac:dyDescent="0.2">
      <c r="A17" s="93" t="s">
        <v>247</v>
      </c>
      <c r="B17" s="93" t="s">
        <v>143</v>
      </c>
      <c r="C17" s="93" t="s">
        <v>129</v>
      </c>
      <c r="D17" s="93" t="s">
        <v>144</v>
      </c>
      <c r="E17" s="93" t="s">
        <v>240</v>
      </c>
      <c r="F17" s="93"/>
      <c r="G17" s="93"/>
      <c r="H17" s="94"/>
    </row>
    <row r="18" spans="1:9" ht="38.25" x14ac:dyDescent="0.2">
      <c r="A18" s="93" t="s">
        <v>248</v>
      </c>
      <c r="B18" s="93" t="s">
        <v>424</v>
      </c>
      <c r="C18" s="93" t="s">
        <v>129</v>
      </c>
      <c r="D18" s="93" t="s">
        <v>425</v>
      </c>
      <c r="E18" s="93" t="s">
        <v>240</v>
      </c>
      <c r="F18" s="93"/>
      <c r="G18" s="93"/>
      <c r="H18" s="94"/>
    </row>
    <row r="19" spans="1:9" ht="38.25" x14ac:dyDescent="0.2">
      <c r="A19" s="93" t="s">
        <v>249</v>
      </c>
      <c r="B19" s="93" t="s">
        <v>146</v>
      </c>
      <c r="C19" s="93" t="s">
        <v>147</v>
      </c>
      <c r="D19" s="93" t="s">
        <v>144</v>
      </c>
      <c r="E19" s="93" t="s">
        <v>240</v>
      </c>
      <c r="F19" s="93"/>
      <c r="G19" s="93"/>
      <c r="H19" s="94"/>
    </row>
    <row r="20" spans="1:9" ht="38.25" x14ac:dyDescent="0.2">
      <c r="A20" s="93" t="s">
        <v>250</v>
      </c>
      <c r="B20" s="93" t="s">
        <v>148</v>
      </c>
      <c r="C20" s="93" t="s">
        <v>149</v>
      </c>
      <c r="D20" s="93" t="s">
        <v>144</v>
      </c>
      <c r="E20" s="93" t="s">
        <v>240</v>
      </c>
      <c r="F20" s="93"/>
      <c r="G20" s="93"/>
      <c r="H20" s="94"/>
    </row>
    <row r="21" spans="1:9" ht="38.25" x14ac:dyDescent="0.2">
      <c r="A21" s="93" t="s">
        <v>251</v>
      </c>
      <c r="B21" s="93" t="s">
        <v>150</v>
      </c>
      <c r="C21" s="93" t="s">
        <v>151</v>
      </c>
      <c r="D21" s="93" t="s">
        <v>144</v>
      </c>
      <c r="E21" s="93" t="s">
        <v>240</v>
      </c>
      <c r="F21" s="93"/>
      <c r="G21" s="93"/>
      <c r="H21" s="94"/>
    </row>
    <row r="22" spans="1:9" ht="38.25" x14ac:dyDescent="0.2">
      <c r="A22" s="93" t="s">
        <v>252</v>
      </c>
      <c r="B22" s="93" t="s">
        <v>152</v>
      </c>
      <c r="C22" s="93" t="s">
        <v>153</v>
      </c>
      <c r="D22" s="93" t="s">
        <v>144</v>
      </c>
      <c r="E22" s="93" t="s">
        <v>240</v>
      </c>
      <c r="F22" s="93"/>
      <c r="G22" s="93"/>
      <c r="H22" s="94"/>
    </row>
    <row r="23" spans="1:9" ht="38.25" x14ac:dyDescent="0.2">
      <c r="A23" s="93" t="s">
        <v>253</v>
      </c>
      <c r="B23" s="93" t="s">
        <v>154</v>
      </c>
      <c r="C23" s="93" t="s">
        <v>155</v>
      </c>
      <c r="D23" s="93" t="s">
        <v>144</v>
      </c>
      <c r="E23" s="93" t="s">
        <v>240</v>
      </c>
      <c r="F23" s="93"/>
      <c r="G23" s="93"/>
      <c r="H23" s="94"/>
    </row>
    <row r="24" spans="1:9" ht="38.25" x14ac:dyDescent="0.2">
      <c r="A24" s="93" t="s">
        <v>254</v>
      </c>
      <c r="B24" s="93" t="s">
        <v>156</v>
      </c>
      <c r="C24" s="93" t="s">
        <v>157</v>
      </c>
      <c r="D24" s="93" t="s">
        <v>144</v>
      </c>
      <c r="E24" s="93" t="s">
        <v>240</v>
      </c>
      <c r="F24" s="93"/>
      <c r="G24" s="93"/>
      <c r="H24" s="94"/>
    </row>
    <row r="25" spans="1:9" ht="51" x14ac:dyDescent="0.2">
      <c r="A25" s="93" t="s">
        <v>255</v>
      </c>
      <c r="B25" s="93" t="s">
        <v>158</v>
      </c>
      <c r="C25" s="93" t="s">
        <v>159</v>
      </c>
      <c r="D25" s="93" t="s">
        <v>160</v>
      </c>
      <c r="E25" s="93" t="s">
        <v>240</v>
      </c>
      <c r="F25" s="93"/>
      <c r="G25" s="93"/>
      <c r="H25" s="94"/>
    </row>
    <row r="26" spans="1:9" ht="51" x14ac:dyDescent="0.2">
      <c r="A26" s="93" t="s">
        <v>256</v>
      </c>
      <c r="B26" s="93" t="s">
        <v>161</v>
      </c>
      <c r="C26" s="93" t="s">
        <v>188</v>
      </c>
      <c r="D26" s="93" t="s">
        <v>136</v>
      </c>
      <c r="E26" s="93" t="s">
        <v>240</v>
      </c>
      <c r="F26" s="93"/>
      <c r="G26" s="93"/>
      <c r="H26" s="94"/>
    </row>
    <row r="27" spans="1:9" ht="51" x14ac:dyDescent="0.2">
      <c r="A27" s="93" t="s">
        <v>257</v>
      </c>
      <c r="B27" s="93" t="s">
        <v>162</v>
      </c>
      <c r="C27" s="93" t="s">
        <v>189</v>
      </c>
      <c r="D27" s="93" t="s">
        <v>163</v>
      </c>
      <c r="E27" s="93" t="s">
        <v>240</v>
      </c>
      <c r="F27" s="93"/>
      <c r="G27" s="93"/>
      <c r="H27" s="94"/>
    </row>
    <row r="28" spans="1:9" ht="51" x14ac:dyDescent="0.2">
      <c r="A28" s="93" t="s">
        <v>258</v>
      </c>
      <c r="B28" s="93" t="s">
        <v>167</v>
      </c>
      <c r="C28" s="93" t="s">
        <v>190</v>
      </c>
      <c r="D28" s="93" t="s">
        <v>136</v>
      </c>
      <c r="E28" s="93" t="s">
        <v>240</v>
      </c>
      <c r="F28" s="93"/>
      <c r="G28" s="93"/>
      <c r="H28" s="94"/>
    </row>
    <row r="29" spans="1:9" ht="51" x14ac:dyDescent="0.2">
      <c r="A29" s="93" t="s">
        <v>453</v>
      </c>
      <c r="B29" s="93" t="s">
        <v>166</v>
      </c>
      <c r="C29" s="93" t="s">
        <v>191</v>
      </c>
      <c r="D29" s="93" t="s">
        <v>164</v>
      </c>
      <c r="E29" s="93" t="s">
        <v>240</v>
      </c>
      <c r="F29" s="93"/>
      <c r="G29" s="93"/>
      <c r="H29" s="94"/>
    </row>
    <row r="30" spans="1:9" x14ac:dyDescent="0.2">
      <c r="A30" s="84"/>
      <c r="B30" s="84" t="s">
        <v>168</v>
      </c>
      <c r="C30" s="85"/>
      <c r="D30" s="85"/>
      <c r="E30" s="85"/>
      <c r="F30" s="85"/>
      <c r="G30" s="85"/>
      <c r="H30" s="86"/>
      <c r="I30" s="87"/>
    </row>
    <row r="31" spans="1:9" ht="25.5" x14ac:dyDescent="0.2">
      <c r="A31" s="93" t="s">
        <v>259</v>
      </c>
      <c r="B31" s="93" t="s">
        <v>169</v>
      </c>
      <c r="C31" s="93" t="s">
        <v>170</v>
      </c>
      <c r="D31" s="93" t="s">
        <v>171</v>
      </c>
      <c r="E31" s="93"/>
      <c r="F31" s="93"/>
      <c r="G31" s="93"/>
      <c r="H31" s="94"/>
    </row>
    <row r="32" spans="1:9" ht="38.25" x14ac:dyDescent="0.2">
      <c r="A32" s="93" t="s">
        <v>260</v>
      </c>
      <c r="B32" s="93" t="s">
        <v>172</v>
      </c>
      <c r="C32" s="93" t="s">
        <v>173</v>
      </c>
      <c r="D32" s="93" t="s">
        <v>174</v>
      </c>
      <c r="E32" s="93" t="s">
        <v>259</v>
      </c>
      <c r="F32" s="93"/>
      <c r="G32" s="93"/>
      <c r="H32" s="94"/>
    </row>
    <row r="33" spans="1:9" x14ac:dyDescent="0.2">
      <c r="A33" s="84"/>
      <c r="B33" s="84" t="s">
        <v>175</v>
      </c>
      <c r="C33" s="85"/>
      <c r="D33" s="85"/>
      <c r="E33" s="85"/>
      <c r="F33" s="85"/>
      <c r="G33" s="85"/>
      <c r="H33" s="86"/>
      <c r="I33" s="87"/>
    </row>
    <row r="34" spans="1:9" ht="53.25" customHeight="1" x14ac:dyDescent="0.2">
      <c r="A34" s="93" t="s">
        <v>262</v>
      </c>
      <c r="B34" s="93" t="s">
        <v>176</v>
      </c>
      <c r="C34" s="93" t="s">
        <v>177</v>
      </c>
      <c r="D34" s="93" t="s">
        <v>296</v>
      </c>
      <c r="E34" s="93"/>
      <c r="F34" s="93"/>
      <c r="G34" s="93"/>
      <c r="H34" s="94"/>
    </row>
    <row r="35" spans="1:9" ht="45.75" customHeight="1" x14ac:dyDescent="0.2">
      <c r="A35" s="93" t="s">
        <v>263</v>
      </c>
      <c r="B35" s="93" t="s">
        <v>195</v>
      </c>
      <c r="C35" s="93" t="s">
        <v>179</v>
      </c>
      <c r="D35" s="93" t="s">
        <v>180</v>
      </c>
      <c r="E35" s="93" t="s">
        <v>262</v>
      </c>
      <c r="F35" s="93"/>
      <c r="G35" s="93"/>
      <c r="H35" s="94"/>
    </row>
    <row r="36" spans="1:9" ht="38.25" x14ac:dyDescent="0.2">
      <c r="A36" s="93" t="s">
        <v>264</v>
      </c>
      <c r="B36" s="93" t="s">
        <v>196</v>
      </c>
      <c r="C36" s="93" t="s">
        <v>181</v>
      </c>
      <c r="D36" s="93" t="s">
        <v>180</v>
      </c>
      <c r="E36" s="93" t="s">
        <v>262</v>
      </c>
      <c r="F36" s="93"/>
      <c r="G36" s="93"/>
      <c r="H36" s="94"/>
    </row>
    <row r="37" spans="1:9" ht="38.25" x14ac:dyDescent="0.2">
      <c r="A37" s="93" t="s">
        <v>265</v>
      </c>
      <c r="B37" s="93" t="s">
        <v>197</v>
      </c>
      <c r="C37" s="93" t="s">
        <v>182</v>
      </c>
      <c r="D37" s="93" t="s">
        <v>180</v>
      </c>
      <c r="E37" s="93" t="s">
        <v>262</v>
      </c>
      <c r="F37" s="93"/>
      <c r="G37" s="93"/>
      <c r="H37" s="94"/>
    </row>
    <row r="38" spans="1:9" ht="38.25" x14ac:dyDescent="0.2">
      <c r="A38" s="93" t="s">
        <v>266</v>
      </c>
      <c r="B38" s="93" t="s">
        <v>198</v>
      </c>
      <c r="C38" s="93" t="s">
        <v>183</v>
      </c>
      <c r="D38" s="93" t="s">
        <v>180</v>
      </c>
      <c r="E38" s="93" t="s">
        <v>262</v>
      </c>
      <c r="F38" s="93"/>
      <c r="G38" s="93"/>
      <c r="H38" s="94"/>
    </row>
    <row r="39" spans="1:9" ht="38.25" x14ac:dyDescent="0.2">
      <c r="A39" s="93" t="s">
        <v>267</v>
      </c>
      <c r="B39" s="93" t="s">
        <v>178</v>
      </c>
      <c r="C39" s="93" t="s">
        <v>179</v>
      </c>
      <c r="D39" s="93" t="s">
        <v>180</v>
      </c>
      <c r="E39" s="93" t="s">
        <v>262</v>
      </c>
      <c r="F39" s="93"/>
      <c r="G39" s="93"/>
      <c r="H39" s="94"/>
    </row>
    <row r="40" spans="1:9" ht="38.25" x14ac:dyDescent="0.2">
      <c r="A40" s="93" t="s">
        <v>268</v>
      </c>
      <c r="B40" s="93" t="s">
        <v>199</v>
      </c>
      <c r="C40" s="93" t="s">
        <v>184</v>
      </c>
      <c r="D40" s="93" t="s">
        <v>180</v>
      </c>
      <c r="E40" s="93" t="s">
        <v>262</v>
      </c>
      <c r="F40" s="93"/>
      <c r="G40" s="93"/>
      <c r="H40" s="94"/>
    </row>
    <row r="41" spans="1:9" ht="51" x14ac:dyDescent="0.2">
      <c r="A41" s="93" t="s">
        <v>269</v>
      </c>
      <c r="B41" s="93" t="s">
        <v>185</v>
      </c>
      <c r="C41" s="93" t="s">
        <v>187</v>
      </c>
      <c r="D41" s="93" t="s">
        <v>192</v>
      </c>
      <c r="E41" s="93" t="s">
        <v>262</v>
      </c>
      <c r="F41" s="93"/>
      <c r="G41" s="93"/>
      <c r="H41" s="94"/>
    </row>
    <row r="42" spans="1:9" ht="38.25" x14ac:dyDescent="0.2">
      <c r="A42" s="93" t="s">
        <v>270</v>
      </c>
      <c r="B42" s="93" t="s">
        <v>186</v>
      </c>
      <c r="C42" s="93" t="s">
        <v>193</v>
      </c>
      <c r="D42" s="93" t="s">
        <v>194</v>
      </c>
      <c r="E42" s="93" t="s">
        <v>262</v>
      </c>
      <c r="F42" s="93"/>
      <c r="G42" s="93"/>
      <c r="H42" s="94"/>
    </row>
    <row r="43" spans="1:9" ht="38.25" x14ac:dyDescent="0.2">
      <c r="A43" s="93" t="s">
        <v>271</v>
      </c>
      <c r="B43" s="93" t="s">
        <v>388</v>
      </c>
      <c r="C43" s="93" t="s">
        <v>200</v>
      </c>
      <c r="D43" s="93" t="s">
        <v>201</v>
      </c>
      <c r="E43" s="93" t="s">
        <v>262</v>
      </c>
      <c r="F43" s="93"/>
      <c r="G43" s="93"/>
      <c r="H43" s="94"/>
    </row>
    <row r="44" spans="1:9" ht="63.75" x14ac:dyDescent="0.2">
      <c r="A44" s="93" t="s">
        <v>272</v>
      </c>
      <c r="B44" s="93" t="s">
        <v>202</v>
      </c>
      <c r="C44" s="93" t="s">
        <v>203</v>
      </c>
      <c r="D44" s="93" t="s">
        <v>204</v>
      </c>
      <c r="E44" s="93" t="s">
        <v>262</v>
      </c>
      <c r="F44" s="93"/>
      <c r="G44" s="93"/>
      <c r="H44" s="94"/>
    </row>
    <row r="45" spans="1:9" ht="63.75" x14ac:dyDescent="0.2">
      <c r="A45" s="93" t="s">
        <v>273</v>
      </c>
      <c r="B45" s="93" t="s">
        <v>205</v>
      </c>
      <c r="C45" s="93" t="s">
        <v>206</v>
      </c>
      <c r="D45" s="93" t="s">
        <v>207</v>
      </c>
      <c r="E45" s="93" t="s">
        <v>262</v>
      </c>
      <c r="F45" s="93"/>
      <c r="G45" s="93"/>
      <c r="H45" s="94"/>
    </row>
    <row r="46" spans="1:9" ht="63.75" x14ac:dyDescent="0.2">
      <c r="A46" s="93" t="s">
        <v>274</v>
      </c>
      <c r="B46" s="93" t="s">
        <v>208</v>
      </c>
      <c r="C46" s="93" t="s">
        <v>209</v>
      </c>
      <c r="D46" s="93" t="s">
        <v>210</v>
      </c>
      <c r="E46" s="93" t="s">
        <v>262</v>
      </c>
      <c r="F46" s="93"/>
      <c r="G46" s="93"/>
      <c r="H46" s="94"/>
    </row>
    <row r="47" spans="1:9" ht="63.75" x14ac:dyDescent="0.2">
      <c r="A47" s="93" t="s">
        <v>275</v>
      </c>
      <c r="B47" s="93" t="s">
        <v>211</v>
      </c>
      <c r="C47" s="93" t="s">
        <v>212</v>
      </c>
      <c r="D47" s="93" t="s">
        <v>213</v>
      </c>
      <c r="E47" s="93" t="s">
        <v>262</v>
      </c>
      <c r="F47" s="93"/>
      <c r="G47" s="93"/>
      <c r="H47" s="94"/>
    </row>
    <row r="48" spans="1:9" ht="63.75" x14ac:dyDescent="0.2">
      <c r="A48" s="93" t="s">
        <v>276</v>
      </c>
      <c r="B48" s="93" t="s">
        <v>214</v>
      </c>
      <c r="C48" s="93" t="s">
        <v>215</v>
      </c>
      <c r="D48" s="93" t="s">
        <v>216</v>
      </c>
      <c r="E48" s="93" t="s">
        <v>262</v>
      </c>
      <c r="F48" s="93"/>
      <c r="G48" s="93"/>
      <c r="H48" s="94"/>
    </row>
    <row r="49" spans="1:8" ht="63.75" x14ac:dyDescent="0.2">
      <c r="A49" s="93" t="s">
        <v>277</v>
      </c>
      <c r="B49" s="93" t="s">
        <v>217</v>
      </c>
      <c r="C49" s="93" t="s">
        <v>218</v>
      </c>
      <c r="D49" s="93" t="s">
        <v>219</v>
      </c>
      <c r="E49" s="93" t="s">
        <v>262</v>
      </c>
      <c r="F49" s="93"/>
      <c r="G49" s="93"/>
      <c r="H49" s="94"/>
    </row>
    <row r="50" spans="1:8" ht="51" x14ac:dyDescent="0.2">
      <c r="A50" s="93" t="s">
        <v>278</v>
      </c>
      <c r="B50" s="93" t="s">
        <v>230</v>
      </c>
      <c r="C50" s="93" t="s">
        <v>220</v>
      </c>
      <c r="D50" s="93" t="s">
        <v>235</v>
      </c>
      <c r="E50" s="93" t="s">
        <v>262</v>
      </c>
      <c r="F50" s="93"/>
      <c r="G50" s="93"/>
      <c r="H50" s="94"/>
    </row>
    <row r="51" spans="1:8" ht="51" x14ac:dyDescent="0.2">
      <c r="A51" s="93" t="s">
        <v>279</v>
      </c>
      <c r="B51" s="93" t="s">
        <v>221</v>
      </c>
      <c r="C51" s="93" t="s">
        <v>224</v>
      </c>
      <c r="D51" s="93" t="s">
        <v>235</v>
      </c>
      <c r="E51" s="93" t="s">
        <v>262</v>
      </c>
      <c r="F51" s="93"/>
      <c r="G51" s="93"/>
      <c r="H51" s="94"/>
    </row>
    <row r="52" spans="1:8" ht="51" x14ac:dyDescent="0.2">
      <c r="A52" s="93" t="s">
        <v>280</v>
      </c>
      <c r="B52" s="93" t="s">
        <v>229</v>
      </c>
      <c r="C52" s="93" t="s">
        <v>441</v>
      </c>
      <c r="D52" s="93" t="s">
        <v>236</v>
      </c>
      <c r="E52" s="93" t="s">
        <v>261</v>
      </c>
      <c r="F52" s="93"/>
      <c r="G52" s="93"/>
      <c r="H52" s="94"/>
    </row>
    <row r="53" spans="1:8" ht="51" x14ac:dyDescent="0.2">
      <c r="A53" s="93" t="s">
        <v>281</v>
      </c>
      <c r="B53" s="93" t="s">
        <v>223</v>
      </c>
      <c r="C53" s="93" t="s">
        <v>442</v>
      </c>
      <c r="D53" s="93" t="s">
        <v>222</v>
      </c>
      <c r="E53" s="93" t="s">
        <v>262</v>
      </c>
      <c r="F53" s="93"/>
      <c r="G53" s="93"/>
      <c r="H53" s="94"/>
    </row>
    <row r="54" spans="1:8" ht="51" x14ac:dyDescent="0.2">
      <c r="A54" s="93" t="s">
        <v>282</v>
      </c>
      <c r="B54" s="93" t="s">
        <v>225</v>
      </c>
      <c r="C54" s="93" t="s">
        <v>440</v>
      </c>
      <c r="D54" s="93" t="s">
        <v>235</v>
      </c>
      <c r="E54" s="93" t="s">
        <v>262</v>
      </c>
      <c r="F54" s="93"/>
      <c r="G54" s="93"/>
      <c r="H54" s="94"/>
    </row>
    <row r="55" spans="1:8" ht="51" x14ac:dyDescent="0.2">
      <c r="A55" s="93" t="s">
        <v>283</v>
      </c>
      <c r="B55" s="93" t="s">
        <v>226</v>
      </c>
      <c r="C55" s="93" t="s">
        <v>439</v>
      </c>
      <c r="D55" s="93" t="s">
        <v>235</v>
      </c>
      <c r="E55" s="93" t="s">
        <v>262</v>
      </c>
      <c r="F55" s="93"/>
      <c r="G55" s="93"/>
      <c r="H55" s="94"/>
    </row>
    <row r="56" spans="1:8" ht="63.75" x14ac:dyDescent="0.2">
      <c r="A56" s="93" t="s">
        <v>284</v>
      </c>
      <c r="B56" s="93" t="s">
        <v>351</v>
      </c>
      <c r="C56" s="93" t="s">
        <v>438</v>
      </c>
      <c r="D56" s="93" t="s">
        <v>352</v>
      </c>
      <c r="E56" s="93" t="s">
        <v>262</v>
      </c>
      <c r="F56" s="93"/>
      <c r="G56" s="93"/>
      <c r="H56" s="94"/>
    </row>
    <row r="57" spans="1:8" ht="51" x14ac:dyDescent="0.2">
      <c r="A57" s="93" t="s">
        <v>285</v>
      </c>
      <c r="B57" s="93" t="s">
        <v>227</v>
      </c>
      <c r="C57" s="93" t="s">
        <v>437</v>
      </c>
      <c r="D57" s="93" t="s">
        <v>234</v>
      </c>
      <c r="E57" s="93" t="s">
        <v>262</v>
      </c>
      <c r="F57" s="93"/>
      <c r="G57" s="93"/>
      <c r="H57" s="94"/>
    </row>
    <row r="58" spans="1:8" ht="51" x14ac:dyDescent="0.2">
      <c r="A58" s="93" t="s">
        <v>286</v>
      </c>
      <c r="B58" s="93" t="s">
        <v>228</v>
      </c>
      <c r="C58" s="93" t="s">
        <v>436</v>
      </c>
      <c r="D58" s="93" t="s">
        <v>233</v>
      </c>
      <c r="E58" s="93" t="s">
        <v>262</v>
      </c>
      <c r="F58" s="93"/>
      <c r="G58" s="93"/>
      <c r="H58" s="94"/>
    </row>
    <row r="59" spans="1:8" ht="51" x14ac:dyDescent="0.2">
      <c r="A59" s="93" t="s">
        <v>287</v>
      </c>
      <c r="B59" s="93" t="s">
        <v>231</v>
      </c>
      <c r="C59" s="93" t="s">
        <v>435</v>
      </c>
      <c r="D59" s="93" t="s">
        <v>232</v>
      </c>
      <c r="E59" s="93" t="s">
        <v>262</v>
      </c>
      <c r="F59" s="93"/>
      <c r="G59" s="93"/>
      <c r="H59" s="94"/>
    </row>
    <row r="60" spans="1:8" ht="38.25" x14ac:dyDescent="0.2">
      <c r="A60" s="93" t="s">
        <v>288</v>
      </c>
      <c r="B60" s="93" t="s">
        <v>427</v>
      </c>
      <c r="C60" s="93" t="s">
        <v>434</v>
      </c>
      <c r="D60" s="93" t="s">
        <v>237</v>
      </c>
      <c r="E60" s="93" t="s">
        <v>262</v>
      </c>
      <c r="F60" s="93"/>
      <c r="G60" s="93"/>
      <c r="H60" s="94"/>
    </row>
    <row r="61" spans="1:8" ht="51" x14ac:dyDescent="0.2">
      <c r="A61" s="93" t="s">
        <v>289</v>
      </c>
      <c r="B61" s="93" t="s">
        <v>428</v>
      </c>
      <c r="C61" s="93" t="s">
        <v>433</v>
      </c>
      <c r="D61" s="93" t="s">
        <v>238</v>
      </c>
      <c r="E61" s="93" t="s">
        <v>262</v>
      </c>
      <c r="F61" s="93"/>
      <c r="G61" s="93"/>
      <c r="H61" s="94"/>
    </row>
    <row r="62" spans="1:8" ht="51" x14ac:dyDescent="0.2">
      <c r="A62" s="93" t="s">
        <v>290</v>
      </c>
      <c r="B62" s="93" t="s">
        <v>426</v>
      </c>
      <c r="C62" s="93" t="s">
        <v>432</v>
      </c>
      <c r="D62" s="93" t="s">
        <v>239</v>
      </c>
      <c r="E62" s="93" t="s">
        <v>262</v>
      </c>
      <c r="F62" s="93"/>
      <c r="G62" s="93"/>
      <c r="H62" s="94"/>
    </row>
    <row r="63" spans="1:8" ht="57.75" customHeight="1" x14ac:dyDescent="0.2">
      <c r="A63" s="93" t="s">
        <v>422</v>
      </c>
      <c r="B63" s="93" t="s">
        <v>405</v>
      </c>
      <c r="C63" s="93" t="s">
        <v>445</v>
      </c>
      <c r="D63" s="93" t="s">
        <v>423</v>
      </c>
      <c r="E63" s="93" t="s">
        <v>262</v>
      </c>
      <c r="F63" s="93"/>
      <c r="G63" s="93"/>
      <c r="H63" s="137"/>
    </row>
    <row r="64" spans="1:8" ht="57.75" customHeight="1" x14ac:dyDescent="0.2">
      <c r="A64" s="93" t="s">
        <v>449</v>
      </c>
      <c r="B64" s="93" t="s">
        <v>450</v>
      </c>
      <c r="C64" s="93" t="s">
        <v>451</v>
      </c>
      <c r="D64" s="93" t="s">
        <v>452</v>
      </c>
      <c r="E64" s="93" t="s">
        <v>262</v>
      </c>
      <c r="F64" s="93"/>
      <c r="G64" s="93"/>
      <c r="H64" s="137"/>
    </row>
    <row r="65" spans="1:8" x14ac:dyDescent="0.2">
      <c r="A65" s="84"/>
      <c r="B65" s="84" t="s">
        <v>291</v>
      </c>
      <c r="C65" s="85"/>
      <c r="D65" s="85"/>
      <c r="E65" s="85"/>
      <c r="F65" s="85"/>
      <c r="G65" s="85"/>
      <c r="H65" s="86"/>
    </row>
    <row r="66" spans="1:8" ht="114.75" x14ac:dyDescent="0.2">
      <c r="A66" s="93" t="s">
        <v>457</v>
      </c>
      <c r="B66" s="93" t="s">
        <v>454</v>
      </c>
      <c r="C66" s="93" t="s">
        <v>455</v>
      </c>
      <c r="D66" s="93" t="s">
        <v>456</v>
      </c>
      <c r="E66" s="93" t="s">
        <v>244</v>
      </c>
      <c r="F66" s="93"/>
      <c r="G66" s="93"/>
      <c r="H66" s="94"/>
    </row>
    <row r="67" spans="1:8" ht="107.25" customHeight="1" x14ac:dyDescent="0.2">
      <c r="A67" s="93" t="s">
        <v>292</v>
      </c>
      <c r="B67" s="93" t="s">
        <v>293</v>
      </c>
      <c r="C67" s="93" t="s">
        <v>294</v>
      </c>
      <c r="D67" s="93" t="s">
        <v>295</v>
      </c>
      <c r="E67" s="93" t="s">
        <v>457</v>
      </c>
      <c r="F67" s="93"/>
      <c r="G67" s="93"/>
      <c r="H67" s="94"/>
    </row>
    <row r="68" spans="1:8" ht="63.75" x14ac:dyDescent="0.2">
      <c r="A68" s="93" t="s">
        <v>299</v>
      </c>
      <c r="B68" s="93" t="s">
        <v>198</v>
      </c>
      <c r="C68" s="93" t="s">
        <v>297</v>
      </c>
      <c r="D68" s="93" t="s">
        <v>298</v>
      </c>
      <c r="E68" s="93" t="s">
        <v>292</v>
      </c>
      <c r="F68" s="93"/>
      <c r="G68" s="93"/>
      <c r="H68" s="94"/>
    </row>
    <row r="69" spans="1:8" ht="63.75" x14ac:dyDescent="0.2">
      <c r="A69" s="93" t="s">
        <v>308</v>
      </c>
      <c r="B69" s="93" t="s">
        <v>300</v>
      </c>
      <c r="C69" s="93" t="s">
        <v>301</v>
      </c>
      <c r="D69" s="93" t="s">
        <v>298</v>
      </c>
      <c r="E69" s="93" t="s">
        <v>292</v>
      </c>
      <c r="F69" s="93"/>
      <c r="G69" s="93"/>
      <c r="H69" s="94"/>
    </row>
    <row r="70" spans="1:8" ht="63.75" x14ac:dyDescent="0.2">
      <c r="A70" s="93" t="s">
        <v>309</v>
      </c>
      <c r="B70" s="93" t="s">
        <v>302</v>
      </c>
      <c r="C70" s="93" t="s">
        <v>303</v>
      </c>
      <c r="D70" s="93" t="s">
        <v>298</v>
      </c>
      <c r="E70" s="93" t="s">
        <v>292</v>
      </c>
      <c r="F70" s="93"/>
      <c r="G70" s="93"/>
      <c r="H70" s="94"/>
    </row>
    <row r="71" spans="1:8" ht="76.5" x14ac:dyDescent="0.2">
      <c r="A71" s="93" t="s">
        <v>310</v>
      </c>
      <c r="B71" s="93" t="s">
        <v>304</v>
      </c>
      <c r="C71" s="93" t="s">
        <v>305</v>
      </c>
      <c r="D71" s="93" t="s">
        <v>298</v>
      </c>
      <c r="E71" s="93" t="s">
        <v>292</v>
      </c>
      <c r="F71" s="93"/>
      <c r="G71" s="93"/>
      <c r="H71" s="94"/>
    </row>
    <row r="72" spans="1:8" ht="63.75" x14ac:dyDescent="0.2">
      <c r="A72" s="93" t="s">
        <v>311</v>
      </c>
      <c r="B72" s="93" t="s">
        <v>178</v>
      </c>
      <c r="C72" s="93" t="s">
        <v>306</v>
      </c>
      <c r="D72" s="93" t="s">
        <v>298</v>
      </c>
      <c r="E72" s="93" t="s">
        <v>292</v>
      </c>
      <c r="F72" s="93"/>
      <c r="G72" s="93"/>
      <c r="H72" s="94"/>
    </row>
    <row r="73" spans="1:8" ht="63.75" x14ac:dyDescent="0.2">
      <c r="A73" s="93" t="s">
        <v>312</v>
      </c>
      <c r="B73" s="93" t="s">
        <v>199</v>
      </c>
      <c r="C73" s="93" t="s">
        <v>307</v>
      </c>
      <c r="D73" s="93" t="s">
        <v>298</v>
      </c>
      <c r="E73" s="93" t="s">
        <v>292</v>
      </c>
      <c r="F73" s="93"/>
      <c r="G73" s="93"/>
      <c r="H73" s="94"/>
    </row>
    <row r="74" spans="1:8" ht="63.75" x14ac:dyDescent="0.2">
      <c r="A74" s="93" t="s">
        <v>315</v>
      </c>
      <c r="B74" s="93" t="s">
        <v>390</v>
      </c>
      <c r="C74" s="93" t="s">
        <v>313</v>
      </c>
      <c r="D74" s="93" t="s">
        <v>314</v>
      </c>
      <c r="E74" s="93" t="s">
        <v>292</v>
      </c>
      <c r="F74" s="93"/>
      <c r="G74" s="93"/>
      <c r="H74" s="94"/>
    </row>
    <row r="75" spans="1:8" ht="89.25" x14ac:dyDescent="0.2">
      <c r="A75" s="93" t="s">
        <v>316</v>
      </c>
      <c r="B75" s="93" t="s">
        <v>211</v>
      </c>
      <c r="C75" s="93" t="s">
        <v>318</v>
      </c>
      <c r="D75" s="93" t="s">
        <v>319</v>
      </c>
      <c r="E75" s="93" t="s">
        <v>292</v>
      </c>
      <c r="F75" s="93"/>
      <c r="G75" s="93"/>
      <c r="H75" s="94"/>
    </row>
    <row r="76" spans="1:8" ht="89.25" x14ac:dyDescent="0.2">
      <c r="A76" s="93" t="s">
        <v>317</v>
      </c>
      <c r="B76" s="93" t="s">
        <v>320</v>
      </c>
      <c r="C76" s="93" t="s">
        <v>321</v>
      </c>
      <c r="D76" s="93" t="s">
        <v>322</v>
      </c>
      <c r="E76" s="93" t="s">
        <v>292</v>
      </c>
      <c r="F76" s="93"/>
      <c r="G76" s="93"/>
      <c r="H76" s="94"/>
    </row>
    <row r="77" spans="1:8" ht="89.25" x14ac:dyDescent="0.2">
      <c r="A77" s="93" t="s">
        <v>333</v>
      </c>
      <c r="B77" s="93" t="s">
        <v>323</v>
      </c>
      <c r="C77" s="93" t="s">
        <v>324</v>
      </c>
      <c r="D77" s="93" t="s">
        <v>325</v>
      </c>
      <c r="E77" s="93" t="s">
        <v>292</v>
      </c>
      <c r="F77" s="93"/>
      <c r="G77" s="93"/>
      <c r="H77" s="94"/>
    </row>
    <row r="78" spans="1:8" ht="102" x14ac:dyDescent="0.2">
      <c r="A78" s="93" t="s">
        <v>334</v>
      </c>
      <c r="B78" s="93" t="s">
        <v>326</v>
      </c>
      <c r="C78" s="93" t="s">
        <v>327</v>
      </c>
      <c r="D78" s="93" t="s">
        <v>328</v>
      </c>
      <c r="E78" s="93" t="s">
        <v>292</v>
      </c>
      <c r="F78" s="93"/>
      <c r="G78" s="93"/>
      <c r="H78" s="94"/>
    </row>
    <row r="79" spans="1:8" ht="89.25" x14ac:dyDescent="0.2">
      <c r="A79" s="93" t="s">
        <v>335</v>
      </c>
      <c r="B79" s="93" t="s">
        <v>214</v>
      </c>
      <c r="C79" s="93" t="s">
        <v>329</v>
      </c>
      <c r="D79" s="93" t="s">
        <v>330</v>
      </c>
      <c r="E79" s="93" t="s">
        <v>292</v>
      </c>
      <c r="F79" s="93"/>
      <c r="G79" s="93"/>
      <c r="H79" s="94"/>
    </row>
    <row r="80" spans="1:8" ht="89.25" x14ac:dyDescent="0.2">
      <c r="A80" s="93" t="s">
        <v>336</v>
      </c>
      <c r="B80" s="93" t="s">
        <v>217</v>
      </c>
      <c r="C80" s="93" t="s">
        <v>331</v>
      </c>
      <c r="D80" s="93" t="s">
        <v>332</v>
      </c>
      <c r="E80" s="93" t="s">
        <v>292</v>
      </c>
      <c r="F80" s="93"/>
      <c r="G80" s="93"/>
      <c r="H80" s="94"/>
    </row>
    <row r="81" spans="1:9" ht="76.5" x14ac:dyDescent="0.2">
      <c r="A81" s="93" t="s">
        <v>345</v>
      </c>
      <c r="B81" s="93" t="s">
        <v>337</v>
      </c>
      <c r="C81" s="93" t="s">
        <v>339</v>
      </c>
      <c r="D81" s="93" t="s">
        <v>325</v>
      </c>
      <c r="E81" s="93" t="s">
        <v>292</v>
      </c>
      <c r="F81" s="93"/>
      <c r="G81" s="93"/>
      <c r="H81" s="94"/>
    </row>
    <row r="82" spans="1:9" ht="76.5" x14ac:dyDescent="0.2">
      <c r="A82" s="93" t="s">
        <v>346</v>
      </c>
      <c r="B82" s="93" t="s">
        <v>338</v>
      </c>
      <c r="C82" s="93" t="s">
        <v>340</v>
      </c>
      <c r="D82" s="93" t="s">
        <v>325</v>
      </c>
      <c r="E82" s="93" t="s">
        <v>292</v>
      </c>
      <c r="F82" s="93"/>
      <c r="G82" s="93"/>
      <c r="H82" s="94"/>
    </row>
    <row r="83" spans="1:9" ht="89.25" x14ac:dyDescent="0.2">
      <c r="A83" s="93" t="s">
        <v>347</v>
      </c>
      <c r="B83" s="93" t="s">
        <v>341</v>
      </c>
      <c r="C83" s="93" t="s">
        <v>342</v>
      </c>
      <c r="D83" s="93" t="s">
        <v>328</v>
      </c>
      <c r="E83" s="93" t="s">
        <v>292</v>
      </c>
      <c r="F83" s="93"/>
      <c r="G83" s="93"/>
      <c r="H83" s="94"/>
    </row>
    <row r="84" spans="1:9" ht="76.5" x14ac:dyDescent="0.2">
      <c r="A84" s="93" t="s">
        <v>348</v>
      </c>
      <c r="B84" s="93" t="s">
        <v>343</v>
      </c>
      <c r="C84" s="93" t="s">
        <v>344</v>
      </c>
      <c r="D84" s="93" t="s">
        <v>328</v>
      </c>
      <c r="E84" s="93" t="s">
        <v>292</v>
      </c>
      <c r="F84" s="93"/>
      <c r="G84" s="93"/>
      <c r="H84" s="94"/>
    </row>
    <row r="85" spans="1:9" ht="89.25" x14ac:dyDescent="0.2">
      <c r="A85" s="93" t="s">
        <v>365</v>
      </c>
      <c r="B85" s="93" t="s">
        <v>349</v>
      </c>
      <c r="C85" s="93" t="s">
        <v>350</v>
      </c>
      <c r="D85" s="93" t="s">
        <v>355</v>
      </c>
      <c r="E85" s="93" t="s">
        <v>292</v>
      </c>
      <c r="F85" s="93"/>
      <c r="G85" s="93"/>
      <c r="H85" s="94"/>
    </row>
    <row r="86" spans="1:9" ht="89.25" x14ac:dyDescent="0.2">
      <c r="A86" s="93" t="s">
        <v>366</v>
      </c>
      <c r="B86" s="93" t="s">
        <v>354</v>
      </c>
      <c r="C86" s="93" t="s">
        <v>353</v>
      </c>
      <c r="D86" s="93" t="s">
        <v>314</v>
      </c>
      <c r="E86" s="93" t="s">
        <v>292</v>
      </c>
      <c r="F86" s="93"/>
      <c r="G86" s="93"/>
      <c r="H86" s="94"/>
    </row>
    <row r="87" spans="1:9" ht="76.5" x14ac:dyDescent="0.2">
      <c r="A87" s="93" t="s">
        <v>367</v>
      </c>
      <c r="B87" s="93" t="s">
        <v>356</v>
      </c>
      <c r="C87" s="93" t="s">
        <v>357</v>
      </c>
      <c r="D87" s="93" t="s">
        <v>314</v>
      </c>
      <c r="E87" s="93" t="s">
        <v>292</v>
      </c>
      <c r="F87" s="93"/>
      <c r="G87" s="93"/>
      <c r="H87" s="94"/>
    </row>
    <row r="88" spans="1:9" ht="76.5" x14ac:dyDescent="0.2">
      <c r="A88" s="93" t="s">
        <v>368</v>
      </c>
      <c r="B88" s="93" t="s">
        <v>227</v>
      </c>
      <c r="C88" s="93" t="s">
        <v>358</v>
      </c>
      <c r="D88" s="93" t="s">
        <v>319</v>
      </c>
      <c r="E88" s="93" t="s">
        <v>292</v>
      </c>
      <c r="F88" s="93"/>
      <c r="G88" s="93"/>
      <c r="H88" s="94"/>
    </row>
    <row r="89" spans="1:9" ht="76.5" x14ac:dyDescent="0.2">
      <c r="A89" s="93" t="s">
        <v>369</v>
      </c>
      <c r="B89" s="93" t="s">
        <v>228</v>
      </c>
      <c r="C89" s="93" t="s">
        <v>359</v>
      </c>
      <c r="D89" s="93" t="s">
        <v>330</v>
      </c>
      <c r="E89" s="93" t="s">
        <v>292</v>
      </c>
      <c r="F89" s="93"/>
      <c r="G89" s="93"/>
      <c r="H89" s="94"/>
    </row>
    <row r="90" spans="1:9" ht="63.75" x14ac:dyDescent="0.2">
      <c r="A90" s="93" t="s">
        <v>370</v>
      </c>
      <c r="B90" s="93" t="s">
        <v>427</v>
      </c>
      <c r="C90" s="93" t="s">
        <v>360</v>
      </c>
      <c r="D90" s="93" t="s">
        <v>361</v>
      </c>
      <c r="E90" s="93" t="s">
        <v>292</v>
      </c>
      <c r="F90" s="93"/>
      <c r="G90" s="93"/>
      <c r="H90" s="94"/>
    </row>
    <row r="91" spans="1:9" ht="63.75" x14ac:dyDescent="0.2">
      <c r="A91" s="93" t="s">
        <v>371</v>
      </c>
      <c r="B91" s="93" t="s">
        <v>428</v>
      </c>
      <c r="C91" s="93" t="s">
        <v>431</v>
      </c>
      <c r="D91" s="93" t="s">
        <v>362</v>
      </c>
      <c r="E91" s="93" t="s">
        <v>292</v>
      </c>
      <c r="F91" s="93"/>
      <c r="G91" s="93"/>
      <c r="H91" s="94"/>
    </row>
    <row r="92" spans="1:9" ht="63.75" x14ac:dyDescent="0.2">
      <c r="A92" s="93" t="s">
        <v>372</v>
      </c>
      <c r="B92" s="93" t="s">
        <v>429</v>
      </c>
      <c r="C92" s="93" t="s">
        <v>363</v>
      </c>
      <c r="D92" s="93" t="s">
        <v>364</v>
      </c>
      <c r="E92" s="93" t="s">
        <v>292</v>
      </c>
      <c r="F92" s="93"/>
      <c r="G92" s="93"/>
      <c r="H92" s="94"/>
    </row>
    <row r="93" spans="1:9" ht="63.75" x14ac:dyDescent="0.2">
      <c r="A93" s="93" t="s">
        <v>420</v>
      </c>
      <c r="B93" s="93" t="s">
        <v>405</v>
      </c>
      <c r="C93" s="93" t="s">
        <v>444</v>
      </c>
      <c r="D93" s="93" t="s">
        <v>421</v>
      </c>
      <c r="E93" s="93" t="s">
        <v>292</v>
      </c>
      <c r="F93" s="93"/>
      <c r="G93" s="93"/>
      <c r="H93" s="94"/>
    </row>
    <row r="94" spans="1:9" ht="63.75" x14ac:dyDescent="0.2">
      <c r="A94" s="93" t="s">
        <v>446</v>
      </c>
      <c r="B94" s="93" t="s">
        <v>409</v>
      </c>
      <c r="C94" s="93" t="s">
        <v>447</v>
      </c>
      <c r="D94" s="93" t="s">
        <v>448</v>
      </c>
      <c r="E94" s="93" t="s">
        <v>292</v>
      </c>
      <c r="F94" s="93"/>
      <c r="G94" s="93"/>
      <c r="H94" s="137"/>
    </row>
    <row r="95" spans="1:9" x14ac:dyDescent="0.2">
      <c r="G95" s="30"/>
      <c r="I95" s="30"/>
    </row>
    <row r="96" spans="1:9" x14ac:dyDescent="0.2">
      <c r="A96" s="84"/>
      <c r="B96" s="84" t="s">
        <v>373</v>
      </c>
      <c r="C96" s="85"/>
      <c r="D96" s="85"/>
      <c r="E96" s="85"/>
      <c r="F96" s="85"/>
      <c r="G96" s="85"/>
      <c r="H96" s="86"/>
    </row>
    <row r="97" spans="1:8" ht="93.75" customHeight="1" x14ac:dyDescent="0.2">
      <c r="A97" s="93" t="s">
        <v>374</v>
      </c>
      <c r="B97" s="93" t="s">
        <v>375</v>
      </c>
      <c r="C97" s="93" t="s">
        <v>376</v>
      </c>
      <c r="D97" s="93" t="s">
        <v>377</v>
      </c>
      <c r="E97" s="93"/>
      <c r="F97" s="93"/>
      <c r="G97" s="93"/>
      <c r="H97" s="94"/>
    </row>
    <row r="98" spans="1:8" ht="59.25" customHeight="1" x14ac:dyDescent="0.2">
      <c r="A98" s="93" t="s">
        <v>381</v>
      </c>
      <c r="B98" s="93" t="s">
        <v>378</v>
      </c>
      <c r="C98" s="93" t="s">
        <v>380</v>
      </c>
      <c r="D98" s="93" t="s">
        <v>383</v>
      </c>
      <c r="E98" s="93" t="s">
        <v>374</v>
      </c>
      <c r="F98" s="93"/>
      <c r="G98" s="93"/>
      <c r="H98" s="94"/>
    </row>
    <row r="99" spans="1:8" ht="38.25" x14ac:dyDescent="0.2">
      <c r="A99" s="93" t="s">
        <v>382</v>
      </c>
      <c r="B99" s="93" t="s">
        <v>379</v>
      </c>
      <c r="C99" s="93" t="s">
        <v>384</v>
      </c>
      <c r="D99" s="93" t="s">
        <v>383</v>
      </c>
      <c r="E99" s="93" t="s">
        <v>374</v>
      </c>
      <c r="F99" s="93"/>
      <c r="G99" s="93"/>
      <c r="H99" s="94"/>
    </row>
    <row r="100" spans="1:8" ht="38.25" x14ac:dyDescent="0.2">
      <c r="A100" s="93" t="s">
        <v>385</v>
      </c>
      <c r="B100" s="93" t="s">
        <v>391</v>
      </c>
      <c r="C100" s="93" t="s">
        <v>386</v>
      </c>
      <c r="D100" s="93" t="s">
        <v>387</v>
      </c>
      <c r="E100" s="93" t="s">
        <v>374</v>
      </c>
      <c r="F100" s="93"/>
      <c r="G100" s="93"/>
      <c r="H100" s="94"/>
    </row>
    <row r="101" spans="1:8" ht="76.5" x14ac:dyDescent="0.2">
      <c r="A101" s="93" t="s">
        <v>392</v>
      </c>
      <c r="B101" s="93" t="s">
        <v>393</v>
      </c>
      <c r="C101" s="93" t="s">
        <v>394</v>
      </c>
      <c r="D101" s="93" t="s">
        <v>395</v>
      </c>
      <c r="E101" s="93" t="s">
        <v>374</v>
      </c>
      <c r="F101" s="93"/>
      <c r="G101" s="93"/>
      <c r="H101" s="94"/>
    </row>
    <row r="102" spans="1:8" ht="63.75" x14ac:dyDescent="0.2">
      <c r="A102" s="93" t="s">
        <v>396</v>
      </c>
      <c r="B102" s="93" t="s">
        <v>398</v>
      </c>
      <c r="C102" s="93" t="s">
        <v>399</v>
      </c>
      <c r="D102" s="93" t="s">
        <v>400</v>
      </c>
      <c r="E102" s="93" t="s">
        <v>374</v>
      </c>
      <c r="F102" s="93"/>
      <c r="G102" s="93"/>
      <c r="H102" s="94"/>
    </row>
    <row r="103" spans="1:8" ht="76.5" x14ac:dyDescent="0.2">
      <c r="A103" s="93" t="s">
        <v>397</v>
      </c>
      <c r="B103" s="93" t="s">
        <v>401</v>
      </c>
      <c r="C103" s="93" t="s">
        <v>402</v>
      </c>
      <c r="D103" s="93" t="s">
        <v>403</v>
      </c>
      <c r="E103" s="93" t="s">
        <v>374</v>
      </c>
      <c r="F103" s="93"/>
      <c r="G103" s="93"/>
      <c r="H103" s="94"/>
    </row>
    <row r="104" spans="1:8" ht="51" x14ac:dyDescent="0.2">
      <c r="A104" s="93" t="s">
        <v>404</v>
      </c>
      <c r="B104" s="93" t="s">
        <v>405</v>
      </c>
      <c r="C104" s="93" t="s">
        <v>443</v>
      </c>
      <c r="D104" s="93" t="s">
        <v>403</v>
      </c>
      <c r="E104" s="93" t="s">
        <v>374</v>
      </c>
      <c r="F104" s="93"/>
      <c r="G104" s="93"/>
      <c r="H104" s="94"/>
    </row>
    <row r="105" spans="1:8" ht="51" x14ac:dyDescent="0.2">
      <c r="A105" s="93" t="s">
        <v>408</v>
      </c>
      <c r="B105" s="93" t="s">
        <v>407</v>
      </c>
      <c r="C105" s="93" t="s">
        <v>406</v>
      </c>
      <c r="D105" s="93" t="s">
        <v>395</v>
      </c>
      <c r="E105" s="93" t="s">
        <v>374</v>
      </c>
      <c r="F105" s="93"/>
      <c r="G105" s="93"/>
      <c r="H105" s="94"/>
    </row>
    <row r="106" spans="1:8" ht="38.25" x14ac:dyDescent="0.2">
      <c r="A106" s="93" t="s">
        <v>411</v>
      </c>
      <c r="B106" s="93" t="s">
        <v>409</v>
      </c>
      <c r="C106" s="93" t="s">
        <v>406</v>
      </c>
      <c r="D106" s="93" t="s">
        <v>410</v>
      </c>
      <c r="E106" s="93" t="s">
        <v>374</v>
      </c>
      <c r="F106" s="93"/>
      <c r="G106" s="93"/>
      <c r="H106" s="94"/>
    </row>
    <row r="107" spans="1:8" ht="38.25" x14ac:dyDescent="0.2">
      <c r="A107" s="93" t="s">
        <v>412</v>
      </c>
      <c r="B107" s="93" t="s">
        <v>427</v>
      </c>
      <c r="C107" s="93" t="s">
        <v>415</v>
      </c>
      <c r="D107" s="93" t="s">
        <v>416</v>
      </c>
      <c r="E107" s="93" t="s">
        <v>374</v>
      </c>
      <c r="F107" s="93"/>
      <c r="G107" s="93"/>
      <c r="H107" s="94"/>
    </row>
    <row r="108" spans="1:8" ht="51" x14ac:dyDescent="0.2">
      <c r="A108" s="93" t="s">
        <v>413</v>
      </c>
      <c r="B108" s="93" t="s">
        <v>428</v>
      </c>
      <c r="C108" s="93" t="s">
        <v>430</v>
      </c>
      <c r="D108" s="93" t="s">
        <v>418</v>
      </c>
      <c r="E108" s="93" t="s">
        <v>374</v>
      </c>
      <c r="F108" s="93"/>
      <c r="G108" s="93"/>
      <c r="H108" s="94"/>
    </row>
    <row r="109" spans="1:8" ht="51" x14ac:dyDescent="0.2">
      <c r="A109" s="93" t="s">
        <v>414</v>
      </c>
      <c r="B109" s="93" t="s">
        <v>429</v>
      </c>
      <c r="C109" s="93" t="s">
        <v>417</v>
      </c>
      <c r="D109" s="93" t="s">
        <v>419</v>
      </c>
      <c r="E109" s="93" t="s">
        <v>374</v>
      </c>
      <c r="F109" s="93"/>
      <c r="G109" s="93"/>
      <c r="H109"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8:F65550 JB65548:JB65550 SX65548:SX65550 ACT65548:ACT65550 AMP65548:AMP65550 AWL65548:AWL65550 BGH65548:BGH65550 BQD65548:BQD65550 BZZ65548:BZZ65550 CJV65548:CJV65550 CTR65548:CTR65550 DDN65548:DDN65550 DNJ65548:DNJ65550 DXF65548:DXF65550 EHB65548:EHB65550 EQX65548:EQX65550 FAT65548:FAT65550 FKP65548:FKP65550 FUL65548:FUL65550 GEH65548:GEH65550 GOD65548:GOD65550 GXZ65548:GXZ65550 HHV65548:HHV65550 HRR65548:HRR65550 IBN65548:IBN65550 ILJ65548:ILJ65550 IVF65548:IVF65550 JFB65548:JFB65550 JOX65548:JOX65550 JYT65548:JYT65550 KIP65548:KIP65550 KSL65548:KSL65550 LCH65548:LCH65550 LMD65548:LMD65550 LVZ65548:LVZ65550 MFV65548:MFV65550 MPR65548:MPR65550 MZN65548:MZN65550 NJJ65548:NJJ65550 NTF65548:NTF65550 ODB65548:ODB65550 OMX65548:OMX65550 OWT65548:OWT65550 PGP65548:PGP65550 PQL65548:PQL65550 QAH65548:QAH65550 QKD65548:QKD65550 QTZ65548:QTZ65550 RDV65548:RDV65550 RNR65548:RNR65550 RXN65548:RXN65550 SHJ65548:SHJ65550 SRF65548:SRF65550 TBB65548:TBB65550 TKX65548:TKX65550 TUT65548:TUT65550 UEP65548:UEP65550 UOL65548:UOL65550 UYH65548:UYH65550 VID65548:VID65550 VRZ65548:VRZ65550 WBV65548:WBV65550 WLR65548:WLR65550 WVN65548:WVN65550 F131084:F131086 JB131084:JB131086 SX131084:SX131086 ACT131084:ACT131086 AMP131084:AMP131086 AWL131084:AWL131086 BGH131084:BGH131086 BQD131084:BQD131086 BZZ131084:BZZ131086 CJV131084:CJV131086 CTR131084:CTR131086 DDN131084:DDN131086 DNJ131084:DNJ131086 DXF131084:DXF131086 EHB131084:EHB131086 EQX131084:EQX131086 FAT131084:FAT131086 FKP131084:FKP131086 FUL131084:FUL131086 GEH131084:GEH131086 GOD131084:GOD131086 GXZ131084:GXZ131086 HHV131084:HHV131086 HRR131084:HRR131086 IBN131084:IBN131086 ILJ131084:ILJ131086 IVF131084:IVF131086 JFB131084:JFB131086 JOX131084:JOX131086 JYT131084:JYT131086 KIP131084:KIP131086 KSL131084:KSL131086 LCH131084:LCH131086 LMD131084:LMD131086 LVZ131084:LVZ131086 MFV131084:MFV131086 MPR131084:MPR131086 MZN131084:MZN131086 NJJ131084:NJJ131086 NTF131084:NTF131086 ODB131084:ODB131086 OMX131084:OMX131086 OWT131084:OWT131086 PGP131084:PGP131086 PQL131084:PQL131086 QAH131084:QAH131086 QKD131084:QKD131086 QTZ131084:QTZ131086 RDV131084:RDV131086 RNR131084:RNR131086 RXN131084:RXN131086 SHJ131084:SHJ131086 SRF131084:SRF131086 TBB131084:TBB131086 TKX131084:TKX131086 TUT131084:TUT131086 UEP131084:UEP131086 UOL131084:UOL131086 UYH131084:UYH131086 VID131084:VID131086 VRZ131084:VRZ131086 WBV131084:WBV131086 WLR131084:WLR131086 WVN131084:WVN131086 F196620:F196622 JB196620:JB196622 SX196620:SX196622 ACT196620:ACT196622 AMP196620:AMP196622 AWL196620:AWL196622 BGH196620:BGH196622 BQD196620:BQD196622 BZZ196620:BZZ196622 CJV196620:CJV196622 CTR196620:CTR196622 DDN196620:DDN196622 DNJ196620:DNJ196622 DXF196620:DXF196622 EHB196620:EHB196622 EQX196620:EQX196622 FAT196620:FAT196622 FKP196620:FKP196622 FUL196620:FUL196622 GEH196620:GEH196622 GOD196620:GOD196622 GXZ196620:GXZ196622 HHV196620:HHV196622 HRR196620:HRR196622 IBN196620:IBN196622 ILJ196620:ILJ196622 IVF196620:IVF196622 JFB196620:JFB196622 JOX196620:JOX196622 JYT196620:JYT196622 KIP196620:KIP196622 KSL196620:KSL196622 LCH196620:LCH196622 LMD196620:LMD196622 LVZ196620:LVZ196622 MFV196620:MFV196622 MPR196620:MPR196622 MZN196620:MZN196622 NJJ196620:NJJ196622 NTF196620:NTF196622 ODB196620:ODB196622 OMX196620:OMX196622 OWT196620:OWT196622 PGP196620:PGP196622 PQL196620:PQL196622 QAH196620:QAH196622 QKD196620:QKD196622 QTZ196620:QTZ196622 RDV196620:RDV196622 RNR196620:RNR196622 RXN196620:RXN196622 SHJ196620:SHJ196622 SRF196620:SRF196622 TBB196620:TBB196622 TKX196620:TKX196622 TUT196620:TUT196622 UEP196620:UEP196622 UOL196620:UOL196622 UYH196620:UYH196622 VID196620:VID196622 VRZ196620:VRZ196622 WBV196620:WBV196622 WLR196620:WLR196622 WVN196620:WVN196622 F262156:F262158 JB262156:JB262158 SX262156:SX262158 ACT262156:ACT262158 AMP262156:AMP262158 AWL262156:AWL262158 BGH262156:BGH262158 BQD262156:BQD262158 BZZ262156:BZZ262158 CJV262156:CJV262158 CTR262156:CTR262158 DDN262156:DDN262158 DNJ262156:DNJ262158 DXF262156:DXF262158 EHB262156:EHB262158 EQX262156:EQX262158 FAT262156:FAT262158 FKP262156:FKP262158 FUL262156:FUL262158 GEH262156:GEH262158 GOD262156:GOD262158 GXZ262156:GXZ262158 HHV262156:HHV262158 HRR262156:HRR262158 IBN262156:IBN262158 ILJ262156:ILJ262158 IVF262156:IVF262158 JFB262156:JFB262158 JOX262156:JOX262158 JYT262156:JYT262158 KIP262156:KIP262158 KSL262156:KSL262158 LCH262156:LCH262158 LMD262156:LMD262158 LVZ262156:LVZ262158 MFV262156:MFV262158 MPR262156:MPR262158 MZN262156:MZN262158 NJJ262156:NJJ262158 NTF262156:NTF262158 ODB262156:ODB262158 OMX262156:OMX262158 OWT262156:OWT262158 PGP262156:PGP262158 PQL262156:PQL262158 QAH262156:QAH262158 QKD262156:QKD262158 QTZ262156:QTZ262158 RDV262156:RDV262158 RNR262156:RNR262158 RXN262156:RXN262158 SHJ262156:SHJ262158 SRF262156:SRF262158 TBB262156:TBB262158 TKX262156:TKX262158 TUT262156:TUT262158 UEP262156:UEP262158 UOL262156:UOL262158 UYH262156:UYH262158 VID262156:VID262158 VRZ262156:VRZ262158 WBV262156:WBV262158 WLR262156:WLR262158 WVN262156:WVN262158 F327692:F327694 JB327692:JB327694 SX327692:SX327694 ACT327692:ACT327694 AMP327692:AMP327694 AWL327692:AWL327694 BGH327692:BGH327694 BQD327692:BQD327694 BZZ327692:BZZ327694 CJV327692:CJV327694 CTR327692:CTR327694 DDN327692:DDN327694 DNJ327692:DNJ327694 DXF327692:DXF327694 EHB327692:EHB327694 EQX327692:EQX327694 FAT327692:FAT327694 FKP327692:FKP327694 FUL327692:FUL327694 GEH327692:GEH327694 GOD327692:GOD327694 GXZ327692:GXZ327694 HHV327692:HHV327694 HRR327692:HRR327694 IBN327692:IBN327694 ILJ327692:ILJ327694 IVF327692:IVF327694 JFB327692:JFB327694 JOX327692:JOX327694 JYT327692:JYT327694 KIP327692:KIP327694 KSL327692:KSL327694 LCH327692:LCH327694 LMD327692:LMD327694 LVZ327692:LVZ327694 MFV327692:MFV327694 MPR327692:MPR327694 MZN327692:MZN327694 NJJ327692:NJJ327694 NTF327692:NTF327694 ODB327692:ODB327694 OMX327692:OMX327694 OWT327692:OWT327694 PGP327692:PGP327694 PQL327692:PQL327694 QAH327692:QAH327694 QKD327692:QKD327694 QTZ327692:QTZ327694 RDV327692:RDV327694 RNR327692:RNR327694 RXN327692:RXN327694 SHJ327692:SHJ327694 SRF327692:SRF327694 TBB327692:TBB327694 TKX327692:TKX327694 TUT327692:TUT327694 UEP327692:UEP327694 UOL327692:UOL327694 UYH327692:UYH327694 VID327692:VID327694 VRZ327692:VRZ327694 WBV327692:WBV327694 WLR327692:WLR327694 WVN327692:WVN327694 F393228:F393230 JB393228:JB393230 SX393228:SX393230 ACT393228:ACT393230 AMP393228:AMP393230 AWL393228:AWL393230 BGH393228:BGH393230 BQD393228:BQD393230 BZZ393228:BZZ393230 CJV393228:CJV393230 CTR393228:CTR393230 DDN393228:DDN393230 DNJ393228:DNJ393230 DXF393228:DXF393230 EHB393228:EHB393230 EQX393228:EQX393230 FAT393228:FAT393230 FKP393228:FKP393230 FUL393228:FUL393230 GEH393228:GEH393230 GOD393228:GOD393230 GXZ393228:GXZ393230 HHV393228:HHV393230 HRR393228:HRR393230 IBN393228:IBN393230 ILJ393228:ILJ393230 IVF393228:IVF393230 JFB393228:JFB393230 JOX393228:JOX393230 JYT393228:JYT393230 KIP393228:KIP393230 KSL393228:KSL393230 LCH393228:LCH393230 LMD393228:LMD393230 LVZ393228:LVZ393230 MFV393228:MFV393230 MPR393228:MPR393230 MZN393228:MZN393230 NJJ393228:NJJ393230 NTF393228:NTF393230 ODB393228:ODB393230 OMX393228:OMX393230 OWT393228:OWT393230 PGP393228:PGP393230 PQL393228:PQL393230 QAH393228:QAH393230 QKD393228:QKD393230 QTZ393228:QTZ393230 RDV393228:RDV393230 RNR393228:RNR393230 RXN393228:RXN393230 SHJ393228:SHJ393230 SRF393228:SRF393230 TBB393228:TBB393230 TKX393228:TKX393230 TUT393228:TUT393230 UEP393228:UEP393230 UOL393228:UOL393230 UYH393228:UYH393230 VID393228:VID393230 VRZ393228:VRZ393230 WBV393228:WBV393230 WLR393228:WLR393230 WVN393228:WVN393230 F458764:F458766 JB458764:JB458766 SX458764:SX458766 ACT458764:ACT458766 AMP458764:AMP458766 AWL458764:AWL458766 BGH458764:BGH458766 BQD458764:BQD458766 BZZ458764:BZZ458766 CJV458764:CJV458766 CTR458764:CTR458766 DDN458764:DDN458766 DNJ458764:DNJ458766 DXF458764:DXF458766 EHB458764:EHB458766 EQX458764:EQX458766 FAT458764:FAT458766 FKP458764:FKP458766 FUL458764:FUL458766 GEH458764:GEH458766 GOD458764:GOD458766 GXZ458764:GXZ458766 HHV458764:HHV458766 HRR458764:HRR458766 IBN458764:IBN458766 ILJ458764:ILJ458766 IVF458764:IVF458766 JFB458764:JFB458766 JOX458764:JOX458766 JYT458764:JYT458766 KIP458764:KIP458766 KSL458764:KSL458766 LCH458764:LCH458766 LMD458764:LMD458766 LVZ458764:LVZ458766 MFV458764:MFV458766 MPR458764:MPR458766 MZN458764:MZN458766 NJJ458764:NJJ458766 NTF458764:NTF458766 ODB458764:ODB458766 OMX458764:OMX458766 OWT458764:OWT458766 PGP458764:PGP458766 PQL458764:PQL458766 QAH458764:QAH458766 QKD458764:QKD458766 QTZ458764:QTZ458766 RDV458764:RDV458766 RNR458764:RNR458766 RXN458764:RXN458766 SHJ458764:SHJ458766 SRF458764:SRF458766 TBB458764:TBB458766 TKX458764:TKX458766 TUT458764:TUT458766 UEP458764:UEP458766 UOL458764:UOL458766 UYH458764:UYH458766 VID458764:VID458766 VRZ458764:VRZ458766 WBV458764:WBV458766 WLR458764:WLR458766 WVN458764:WVN458766 F524300:F524302 JB524300:JB524302 SX524300:SX524302 ACT524300:ACT524302 AMP524300:AMP524302 AWL524300:AWL524302 BGH524300:BGH524302 BQD524300:BQD524302 BZZ524300:BZZ524302 CJV524300:CJV524302 CTR524300:CTR524302 DDN524300:DDN524302 DNJ524300:DNJ524302 DXF524300:DXF524302 EHB524300:EHB524302 EQX524300:EQX524302 FAT524300:FAT524302 FKP524300:FKP524302 FUL524300:FUL524302 GEH524300:GEH524302 GOD524300:GOD524302 GXZ524300:GXZ524302 HHV524300:HHV524302 HRR524300:HRR524302 IBN524300:IBN524302 ILJ524300:ILJ524302 IVF524300:IVF524302 JFB524300:JFB524302 JOX524300:JOX524302 JYT524300:JYT524302 KIP524300:KIP524302 KSL524300:KSL524302 LCH524300:LCH524302 LMD524300:LMD524302 LVZ524300:LVZ524302 MFV524300:MFV524302 MPR524300:MPR524302 MZN524300:MZN524302 NJJ524300:NJJ524302 NTF524300:NTF524302 ODB524300:ODB524302 OMX524300:OMX524302 OWT524300:OWT524302 PGP524300:PGP524302 PQL524300:PQL524302 QAH524300:QAH524302 QKD524300:QKD524302 QTZ524300:QTZ524302 RDV524300:RDV524302 RNR524300:RNR524302 RXN524300:RXN524302 SHJ524300:SHJ524302 SRF524300:SRF524302 TBB524300:TBB524302 TKX524300:TKX524302 TUT524300:TUT524302 UEP524300:UEP524302 UOL524300:UOL524302 UYH524300:UYH524302 VID524300:VID524302 VRZ524300:VRZ524302 WBV524300:WBV524302 WLR524300:WLR524302 WVN524300:WVN524302 F589836:F589838 JB589836:JB589838 SX589836:SX589838 ACT589836:ACT589838 AMP589836:AMP589838 AWL589836:AWL589838 BGH589836:BGH589838 BQD589836:BQD589838 BZZ589836:BZZ589838 CJV589836:CJV589838 CTR589836:CTR589838 DDN589836:DDN589838 DNJ589836:DNJ589838 DXF589836:DXF589838 EHB589836:EHB589838 EQX589836:EQX589838 FAT589836:FAT589838 FKP589836:FKP589838 FUL589836:FUL589838 GEH589836:GEH589838 GOD589836:GOD589838 GXZ589836:GXZ589838 HHV589836:HHV589838 HRR589836:HRR589838 IBN589836:IBN589838 ILJ589836:ILJ589838 IVF589836:IVF589838 JFB589836:JFB589838 JOX589836:JOX589838 JYT589836:JYT589838 KIP589836:KIP589838 KSL589836:KSL589838 LCH589836:LCH589838 LMD589836:LMD589838 LVZ589836:LVZ589838 MFV589836:MFV589838 MPR589836:MPR589838 MZN589836:MZN589838 NJJ589836:NJJ589838 NTF589836:NTF589838 ODB589836:ODB589838 OMX589836:OMX589838 OWT589836:OWT589838 PGP589836:PGP589838 PQL589836:PQL589838 QAH589836:QAH589838 QKD589836:QKD589838 QTZ589836:QTZ589838 RDV589836:RDV589838 RNR589836:RNR589838 RXN589836:RXN589838 SHJ589836:SHJ589838 SRF589836:SRF589838 TBB589836:TBB589838 TKX589836:TKX589838 TUT589836:TUT589838 UEP589836:UEP589838 UOL589836:UOL589838 UYH589836:UYH589838 VID589836:VID589838 VRZ589836:VRZ589838 WBV589836:WBV589838 WLR589836:WLR589838 WVN589836:WVN589838 F655372:F655374 JB655372:JB655374 SX655372:SX655374 ACT655372:ACT655374 AMP655372:AMP655374 AWL655372:AWL655374 BGH655372:BGH655374 BQD655372:BQD655374 BZZ655372:BZZ655374 CJV655372:CJV655374 CTR655372:CTR655374 DDN655372:DDN655374 DNJ655372:DNJ655374 DXF655372:DXF655374 EHB655372:EHB655374 EQX655372:EQX655374 FAT655372:FAT655374 FKP655372:FKP655374 FUL655372:FUL655374 GEH655372:GEH655374 GOD655372:GOD655374 GXZ655372:GXZ655374 HHV655372:HHV655374 HRR655372:HRR655374 IBN655372:IBN655374 ILJ655372:ILJ655374 IVF655372:IVF655374 JFB655372:JFB655374 JOX655372:JOX655374 JYT655372:JYT655374 KIP655372:KIP655374 KSL655372:KSL655374 LCH655372:LCH655374 LMD655372:LMD655374 LVZ655372:LVZ655374 MFV655372:MFV655374 MPR655372:MPR655374 MZN655372:MZN655374 NJJ655372:NJJ655374 NTF655372:NTF655374 ODB655372:ODB655374 OMX655372:OMX655374 OWT655372:OWT655374 PGP655372:PGP655374 PQL655372:PQL655374 QAH655372:QAH655374 QKD655372:QKD655374 QTZ655372:QTZ655374 RDV655372:RDV655374 RNR655372:RNR655374 RXN655372:RXN655374 SHJ655372:SHJ655374 SRF655372:SRF655374 TBB655372:TBB655374 TKX655372:TKX655374 TUT655372:TUT655374 UEP655372:UEP655374 UOL655372:UOL655374 UYH655372:UYH655374 VID655372:VID655374 VRZ655372:VRZ655374 WBV655372:WBV655374 WLR655372:WLR655374 WVN655372:WVN655374 F720908:F720910 JB720908:JB720910 SX720908:SX720910 ACT720908:ACT720910 AMP720908:AMP720910 AWL720908:AWL720910 BGH720908:BGH720910 BQD720908:BQD720910 BZZ720908:BZZ720910 CJV720908:CJV720910 CTR720908:CTR720910 DDN720908:DDN720910 DNJ720908:DNJ720910 DXF720908:DXF720910 EHB720908:EHB720910 EQX720908:EQX720910 FAT720908:FAT720910 FKP720908:FKP720910 FUL720908:FUL720910 GEH720908:GEH720910 GOD720908:GOD720910 GXZ720908:GXZ720910 HHV720908:HHV720910 HRR720908:HRR720910 IBN720908:IBN720910 ILJ720908:ILJ720910 IVF720908:IVF720910 JFB720908:JFB720910 JOX720908:JOX720910 JYT720908:JYT720910 KIP720908:KIP720910 KSL720908:KSL720910 LCH720908:LCH720910 LMD720908:LMD720910 LVZ720908:LVZ720910 MFV720908:MFV720910 MPR720908:MPR720910 MZN720908:MZN720910 NJJ720908:NJJ720910 NTF720908:NTF720910 ODB720908:ODB720910 OMX720908:OMX720910 OWT720908:OWT720910 PGP720908:PGP720910 PQL720908:PQL720910 QAH720908:QAH720910 QKD720908:QKD720910 QTZ720908:QTZ720910 RDV720908:RDV720910 RNR720908:RNR720910 RXN720908:RXN720910 SHJ720908:SHJ720910 SRF720908:SRF720910 TBB720908:TBB720910 TKX720908:TKX720910 TUT720908:TUT720910 UEP720908:UEP720910 UOL720908:UOL720910 UYH720908:UYH720910 VID720908:VID720910 VRZ720908:VRZ720910 WBV720908:WBV720910 WLR720908:WLR720910 WVN720908:WVN720910 F786444:F786446 JB786444:JB786446 SX786444:SX786446 ACT786444:ACT786446 AMP786444:AMP786446 AWL786444:AWL786446 BGH786444:BGH786446 BQD786444:BQD786446 BZZ786444:BZZ786446 CJV786444:CJV786446 CTR786444:CTR786446 DDN786444:DDN786446 DNJ786444:DNJ786446 DXF786444:DXF786446 EHB786444:EHB786446 EQX786444:EQX786446 FAT786444:FAT786446 FKP786444:FKP786446 FUL786444:FUL786446 GEH786444:GEH786446 GOD786444:GOD786446 GXZ786444:GXZ786446 HHV786444:HHV786446 HRR786444:HRR786446 IBN786444:IBN786446 ILJ786444:ILJ786446 IVF786444:IVF786446 JFB786444:JFB786446 JOX786444:JOX786446 JYT786444:JYT786446 KIP786444:KIP786446 KSL786444:KSL786446 LCH786444:LCH786446 LMD786444:LMD786446 LVZ786444:LVZ786446 MFV786444:MFV786446 MPR786444:MPR786446 MZN786444:MZN786446 NJJ786444:NJJ786446 NTF786444:NTF786446 ODB786444:ODB786446 OMX786444:OMX786446 OWT786444:OWT786446 PGP786444:PGP786446 PQL786444:PQL786446 QAH786444:QAH786446 QKD786444:QKD786446 QTZ786444:QTZ786446 RDV786444:RDV786446 RNR786444:RNR786446 RXN786444:RXN786446 SHJ786444:SHJ786446 SRF786444:SRF786446 TBB786444:TBB786446 TKX786444:TKX786446 TUT786444:TUT786446 UEP786444:UEP786446 UOL786444:UOL786446 UYH786444:UYH786446 VID786444:VID786446 VRZ786444:VRZ786446 WBV786444:WBV786446 WLR786444:WLR786446 WVN786444:WVN786446 F851980:F851982 JB851980:JB851982 SX851980:SX851982 ACT851980:ACT851982 AMP851980:AMP851982 AWL851980:AWL851982 BGH851980:BGH851982 BQD851980:BQD851982 BZZ851980:BZZ851982 CJV851980:CJV851982 CTR851980:CTR851982 DDN851980:DDN851982 DNJ851980:DNJ851982 DXF851980:DXF851982 EHB851980:EHB851982 EQX851980:EQX851982 FAT851980:FAT851982 FKP851980:FKP851982 FUL851980:FUL851982 GEH851980:GEH851982 GOD851980:GOD851982 GXZ851980:GXZ851982 HHV851980:HHV851982 HRR851980:HRR851982 IBN851980:IBN851982 ILJ851980:ILJ851982 IVF851980:IVF851982 JFB851980:JFB851982 JOX851980:JOX851982 JYT851980:JYT851982 KIP851980:KIP851982 KSL851980:KSL851982 LCH851980:LCH851982 LMD851980:LMD851982 LVZ851980:LVZ851982 MFV851980:MFV851982 MPR851980:MPR851982 MZN851980:MZN851982 NJJ851980:NJJ851982 NTF851980:NTF851982 ODB851980:ODB851982 OMX851980:OMX851982 OWT851980:OWT851982 PGP851980:PGP851982 PQL851980:PQL851982 QAH851980:QAH851982 QKD851980:QKD851982 QTZ851980:QTZ851982 RDV851980:RDV851982 RNR851980:RNR851982 RXN851980:RXN851982 SHJ851980:SHJ851982 SRF851980:SRF851982 TBB851980:TBB851982 TKX851980:TKX851982 TUT851980:TUT851982 UEP851980:UEP851982 UOL851980:UOL851982 UYH851980:UYH851982 VID851980:VID851982 VRZ851980:VRZ851982 WBV851980:WBV851982 WLR851980:WLR851982 WVN851980:WVN851982 F917516:F917518 JB917516:JB917518 SX917516:SX917518 ACT917516:ACT917518 AMP917516:AMP917518 AWL917516:AWL917518 BGH917516:BGH917518 BQD917516:BQD917518 BZZ917516:BZZ917518 CJV917516:CJV917518 CTR917516:CTR917518 DDN917516:DDN917518 DNJ917516:DNJ917518 DXF917516:DXF917518 EHB917516:EHB917518 EQX917516:EQX917518 FAT917516:FAT917518 FKP917516:FKP917518 FUL917516:FUL917518 GEH917516:GEH917518 GOD917516:GOD917518 GXZ917516:GXZ917518 HHV917516:HHV917518 HRR917516:HRR917518 IBN917516:IBN917518 ILJ917516:ILJ917518 IVF917516:IVF917518 JFB917516:JFB917518 JOX917516:JOX917518 JYT917516:JYT917518 KIP917516:KIP917518 KSL917516:KSL917518 LCH917516:LCH917518 LMD917516:LMD917518 LVZ917516:LVZ917518 MFV917516:MFV917518 MPR917516:MPR917518 MZN917516:MZN917518 NJJ917516:NJJ917518 NTF917516:NTF917518 ODB917516:ODB917518 OMX917516:OMX917518 OWT917516:OWT917518 PGP917516:PGP917518 PQL917516:PQL917518 QAH917516:QAH917518 QKD917516:QKD917518 QTZ917516:QTZ917518 RDV917516:RDV917518 RNR917516:RNR917518 RXN917516:RXN917518 SHJ917516:SHJ917518 SRF917516:SRF917518 TBB917516:TBB917518 TKX917516:TKX917518 TUT917516:TUT917518 UEP917516:UEP917518 UOL917516:UOL917518 UYH917516:UYH917518 VID917516:VID917518 VRZ917516:VRZ917518 WBV917516:WBV917518 WLR917516:WLR917518 WVN917516:WVN917518 F983052:F983054 JB983052:JB983054 SX983052:SX983054 ACT983052:ACT983054 AMP983052:AMP983054 AWL983052:AWL983054 BGH983052:BGH983054 BQD983052:BQD983054 BZZ983052:BZZ983054 CJV983052:CJV983054 CTR983052:CTR983054 DDN983052:DDN983054 DNJ983052:DNJ983054 DXF983052:DXF983054 EHB983052:EHB983054 EQX983052:EQX983054 FAT983052:FAT983054 FKP983052:FKP983054 FUL983052:FUL983054 GEH983052:GEH983054 GOD983052:GOD983054 GXZ983052:GXZ983054 HHV983052:HHV983054 HRR983052:HRR983054 IBN983052:IBN983054 ILJ983052:ILJ983054 IVF983052:IVF983054 JFB983052:JFB983054 JOX983052:JOX983054 JYT983052:JYT983054 KIP983052:KIP983054 KSL983052:KSL983054 LCH983052:LCH983054 LMD983052:LMD983054 LVZ983052:LVZ983054 MFV983052:MFV983054 MPR983052:MPR983054 MZN983052:MZN983054 NJJ983052:NJJ983054 NTF983052:NTF983054 ODB983052:ODB983054 OMX983052:OMX983054 OWT983052:OWT983054 PGP983052:PGP983054 PQL983052:PQL983054 QAH983052:QAH983054 QKD983052:QKD983054 QTZ983052:QTZ983054 RDV983052:RDV983054 RNR983052:RNR983054 RXN983052:RXN983054 SHJ983052:SHJ983054 SRF983052:SRF983054 TBB983052:TBB983054 TKX983052:TKX983054 TUT983052:TUT983054 UEP983052:UEP983054 UOL983052:UOL983054 UYH983052:UYH983054 VID983052:VID983054 VRZ983052:VRZ983054 WBV983052:WBV983054 WLR983052:WLR983054 WVN983052:WVN983054 WVN983058:WVN983195 F65554:F65691 JB65554:JB65691 SX65554:SX65691 ACT65554:ACT65691 AMP65554:AMP65691 AWL65554:AWL65691 BGH65554:BGH65691 BQD65554:BQD65691 BZZ65554:BZZ65691 CJV65554:CJV65691 CTR65554:CTR65691 DDN65554:DDN65691 DNJ65554:DNJ65691 DXF65554:DXF65691 EHB65554:EHB65691 EQX65554:EQX65691 FAT65554:FAT65691 FKP65554:FKP65691 FUL65554:FUL65691 GEH65554:GEH65691 GOD65554:GOD65691 GXZ65554:GXZ65691 HHV65554:HHV65691 HRR65554:HRR65691 IBN65554:IBN65691 ILJ65554:ILJ65691 IVF65554:IVF65691 JFB65554:JFB65691 JOX65554:JOX65691 JYT65554:JYT65691 KIP65554:KIP65691 KSL65554:KSL65691 LCH65554:LCH65691 LMD65554:LMD65691 LVZ65554:LVZ65691 MFV65554:MFV65691 MPR65554:MPR65691 MZN65554:MZN65691 NJJ65554:NJJ65691 NTF65554:NTF65691 ODB65554:ODB65691 OMX65554:OMX65691 OWT65554:OWT65691 PGP65554:PGP65691 PQL65554:PQL65691 QAH65554:QAH65691 QKD65554:QKD65691 QTZ65554:QTZ65691 RDV65554:RDV65691 RNR65554:RNR65691 RXN65554:RXN65691 SHJ65554:SHJ65691 SRF65554:SRF65691 TBB65554:TBB65691 TKX65554:TKX65691 TUT65554:TUT65691 UEP65554:UEP65691 UOL65554:UOL65691 UYH65554:UYH65691 VID65554:VID65691 VRZ65554:VRZ65691 WBV65554:WBV65691 WLR65554:WLR65691 WVN65554:WVN65691 F131090:F131227 JB131090:JB131227 SX131090:SX131227 ACT131090:ACT131227 AMP131090:AMP131227 AWL131090:AWL131227 BGH131090:BGH131227 BQD131090:BQD131227 BZZ131090:BZZ131227 CJV131090:CJV131227 CTR131090:CTR131227 DDN131090:DDN131227 DNJ131090:DNJ131227 DXF131090:DXF131227 EHB131090:EHB131227 EQX131090:EQX131227 FAT131090:FAT131227 FKP131090:FKP131227 FUL131090:FUL131227 GEH131090:GEH131227 GOD131090:GOD131227 GXZ131090:GXZ131227 HHV131090:HHV131227 HRR131090:HRR131227 IBN131090:IBN131227 ILJ131090:ILJ131227 IVF131090:IVF131227 JFB131090:JFB131227 JOX131090:JOX131227 JYT131090:JYT131227 KIP131090:KIP131227 KSL131090:KSL131227 LCH131090:LCH131227 LMD131090:LMD131227 LVZ131090:LVZ131227 MFV131090:MFV131227 MPR131090:MPR131227 MZN131090:MZN131227 NJJ131090:NJJ131227 NTF131090:NTF131227 ODB131090:ODB131227 OMX131090:OMX131227 OWT131090:OWT131227 PGP131090:PGP131227 PQL131090:PQL131227 QAH131090:QAH131227 QKD131090:QKD131227 QTZ131090:QTZ131227 RDV131090:RDV131227 RNR131090:RNR131227 RXN131090:RXN131227 SHJ131090:SHJ131227 SRF131090:SRF131227 TBB131090:TBB131227 TKX131090:TKX131227 TUT131090:TUT131227 UEP131090:UEP131227 UOL131090:UOL131227 UYH131090:UYH131227 VID131090:VID131227 VRZ131090:VRZ131227 WBV131090:WBV131227 WLR131090:WLR131227 WVN131090:WVN131227 F196626:F196763 JB196626:JB196763 SX196626:SX196763 ACT196626:ACT196763 AMP196626:AMP196763 AWL196626:AWL196763 BGH196626:BGH196763 BQD196626:BQD196763 BZZ196626:BZZ196763 CJV196626:CJV196763 CTR196626:CTR196763 DDN196626:DDN196763 DNJ196626:DNJ196763 DXF196626:DXF196763 EHB196626:EHB196763 EQX196626:EQX196763 FAT196626:FAT196763 FKP196626:FKP196763 FUL196626:FUL196763 GEH196626:GEH196763 GOD196626:GOD196763 GXZ196626:GXZ196763 HHV196626:HHV196763 HRR196626:HRR196763 IBN196626:IBN196763 ILJ196626:ILJ196763 IVF196626:IVF196763 JFB196626:JFB196763 JOX196626:JOX196763 JYT196626:JYT196763 KIP196626:KIP196763 KSL196626:KSL196763 LCH196626:LCH196763 LMD196626:LMD196763 LVZ196626:LVZ196763 MFV196626:MFV196763 MPR196626:MPR196763 MZN196626:MZN196763 NJJ196626:NJJ196763 NTF196626:NTF196763 ODB196626:ODB196763 OMX196626:OMX196763 OWT196626:OWT196763 PGP196626:PGP196763 PQL196626:PQL196763 QAH196626:QAH196763 QKD196626:QKD196763 QTZ196626:QTZ196763 RDV196626:RDV196763 RNR196626:RNR196763 RXN196626:RXN196763 SHJ196626:SHJ196763 SRF196626:SRF196763 TBB196626:TBB196763 TKX196626:TKX196763 TUT196626:TUT196763 UEP196626:UEP196763 UOL196626:UOL196763 UYH196626:UYH196763 VID196626:VID196763 VRZ196626:VRZ196763 WBV196626:WBV196763 WLR196626:WLR196763 WVN196626:WVN196763 F262162:F262299 JB262162:JB262299 SX262162:SX262299 ACT262162:ACT262299 AMP262162:AMP262299 AWL262162:AWL262299 BGH262162:BGH262299 BQD262162:BQD262299 BZZ262162:BZZ262299 CJV262162:CJV262299 CTR262162:CTR262299 DDN262162:DDN262299 DNJ262162:DNJ262299 DXF262162:DXF262299 EHB262162:EHB262299 EQX262162:EQX262299 FAT262162:FAT262299 FKP262162:FKP262299 FUL262162:FUL262299 GEH262162:GEH262299 GOD262162:GOD262299 GXZ262162:GXZ262299 HHV262162:HHV262299 HRR262162:HRR262299 IBN262162:IBN262299 ILJ262162:ILJ262299 IVF262162:IVF262299 JFB262162:JFB262299 JOX262162:JOX262299 JYT262162:JYT262299 KIP262162:KIP262299 KSL262162:KSL262299 LCH262162:LCH262299 LMD262162:LMD262299 LVZ262162:LVZ262299 MFV262162:MFV262299 MPR262162:MPR262299 MZN262162:MZN262299 NJJ262162:NJJ262299 NTF262162:NTF262299 ODB262162:ODB262299 OMX262162:OMX262299 OWT262162:OWT262299 PGP262162:PGP262299 PQL262162:PQL262299 QAH262162:QAH262299 QKD262162:QKD262299 QTZ262162:QTZ262299 RDV262162:RDV262299 RNR262162:RNR262299 RXN262162:RXN262299 SHJ262162:SHJ262299 SRF262162:SRF262299 TBB262162:TBB262299 TKX262162:TKX262299 TUT262162:TUT262299 UEP262162:UEP262299 UOL262162:UOL262299 UYH262162:UYH262299 VID262162:VID262299 VRZ262162:VRZ262299 WBV262162:WBV262299 WLR262162:WLR262299 WVN262162:WVN262299 F327698:F327835 JB327698:JB327835 SX327698:SX327835 ACT327698:ACT327835 AMP327698:AMP327835 AWL327698:AWL327835 BGH327698:BGH327835 BQD327698:BQD327835 BZZ327698:BZZ327835 CJV327698:CJV327835 CTR327698:CTR327835 DDN327698:DDN327835 DNJ327698:DNJ327835 DXF327698:DXF327835 EHB327698:EHB327835 EQX327698:EQX327835 FAT327698:FAT327835 FKP327698:FKP327835 FUL327698:FUL327835 GEH327698:GEH327835 GOD327698:GOD327835 GXZ327698:GXZ327835 HHV327698:HHV327835 HRR327698:HRR327835 IBN327698:IBN327835 ILJ327698:ILJ327835 IVF327698:IVF327835 JFB327698:JFB327835 JOX327698:JOX327835 JYT327698:JYT327835 KIP327698:KIP327835 KSL327698:KSL327835 LCH327698:LCH327835 LMD327698:LMD327835 LVZ327698:LVZ327835 MFV327698:MFV327835 MPR327698:MPR327835 MZN327698:MZN327835 NJJ327698:NJJ327835 NTF327698:NTF327835 ODB327698:ODB327835 OMX327698:OMX327835 OWT327698:OWT327835 PGP327698:PGP327835 PQL327698:PQL327835 QAH327698:QAH327835 QKD327698:QKD327835 QTZ327698:QTZ327835 RDV327698:RDV327835 RNR327698:RNR327835 RXN327698:RXN327835 SHJ327698:SHJ327835 SRF327698:SRF327835 TBB327698:TBB327835 TKX327698:TKX327835 TUT327698:TUT327835 UEP327698:UEP327835 UOL327698:UOL327835 UYH327698:UYH327835 VID327698:VID327835 VRZ327698:VRZ327835 WBV327698:WBV327835 WLR327698:WLR327835 WVN327698:WVN327835 F393234:F393371 JB393234:JB393371 SX393234:SX393371 ACT393234:ACT393371 AMP393234:AMP393371 AWL393234:AWL393371 BGH393234:BGH393371 BQD393234:BQD393371 BZZ393234:BZZ393371 CJV393234:CJV393371 CTR393234:CTR393371 DDN393234:DDN393371 DNJ393234:DNJ393371 DXF393234:DXF393371 EHB393234:EHB393371 EQX393234:EQX393371 FAT393234:FAT393371 FKP393234:FKP393371 FUL393234:FUL393371 GEH393234:GEH393371 GOD393234:GOD393371 GXZ393234:GXZ393371 HHV393234:HHV393371 HRR393234:HRR393371 IBN393234:IBN393371 ILJ393234:ILJ393371 IVF393234:IVF393371 JFB393234:JFB393371 JOX393234:JOX393371 JYT393234:JYT393371 KIP393234:KIP393371 KSL393234:KSL393371 LCH393234:LCH393371 LMD393234:LMD393371 LVZ393234:LVZ393371 MFV393234:MFV393371 MPR393234:MPR393371 MZN393234:MZN393371 NJJ393234:NJJ393371 NTF393234:NTF393371 ODB393234:ODB393371 OMX393234:OMX393371 OWT393234:OWT393371 PGP393234:PGP393371 PQL393234:PQL393371 QAH393234:QAH393371 QKD393234:QKD393371 QTZ393234:QTZ393371 RDV393234:RDV393371 RNR393234:RNR393371 RXN393234:RXN393371 SHJ393234:SHJ393371 SRF393234:SRF393371 TBB393234:TBB393371 TKX393234:TKX393371 TUT393234:TUT393371 UEP393234:UEP393371 UOL393234:UOL393371 UYH393234:UYH393371 VID393234:VID393371 VRZ393234:VRZ393371 WBV393234:WBV393371 WLR393234:WLR393371 WVN393234:WVN393371 F458770:F458907 JB458770:JB458907 SX458770:SX458907 ACT458770:ACT458907 AMP458770:AMP458907 AWL458770:AWL458907 BGH458770:BGH458907 BQD458770:BQD458907 BZZ458770:BZZ458907 CJV458770:CJV458907 CTR458770:CTR458907 DDN458770:DDN458907 DNJ458770:DNJ458907 DXF458770:DXF458907 EHB458770:EHB458907 EQX458770:EQX458907 FAT458770:FAT458907 FKP458770:FKP458907 FUL458770:FUL458907 GEH458770:GEH458907 GOD458770:GOD458907 GXZ458770:GXZ458907 HHV458770:HHV458907 HRR458770:HRR458907 IBN458770:IBN458907 ILJ458770:ILJ458907 IVF458770:IVF458907 JFB458770:JFB458907 JOX458770:JOX458907 JYT458770:JYT458907 KIP458770:KIP458907 KSL458770:KSL458907 LCH458770:LCH458907 LMD458770:LMD458907 LVZ458770:LVZ458907 MFV458770:MFV458907 MPR458770:MPR458907 MZN458770:MZN458907 NJJ458770:NJJ458907 NTF458770:NTF458907 ODB458770:ODB458907 OMX458770:OMX458907 OWT458770:OWT458907 PGP458770:PGP458907 PQL458770:PQL458907 QAH458770:QAH458907 QKD458770:QKD458907 QTZ458770:QTZ458907 RDV458770:RDV458907 RNR458770:RNR458907 RXN458770:RXN458907 SHJ458770:SHJ458907 SRF458770:SRF458907 TBB458770:TBB458907 TKX458770:TKX458907 TUT458770:TUT458907 UEP458770:UEP458907 UOL458770:UOL458907 UYH458770:UYH458907 VID458770:VID458907 VRZ458770:VRZ458907 WBV458770:WBV458907 WLR458770:WLR458907 WVN458770:WVN458907 F524306:F524443 JB524306:JB524443 SX524306:SX524443 ACT524306:ACT524443 AMP524306:AMP524443 AWL524306:AWL524443 BGH524306:BGH524443 BQD524306:BQD524443 BZZ524306:BZZ524443 CJV524306:CJV524443 CTR524306:CTR524443 DDN524306:DDN524443 DNJ524306:DNJ524443 DXF524306:DXF524443 EHB524306:EHB524443 EQX524306:EQX524443 FAT524306:FAT524443 FKP524306:FKP524443 FUL524306:FUL524443 GEH524306:GEH524443 GOD524306:GOD524443 GXZ524306:GXZ524443 HHV524306:HHV524443 HRR524306:HRR524443 IBN524306:IBN524443 ILJ524306:ILJ524443 IVF524306:IVF524443 JFB524306:JFB524443 JOX524306:JOX524443 JYT524306:JYT524443 KIP524306:KIP524443 KSL524306:KSL524443 LCH524306:LCH524443 LMD524306:LMD524443 LVZ524306:LVZ524443 MFV524306:MFV524443 MPR524306:MPR524443 MZN524306:MZN524443 NJJ524306:NJJ524443 NTF524306:NTF524443 ODB524306:ODB524443 OMX524306:OMX524443 OWT524306:OWT524443 PGP524306:PGP524443 PQL524306:PQL524443 QAH524306:QAH524443 QKD524306:QKD524443 QTZ524306:QTZ524443 RDV524306:RDV524443 RNR524306:RNR524443 RXN524306:RXN524443 SHJ524306:SHJ524443 SRF524306:SRF524443 TBB524306:TBB524443 TKX524306:TKX524443 TUT524306:TUT524443 UEP524306:UEP524443 UOL524306:UOL524443 UYH524306:UYH524443 VID524306:VID524443 VRZ524306:VRZ524443 WBV524306:WBV524443 WLR524306:WLR524443 WVN524306:WVN524443 F589842:F589979 JB589842:JB589979 SX589842:SX589979 ACT589842:ACT589979 AMP589842:AMP589979 AWL589842:AWL589979 BGH589842:BGH589979 BQD589842:BQD589979 BZZ589842:BZZ589979 CJV589842:CJV589979 CTR589842:CTR589979 DDN589842:DDN589979 DNJ589842:DNJ589979 DXF589842:DXF589979 EHB589842:EHB589979 EQX589842:EQX589979 FAT589842:FAT589979 FKP589842:FKP589979 FUL589842:FUL589979 GEH589842:GEH589979 GOD589842:GOD589979 GXZ589842:GXZ589979 HHV589842:HHV589979 HRR589842:HRR589979 IBN589842:IBN589979 ILJ589842:ILJ589979 IVF589842:IVF589979 JFB589842:JFB589979 JOX589842:JOX589979 JYT589842:JYT589979 KIP589842:KIP589979 KSL589842:KSL589979 LCH589842:LCH589979 LMD589842:LMD589979 LVZ589842:LVZ589979 MFV589842:MFV589979 MPR589842:MPR589979 MZN589842:MZN589979 NJJ589842:NJJ589979 NTF589842:NTF589979 ODB589842:ODB589979 OMX589842:OMX589979 OWT589842:OWT589979 PGP589842:PGP589979 PQL589842:PQL589979 QAH589842:QAH589979 QKD589842:QKD589979 QTZ589842:QTZ589979 RDV589842:RDV589979 RNR589842:RNR589979 RXN589842:RXN589979 SHJ589842:SHJ589979 SRF589842:SRF589979 TBB589842:TBB589979 TKX589842:TKX589979 TUT589842:TUT589979 UEP589842:UEP589979 UOL589842:UOL589979 UYH589842:UYH589979 VID589842:VID589979 VRZ589842:VRZ589979 WBV589842:WBV589979 WLR589842:WLR589979 WVN589842:WVN589979 F655378:F655515 JB655378:JB655515 SX655378:SX655515 ACT655378:ACT655515 AMP655378:AMP655515 AWL655378:AWL655515 BGH655378:BGH655515 BQD655378:BQD655515 BZZ655378:BZZ655515 CJV655378:CJV655515 CTR655378:CTR655515 DDN655378:DDN655515 DNJ655378:DNJ655515 DXF655378:DXF655515 EHB655378:EHB655515 EQX655378:EQX655515 FAT655378:FAT655515 FKP655378:FKP655515 FUL655378:FUL655515 GEH655378:GEH655515 GOD655378:GOD655515 GXZ655378:GXZ655515 HHV655378:HHV655515 HRR655378:HRR655515 IBN655378:IBN655515 ILJ655378:ILJ655515 IVF655378:IVF655515 JFB655378:JFB655515 JOX655378:JOX655515 JYT655378:JYT655515 KIP655378:KIP655515 KSL655378:KSL655515 LCH655378:LCH655515 LMD655378:LMD655515 LVZ655378:LVZ655515 MFV655378:MFV655515 MPR655378:MPR655515 MZN655378:MZN655515 NJJ655378:NJJ655515 NTF655378:NTF655515 ODB655378:ODB655515 OMX655378:OMX655515 OWT655378:OWT655515 PGP655378:PGP655515 PQL655378:PQL655515 QAH655378:QAH655515 QKD655378:QKD655515 QTZ655378:QTZ655515 RDV655378:RDV655515 RNR655378:RNR655515 RXN655378:RXN655515 SHJ655378:SHJ655515 SRF655378:SRF655515 TBB655378:TBB655515 TKX655378:TKX655515 TUT655378:TUT655515 UEP655378:UEP655515 UOL655378:UOL655515 UYH655378:UYH655515 VID655378:VID655515 VRZ655378:VRZ655515 WBV655378:WBV655515 WLR655378:WLR655515 WVN655378:WVN655515 F720914:F721051 JB720914:JB721051 SX720914:SX721051 ACT720914:ACT721051 AMP720914:AMP721051 AWL720914:AWL721051 BGH720914:BGH721051 BQD720914:BQD721051 BZZ720914:BZZ721051 CJV720914:CJV721051 CTR720914:CTR721051 DDN720914:DDN721051 DNJ720914:DNJ721051 DXF720914:DXF721051 EHB720914:EHB721051 EQX720914:EQX721051 FAT720914:FAT721051 FKP720914:FKP721051 FUL720914:FUL721051 GEH720914:GEH721051 GOD720914:GOD721051 GXZ720914:GXZ721051 HHV720914:HHV721051 HRR720914:HRR721051 IBN720914:IBN721051 ILJ720914:ILJ721051 IVF720914:IVF721051 JFB720914:JFB721051 JOX720914:JOX721051 JYT720914:JYT721051 KIP720914:KIP721051 KSL720914:KSL721051 LCH720914:LCH721051 LMD720914:LMD721051 LVZ720914:LVZ721051 MFV720914:MFV721051 MPR720914:MPR721051 MZN720914:MZN721051 NJJ720914:NJJ721051 NTF720914:NTF721051 ODB720914:ODB721051 OMX720914:OMX721051 OWT720914:OWT721051 PGP720914:PGP721051 PQL720914:PQL721051 QAH720914:QAH721051 QKD720914:QKD721051 QTZ720914:QTZ721051 RDV720914:RDV721051 RNR720914:RNR721051 RXN720914:RXN721051 SHJ720914:SHJ721051 SRF720914:SRF721051 TBB720914:TBB721051 TKX720914:TKX721051 TUT720914:TUT721051 UEP720914:UEP721051 UOL720914:UOL721051 UYH720914:UYH721051 VID720914:VID721051 VRZ720914:VRZ721051 WBV720914:WBV721051 WLR720914:WLR721051 WVN720914:WVN721051 F786450:F786587 JB786450:JB786587 SX786450:SX786587 ACT786450:ACT786587 AMP786450:AMP786587 AWL786450:AWL786587 BGH786450:BGH786587 BQD786450:BQD786587 BZZ786450:BZZ786587 CJV786450:CJV786587 CTR786450:CTR786587 DDN786450:DDN786587 DNJ786450:DNJ786587 DXF786450:DXF786587 EHB786450:EHB786587 EQX786450:EQX786587 FAT786450:FAT786587 FKP786450:FKP786587 FUL786450:FUL786587 GEH786450:GEH786587 GOD786450:GOD786587 GXZ786450:GXZ786587 HHV786450:HHV786587 HRR786450:HRR786587 IBN786450:IBN786587 ILJ786450:ILJ786587 IVF786450:IVF786587 JFB786450:JFB786587 JOX786450:JOX786587 JYT786450:JYT786587 KIP786450:KIP786587 KSL786450:KSL786587 LCH786450:LCH786587 LMD786450:LMD786587 LVZ786450:LVZ786587 MFV786450:MFV786587 MPR786450:MPR786587 MZN786450:MZN786587 NJJ786450:NJJ786587 NTF786450:NTF786587 ODB786450:ODB786587 OMX786450:OMX786587 OWT786450:OWT786587 PGP786450:PGP786587 PQL786450:PQL786587 QAH786450:QAH786587 QKD786450:QKD786587 QTZ786450:QTZ786587 RDV786450:RDV786587 RNR786450:RNR786587 RXN786450:RXN786587 SHJ786450:SHJ786587 SRF786450:SRF786587 TBB786450:TBB786587 TKX786450:TKX786587 TUT786450:TUT786587 UEP786450:UEP786587 UOL786450:UOL786587 UYH786450:UYH786587 VID786450:VID786587 VRZ786450:VRZ786587 WBV786450:WBV786587 WLR786450:WLR786587 WVN786450:WVN786587 F851986:F852123 JB851986:JB852123 SX851986:SX852123 ACT851986:ACT852123 AMP851986:AMP852123 AWL851986:AWL852123 BGH851986:BGH852123 BQD851986:BQD852123 BZZ851986:BZZ852123 CJV851986:CJV852123 CTR851986:CTR852123 DDN851986:DDN852123 DNJ851986:DNJ852123 DXF851986:DXF852123 EHB851986:EHB852123 EQX851986:EQX852123 FAT851986:FAT852123 FKP851986:FKP852123 FUL851986:FUL852123 GEH851986:GEH852123 GOD851986:GOD852123 GXZ851986:GXZ852123 HHV851986:HHV852123 HRR851986:HRR852123 IBN851986:IBN852123 ILJ851986:ILJ852123 IVF851986:IVF852123 JFB851986:JFB852123 JOX851986:JOX852123 JYT851986:JYT852123 KIP851986:KIP852123 KSL851986:KSL852123 LCH851986:LCH852123 LMD851986:LMD852123 LVZ851986:LVZ852123 MFV851986:MFV852123 MPR851986:MPR852123 MZN851986:MZN852123 NJJ851986:NJJ852123 NTF851986:NTF852123 ODB851986:ODB852123 OMX851986:OMX852123 OWT851986:OWT852123 PGP851986:PGP852123 PQL851986:PQL852123 QAH851986:QAH852123 QKD851986:QKD852123 QTZ851986:QTZ852123 RDV851986:RDV852123 RNR851986:RNR852123 RXN851986:RXN852123 SHJ851986:SHJ852123 SRF851986:SRF852123 TBB851986:TBB852123 TKX851986:TKX852123 TUT851986:TUT852123 UEP851986:UEP852123 UOL851986:UOL852123 UYH851986:UYH852123 VID851986:VID852123 VRZ851986:VRZ852123 WBV851986:WBV852123 WLR851986:WLR852123 WVN851986:WVN852123 F917522:F917659 JB917522:JB917659 SX917522:SX917659 ACT917522:ACT917659 AMP917522:AMP917659 AWL917522:AWL917659 BGH917522:BGH917659 BQD917522:BQD917659 BZZ917522:BZZ917659 CJV917522:CJV917659 CTR917522:CTR917659 DDN917522:DDN917659 DNJ917522:DNJ917659 DXF917522:DXF917659 EHB917522:EHB917659 EQX917522:EQX917659 FAT917522:FAT917659 FKP917522:FKP917659 FUL917522:FUL917659 GEH917522:GEH917659 GOD917522:GOD917659 GXZ917522:GXZ917659 HHV917522:HHV917659 HRR917522:HRR917659 IBN917522:IBN917659 ILJ917522:ILJ917659 IVF917522:IVF917659 JFB917522:JFB917659 JOX917522:JOX917659 JYT917522:JYT917659 KIP917522:KIP917659 KSL917522:KSL917659 LCH917522:LCH917659 LMD917522:LMD917659 LVZ917522:LVZ917659 MFV917522:MFV917659 MPR917522:MPR917659 MZN917522:MZN917659 NJJ917522:NJJ917659 NTF917522:NTF917659 ODB917522:ODB917659 OMX917522:OMX917659 OWT917522:OWT917659 PGP917522:PGP917659 PQL917522:PQL917659 QAH917522:QAH917659 QKD917522:QKD917659 QTZ917522:QTZ917659 RDV917522:RDV917659 RNR917522:RNR917659 RXN917522:RXN917659 SHJ917522:SHJ917659 SRF917522:SRF917659 TBB917522:TBB917659 TKX917522:TKX917659 TUT917522:TUT917659 UEP917522:UEP917659 UOL917522:UOL917659 UYH917522:UYH917659 VID917522:VID917659 VRZ917522:VRZ917659 WBV917522:WBV917659 WLR917522:WLR917659 WVN917522:WVN917659 F983058:F983195 JB983058:JB983195 SX983058:SX983195 ACT983058:ACT983195 AMP983058:AMP983195 AWL983058:AWL983195 BGH983058:BGH983195 BQD983058:BQD983195 BZZ983058:BZZ983195 CJV983058:CJV983195 CTR983058:CTR983195 DDN983058:DDN983195 DNJ983058:DNJ983195 DXF983058:DXF983195 EHB983058:EHB983195 EQX983058:EQX983195 FAT983058:FAT983195 FKP983058:FKP983195 FUL983058:FUL983195 GEH983058:GEH983195 GOD983058:GOD983195 GXZ983058:GXZ983195 HHV983058:HHV983195 HRR983058:HRR983195 IBN983058:IBN983195 ILJ983058:ILJ983195 IVF983058:IVF983195 JFB983058:JFB983195 JOX983058:JOX983195 JYT983058:JYT983195 KIP983058:KIP983195 KSL983058:KSL983195 LCH983058:LCH983195 LMD983058:LMD983195 LVZ983058:LVZ983195 MFV983058:MFV983195 MPR983058:MPR983195 MZN983058:MZN983195 NJJ983058:NJJ983195 NTF983058:NTF983195 ODB983058:ODB983195 OMX983058:OMX983195 OWT983058:OWT983195 PGP983058:PGP983195 PQL983058:PQL983195 QAH983058:QAH983195 QKD983058:QKD983195 QTZ983058:QTZ983195 RDV983058:RDV983195 RNR983058:RNR983195 RXN983058:RXN983195 SHJ983058:SHJ983195 SRF983058:SRF983195 TBB983058:TBB983195 TKX983058:TKX983195 TUT983058:TUT983195 UEP983058:UEP983195 UOL983058:UOL983195 UYH983058:UYH983195 VID983058:VID983195 VRZ983058:VRZ983195 WBV983058:WBV983195 WLR983058:WLR983195 JB7:JB155 SX7:SX155 ACT7:ACT155 AMP7:AMP155 AWL7:AWL155 BGH7:BGH155 BQD7:BQD155 BZZ7:BZZ155 CJV7:CJV155 CTR7:CTR155 DDN7:DDN155 DNJ7:DNJ155 DXF7:DXF155 EHB7:EHB155 EQX7:EQX155 FAT7:FAT155 FKP7:FKP155 FUL7:FUL155 GEH7:GEH155 GOD7:GOD155 GXZ7:GXZ155 HHV7:HHV155 HRR7:HRR155 IBN7:IBN155 ILJ7:ILJ155 IVF7:IVF155 JFB7:JFB155 JOX7:JOX155 JYT7:JYT155 KIP7:KIP155 KSL7:KSL155 LCH7:LCH155 LMD7:LMD155 LVZ7:LVZ155 MFV7:MFV155 MPR7:MPR155 MZN7:MZN155 NJJ7:NJJ155 NTF7:NTF155 ODB7:ODB155 OMX7:OMX155 OWT7:OWT155 PGP7:PGP155 PQL7:PQL155 QAH7:QAH155 QKD7:QKD155 QTZ7:QTZ155 RDV7:RDV155 RNR7:RNR155 RXN7:RXN155 SHJ7:SHJ155 SRF7:SRF155 TBB7:TBB155 TKX7:TKX155 TUT7:TUT155 UEP7:UEP155 UOL7:UOL155 UYH7:UYH155 VID7:VID155 VRZ7:VRZ155 WBV7:WBV155 WLR7:WLR155 WVN7:WVN155 F7:F94 F96:F15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1" t="s">
        <v>107</v>
      </c>
      <c r="C1" s="151"/>
      <c r="D1" s="151"/>
      <c r="E1" s="151"/>
      <c r="F1" s="151"/>
      <c r="G1" s="151"/>
      <c r="H1" s="151"/>
    </row>
    <row r="2" spans="1:8" ht="14.25" customHeight="1" x14ac:dyDescent="0.2">
      <c r="A2" s="105"/>
      <c r="B2" s="105"/>
      <c r="C2" s="106"/>
      <c r="D2" s="106"/>
      <c r="E2" s="106"/>
      <c r="F2" s="106"/>
      <c r="G2" s="106"/>
      <c r="H2" s="107"/>
    </row>
    <row r="3" spans="1:8" ht="12" customHeight="1" x14ac:dyDescent="0.2">
      <c r="B3" s="108" t="s">
        <v>16</v>
      </c>
      <c r="C3" s="143" t="str">
        <f>Cover!C4</f>
        <v>&lt;Project Name&gt;</v>
      </c>
      <c r="D3" s="143"/>
      <c r="E3" s="152" t="s">
        <v>14</v>
      </c>
      <c r="F3" s="152"/>
      <c r="G3" s="109"/>
      <c r="H3" s="110"/>
    </row>
    <row r="4" spans="1:8" ht="12" customHeight="1" x14ac:dyDescent="0.2">
      <c r="B4" s="108" t="s">
        <v>13</v>
      </c>
      <c r="C4" s="143" t="str">
        <f>Cover!C5</f>
        <v>&lt;Project Code&gt;</v>
      </c>
      <c r="D4" s="143"/>
      <c r="E4" s="152" t="s">
        <v>11</v>
      </c>
      <c r="F4" s="152"/>
      <c r="G4" s="109"/>
      <c r="H4" s="110"/>
    </row>
    <row r="5" spans="1:8" ht="12" customHeight="1" x14ac:dyDescent="0.2">
      <c r="B5" s="111" t="s">
        <v>10</v>
      </c>
      <c r="C5" s="143" t="str">
        <f>C4&amp;"_"&amp;"Test Report"&amp;"_"&amp;"vx.x"</f>
        <v>&lt;Project Code&gt;_Test Report_vx.x</v>
      </c>
      <c r="D5" s="143"/>
      <c r="E5" s="152" t="s">
        <v>9</v>
      </c>
      <c r="F5" s="152"/>
      <c r="G5" s="109"/>
      <c r="H5" s="112" t="s">
        <v>108</v>
      </c>
    </row>
    <row r="6" spans="1:8" ht="21.75" customHeight="1" x14ac:dyDescent="0.2">
      <c r="A6" s="105"/>
      <c r="B6" s="111" t="s">
        <v>109</v>
      </c>
      <c r="C6" s="150" t="s">
        <v>110</v>
      </c>
      <c r="D6" s="150"/>
      <c r="E6" s="150"/>
      <c r="F6" s="150"/>
      <c r="G6" s="150"/>
      <c r="H6" s="150"/>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111</v>
      </c>
      <c r="D10" s="119" t="s">
        <v>34</v>
      </c>
      <c r="E10" s="118" t="s">
        <v>37</v>
      </c>
      <c r="F10" s="118" t="s">
        <v>39</v>
      </c>
      <c r="G10" s="120" t="s">
        <v>40</v>
      </c>
      <c r="H10" s="121" t="s">
        <v>112</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113</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114</v>
      </c>
      <c r="D16" s="115"/>
      <c r="E16" s="136">
        <f>(D14+E14)*100/(H14-G14)</f>
        <v>0.96153846153846156</v>
      </c>
      <c r="F16" s="115" t="s">
        <v>115</v>
      </c>
      <c r="G16" s="115"/>
      <c r="H16" s="80"/>
    </row>
    <row r="17" spans="1:8" x14ac:dyDescent="0.2">
      <c r="A17" s="115"/>
      <c r="B17" s="115"/>
      <c r="C17" s="135" t="s">
        <v>116</v>
      </c>
      <c r="D17" s="115"/>
      <c r="E17" s="136">
        <f>D14*100/(H14-G14)</f>
        <v>0.96153846153846156</v>
      </c>
      <c r="F17" s="115" t="s">
        <v>115</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2014-07-16T15:31:40Z</dcterms:modified>
</cp:coreProperties>
</file>