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<sst xmlns="http://schemas.openxmlformats.org/spreadsheetml/2006/main" uniqueCount="49">
  <si>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</si>
  <si>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</si>
  <si>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</si>
  <si>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</si>
  <si>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</si>
  <si>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</si>
  <si>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</si>
  <si>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</si>
  <si>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</si>
  <si>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</si>
  <si>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</si>
  <si>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</si>
  <si>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</si>
  <si>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</si>
  <si>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</si>
  <si>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</si>
  <si>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</si>
  <si>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</si>
  <si>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</si>
  <si>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</si>
  <si>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</si>
  <si>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</si>
  <si>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</si>
  <si>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</si>
  <si>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</si>
  <si>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</si>
  <si>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</si>
  <si>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</si>
  <si>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</si>
  <si>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</si>
  <si>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</si>
  <si>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</si>
  <si>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</si>
  <si>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</si>
  <si>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</si>
  <si>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</si>
  <si>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RC12-448</t>
  </si>
  <si>
    <t>Reception</t>
  </si>
  <si>
    <t>WAI'OLU Ocean View Lounge</t>
  </si>
  <si>
    <t xml:space="preserve">TRUMP INTERNATIONAL HOTEL WAIKIKI </t>
  </si>
  <si>
    <t>The Terrace会場使用料</t>
  </si>
  <si>
    <t>RC12-449</t>
  </si>
  <si>
    <t>ビュッフェメニュー　※25名様以上からとなります</t>
  </si>
  <si>
    <t>RC12-450</t>
  </si>
  <si>
    <t>ウェディングディナーメニュー　※10名様以上からとなります</t>
  </si>
  <si>
    <t>RC12-451</t>
  </si>
  <si>
    <t>バーパッケージ2時間（ビール、ワイン、ソフトドリンク）</t>
  </si>
  <si>
    <t>RC12-452</t>
  </si>
  <si>
    <t>バーパッケージ1時間延長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</si>
</sst>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6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13</v>
      </c>
      <c r="D2" s="11" t="s">
        <v>37</v>
      </c>
      <c r="E2" s="11">
        <v>537</v>
      </c>
      <c r="F2" s="11" t="s">
        <v>38</v>
      </c>
      <c r="G2" s="11">
        <v>158</v>
      </c>
      <c r="H2" s="11" t="s">
        <v>39</v>
      </c>
      <c r="I2" s="11" t="s">
        <v>40</v>
      </c>
      <c r="J2" s="7">
        <v>0.04712</v>
      </c>
      <c r="K2" s="1">
        <v>0.23</v>
      </c>
      <c r="L2" s="1">
        <v>0.16</v>
      </c>
      <c r="M2" s="2">
        <v>500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1</v>
      </c>
      <c r="AK2" s="12"/>
    </row>
    <row r="3" spans="1:38">
      <c r="B3" s="11" t="s">
        <v>41</v>
      </c>
      <c r="C3" s="11">
        <v>13</v>
      </c>
      <c r="D3" s="11" t="s">
        <v>37</v>
      </c>
      <c r="E3" s="11">
        <v>537</v>
      </c>
      <c r="F3" s="11" t="s">
        <v>38</v>
      </c>
      <c r="G3" s="11">
        <v>158</v>
      </c>
      <c r="H3" s="11" t="s">
        <v>39</v>
      </c>
      <c r="I3" s="11" t="s">
        <v>42</v>
      </c>
      <c r="J3" s="7">
        <v>0.04712</v>
      </c>
      <c r="K3" s="1">
        <v>0.23</v>
      </c>
      <c r="L3" s="1">
        <v>0.19</v>
      </c>
      <c r="M3" s="2">
        <v>65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1</v>
      </c>
      <c r="AK3" s="11"/>
    </row>
    <row r="4" spans="1:38">
      <c r="B4" s="11" t="s">
        <v>43</v>
      </c>
      <c r="C4" s="11">
        <v>13</v>
      </c>
      <c r="D4" s="11" t="s">
        <v>37</v>
      </c>
      <c r="E4" s="11">
        <v>537</v>
      </c>
      <c r="F4" s="11" t="s">
        <v>38</v>
      </c>
      <c r="G4" s="11">
        <v>158</v>
      </c>
      <c r="H4" s="11" t="s">
        <v>39</v>
      </c>
      <c r="I4" s="11" t="s">
        <v>44</v>
      </c>
      <c r="J4" s="7">
        <v>0.04712</v>
      </c>
      <c r="K4" s="1">
        <v>0.23</v>
      </c>
      <c r="L4" s="1">
        <v>0.2</v>
      </c>
      <c r="M4" s="2">
        <v>100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1</v>
      </c>
      <c r="AK4" s="11"/>
    </row>
    <row r="5" spans="1:38">
      <c r="B5" s="11" t="s">
        <v>45</v>
      </c>
      <c r="C5" s="11">
        <v>13</v>
      </c>
      <c r="D5" s="11" t="s">
        <v>37</v>
      </c>
      <c r="E5" s="11">
        <v>537</v>
      </c>
      <c r="F5" s="11" t="s">
        <v>38</v>
      </c>
      <c r="G5" s="11">
        <v>158</v>
      </c>
      <c r="H5" s="11" t="s">
        <v>39</v>
      </c>
      <c r="I5" s="11" t="s">
        <v>46</v>
      </c>
      <c r="J5" s="7">
        <v>0.04712</v>
      </c>
      <c r="K5" s="1">
        <v>0.23</v>
      </c>
      <c r="L5" s="1">
        <v>0.18</v>
      </c>
      <c r="M5" s="2">
        <v>36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 t="str">
        <f>IF(LEN(FLOOR((1+L5) * W5,1)) &gt;= 6,ROUNDUP((1+L5) * W5,-3),IF(LEN(FLOOR((1+L5) * W5,1))  = 5,ROUNDUP((1+L5) * W5,-3),IF(LEN(FLOOR((1+L5) * W5,1))  = 4,ROUNDUP((1+L5) * W5,-2),IF((1+L5) * W5  &gt; 300 ,ROUNDUP((1+L5) * W5,-1),IF((1+L5) * W5 &lt;= 300 ,ROUNDUP((1+L5) * W5,0),0)))))</f>
        <v>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1</v>
      </c>
      <c r="AK5" s="11"/>
    </row>
    <row r="6" spans="1:38">
      <c r="B6" s="11" t="s">
        <v>47</v>
      </c>
      <c r="C6" s="11">
        <v>13</v>
      </c>
      <c r="D6" s="11" t="s">
        <v>37</v>
      </c>
      <c r="E6" s="11">
        <v>537</v>
      </c>
      <c r="F6" s="11" t="s">
        <v>38</v>
      </c>
      <c r="G6" s="11">
        <v>158</v>
      </c>
      <c r="H6" s="11" t="s">
        <v>39</v>
      </c>
      <c r="I6" s="11" t="s">
        <v>48</v>
      </c>
      <c r="J6" s="7">
        <v>0.04712</v>
      </c>
      <c r="K6" s="1">
        <v>0.23</v>
      </c>
      <c r="L6" s="1">
        <v>0.1</v>
      </c>
      <c r="M6" s="2">
        <v>14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 t="str">
        <f>IF(LEN(FLOOR((1+L6) * W6,1)) &gt;= 6,ROUNDUP((1+L6) * W6,-3),IF(LEN(FLOOR((1+L6) * W6,1))  = 5,ROUNDUP((1+L6) * W6,-3),IF(LEN(FLOOR((1+L6) * W6,1))  = 4,ROUNDUP((1+L6) * W6,-2),IF((1+L6) * W6  &gt; 300 ,ROUNDUP((1+L6) * W6,-1),IF((1+L6) * W6 &lt;= 300 ,ROUNDUP((1+L6) * W6,0),0)))))</f>
        <v>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1</v>
      </c>
      <c r="AK6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