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11_2017-11_ドル表記" sheetId="1" r:id="rId4"/>
    <sheet name="2017-11_2017-11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<sst xmlns="http://schemas.openxmlformats.org/spreadsheetml/2006/main" uniqueCount="41">
  <si>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2017-11_2017-11分売上一覧</t>
  </si>
  <si>
    <t>出力日：2017/11/27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</si>
  <si>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</si>
  <si>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</si>
  <si>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</si>
  <si>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</si>
  <si>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</si>
  <si>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</si>
  <si>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</si>
  <si>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</si>
  <si>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</si>
  <si>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</si>
  <si>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</si>
  <si>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</si>
  <si>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</si>
  <si>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</si>
  <si>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</si>
  <si>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</si>
  <si>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</si>
  <si>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</si>
  <si>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2017-11-02</t>
  </si>
  <si>
    <t>中戸亮介</t>
  </si>
  <si>
    <t>2017-11-04</t>
  </si>
  <si>
    <t>浅井淳史</t>
  </si>
  <si>
    <t>山本孟</t>
  </si>
  <si>
    <t>2017-11-10</t>
  </si>
  <si>
    <t>今井元貴</t>
  </si>
  <si>
    <t>2017-11-13</t>
  </si>
  <si>
    <t>渡辺伊織</t>
  </si>
  <si>
    <t>2017-11-14</t>
  </si>
  <si>
    <t>越智啓介</t>
  </si>
  <si>
    <t>2017-11-20</t>
  </si>
  <si>
    <t>松本康孝</t>
  </si>
  <si>
    <t>2017-11-22</t>
  </si>
  <si>
    <t>倉持雄太</t>
  </si>
  <si>
    <t>大蔵一功</t>
  </si>
  <si>
    <t>2017-11-26</t>
  </si>
  <si>
    <t>宮下大和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</si>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</sst>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6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13767.19094</v>
      </c>
      <c r="F5" s="23">
        <v>0</v>
      </c>
      <c r="G5" s="23">
        <v>1283.5</v>
      </c>
      <c r="H5" s="23">
        <v>0</v>
      </c>
      <c r="I5" s="23">
        <v>3190.95</v>
      </c>
      <c r="J5" s="23">
        <v>604.7852</v>
      </c>
      <c r="K5" s="23">
        <v>454.43</v>
      </c>
      <c r="L5" s="23">
        <v>956.0942600000001</v>
      </c>
      <c r="M5" s="23">
        <v>956.0942600000001</v>
      </c>
      <c r="N5" s="23">
        <v>3668.71094</v>
      </c>
      <c r="O5" s="22">
        <v>0.2665</v>
      </c>
      <c r="P5" s="23">
        <v>4123.14094</v>
      </c>
      <c r="Q5" s="22">
        <v>0.2995</v>
      </c>
      <c r="R5" s="17">
        <v>130</v>
      </c>
      <c r="S5" s="17">
        <v>112.63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7662.404549999999</v>
      </c>
      <c r="F6" s="23">
        <v>0</v>
      </c>
      <c r="G6" s="23">
        <v>705.615</v>
      </c>
      <c r="H6" s="23">
        <v>422.0123076923077</v>
      </c>
      <c r="I6" s="23">
        <v>1601.348</v>
      </c>
      <c r="J6" s="23">
        <v>303.924</v>
      </c>
      <c r="K6" s="23">
        <v>252.12</v>
      </c>
      <c r="L6" s="23">
        <v>322.62756</v>
      </c>
      <c r="M6" s="23">
        <v>403.28445</v>
      </c>
      <c r="N6" s="23">
        <v>2036.13944</v>
      </c>
      <c r="O6" s="22">
        <v>0.2657</v>
      </c>
      <c r="P6" s="23">
        <v>2629.614857692307</v>
      </c>
      <c r="Q6" s="22">
        <v>0.3432</v>
      </c>
      <c r="R6" s="17">
        <v>130</v>
      </c>
      <c r="S6" s="17">
        <v>112.63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7868.096079999999</v>
      </c>
      <c r="F7" s="23">
        <v>1667</v>
      </c>
      <c r="G7" s="23">
        <v>685.9000000000001</v>
      </c>
      <c r="H7" s="23">
        <v>357.9261538461539</v>
      </c>
      <c r="I7" s="23">
        <v>806.2879999999999</v>
      </c>
      <c r="J7" s="23">
        <v>323.19608</v>
      </c>
      <c r="K7" s="23">
        <v>228.06</v>
      </c>
      <c r="L7" s="23">
        <v>0</v>
      </c>
      <c r="M7" s="23">
        <v>0</v>
      </c>
      <c r="N7" s="23">
        <v>1587.32408</v>
      </c>
      <c r="O7" s="22">
        <v>0.2017</v>
      </c>
      <c r="P7" s="23">
        <v>2173.310233846154</v>
      </c>
      <c r="Q7" s="22">
        <v>0.2762</v>
      </c>
      <c r="R7" s="17">
        <v>130</v>
      </c>
      <c r="S7" s="17">
        <v>112.63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13689.73008</v>
      </c>
      <c r="F8" s="23">
        <v>1285</v>
      </c>
      <c r="G8" s="23">
        <v>1193.4</v>
      </c>
      <c r="H8" s="23">
        <v>752.5430769230769</v>
      </c>
      <c r="I8" s="23">
        <v>2002.016</v>
      </c>
      <c r="J8" s="23">
        <v>562.3300800000001</v>
      </c>
      <c r="K8" s="23">
        <v>432.52</v>
      </c>
      <c r="L8" s="23">
        <v>0</v>
      </c>
      <c r="M8" s="23">
        <v>0</v>
      </c>
      <c r="N8" s="23">
        <v>3325.22608</v>
      </c>
      <c r="O8" s="22">
        <v>0.2429</v>
      </c>
      <c r="P8" s="23">
        <v>4510.289156923077</v>
      </c>
      <c r="Q8" s="22">
        <v>0.3295</v>
      </c>
      <c r="R8" s="17">
        <v>130</v>
      </c>
      <c r="S8" s="17">
        <v>112.63</v>
      </c>
      <c r="T8" s="2"/>
      <c r="U8" s="2"/>
      <c r="V8" s="2"/>
      <c r="W8" s="2"/>
      <c r="X8" s="2"/>
    </row>
    <row r="9" spans="1:24">
      <c r="B9" s="5">
        <v>5</v>
      </c>
      <c r="C9" s="11" t="s">
        <v>27</v>
      </c>
      <c r="D9" s="2" t="s">
        <v>28</v>
      </c>
      <c r="E9" s="23">
        <v>12652.067586</v>
      </c>
      <c r="F9" s="23">
        <v>0</v>
      </c>
      <c r="G9" s="23">
        <v>1167.785</v>
      </c>
      <c r="H9" s="23">
        <v>0</v>
      </c>
      <c r="I9" s="23">
        <v>3254.36</v>
      </c>
      <c r="J9" s="23">
        <v>472.33088</v>
      </c>
      <c r="K9" s="23">
        <v>413.12</v>
      </c>
      <c r="L9" s="23">
        <v>665.8982940000001</v>
      </c>
      <c r="M9" s="23">
        <v>665.8982940000001</v>
      </c>
      <c r="N9" s="23">
        <v>3815.457586000001</v>
      </c>
      <c r="O9" s="22">
        <v>0.3016</v>
      </c>
      <c r="P9" s="23">
        <v>4228.577586000001</v>
      </c>
      <c r="Q9" s="22">
        <v>0.3342</v>
      </c>
      <c r="R9" s="17">
        <v>130</v>
      </c>
      <c r="S9" s="17">
        <v>112.63</v>
      </c>
      <c r="T9" s="2"/>
      <c r="U9" s="2"/>
      <c r="V9" s="2"/>
      <c r="W9" s="2"/>
      <c r="X9" s="2"/>
    </row>
    <row r="10" spans="1:24">
      <c r="B10" s="5">
        <v>6</v>
      </c>
      <c r="C10" s="11" t="s">
        <v>29</v>
      </c>
      <c r="D10" s="2" t="s">
        <v>30</v>
      </c>
      <c r="E10" s="23">
        <v>8554.6474</v>
      </c>
      <c r="F10" s="23">
        <v>750</v>
      </c>
      <c r="G10" s="23">
        <v>785</v>
      </c>
      <c r="H10" s="23">
        <v>459.44</v>
      </c>
      <c r="I10" s="23">
        <v>1152.648</v>
      </c>
      <c r="J10" s="23">
        <v>369.892</v>
      </c>
      <c r="K10" s="23">
        <v>289.16</v>
      </c>
      <c r="L10" s="23">
        <v>360.19568</v>
      </c>
      <c r="M10" s="23">
        <v>450.2446</v>
      </c>
      <c r="N10" s="23">
        <v>1658.18432</v>
      </c>
      <c r="O10" s="22">
        <v>0.1938</v>
      </c>
      <c r="P10" s="23">
        <v>2316.7354</v>
      </c>
      <c r="Q10" s="22">
        <v>0.2708</v>
      </c>
      <c r="R10" s="17">
        <v>130</v>
      </c>
      <c r="S10" s="17">
        <v>112.63</v>
      </c>
      <c r="T10" s="2"/>
      <c r="U10" s="2"/>
      <c r="V10" s="2"/>
      <c r="W10" s="2"/>
      <c r="X10" s="2"/>
    </row>
    <row r="11" spans="1:24">
      <c r="B11" s="5">
        <v>7</v>
      </c>
      <c r="C11" s="11" t="s">
        <v>31</v>
      </c>
      <c r="D11" s="2" t="s">
        <v>32</v>
      </c>
      <c r="E11" s="23">
        <v>9405.525160000001</v>
      </c>
      <c r="F11" s="23">
        <v>0</v>
      </c>
      <c r="G11" s="23">
        <v>822.415</v>
      </c>
      <c r="H11" s="23">
        <v>515.4092307692308</v>
      </c>
      <c r="I11" s="23">
        <v>1888.468</v>
      </c>
      <c r="J11" s="23">
        <v>358.96016</v>
      </c>
      <c r="K11" s="23">
        <v>298.45</v>
      </c>
      <c r="L11" s="23">
        <v>0</v>
      </c>
      <c r="M11" s="23">
        <v>0</v>
      </c>
      <c r="N11" s="23">
        <v>2771.393160000001</v>
      </c>
      <c r="O11" s="22">
        <v>0.2947</v>
      </c>
      <c r="P11" s="23">
        <v>3585.252390769231</v>
      </c>
      <c r="Q11" s="22">
        <v>0.3812</v>
      </c>
      <c r="R11" s="17">
        <v>130</v>
      </c>
      <c r="S11" s="17">
        <v>112.63</v>
      </c>
      <c r="T11" s="2"/>
      <c r="U11" s="2"/>
      <c r="V11" s="2"/>
      <c r="W11" s="2"/>
      <c r="X11" s="2"/>
    </row>
    <row r="12" spans="1:24">
      <c r="B12" s="5">
        <v>8</v>
      </c>
      <c r="C12" s="11" t="s">
        <v>33</v>
      </c>
      <c r="D12" s="2" t="s">
        <v>34</v>
      </c>
      <c r="E12" s="23">
        <v>13283.124618</v>
      </c>
      <c r="F12" s="23">
        <v>5360</v>
      </c>
      <c r="G12" s="23">
        <v>1221.585</v>
      </c>
      <c r="H12" s="23">
        <v>545.3599999999999</v>
      </c>
      <c r="I12" s="23">
        <v>2249.104</v>
      </c>
      <c r="J12" s="23">
        <v>544.8014400000001</v>
      </c>
      <c r="K12" s="23">
        <v>205.7</v>
      </c>
      <c r="L12" s="23">
        <v>559.2894576000001</v>
      </c>
      <c r="M12" s="23">
        <v>699.1118220000001</v>
      </c>
      <c r="N12" s="23">
        <v>3250.500982400001</v>
      </c>
      <c r="O12" s="22">
        <v>0.2447</v>
      </c>
      <c r="P12" s="23">
        <v>3861.738618</v>
      </c>
      <c r="Q12" s="22">
        <v>0.2907</v>
      </c>
      <c r="R12" s="17">
        <v>100</v>
      </c>
      <c r="S12" s="17">
        <v>112.63</v>
      </c>
      <c r="T12" s="2"/>
      <c r="U12" s="2"/>
      <c r="V12" s="2"/>
      <c r="W12" s="2"/>
      <c r="X12" s="2"/>
    </row>
    <row r="13" spans="1:24">
      <c r="B13" s="5">
        <v>9</v>
      </c>
      <c r="C13" s="11" t="s">
        <v>33</v>
      </c>
      <c r="D13" s="2" t="s">
        <v>35</v>
      </c>
      <c r="E13" s="23">
        <v>9248.827068000002</v>
      </c>
      <c r="F13" s="23">
        <v>2600</v>
      </c>
      <c r="G13" s="23">
        <v>848.7</v>
      </c>
      <c r="H13" s="23">
        <v>568.4392307692309</v>
      </c>
      <c r="I13" s="23">
        <v>1477.035</v>
      </c>
      <c r="J13" s="23">
        <v>399.90744</v>
      </c>
      <c r="K13" s="23">
        <v>235.26</v>
      </c>
      <c r="L13" s="23">
        <v>389.4242976000001</v>
      </c>
      <c r="M13" s="23">
        <v>486.7803720000001</v>
      </c>
      <c r="N13" s="23">
        <v>2100.9581424</v>
      </c>
      <c r="O13" s="22">
        <v>0.2272</v>
      </c>
      <c r="P13" s="23">
        <v>2807.301298769231</v>
      </c>
      <c r="Q13" s="22">
        <v>0.3035</v>
      </c>
      <c r="R13" s="17">
        <v>130</v>
      </c>
      <c r="S13" s="17">
        <v>112.63</v>
      </c>
      <c r="T13" s="2"/>
      <c r="U13" s="2"/>
      <c r="V13" s="2"/>
      <c r="W13" s="2"/>
      <c r="X13" s="2"/>
    </row>
    <row r="14" spans="1:24">
      <c r="B14" s="5">
        <v>10</v>
      </c>
      <c r="C14" s="11" t="s">
        <v>36</v>
      </c>
      <c r="D14" s="2" t="s">
        <v>37</v>
      </c>
      <c r="E14" s="23">
        <v>8784.587604</v>
      </c>
      <c r="F14" s="23">
        <v>1305</v>
      </c>
      <c r="G14" s="23">
        <v>806.1</v>
      </c>
      <c r="H14" s="23">
        <v>487.9</v>
      </c>
      <c r="I14" s="23">
        <v>1258.048</v>
      </c>
      <c r="J14" s="23">
        <v>379.83432</v>
      </c>
      <c r="K14" s="23">
        <v>273.9</v>
      </c>
      <c r="L14" s="23">
        <v>369.8773728</v>
      </c>
      <c r="M14" s="23">
        <v>462.346716</v>
      </c>
      <c r="N14" s="23">
        <v>1800.2049472</v>
      </c>
      <c r="O14" s="22">
        <v>0.2049</v>
      </c>
      <c r="P14" s="23">
        <v>2469.535604</v>
      </c>
      <c r="Q14" s="22">
        <v>0.2811</v>
      </c>
      <c r="R14" s="17">
        <v>130</v>
      </c>
      <c r="S14" s="17">
        <v>112.63</v>
      </c>
      <c r="T14" s="2"/>
      <c r="U14" s="2"/>
      <c r="V14" s="2"/>
      <c r="W14" s="2"/>
      <c r="X14" s="2"/>
    </row>
    <row r="15" spans="1:24">
      <c r="B15"/>
      <c r="C15"/>
      <c r="D15" s="12" t="s">
        <v>38</v>
      </c>
      <c r="E15" s="24" t="str">
        <f>SUM(E5:E14)</f>
        <v>0</v>
      </c>
      <c r="F15" s="24" t="str">
        <f>SUM(F5:F14)</f>
        <v>0</v>
      </c>
      <c r="G15" s="24" t="str">
        <f>SUM(G5:G14)</f>
        <v>0</v>
      </c>
      <c r="H15" s="24" t="str">
        <f>SUM(H5:H14)</f>
        <v>0</v>
      </c>
      <c r="I15" s="24" t="str">
        <f>SUM(I5:I14)</f>
        <v>0</v>
      </c>
      <c r="J15" s="24" t="str">
        <f>SUM(J5:J14)</f>
        <v>0</v>
      </c>
      <c r="K15" s="24" t="str">
        <f>SUM(K5:K14)</f>
        <v>0</v>
      </c>
      <c r="L15" s="24" t="str">
        <f>SUM(L5:L14)</f>
        <v>0</v>
      </c>
      <c r="M15" s="24" t="str">
        <f>SUM(M5:M14)</f>
        <v>0</v>
      </c>
      <c r="N15" s="24" t="str">
        <f>SUM(N5:N14)</f>
        <v>0</v>
      </c>
      <c r="O15" s="22" t="str">
        <f>N15/E15</f>
        <v>0</v>
      </c>
      <c r="P15" s="24" t="str">
        <f>SUM(P5:P14)</f>
        <v>0</v>
      </c>
      <c r="Q15" s="22" t="str">
        <f>P15/E15</f>
        <v>0</v>
      </c>
      <c r="R15"/>
      <c r="S15"/>
      <c r="T15"/>
      <c r="U15"/>
      <c r="V15"/>
      <c r="W15"/>
      <c r="X15"/>
    </row>
    <row r="16" spans="1:24" customHeight="1" ht="26.25" s="13" customFormat="1">
      <c r="B16" s="4"/>
      <c r="C16" s="9"/>
      <c r="D16" s="12" t="s">
        <v>39</v>
      </c>
      <c r="E16" s="24" t="str">
        <f>AVERAGE(E5:E14)</f>
        <v>0</v>
      </c>
      <c r="F16" s="24" t="str">
        <f>AVERAGE(F5:F14)</f>
        <v>0</v>
      </c>
      <c r="G16" s="24" t="str">
        <f>AVERAGE(G5:G14)</f>
        <v>0</v>
      </c>
      <c r="H16" s="24" t="str">
        <f>AVERAGE(H5:H14)</f>
        <v>0</v>
      </c>
      <c r="I16" s="24" t="str">
        <f>AVERAGE(I5:I14)</f>
        <v>0</v>
      </c>
      <c r="J16" s="24" t="str">
        <f>AVERAGE(J5:J14)</f>
        <v>0</v>
      </c>
      <c r="K16" s="24" t="str">
        <f>AVERAGE(K5:K14)</f>
        <v>0</v>
      </c>
      <c r="L16" s="24" t="str">
        <f>AVERAGE(L5:L14)</f>
        <v>0</v>
      </c>
      <c r="M16" s="24" t="str">
        <f>AVERAGE(M5:M14)</f>
        <v>0</v>
      </c>
      <c r="N16" s="24" t="str">
        <f>AVERAGE(N5:N14)</f>
        <v>0</v>
      </c>
      <c r="O16" s="22" t="str">
        <f>N16/E16</f>
        <v>0</v>
      </c>
      <c r="P16" s="24" t="str">
        <f>AVERAGE(P5:P14)</f>
        <v>0</v>
      </c>
      <c r="Q16" s="22" t="str">
        <f>P16/E16</f>
        <v>0</v>
      </c>
      <c r="R16" s="17"/>
      <c r="S16" s="17"/>
      <c r="T16" s="3"/>
      <c r="U16" s="3"/>
      <c r="V16" s="3"/>
      <c r="W16" s="3"/>
      <c r="X16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6"/>
  <sheetViews>
    <sheetView tabSelected="1" workbookViewId="0" zoomScale="80" zoomScaleNormal="80" showGridLines="true" showRowColHeaders="1">
      <selection activeCell="Q16" sqref="Q16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40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1796332.7222</v>
      </c>
      <c r="F5" s="25">
        <v>0</v>
      </c>
      <c r="G5" s="25">
        <v>166855</v>
      </c>
      <c r="H5" s="25">
        <v>0</v>
      </c>
      <c r="I5" s="25">
        <v>582340</v>
      </c>
      <c r="J5" s="25">
        <v>78622.076</v>
      </c>
      <c r="K5" s="25">
        <v>51182</v>
      </c>
      <c r="L5" s="25">
        <v>117694.3538</v>
      </c>
      <c r="M5" s="25">
        <v>117694.3538</v>
      </c>
      <c r="N5" s="25">
        <v>658940.7222</v>
      </c>
      <c r="O5" s="22">
        <v>0.3668</v>
      </c>
      <c r="P5" s="25">
        <v>710122.7222</v>
      </c>
      <c r="Q5" s="22">
        <v>0.3953</v>
      </c>
      <c r="R5" s="17">
        <v>130</v>
      </c>
      <c r="S5" s="17">
        <v>112.63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996113.1139999999</v>
      </c>
      <c r="F6" s="25">
        <v>0</v>
      </c>
      <c r="G6" s="25">
        <v>91730</v>
      </c>
      <c r="H6" s="25">
        <v>54861.59999999999</v>
      </c>
      <c r="I6" s="25">
        <v>291046.4</v>
      </c>
      <c r="J6" s="25">
        <v>39510.12</v>
      </c>
      <c r="K6" s="25">
        <v>28676</v>
      </c>
      <c r="L6" s="25">
        <v>41941.6048</v>
      </c>
      <c r="M6" s="25">
        <v>52427.006</v>
      </c>
      <c r="N6" s="25">
        <v>351668.9151999999</v>
      </c>
      <c r="O6" s="22">
        <v>0.353</v>
      </c>
      <c r="P6" s="25">
        <v>424721.1139999999</v>
      </c>
      <c r="Q6" s="22">
        <v>0.4264</v>
      </c>
      <c r="R6" s="17">
        <v>130</v>
      </c>
      <c r="S6" s="17">
        <v>112.63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1022852.4904</v>
      </c>
      <c r="F7" s="25">
        <v>216710</v>
      </c>
      <c r="G7" s="25">
        <v>89167</v>
      </c>
      <c r="H7" s="25">
        <v>46530.39999999999</v>
      </c>
      <c r="I7" s="25">
        <v>186121.6</v>
      </c>
      <c r="J7" s="25">
        <v>42015.4904</v>
      </c>
      <c r="K7" s="25">
        <v>25980</v>
      </c>
      <c r="L7" s="25">
        <v>0</v>
      </c>
      <c r="M7" s="25">
        <v>0</v>
      </c>
      <c r="N7" s="25">
        <v>291324.0904</v>
      </c>
      <c r="O7" s="22">
        <v>0.2848</v>
      </c>
      <c r="P7" s="25">
        <v>363834.4904</v>
      </c>
      <c r="Q7" s="22">
        <v>0.3557</v>
      </c>
      <c r="R7" s="17">
        <v>130</v>
      </c>
      <c r="S7" s="17">
        <v>112.63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1779664.9104</v>
      </c>
      <c r="F8" s="25">
        <v>167050</v>
      </c>
      <c r="G8" s="25">
        <v>155142</v>
      </c>
      <c r="H8" s="25">
        <v>97830.60000000001</v>
      </c>
      <c r="I8" s="25">
        <v>391322.4</v>
      </c>
      <c r="J8" s="25">
        <v>73102.91040000001</v>
      </c>
      <c r="K8" s="25">
        <v>49330</v>
      </c>
      <c r="L8" s="25">
        <v>0</v>
      </c>
      <c r="M8" s="25">
        <v>0</v>
      </c>
      <c r="N8" s="25">
        <v>570237.3104000001</v>
      </c>
      <c r="O8" s="22">
        <v>0.3204</v>
      </c>
      <c r="P8" s="25">
        <v>717397.9104000001</v>
      </c>
      <c r="Q8" s="22">
        <v>0.4031</v>
      </c>
      <c r="R8" s="17">
        <v>130</v>
      </c>
      <c r="S8" s="17">
        <v>112.63</v>
      </c>
      <c r="T8" s="2"/>
      <c r="U8" s="2"/>
      <c r="V8" s="2"/>
      <c r="W8" s="2"/>
      <c r="X8" s="2"/>
    </row>
    <row r="9" spans="1:25">
      <c r="B9" s="5">
        <v>5</v>
      </c>
      <c r="C9" s="11" t="s">
        <v>27</v>
      </c>
      <c r="D9" s="2" t="s">
        <v>28</v>
      </c>
      <c r="E9" s="25">
        <v>1644768.26368</v>
      </c>
      <c r="F9" s="25">
        <v>0</v>
      </c>
      <c r="G9" s="25">
        <v>151812</v>
      </c>
      <c r="H9" s="25">
        <v>0</v>
      </c>
      <c r="I9" s="25">
        <v>598102</v>
      </c>
      <c r="J9" s="25">
        <v>61403.0144</v>
      </c>
      <c r="K9" s="25">
        <v>46531</v>
      </c>
      <c r="L9" s="25">
        <v>86566.75072000001</v>
      </c>
      <c r="M9" s="25">
        <v>86566.75072000001</v>
      </c>
      <c r="N9" s="25">
        <v>678219.26368</v>
      </c>
      <c r="O9" s="22">
        <v>0.4122999999999999</v>
      </c>
      <c r="P9" s="25">
        <v>724750.26368</v>
      </c>
      <c r="Q9" s="22">
        <v>0.4406</v>
      </c>
      <c r="R9" s="17">
        <v>130</v>
      </c>
      <c r="S9" s="17">
        <v>112.63</v>
      </c>
      <c r="T9" s="2"/>
      <c r="U9" s="2"/>
      <c r="V9" s="2"/>
      <c r="W9" s="2"/>
      <c r="X9" s="2"/>
    </row>
    <row r="10" spans="1:25">
      <c r="B10" s="5">
        <v>6</v>
      </c>
      <c r="C10" s="11" t="s">
        <v>29</v>
      </c>
      <c r="D10" s="2" t="s">
        <v>30</v>
      </c>
      <c r="E10" s="25">
        <v>1112104.162</v>
      </c>
      <c r="F10" s="25">
        <v>97500</v>
      </c>
      <c r="G10" s="25">
        <v>102050</v>
      </c>
      <c r="H10" s="25">
        <v>59727.2</v>
      </c>
      <c r="I10" s="25">
        <v>238908.8</v>
      </c>
      <c r="J10" s="25">
        <v>48085.96</v>
      </c>
      <c r="K10" s="25">
        <v>32870</v>
      </c>
      <c r="L10" s="25">
        <v>46825.43840000001</v>
      </c>
      <c r="M10" s="25">
        <v>58531.798</v>
      </c>
      <c r="N10" s="25">
        <v>309349.3216000001</v>
      </c>
      <c r="O10" s="22">
        <v>0.2782</v>
      </c>
      <c r="P10" s="25">
        <v>390240.162</v>
      </c>
      <c r="Q10" s="22">
        <v>0.3509</v>
      </c>
      <c r="R10" s="17">
        <v>130</v>
      </c>
      <c r="S10" s="17">
        <v>112.63</v>
      </c>
      <c r="T10" s="2"/>
      <c r="U10" s="2"/>
      <c r="V10" s="2"/>
      <c r="W10" s="2"/>
      <c r="X10" s="2"/>
    </row>
    <row r="11" spans="1:25">
      <c r="B11" s="5">
        <v>7</v>
      </c>
      <c r="C11" s="11" t="s">
        <v>31</v>
      </c>
      <c r="D11" s="2" t="s">
        <v>32</v>
      </c>
      <c r="E11" s="25">
        <v>1222718.8208</v>
      </c>
      <c r="F11" s="25">
        <v>0</v>
      </c>
      <c r="G11" s="25">
        <v>106914</v>
      </c>
      <c r="H11" s="25">
        <v>67003.20000000001</v>
      </c>
      <c r="I11" s="25">
        <v>339612.8</v>
      </c>
      <c r="J11" s="25">
        <v>46664.8208</v>
      </c>
      <c r="K11" s="25">
        <v>34036</v>
      </c>
      <c r="L11" s="25">
        <v>0</v>
      </c>
      <c r="M11" s="25">
        <v>0</v>
      </c>
      <c r="N11" s="25">
        <v>459155.6208</v>
      </c>
      <c r="O11" s="22">
        <v>0.3754999999999999</v>
      </c>
      <c r="P11" s="25">
        <v>560194.8208000001</v>
      </c>
      <c r="Q11" s="22">
        <v>0.4582</v>
      </c>
      <c r="R11" s="17">
        <v>130</v>
      </c>
      <c r="S11" s="17">
        <v>112.63</v>
      </c>
      <c r="T11" s="2"/>
      <c r="U11" s="2"/>
      <c r="V11" s="2"/>
      <c r="W11" s="2"/>
      <c r="X11" s="2"/>
    </row>
    <row r="12" spans="1:25">
      <c r="B12" s="5">
        <v>8</v>
      </c>
      <c r="C12" s="11" t="s">
        <v>33</v>
      </c>
      <c r="D12" s="2" t="s">
        <v>34</v>
      </c>
      <c r="E12" s="25">
        <v>1619049.81352</v>
      </c>
      <c r="F12" s="25">
        <v>600320</v>
      </c>
      <c r="G12" s="25">
        <v>148918</v>
      </c>
      <c r="H12" s="25">
        <v>70896.8</v>
      </c>
      <c r="I12" s="25">
        <v>357587.2</v>
      </c>
      <c r="J12" s="25">
        <v>66164.96160000001</v>
      </c>
      <c r="K12" s="25">
        <v>23553</v>
      </c>
      <c r="L12" s="25">
        <v>68170.51846400001</v>
      </c>
      <c r="M12" s="25">
        <v>85213.14808000001</v>
      </c>
      <c r="N12" s="25">
        <v>480946.643136</v>
      </c>
      <c r="O12" s="22">
        <v>0.2971</v>
      </c>
      <c r="P12" s="25">
        <v>558353.8135200001</v>
      </c>
      <c r="Q12" s="22">
        <v>0.3449</v>
      </c>
      <c r="R12" s="17">
        <v>100</v>
      </c>
      <c r="S12" s="17">
        <v>112.63</v>
      </c>
      <c r="T12" s="2"/>
      <c r="U12" s="2"/>
      <c r="V12" s="2"/>
      <c r="W12" s="2"/>
      <c r="X12" s="2"/>
    </row>
    <row r="13" spans="1:25">
      <c r="B13" s="5">
        <v>9</v>
      </c>
      <c r="C13" s="11" t="s">
        <v>33</v>
      </c>
      <c r="D13" s="2" t="s">
        <v>35</v>
      </c>
      <c r="E13" s="25">
        <v>1202347.51884</v>
      </c>
      <c r="F13" s="25">
        <v>338000</v>
      </c>
      <c r="G13" s="25">
        <v>110331</v>
      </c>
      <c r="H13" s="25">
        <v>73897.10000000001</v>
      </c>
      <c r="I13" s="25">
        <v>282914.9</v>
      </c>
      <c r="J13" s="25">
        <v>51987.9672</v>
      </c>
      <c r="K13" s="25">
        <v>26883</v>
      </c>
      <c r="L13" s="25">
        <v>50625.15868800001</v>
      </c>
      <c r="M13" s="25">
        <v>63281.44836000001</v>
      </c>
      <c r="N13" s="25">
        <v>367725.708512</v>
      </c>
      <c r="O13" s="22">
        <v>0.3058</v>
      </c>
      <c r="P13" s="25">
        <v>455849.51884</v>
      </c>
      <c r="Q13" s="22">
        <v>0.3791</v>
      </c>
      <c r="R13" s="17">
        <v>130</v>
      </c>
      <c r="S13" s="17">
        <v>112.63</v>
      </c>
      <c r="T13" s="2"/>
      <c r="U13" s="2"/>
      <c r="V13" s="2"/>
      <c r="W13" s="2"/>
      <c r="X13" s="2"/>
    </row>
    <row r="14" spans="1:25">
      <c r="B14" s="5">
        <v>10</v>
      </c>
      <c r="C14" s="11" t="s">
        <v>36</v>
      </c>
      <c r="D14" s="2" t="s">
        <v>37</v>
      </c>
      <c r="E14" s="25">
        <v>1141996.38852</v>
      </c>
      <c r="F14" s="25">
        <v>169650</v>
      </c>
      <c r="G14" s="25">
        <v>104793</v>
      </c>
      <c r="H14" s="25">
        <v>63427</v>
      </c>
      <c r="I14" s="25">
        <v>253708</v>
      </c>
      <c r="J14" s="25">
        <v>49378.4616</v>
      </c>
      <c r="K14" s="25">
        <v>31173</v>
      </c>
      <c r="L14" s="25">
        <v>48084.058464</v>
      </c>
      <c r="M14" s="25">
        <v>60105.07308</v>
      </c>
      <c r="N14" s="25">
        <v>328622.403136</v>
      </c>
      <c r="O14" s="22">
        <v>0.2878</v>
      </c>
      <c r="P14" s="25">
        <v>411201.38852</v>
      </c>
      <c r="Q14" s="22">
        <v>0.3601</v>
      </c>
      <c r="R14" s="17">
        <v>130</v>
      </c>
      <c r="S14" s="17">
        <v>112.63</v>
      </c>
      <c r="T14" s="2"/>
      <c r="U14" s="2"/>
      <c r="V14" s="2"/>
      <c r="W14" s="2"/>
      <c r="X14" s="2"/>
    </row>
    <row r="15" spans="1:25">
      <c r="B15"/>
      <c r="C15"/>
      <c r="D15" s="12" t="s">
        <v>38</v>
      </c>
      <c r="E15" s="26" t="str">
        <f>SUM(E5:E14)</f>
        <v>0</v>
      </c>
      <c r="F15" s="26" t="str">
        <f>SUM(F5:F14)</f>
        <v>0</v>
      </c>
      <c r="G15" s="26" t="str">
        <f>SUM(G5:G14)</f>
        <v>0</v>
      </c>
      <c r="H15" s="26" t="str">
        <f>SUM(H5:H14)</f>
        <v>0</v>
      </c>
      <c r="I15" s="26" t="str">
        <f>SUM(I5:I14)</f>
        <v>0</v>
      </c>
      <c r="J15" s="26" t="str">
        <f>SUM(J5:J14)</f>
        <v>0</v>
      </c>
      <c r="K15" s="26" t="str">
        <f>SUM(K5:K14)</f>
        <v>0</v>
      </c>
      <c r="L15" s="26" t="str">
        <f>SUM(L5:L14)</f>
        <v>0</v>
      </c>
      <c r="M15" s="26" t="str">
        <f>SUM(M5:M14)</f>
        <v>0</v>
      </c>
      <c r="N15" s="26" t="str">
        <f>SUM(N5:N14)</f>
        <v>0</v>
      </c>
      <c r="O15" s="22" t="str">
        <f>N15/E15</f>
        <v>0</v>
      </c>
      <c r="P15" s="26" t="str">
        <f>SUM(P5:P14)</f>
        <v>0</v>
      </c>
      <c r="Q15" s="22" t="str">
        <f>P15/E15</f>
        <v>0</v>
      </c>
      <c r="R15"/>
      <c r="S15"/>
      <c r="T15"/>
      <c r="U15"/>
      <c r="V15"/>
      <c r="W15"/>
      <c r="X15"/>
    </row>
    <row r="16" spans="1:25" customHeight="1" ht="26.25">
      <c r="D16" s="12" t="s">
        <v>39</v>
      </c>
      <c r="E16" s="26" t="str">
        <f>AVERAGE(E5:E14)</f>
        <v>0</v>
      </c>
      <c r="F16" s="26" t="str">
        <f>AVERAGE(F5:F14)</f>
        <v>0</v>
      </c>
      <c r="G16" s="26" t="str">
        <f>AVERAGE(G5:G14)</f>
        <v>0</v>
      </c>
      <c r="H16" s="26" t="str">
        <f>AVERAGE(H5:H14)</f>
        <v>0</v>
      </c>
      <c r="I16" s="26" t="str">
        <f>AVERAGE(I5:I14)</f>
        <v>0</v>
      </c>
      <c r="J16" s="26" t="str">
        <f>AVERAGE(J5:J14)</f>
        <v>0</v>
      </c>
      <c r="K16" s="26" t="str">
        <f>AVERAGE(K5:K14)</f>
        <v>0</v>
      </c>
      <c r="L16" s="26" t="str">
        <f>AVERAGE(L5:L14)</f>
        <v>0</v>
      </c>
      <c r="M16" s="26" t="str">
        <f>AVERAGE(M5:M14)</f>
        <v>0</v>
      </c>
      <c r="N16" s="26" t="str">
        <f>AVERAGE(N5:N14)</f>
        <v>0</v>
      </c>
      <c r="O16" s="22" t="str">
        <f>N16/E16</f>
        <v>0</v>
      </c>
      <c r="P16" s="26" t="str">
        <f>AVERAGE(P5:P14)</f>
        <v>0</v>
      </c>
      <c r="Q16" s="22" t="str">
        <f>P16/E16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2017-11_2017-11_ドル表記</vt:lpstr>
      <vt:lpstr>2017-11_2017-11_円表記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