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8-01_2018-01_ドル表記" sheetId="1" r:id="rId4"/>
    <sheet name="2018-01_2018-01_円表記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<sst xmlns="http://schemas.openxmlformats.org/spreadsheetml/2006/main" uniqueCount="35">
  <si>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2018-01_2018-01分売上一覧</t>
  </si>
  <si>
    <t>出力日：2018/02/26</t>
  </si>
  <si>
    <t>NO</t>
  </si>
  <si>
    <t>挙式日</t>
  </si>
  <si>
    <t>顧客名</t>
  </si>
  <si>
    <t>全体額</t>
  </si>
  <si>
    <t>クレジット払い額</t>
  </si>
  <si>
    <t>アレンジメートフィー</t>
  </si>
  <si>
    <t>HI取り分</t>
  </si>
  <si>
    <t>RW取り分</t>
  </si>
  <si>
    <t>税金</t>
  </si>
  <si>
    <t>送金税金</t>
  </si>
  <si>
    <t>RW割引</t>
  </si>
  <si>
    <t>全体割引</t>
  </si>
  <si>
    <t>RW　Total</t>
  </si>
  <si>
    <t>RW Total / 売上</t>
  </si>
  <si>
    <t>粗利 Total</t>
  </si>
  <si>
    <t>粗利 Total / 売上</t>
  </si>
  <si>
    <t>販売為替</t>
  </si>
  <si>
    <t>原価為替</t>
  </si>
  <si>
    <t>2018-01-05</t>
  </si>
  <si>
    <t>清水究</t>
  </si>
  <si>
    <t>2018-01-07</t>
  </si>
  <si>
    <t>荻野大祐</t>
  </si>
  <si>
    <t>2018-01-14</t>
  </si>
  <si>
    <t>内島祥太</t>
  </si>
  <si>
    <t>2018-01-19</t>
  </si>
  <si>
    <t>田嶋伸也</t>
  </si>
  <si>
    <t>2018-01-22</t>
  </si>
  <si>
    <t>栗本佳明</t>
  </si>
  <si>
    <t>2018-01-29</t>
  </si>
  <si>
    <t>佐原翔太</t>
  </si>
  <si>
    <t>合計</t>
  </si>
  <si>
    <t>平均</t>
  </si>
  <si>
    <t xml:space="preserve">全体額 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</si>
</sst>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&quot;$&quot;#,##0.00_-"/>
    <numFmt numFmtId="166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0" numFmtId="166" fillId="2" borderId="0" applyFont="0" applyNumberFormat="1" applyFill="0" applyBorder="0" applyAlignment="1">
      <alignment horizontal="right" vertical="center" textRotation="0" wrapText="false" shrinkToFit="false"/>
    </xf>
    <xf xfId="0" fontId="1" numFmtId="166" fillId="2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"/>
  <sheetViews>
    <sheetView tabSelected="0" workbookViewId="0" zoomScale="80" zoomScaleNormal="8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</cols>
  <sheetData>
    <row r="2" spans="1:24" customHeight="1" ht="20.25">
      <c r="C2" s="18" t="s">
        <v>0</v>
      </c>
      <c r="D2" s="19"/>
      <c r="M2" s="20"/>
      <c r="N2" s="21"/>
      <c r="S2" s="17" t="s">
        <v>1</v>
      </c>
    </row>
    <row r="3" spans="1:24" s="8" customFormat="1">
      <c r="B3" s="6"/>
      <c r="C3" s="10"/>
      <c r="D3" s="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  <c r="U3" s="7"/>
      <c r="V3" s="7"/>
      <c r="W3" s="7"/>
      <c r="X3" s="7"/>
    </row>
    <row r="4" spans="1:24" s="1" customFormat="1">
      <c r="B4" s="5" t="s">
        <v>2</v>
      </c>
      <c r="C4" s="11" t="s">
        <v>3</v>
      </c>
      <c r="D4" s="2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4" s="1" customFormat="1">
      <c r="B5" s="5">
        <v>1</v>
      </c>
      <c r="C5" s="11" t="s">
        <v>20</v>
      </c>
      <c r="D5" s="2" t="s">
        <v>21</v>
      </c>
      <c r="E5" s="23">
        <v>5770.0136</v>
      </c>
      <c r="F5" s="23">
        <v>0</v>
      </c>
      <c r="G5" s="23">
        <v>503</v>
      </c>
      <c r="H5" s="23">
        <v>267.5107692307693</v>
      </c>
      <c r="I5" s="23">
        <v>593.4639999999999</v>
      </c>
      <c r="J5" s="23">
        <v>237.0136</v>
      </c>
      <c r="K5" s="23">
        <v>214.66</v>
      </c>
      <c r="L5" s="23">
        <v>0</v>
      </c>
      <c r="M5" s="23">
        <v>0</v>
      </c>
      <c r="N5" s="23">
        <v>1118.8176</v>
      </c>
      <c r="O5" s="22">
        <v>0.1939</v>
      </c>
      <c r="P5" s="23">
        <v>1600.988369230769</v>
      </c>
      <c r="Q5" s="22">
        <v>0.2775</v>
      </c>
      <c r="R5" s="17">
        <v>130</v>
      </c>
      <c r="S5" s="17">
        <v>111.94</v>
      </c>
      <c r="T5" s="2"/>
      <c r="U5" s="2"/>
      <c r="V5" s="2"/>
      <c r="W5" s="2"/>
      <c r="X5" s="2"/>
    </row>
    <row r="6" spans="1:24">
      <c r="B6" s="5">
        <v>2</v>
      </c>
      <c r="C6" s="11" t="s">
        <v>22</v>
      </c>
      <c r="D6" s="2" t="s">
        <v>23</v>
      </c>
      <c r="E6" s="23">
        <v>11423.02096</v>
      </c>
      <c r="F6" s="23">
        <v>1364</v>
      </c>
      <c r="G6" s="23">
        <v>995.8000000000001</v>
      </c>
      <c r="H6" s="23">
        <v>485.5676923076924</v>
      </c>
      <c r="I6" s="23">
        <v>970.3360000000001</v>
      </c>
      <c r="J6" s="23">
        <v>469.22096</v>
      </c>
      <c r="K6" s="23">
        <v>382.55</v>
      </c>
      <c r="L6" s="23">
        <v>0</v>
      </c>
      <c r="M6" s="23">
        <v>0</v>
      </c>
      <c r="N6" s="23">
        <v>2052.80696</v>
      </c>
      <c r="O6" s="22">
        <v>0.1797</v>
      </c>
      <c r="P6" s="23">
        <v>2920.924652307693</v>
      </c>
      <c r="Q6" s="22">
        <v>0.2557</v>
      </c>
      <c r="R6" s="17">
        <v>130</v>
      </c>
      <c r="S6" s="17">
        <v>111.94</v>
      </c>
      <c r="T6" s="2"/>
      <c r="U6" s="2"/>
      <c r="V6" s="2"/>
      <c r="W6" s="2"/>
      <c r="X6" s="2"/>
    </row>
    <row r="7" spans="1:24">
      <c r="B7" s="5">
        <v>3</v>
      </c>
      <c r="C7" s="11" t="s">
        <v>24</v>
      </c>
      <c r="D7" s="2" t="s">
        <v>25</v>
      </c>
      <c r="E7" s="23">
        <v>9413.26672</v>
      </c>
      <c r="F7" s="23">
        <v>1794</v>
      </c>
      <c r="G7" s="23">
        <v>820.6</v>
      </c>
      <c r="H7" s="23">
        <v>433.3015384615385</v>
      </c>
      <c r="I7" s="23">
        <v>953.712</v>
      </c>
      <c r="J7" s="23">
        <v>386.66672</v>
      </c>
      <c r="K7" s="23">
        <v>278.02</v>
      </c>
      <c r="L7" s="23">
        <v>0</v>
      </c>
      <c r="M7" s="23">
        <v>0</v>
      </c>
      <c r="N7" s="23">
        <v>1882.95872</v>
      </c>
      <c r="O7" s="22">
        <v>0.2</v>
      </c>
      <c r="P7" s="23">
        <v>2594.280258461539</v>
      </c>
      <c r="Q7" s="22">
        <v>0.2756</v>
      </c>
      <c r="R7" s="17">
        <v>130</v>
      </c>
      <c r="S7" s="17">
        <v>111.94</v>
      </c>
      <c r="T7" s="2"/>
      <c r="U7" s="2"/>
      <c r="V7" s="2"/>
      <c r="W7" s="2"/>
      <c r="X7" s="2"/>
    </row>
    <row r="8" spans="1:24">
      <c r="B8" s="5">
        <v>4</v>
      </c>
      <c r="C8" s="11" t="s">
        <v>26</v>
      </c>
      <c r="D8" s="2" t="s">
        <v>27</v>
      </c>
      <c r="E8" s="23">
        <v>8112.3408704</v>
      </c>
      <c r="F8" s="23">
        <v>0</v>
      </c>
      <c r="G8" s="23">
        <v>707.192</v>
      </c>
      <c r="H8" s="23">
        <v>419.2646153846154</v>
      </c>
      <c r="I8" s="23">
        <v>1034.856</v>
      </c>
      <c r="J8" s="23">
        <v>333.2288704</v>
      </c>
      <c r="K8" s="23">
        <v>292.03</v>
      </c>
      <c r="L8" s="23">
        <v>0</v>
      </c>
      <c r="M8" s="23">
        <v>0</v>
      </c>
      <c r="N8" s="23">
        <v>1783.2468704</v>
      </c>
      <c r="O8" s="22">
        <v>0.2198</v>
      </c>
      <c r="P8" s="23">
        <v>2494.541485784615</v>
      </c>
      <c r="Q8" s="22">
        <v>0.3075</v>
      </c>
      <c r="R8" s="17">
        <v>130</v>
      </c>
      <c r="S8" s="17">
        <v>111.94</v>
      </c>
      <c r="T8" s="2"/>
      <c r="U8" s="2"/>
      <c r="V8" s="2"/>
      <c r="W8" s="2"/>
      <c r="X8" s="2"/>
    </row>
    <row r="9" spans="1:24">
      <c r="B9" s="5">
        <v>5</v>
      </c>
      <c r="C9" s="11" t="s">
        <v>28</v>
      </c>
      <c r="D9" s="2" t="s">
        <v>29</v>
      </c>
      <c r="E9" s="23">
        <v>7289.9476</v>
      </c>
      <c r="F9" s="23">
        <v>0</v>
      </c>
      <c r="G9" s="23">
        <v>635.5</v>
      </c>
      <c r="H9" s="23">
        <v>587.9800000000001</v>
      </c>
      <c r="I9" s="23">
        <v>1911.144</v>
      </c>
      <c r="J9" s="23">
        <v>299.4476</v>
      </c>
      <c r="K9" s="23">
        <v>214.59</v>
      </c>
      <c r="L9" s="23">
        <v>0</v>
      </c>
      <c r="M9" s="23">
        <v>0</v>
      </c>
      <c r="N9" s="23">
        <v>2631.5016</v>
      </c>
      <c r="O9" s="22">
        <v>0.361</v>
      </c>
      <c r="P9" s="23">
        <v>3434.0716</v>
      </c>
      <c r="Q9" s="22">
        <v>0.4711</v>
      </c>
      <c r="R9" s="17">
        <v>130</v>
      </c>
      <c r="S9" s="17">
        <v>111.94</v>
      </c>
      <c r="T9" s="2"/>
      <c r="U9" s="2"/>
      <c r="V9" s="2"/>
      <c r="W9" s="2"/>
      <c r="X9" s="2"/>
    </row>
    <row r="10" spans="1:24">
      <c r="B10" s="5">
        <v>6</v>
      </c>
      <c r="C10" s="11" t="s">
        <v>30</v>
      </c>
      <c r="D10" s="2" t="s">
        <v>31</v>
      </c>
      <c r="E10" s="23">
        <v>22139.645424</v>
      </c>
      <c r="F10" s="23">
        <v>17316</v>
      </c>
      <c r="G10" s="23">
        <v>2031.6</v>
      </c>
      <c r="H10" s="23">
        <v>0</v>
      </c>
      <c r="I10" s="23">
        <v>3050.83</v>
      </c>
      <c r="J10" s="23">
        <v>957.2899200000001</v>
      </c>
      <c r="K10" s="23">
        <v>126.6</v>
      </c>
      <c r="L10" s="23">
        <v>1165.244496</v>
      </c>
      <c r="M10" s="23">
        <v>1165.244496</v>
      </c>
      <c r="N10" s="23">
        <v>4747.875424</v>
      </c>
      <c r="O10" s="22">
        <v>0.2145</v>
      </c>
      <c r="P10" s="23">
        <v>4874.475424</v>
      </c>
      <c r="Q10" s="22">
        <v>0.2202</v>
      </c>
      <c r="R10" s="17">
        <v>130</v>
      </c>
      <c r="S10" s="17">
        <v>111.94</v>
      </c>
      <c r="T10" s="2"/>
      <c r="U10" s="2"/>
      <c r="V10" s="2"/>
      <c r="W10" s="2"/>
      <c r="X10" s="2"/>
    </row>
    <row r="11" spans="1:24">
      <c r="B11"/>
      <c r="C11"/>
      <c r="D11" s="12" t="s">
        <v>32</v>
      </c>
      <c r="E11" s="24" t="str">
        <f>SUM(E5:E10)</f>
        <v>0</v>
      </c>
      <c r="F11" s="24" t="str">
        <f>SUM(F5:F10)</f>
        <v>0</v>
      </c>
      <c r="G11" s="24" t="str">
        <f>SUM(G5:G10)</f>
        <v>0</v>
      </c>
      <c r="H11" s="24" t="str">
        <f>SUM(H5:H10)</f>
        <v>0</v>
      </c>
      <c r="I11" s="24" t="str">
        <f>SUM(I5:I10)</f>
        <v>0</v>
      </c>
      <c r="J11" s="24" t="str">
        <f>SUM(J5:J10)</f>
        <v>0</v>
      </c>
      <c r="K11" s="24" t="str">
        <f>SUM(K5:K10)</f>
        <v>0</v>
      </c>
      <c r="L11" s="24" t="str">
        <f>SUM(L5:L10)</f>
        <v>0</v>
      </c>
      <c r="M11" s="24" t="str">
        <f>SUM(M5:M10)</f>
        <v>0</v>
      </c>
      <c r="N11" s="24" t="str">
        <f>SUM(N5:N10)</f>
        <v>0</v>
      </c>
      <c r="O11" s="22" t="str">
        <f>N11/E11</f>
        <v>0</v>
      </c>
      <c r="P11" s="24" t="str">
        <f>SUM(P5:P10)</f>
        <v>0</v>
      </c>
      <c r="Q11" s="22" t="str">
        <f>P11/E11</f>
        <v>0</v>
      </c>
      <c r="R11"/>
      <c r="S11"/>
      <c r="T11"/>
      <c r="U11"/>
      <c r="V11"/>
      <c r="W11"/>
      <c r="X11"/>
    </row>
    <row r="12" spans="1:24" customHeight="1" ht="26.25" s="13" customFormat="1">
      <c r="B12" s="4"/>
      <c r="C12" s="9"/>
      <c r="D12" s="12" t="s">
        <v>33</v>
      </c>
      <c r="E12" s="24" t="str">
        <f>AVERAGE(E5:E10)</f>
        <v>0</v>
      </c>
      <c r="F12" s="24" t="str">
        <f>AVERAGE(F5:F10)</f>
        <v>0</v>
      </c>
      <c r="G12" s="24" t="str">
        <f>AVERAGE(G5:G10)</f>
        <v>0</v>
      </c>
      <c r="H12" s="24" t="str">
        <f>AVERAGE(H5:H10)</f>
        <v>0</v>
      </c>
      <c r="I12" s="24" t="str">
        <f>AVERAGE(I5:I10)</f>
        <v>0</v>
      </c>
      <c r="J12" s="24" t="str">
        <f>AVERAGE(J5:J10)</f>
        <v>0</v>
      </c>
      <c r="K12" s="24" t="str">
        <f>AVERAGE(K5:K10)</f>
        <v>0</v>
      </c>
      <c r="L12" s="24" t="str">
        <f>AVERAGE(L5:L10)</f>
        <v>0</v>
      </c>
      <c r="M12" s="24" t="str">
        <f>AVERAGE(M5:M10)</f>
        <v>0</v>
      </c>
      <c r="N12" s="24" t="str">
        <f>AVERAGE(N5:N10)</f>
        <v>0</v>
      </c>
      <c r="O12" s="22" t="str">
        <f>N12/E12</f>
        <v>0</v>
      </c>
      <c r="P12" s="24" t="str">
        <f>AVERAGE(P5:P10)</f>
        <v>0</v>
      </c>
      <c r="Q12" s="22" t="str">
        <f>P12/E12</f>
        <v>0</v>
      </c>
      <c r="R12" s="17"/>
      <c r="S12" s="17"/>
      <c r="T12" s="3"/>
      <c r="U12" s="3"/>
      <c r="V12" s="3"/>
      <c r="W12" s="3"/>
      <c r="X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2"/>
  <sheetViews>
    <sheetView tabSelected="1" workbookViewId="0" zoomScale="80" zoomScaleNormal="80" showGridLines="true" showRowColHeaders="1">
      <selection activeCell="Q12" sqref="Q12"/>
    </sheetView>
  </sheetViews>
  <sheetFormatPr defaultRowHeight="14.4" outlineLevelRow="0" outlineLevelCol="0"/>
  <cols>
    <col min="1" max="1" width="1.875" customWidth="true" style="13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.25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  <col min="25" max="25" width="9" customWidth="true" style="13"/>
  </cols>
  <sheetData>
    <row r="2" spans="1:25" customHeight="1" ht="20.25">
      <c r="C2" s="18" t="s">
        <v>0</v>
      </c>
      <c r="D2" s="19"/>
      <c r="M2" s="20"/>
      <c r="N2" s="21"/>
      <c r="S2" s="17" t="s">
        <v>1</v>
      </c>
    </row>
    <row r="3" spans="1:25" s="15" customFormat="1">
      <c r="B3" s="6"/>
      <c r="C3" s="10"/>
      <c r="D3" s="1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4"/>
      <c r="U3" s="14"/>
      <c r="V3" s="14"/>
      <c r="W3" s="14"/>
      <c r="X3" s="14"/>
    </row>
    <row r="4" spans="1:25" s="1" customFormat="1">
      <c r="B4" s="5" t="s">
        <v>2</v>
      </c>
      <c r="C4" s="11" t="s">
        <v>3</v>
      </c>
      <c r="D4" s="2" t="s">
        <v>4</v>
      </c>
      <c r="E4" s="16" t="s">
        <v>34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5" s="1" customFormat="1">
      <c r="B5" s="5">
        <v>1</v>
      </c>
      <c r="C5" s="11" t="s">
        <v>20</v>
      </c>
      <c r="D5" s="2" t="s">
        <v>21</v>
      </c>
      <c r="E5" s="25">
        <v>750101.768</v>
      </c>
      <c r="F5" s="25">
        <v>0</v>
      </c>
      <c r="G5" s="25">
        <v>65390</v>
      </c>
      <c r="H5" s="25">
        <v>34776.4</v>
      </c>
      <c r="I5" s="25">
        <v>139105.6</v>
      </c>
      <c r="J5" s="25">
        <v>30811.768</v>
      </c>
      <c r="K5" s="25">
        <v>24257</v>
      </c>
      <c r="L5" s="25">
        <v>0</v>
      </c>
      <c r="M5" s="25">
        <v>0</v>
      </c>
      <c r="N5" s="25">
        <v>211050.368</v>
      </c>
      <c r="O5" s="22">
        <v>0.2814</v>
      </c>
      <c r="P5" s="25">
        <v>270083.768</v>
      </c>
      <c r="Q5" s="22">
        <v>0.3601</v>
      </c>
      <c r="R5" s="17">
        <v>130</v>
      </c>
      <c r="S5" s="17">
        <v>111.94</v>
      </c>
      <c r="T5" s="2"/>
      <c r="U5" s="2"/>
      <c r="V5" s="2"/>
      <c r="W5" s="2"/>
      <c r="X5" s="2"/>
    </row>
    <row r="6" spans="1:25">
      <c r="B6" s="5">
        <v>2</v>
      </c>
      <c r="C6" s="11" t="s">
        <v>22</v>
      </c>
      <c r="D6" s="2" t="s">
        <v>23</v>
      </c>
      <c r="E6" s="25">
        <v>1484992.7248</v>
      </c>
      <c r="F6" s="25">
        <v>177320</v>
      </c>
      <c r="G6" s="25">
        <v>129454</v>
      </c>
      <c r="H6" s="25">
        <v>63123.8</v>
      </c>
      <c r="I6" s="25">
        <v>252495.2</v>
      </c>
      <c r="J6" s="25">
        <v>60998.7248</v>
      </c>
      <c r="K6" s="25">
        <v>43236</v>
      </c>
      <c r="L6" s="25">
        <v>0</v>
      </c>
      <c r="M6" s="25">
        <v>0</v>
      </c>
      <c r="N6" s="25">
        <v>399711.9248</v>
      </c>
      <c r="O6" s="22">
        <v>0.2692</v>
      </c>
      <c r="P6" s="25">
        <v>506071.7248</v>
      </c>
      <c r="Q6" s="22">
        <v>0.3408</v>
      </c>
      <c r="R6" s="17">
        <v>130</v>
      </c>
      <c r="S6" s="17">
        <v>111.94</v>
      </c>
      <c r="T6" s="2"/>
      <c r="U6" s="2"/>
      <c r="V6" s="2"/>
      <c r="W6" s="2"/>
      <c r="X6" s="2"/>
    </row>
    <row r="7" spans="1:25">
      <c r="B7" s="5">
        <v>3</v>
      </c>
      <c r="C7" s="11" t="s">
        <v>24</v>
      </c>
      <c r="D7" s="2" t="s">
        <v>25</v>
      </c>
      <c r="E7" s="25">
        <v>1223724.6736</v>
      </c>
      <c r="F7" s="25">
        <v>233220</v>
      </c>
      <c r="G7" s="25">
        <v>106678</v>
      </c>
      <c r="H7" s="25">
        <v>56329.20000000002</v>
      </c>
      <c r="I7" s="25">
        <v>225316.8000000001</v>
      </c>
      <c r="J7" s="25">
        <v>50266.6736</v>
      </c>
      <c r="K7" s="25">
        <v>31490</v>
      </c>
      <c r="L7" s="25">
        <v>0</v>
      </c>
      <c r="M7" s="25">
        <v>0</v>
      </c>
      <c r="N7" s="25">
        <v>350771.4736</v>
      </c>
      <c r="O7" s="22">
        <v>0.2866</v>
      </c>
      <c r="P7" s="25">
        <v>438590.6736000001</v>
      </c>
      <c r="Q7" s="22">
        <v>0.3584000000000001</v>
      </c>
      <c r="R7" s="17">
        <v>130</v>
      </c>
      <c r="S7" s="17">
        <v>111.94</v>
      </c>
      <c r="T7" s="2"/>
      <c r="U7" s="2"/>
      <c r="V7" s="2"/>
      <c r="W7" s="2"/>
      <c r="X7" s="2"/>
    </row>
    <row r="8" spans="1:25">
      <c r="B8" s="5">
        <v>4</v>
      </c>
      <c r="C8" s="11" t="s">
        <v>26</v>
      </c>
      <c r="D8" s="2" t="s">
        <v>27</v>
      </c>
      <c r="E8" s="25">
        <v>1054604.772</v>
      </c>
      <c r="F8" s="25">
        <v>0</v>
      </c>
      <c r="G8" s="25">
        <v>91935</v>
      </c>
      <c r="H8" s="25">
        <v>54504.40000000002</v>
      </c>
      <c r="I8" s="25">
        <v>218017.6000000001</v>
      </c>
      <c r="J8" s="25">
        <v>43319.772</v>
      </c>
      <c r="K8" s="25">
        <v>33047</v>
      </c>
      <c r="L8" s="25">
        <v>0</v>
      </c>
      <c r="M8" s="25">
        <v>0</v>
      </c>
      <c r="N8" s="25">
        <v>320225.3720000001</v>
      </c>
      <c r="O8" s="22">
        <v>0.3036</v>
      </c>
      <c r="P8" s="25">
        <v>407776.7720000001</v>
      </c>
      <c r="Q8" s="22">
        <v>0.3867</v>
      </c>
      <c r="R8" s="17">
        <v>130</v>
      </c>
      <c r="S8" s="17">
        <v>111.94</v>
      </c>
      <c r="T8" s="2"/>
      <c r="U8" s="2"/>
      <c r="V8" s="2"/>
      <c r="W8" s="2"/>
      <c r="X8" s="2"/>
    </row>
    <row r="9" spans="1:25">
      <c r="B9" s="5">
        <v>5</v>
      </c>
      <c r="C9" s="11" t="s">
        <v>28</v>
      </c>
      <c r="D9" s="2" t="s">
        <v>29</v>
      </c>
      <c r="E9" s="25">
        <v>947693.188</v>
      </c>
      <c r="F9" s="25">
        <v>0</v>
      </c>
      <c r="G9" s="25">
        <v>82615</v>
      </c>
      <c r="H9" s="25">
        <v>76437.40000000002</v>
      </c>
      <c r="I9" s="25">
        <v>305749.6000000001</v>
      </c>
      <c r="J9" s="25">
        <v>38928.188</v>
      </c>
      <c r="K9" s="25">
        <v>24521</v>
      </c>
      <c r="L9" s="25">
        <v>0</v>
      </c>
      <c r="M9" s="25">
        <v>0</v>
      </c>
      <c r="N9" s="25">
        <v>402771.7880000001</v>
      </c>
      <c r="O9" s="22">
        <v>0.425</v>
      </c>
      <c r="P9" s="25">
        <v>503730.1880000001</v>
      </c>
      <c r="Q9" s="22">
        <v>0.5315</v>
      </c>
      <c r="R9" s="17">
        <v>130</v>
      </c>
      <c r="S9" s="17">
        <v>111.94</v>
      </c>
      <c r="T9" s="2"/>
      <c r="U9" s="2"/>
      <c r="V9" s="2"/>
      <c r="W9" s="2"/>
      <c r="X9" s="2"/>
    </row>
    <row r="10" spans="1:25">
      <c r="B10" s="5">
        <v>6</v>
      </c>
      <c r="C10" s="11" t="s">
        <v>30</v>
      </c>
      <c r="D10" s="2" t="s">
        <v>31</v>
      </c>
      <c r="E10" s="25">
        <v>2878153.90512</v>
      </c>
      <c r="F10" s="25">
        <v>2251080</v>
      </c>
      <c r="G10" s="25">
        <v>264108</v>
      </c>
      <c r="H10" s="25">
        <v>0</v>
      </c>
      <c r="I10" s="25">
        <v>708385</v>
      </c>
      <c r="J10" s="25">
        <v>124447.6896</v>
      </c>
      <c r="K10" s="25">
        <v>14172</v>
      </c>
      <c r="L10" s="25">
        <v>151481.78448</v>
      </c>
      <c r="M10" s="25">
        <v>151481.78448</v>
      </c>
      <c r="N10" s="25">
        <v>931286.9051199999</v>
      </c>
      <c r="O10" s="22">
        <v>0.3236</v>
      </c>
      <c r="P10" s="25">
        <v>945458.9051199999</v>
      </c>
      <c r="Q10" s="22">
        <v>0.3285</v>
      </c>
      <c r="R10" s="17">
        <v>130</v>
      </c>
      <c r="S10" s="17">
        <v>111.94</v>
      </c>
      <c r="T10" s="2"/>
      <c r="U10" s="2"/>
      <c r="V10" s="2"/>
      <c r="W10" s="2"/>
      <c r="X10" s="2"/>
    </row>
    <row r="11" spans="1:25">
      <c r="B11"/>
      <c r="C11"/>
      <c r="D11" s="12" t="s">
        <v>32</v>
      </c>
      <c r="E11" s="26" t="str">
        <f>SUM(E5:E10)</f>
        <v>0</v>
      </c>
      <c r="F11" s="26" t="str">
        <f>SUM(F5:F10)</f>
        <v>0</v>
      </c>
      <c r="G11" s="26" t="str">
        <f>SUM(G5:G10)</f>
        <v>0</v>
      </c>
      <c r="H11" s="26" t="str">
        <f>SUM(H5:H10)</f>
        <v>0</v>
      </c>
      <c r="I11" s="26" t="str">
        <f>SUM(I5:I10)</f>
        <v>0</v>
      </c>
      <c r="J11" s="26" t="str">
        <f>SUM(J5:J10)</f>
        <v>0</v>
      </c>
      <c r="K11" s="26" t="str">
        <f>SUM(K5:K10)</f>
        <v>0</v>
      </c>
      <c r="L11" s="26" t="str">
        <f>SUM(L5:L10)</f>
        <v>0</v>
      </c>
      <c r="M11" s="26" t="str">
        <f>SUM(M5:M10)</f>
        <v>0</v>
      </c>
      <c r="N11" s="26" t="str">
        <f>SUM(N5:N10)</f>
        <v>0</v>
      </c>
      <c r="O11" s="22" t="str">
        <f>N11/E11</f>
        <v>0</v>
      </c>
      <c r="P11" s="26" t="str">
        <f>SUM(P5:P10)</f>
        <v>0</v>
      </c>
      <c r="Q11" s="22" t="str">
        <f>P11/E11</f>
        <v>0</v>
      </c>
      <c r="R11"/>
      <c r="S11"/>
      <c r="T11"/>
      <c r="U11"/>
      <c r="V11"/>
      <c r="W11"/>
      <c r="X11"/>
    </row>
    <row r="12" spans="1:25" customHeight="1" ht="26.25">
      <c r="D12" s="12" t="s">
        <v>33</v>
      </c>
      <c r="E12" s="26" t="str">
        <f>AVERAGE(E5:E10)</f>
        <v>0</v>
      </c>
      <c r="F12" s="26" t="str">
        <f>AVERAGE(F5:F10)</f>
        <v>0</v>
      </c>
      <c r="G12" s="26" t="str">
        <f>AVERAGE(G5:G10)</f>
        <v>0</v>
      </c>
      <c r="H12" s="26" t="str">
        <f>AVERAGE(H5:H10)</f>
        <v>0</v>
      </c>
      <c r="I12" s="26" t="str">
        <f>AVERAGE(I5:I10)</f>
        <v>0</v>
      </c>
      <c r="J12" s="26" t="str">
        <f>AVERAGE(J5:J10)</f>
        <v>0</v>
      </c>
      <c r="K12" s="26" t="str">
        <f>AVERAGE(K5:K10)</f>
        <v>0</v>
      </c>
      <c r="L12" s="26" t="str">
        <f>AVERAGE(L5:L10)</f>
        <v>0</v>
      </c>
      <c r="M12" s="26" t="str">
        <f>AVERAGE(M5:M10)</f>
        <v>0</v>
      </c>
      <c r="N12" s="26" t="str">
        <f>AVERAGE(N5:N10)</f>
        <v>0</v>
      </c>
      <c r="O12" s="22" t="str">
        <f>N12/E12</f>
        <v>0</v>
      </c>
      <c r="P12" s="26" t="str">
        <f>AVERAGE(P5:P10)</f>
        <v>0</v>
      </c>
      <c r="Q12" s="22" t="str">
        <f>P12/E12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2018-01_2018-01_ドル表記</vt:lpstr>
      <vt:lpstr>2018-01_2018-01_円表記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2016-12-27T11:20:24+09:00</dcterms:modified>
  <dc:title/>
  <dc:description/>
  <dc:subject/>
  <cp:keywords/>
  <cp:category/>
</cp:coreProperties>
</file>