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2018-02_2018-02_ドル表記" sheetId="1" r:id="rId4"/>
    <sheet name="2018-02_2018-02_円表記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<sst xmlns="http://schemas.openxmlformats.org/spreadsheetml/2006/main" uniqueCount="39">
  <si>
    <t>2018-02_2018-02分売上一覧</t>
  </si>
  <si>
    <t>出力日：2018/02/26</t>
  </si>
  <si>
    <t>NO</t>
  </si>
  <si>
    <t>挙式日</t>
  </si>
  <si>
    <t>顧客名</t>
  </si>
  <si>
    <t>全体額</t>
  </si>
  <si>
    <t>クレジット払い額</t>
  </si>
  <si>
    <t>アレンジメートフィー</t>
  </si>
  <si>
    <t>HI取り分</t>
  </si>
  <si>
    <t>RW取り分</t>
  </si>
  <si>
    <t>税金</t>
  </si>
  <si>
    <t>送金税金</t>
  </si>
  <si>
    <t>RW割引</t>
  </si>
  <si>
    <t>全体割引</t>
  </si>
  <si>
    <t>RW　Total</t>
  </si>
  <si>
    <t>RW Total / 売上</t>
  </si>
  <si>
    <t>粗利 Total</t>
  </si>
  <si>
    <t>粗利 Total / 売上</t>
  </si>
  <si>
    <t>販売為替</t>
  </si>
  <si>
    <t>原価為替</t>
  </si>
  <si>
    <t>2018-02-07</t>
  </si>
  <si>
    <t>阿久津祥</t>
  </si>
  <si>
    <t>2018-02-08</t>
  </si>
  <si>
    <t>秋岡利彦</t>
  </si>
  <si>
    <t>2018-02-09</t>
  </si>
  <si>
    <t>作花啓太</t>
  </si>
  <si>
    <t>2018-02-10</t>
  </si>
  <si>
    <t>西村直哉</t>
  </si>
  <si>
    <t>2018-02-14</t>
  </si>
  <si>
    <t>菊池亮太</t>
  </si>
  <si>
    <t>2018-02-15</t>
  </si>
  <si>
    <t>江澤幸将</t>
  </si>
  <si>
    <t>2018-02-21</t>
  </si>
  <si>
    <t>宮下雄</t>
  </si>
  <si>
    <t>2018-02-22</t>
  </si>
  <si>
    <t>川井亮</t>
  </si>
  <si>
    <t>合計</t>
  </si>
  <si>
    <t>平均</t>
  </si>
  <si>
    <t xml:space="preserve">全体額 </t>
  </si>
</sst>
</file>

<file path=xl/styles.xml><?xml version="1.0" encoding="utf-8"?>
<styleSheet xmlns="http://schemas.openxmlformats.org/spreadsheetml/2006/main" xml:space="preserve">
  <numFmts count="3">
    <numFmt numFmtId="164" formatCode="#,##0.00_ "/>
    <numFmt numFmtId="165" formatCode="&quot;$&quot;#,##0.00_-"/>
    <numFmt numFmtId="166" formatCode="&quot;\&quot;#,##0"/>
  </numFmts>
  <fonts count="3"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4"/>
      <color rgb="FF000000"/>
      <name val="ＭＳ Ｐゴシック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2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49" fillId="2" borderId="0" applyFont="0" applyNumberFormat="1" applyFill="0" applyBorder="0" applyAlignment="1">
      <alignment horizontal="left" vertical="top" textRotation="0" wrapText="true" shrinkToFit="false"/>
    </xf>
    <xf xfId="0" fontId="0" numFmtId="49" fillId="2" borderId="0" applyFont="0" applyNumberFormat="1" applyFill="0" applyBorder="0" applyAlignment="1">
      <alignment horizontal="center" vertical="top" textRotation="0" wrapText="true" shrinkToFit="false"/>
    </xf>
    <xf xfId="0" fontId="0" numFmtId="49" fillId="2" borderId="0" applyFont="0" applyNumberFormat="1" applyFill="0" applyBorder="0" applyAlignment="1">
      <alignment horizontal="right" vertical="top" textRotation="0" wrapText="tru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true" shrinkToFit="false"/>
    </xf>
    <xf xfId="0" fontId="0" numFmtId="0" fillId="2" borderId="0" applyFont="0" applyNumberFormat="0" applyFill="0" applyBorder="0" applyAlignment="1">
      <alignment horizontal="right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1" numFmtId="164" fillId="2" borderId="0" applyFont="1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tru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10" fillId="2" borderId="0" applyFont="0" applyNumberFormat="1" applyFill="0" applyBorder="0" applyAlignment="1">
      <alignment horizontal="right" vertical="center" textRotation="0" wrapText="false" shrinkToFit="false"/>
    </xf>
    <xf xfId="0" fontId="0" numFmtId="165" fillId="2" borderId="0" applyFont="0" applyNumberFormat="1" applyFill="0" applyBorder="0" applyAlignment="1">
      <alignment horizontal="right" vertical="center" textRotation="0" wrapText="false" shrinkToFit="false"/>
    </xf>
    <xf xfId="0" fontId="1" numFmtId="165" fillId="2" borderId="0" applyFont="1" applyNumberFormat="1" applyFill="0" applyBorder="0" applyAlignment="1">
      <alignment horizontal="right" vertical="center" textRotation="0" wrapText="false" shrinkToFit="false"/>
    </xf>
    <xf xfId="0" fontId="0" numFmtId="166" fillId="2" borderId="0" applyFont="0" applyNumberFormat="1" applyFill="0" applyBorder="0" applyAlignment="1">
      <alignment horizontal="right" vertical="center" textRotation="0" wrapText="false" shrinkToFit="false"/>
    </xf>
    <xf xfId="0" fontId="1" numFmtId="166" fillId="2" borderId="0" applyFont="1" applyNumberFormat="1" applyFill="0" applyBorder="0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4"/>
  <sheetViews>
    <sheetView tabSelected="0" workbookViewId="0" zoomScale="80" zoomScaleNormal="80" showGridLines="true" showRowColHeaders="1">
      <pane ySplit="4" topLeftCell="A5" activePane="bottomLeft" state="frozen"/>
      <selection pane="bottomLeft" activeCell="A5" sqref="A5"/>
    </sheetView>
  </sheetViews>
  <sheetFormatPr defaultRowHeight="14.4" outlineLevelRow="0" outlineLevelCol="0"/>
  <cols>
    <col min="1" max="1" width="1.875" customWidth="true" style="0"/>
    <col min="2" max="2" width="5.25" customWidth="true" style="4"/>
    <col min="3" max="3" width="11" customWidth="true" style="9"/>
    <col min="4" max="4" width="16.625" customWidth="true" style="3"/>
    <col min="5" max="5" width="12.5" customWidth="true" style="17"/>
    <col min="6" max="6" width="14" customWidth="true" style="17"/>
    <col min="7" max="7" width="17.5" customWidth="true" style="17"/>
    <col min="8" max="8" width="12.5" customWidth="true" style="17"/>
    <col min="9" max="9" width="12.5" customWidth="true" style="17"/>
    <col min="10" max="10" width="12.5" customWidth="true" style="17"/>
    <col min="11" max="11" width="12.5" customWidth="true" style="17"/>
    <col min="12" max="12" width="12.5" customWidth="true" style="17"/>
    <col min="13" max="13" width="12.5" customWidth="true" style="17"/>
    <col min="14" max="14" width="10.75" customWidth="true" style="17"/>
    <col min="15" max="15" width="15.625" customWidth="true" style="17"/>
    <col min="16" max="16" width="16.75" customWidth="true" style="17"/>
    <col min="17" max="17" width="16.875" customWidth="true" style="17"/>
    <col min="18" max="18" width="15.625" customWidth="true" style="17"/>
    <col min="19" max="19" width="15.625" customWidth="true" style="17"/>
    <col min="20" max="20" width="15.625" customWidth="true" style="3"/>
    <col min="21" max="21" width="12.75" customWidth="true" style="3"/>
    <col min="22" max="22" width="9" customWidth="true" style="3"/>
    <col min="23" max="23" width="9" customWidth="true" style="3"/>
    <col min="24" max="24" width="9" customWidth="true" style="3"/>
  </cols>
  <sheetData>
    <row r="2" spans="1:24" customHeight="1" ht="20.25">
      <c r="C2" s="18" t="s">
        <v>0</v>
      </c>
      <c r="D2" s="19"/>
      <c r="M2" s="20"/>
      <c r="N2" s="21"/>
      <c r="S2" s="17" t="s">
        <v>1</v>
      </c>
    </row>
    <row r="3" spans="1:24" s="8" customFormat="1">
      <c r="B3" s="6"/>
      <c r="C3" s="10"/>
      <c r="D3" s="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7"/>
      <c r="U3" s="7"/>
      <c r="V3" s="7"/>
      <c r="W3" s="7"/>
      <c r="X3" s="7"/>
    </row>
    <row r="4" spans="1:24" s="1" customFormat="1">
      <c r="B4" s="5" t="s">
        <v>2</v>
      </c>
      <c r="C4" s="11" t="s">
        <v>3</v>
      </c>
      <c r="D4" s="2" t="s">
        <v>4</v>
      </c>
      <c r="E4" s="16" t="s">
        <v>5</v>
      </c>
      <c r="F4" s="16" t="s">
        <v>6</v>
      </c>
      <c r="G4" s="16" t="s">
        <v>7</v>
      </c>
      <c r="H4" s="16" t="s">
        <v>8</v>
      </c>
      <c r="I4" s="16" t="s">
        <v>9</v>
      </c>
      <c r="J4" s="16" t="s">
        <v>10</v>
      </c>
      <c r="K4" s="16" t="s">
        <v>11</v>
      </c>
      <c r="L4" s="16" t="s">
        <v>12</v>
      </c>
      <c r="M4" s="16" t="s">
        <v>13</v>
      </c>
      <c r="N4" s="16" t="s">
        <v>14</v>
      </c>
      <c r="O4" s="16" t="s">
        <v>15</v>
      </c>
      <c r="P4" s="16" t="s">
        <v>16</v>
      </c>
      <c r="Q4" s="16" t="s">
        <v>17</v>
      </c>
      <c r="R4" s="16" t="s">
        <v>18</v>
      </c>
      <c r="S4" s="16" t="s">
        <v>19</v>
      </c>
      <c r="T4" s="2"/>
      <c r="U4" s="2"/>
      <c r="V4" s="2"/>
      <c r="W4" s="2"/>
      <c r="X4" s="2"/>
    </row>
    <row r="5" spans="1:24" s="1" customFormat="1">
      <c r="B5" s="5">
        <v>1</v>
      </c>
      <c r="C5" s="11" t="s">
        <v>20</v>
      </c>
      <c r="D5" s="2" t="s">
        <v>21</v>
      </c>
      <c r="E5" s="23">
        <v>2982.512</v>
      </c>
      <c r="F5" s="23">
        <v>0</v>
      </c>
      <c r="G5" s="23">
        <v>260</v>
      </c>
      <c r="H5" s="23">
        <v>228.9215384615385</v>
      </c>
      <c r="I5" s="23">
        <v>676.8240000000001</v>
      </c>
      <c r="J5" s="23">
        <v>122.512</v>
      </c>
      <c r="K5" s="23">
        <v>93.43000000000001</v>
      </c>
      <c r="L5" s="23">
        <v>0</v>
      </c>
      <c r="M5" s="23">
        <v>0</v>
      </c>
      <c r="N5" s="23">
        <v>965.9059999999999</v>
      </c>
      <c r="O5" s="22">
        <v>0.3239</v>
      </c>
      <c r="P5" s="23">
        <v>1288.257538461539</v>
      </c>
      <c r="Q5" s="22">
        <v>0.4319</v>
      </c>
      <c r="R5" s="17">
        <v>130</v>
      </c>
      <c r="S5" s="17">
        <v>107.87</v>
      </c>
      <c r="T5" s="2"/>
      <c r="U5" s="2"/>
      <c r="V5" s="2"/>
      <c r="W5" s="2"/>
      <c r="X5" s="2"/>
    </row>
    <row r="6" spans="1:24">
      <c r="B6" s="5">
        <v>2</v>
      </c>
      <c r="C6" s="11" t="s">
        <v>22</v>
      </c>
      <c r="D6" s="2" t="s">
        <v>23</v>
      </c>
      <c r="E6" s="23">
        <v>6389.4584</v>
      </c>
      <c r="F6" s="23">
        <v>0</v>
      </c>
      <c r="G6" s="23">
        <v>557</v>
      </c>
      <c r="H6" s="23">
        <v>384.9938461538461</v>
      </c>
      <c r="I6" s="23">
        <v>941.7360000000001</v>
      </c>
      <c r="J6" s="23">
        <v>262.4584</v>
      </c>
      <c r="K6" s="23">
        <v>225.13</v>
      </c>
      <c r="L6" s="23">
        <v>0</v>
      </c>
      <c r="M6" s="23">
        <v>0</v>
      </c>
      <c r="N6" s="23">
        <v>1536.0644</v>
      </c>
      <c r="O6" s="22">
        <v>0.2404</v>
      </c>
      <c r="P6" s="23">
        <v>2146.188246153846</v>
      </c>
      <c r="Q6" s="22">
        <v>0.3359</v>
      </c>
      <c r="R6" s="17">
        <v>130</v>
      </c>
      <c r="S6" s="17">
        <v>107.87</v>
      </c>
      <c r="T6" s="2"/>
      <c r="U6" s="2"/>
      <c r="V6" s="2"/>
      <c r="W6" s="2"/>
      <c r="X6" s="2"/>
    </row>
    <row r="7" spans="1:24">
      <c r="B7" s="5">
        <v>3</v>
      </c>
      <c r="C7" s="11" t="s">
        <v>24</v>
      </c>
      <c r="D7" s="2" t="s">
        <v>25</v>
      </c>
      <c r="E7" s="23">
        <v>11636.38528</v>
      </c>
      <c r="F7" s="23">
        <v>2861</v>
      </c>
      <c r="G7" s="23">
        <v>1014.4</v>
      </c>
      <c r="H7" s="23">
        <v>630.0830769230771</v>
      </c>
      <c r="I7" s="23">
        <v>1372.6</v>
      </c>
      <c r="J7" s="23">
        <v>477.98528</v>
      </c>
      <c r="K7" s="23">
        <v>314</v>
      </c>
      <c r="L7" s="23">
        <v>0</v>
      </c>
      <c r="M7" s="23">
        <v>0</v>
      </c>
      <c r="N7" s="23">
        <v>2550.98528</v>
      </c>
      <c r="O7" s="22">
        <v>0.2192</v>
      </c>
      <c r="P7" s="23">
        <v>3495.068356923077</v>
      </c>
      <c r="Q7" s="22">
        <v>0.3004</v>
      </c>
      <c r="R7" s="17">
        <v>130</v>
      </c>
      <c r="S7" s="17">
        <v>107.87</v>
      </c>
      <c r="T7" s="2"/>
      <c r="U7" s="2"/>
      <c r="V7" s="2"/>
      <c r="W7" s="2"/>
      <c r="X7" s="2"/>
    </row>
    <row r="8" spans="1:24">
      <c r="B8" s="5">
        <v>4</v>
      </c>
      <c r="C8" s="11" t="s">
        <v>26</v>
      </c>
      <c r="D8" s="2" t="s">
        <v>27</v>
      </c>
      <c r="E8" s="23">
        <v>10999.878</v>
      </c>
      <c r="F8" s="23">
        <v>1370</v>
      </c>
      <c r="G8" s="23">
        <v>1002.5</v>
      </c>
      <c r="H8" s="23">
        <v>0</v>
      </c>
      <c r="I8" s="23">
        <v>2472.04</v>
      </c>
      <c r="J8" s="23">
        <v>472.378</v>
      </c>
      <c r="K8" s="23">
        <v>319.61</v>
      </c>
      <c r="L8" s="23">
        <v>500</v>
      </c>
      <c r="M8" s="23">
        <v>500</v>
      </c>
      <c r="N8" s="23">
        <v>3127.308</v>
      </c>
      <c r="O8" s="22">
        <v>0.2843</v>
      </c>
      <c r="P8" s="23">
        <v>3446.918</v>
      </c>
      <c r="Q8" s="22">
        <v>0.3134</v>
      </c>
      <c r="R8" s="17">
        <v>130</v>
      </c>
      <c r="S8" s="17">
        <v>107.87</v>
      </c>
      <c r="T8" s="2"/>
      <c r="U8" s="2"/>
      <c r="V8" s="2"/>
      <c r="W8" s="2"/>
      <c r="X8" s="2"/>
    </row>
    <row r="9" spans="1:24">
      <c r="B9" s="5">
        <v>5</v>
      </c>
      <c r="C9" s="11" t="s">
        <v>28</v>
      </c>
      <c r="D9" s="2" t="s">
        <v>29</v>
      </c>
      <c r="E9" s="23">
        <v>5615.584999999999</v>
      </c>
      <c r="F9" s="23">
        <v>0</v>
      </c>
      <c r="G9" s="23">
        <v>535.615</v>
      </c>
      <c r="H9" s="23">
        <v>439.3523076923078</v>
      </c>
      <c r="I9" s="23">
        <v>1753.408</v>
      </c>
      <c r="J9" s="23">
        <v>223.82</v>
      </c>
      <c r="K9" s="23">
        <v>160.98</v>
      </c>
      <c r="L9" s="23">
        <v>400</v>
      </c>
      <c r="M9" s="23">
        <v>500</v>
      </c>
      <c r="N9" s="23">
        <v>1951.863</v>
      </c>
      <c r="O9" s="22">
        <v>0.3476</v>
      </c>
      <c r="P9" s="23">
        <v>2452.195307692308</v>
      </c>
      <c r="Q9" s="22">
        <v>0.4367</v>
      </c>
      <c r="R9" s="17">
        <v>130</v>
      </c>
      <c r="S9" s="17">
        <v>107.87</v>
      </c>
      <c r="T9" s="2"/>
      <c r="U9" s="2"/>
      <c r="V9" s="2"/>
      <c r="W9" s="2"/>
      <c r="X9" s="2"/>
    </row>
    <row r="10" spans="1:24">
      <c r="B10" s="5">
        <v>6</v>
      </c>
      <c r="C10" s="11" t="s">
        <v>30</v>
      </c>
      <c r="D10" s="2" t="s">
        <v>31</v>
      </c>
      <c r="E10" s="23">
        <v>13281.471572</v>
      </c>
      <c r="F10" s="23">
        <v>1648</v>
      </c>
      <c r="G10" s="23">
        <v>1160.3</v>
      </c>
      <c r="H10" s="23">
        <v>692.7261538461539</v>
      </c>
      <c r="I10" s="23">
        <v>1949.56</v>
      </c>
      <c r="J10" s="23">
        <v>518.1715720000001</v>
      </c>
      <c r="K10" s="23">
        <v>396.11</v>
      </c>
      <c r="L10" s="23">
        <v>0</v>
      </c>
      <c r="M10" s="23">
        <v>0</v>
      </c>
      <c r="N10" s="23">
        <v>3231.921572</v>
      </c>
      <c r="O10" s="22">
        <v>0.2433</v>
      </c>
      <c r="P10" s="23">
        <v>4320.757725846154</v>
      </c>
      <c r="Q10" s="22">
        <v>0.3253</v>
      </c>
      <c r="R10" s="17">
        <v>130</v>
      </c>
      <c r="S10" s="17">
        <v>107.87</v>
      </c>
      <c r="T10" s="2"/>
      <c r="U10" s="2"/>
      <c r="V10" s="2"/>
      <c r="W10" s="2"/>
      <c r="X10" s="2"/>
    </row>
    <row r="11" spans="1:24">
      <c r="B11" s="5">
        <v>7</v>
      </c>
      <c r="C11" s="11" t="s">
        <v>32</v>
      </c>
      <c r="D11" s="2" t="s">
        <v>33</v>
      </c>
      <c r="E11" s="23">
        <v>8460.801512800001</v>
      </c>
      <c r="F11" s="23">
        <v>875</v>
      </c>
      <c r="G11" s="23">
        <v>737.5690000000001</v>
      </c>
      <c r="H11" s="23">
        <v>483.1938461538462</v>
      </c>
      <c r="I11" s="23">
        <v>1118.784</v>
      </c>
      <c r="J11" s="23">
        <v>347.5425128000001</v>
      </c>
      <c r="K11" s="23">
        <v>270.77</v>
      </c>
      <c r="L11" s="23">
        <v>0</v>
      </c>
      <c r="M11" s="23">
        <v>0</v>
      </c>
      <c r="N11" s="23">
        <v>1933.1255128</v>
      </c>
      <c r="O11" s="22">
        <v>0.2285</v>
      </c>
      <c r="P11" s="23">
        <v>2687.089358953846</v>
      </c>
      <c r="Q11" s="22">
        <v>0.3176</v>
      </c>
      <c r="R11" s="17">
        <v>130</v>
      </c>
      <c r="S11" s="17">
        <v>107.87</v>
      </c>
      <c r="T11" s="2"/>
      <c r="U11" s="2"/>
      <c r="V11" s="2"/>
      <c r="W11" s="2"/>
      <c r="X11" s="2"/>
    </row>
    <row r="12" spans="1:24">
      <c r="B12" s="5">
        <v>8</v>
      </c>
      <c r="C12" s="11" t="s">
        <v>34</v>
      </c>
      <c r="D12" s="2" t="s">
        <v>35</v>
      </c>
      <c r="E12" s="23">
        <v>3923.1504</v>
      </c>
      <c r="F12" s="23">
        <v>0</v>
      </c>
      <c r="G12" s="23">
        <v>342</v>
      </c>
      <c r="H12" s="23">
        <v>269.84</v>
      </c>
      <c r="I12" s="23">
        <v>739.4959999999999</v>
      </c>
      <c r="J12" s="23">
        <v>161.1504</v>
      </c>
      <c r="K12" s="23">
        <v>130.31</v>
      </c>
      <c r="L12" s="23">
        <v>0</v>
      </c>
      <c r="M12" s="23">
        <v>0</v>
      </c>
      <c r="N12" s="23">
        <v>1112.3364</v>
      </c>
      <c r="O12" s="22">
        <v>0.2835</v>
      </c>
      <c r="P12" s="23">
        <v>1512.4864</v>
      </c>
      <c r="Q12" s="22">
        <v>0.3855</v>
      </c>
      <c r="R12" s="17">
        <v>130</v>
      </c>
      <c r="S12" s="17">
        <v>107.87</v>
      </c>
      <c r="T12" s="2"/>
      <c r="U12" s="2"/>
      <c r="V12" s="2"/>
      <c r="W12" s="2"/>
      <c r="X12" s="2"/>
    </row>
    <row r="13" spans="1:24">
      <c r="B13"/>
      <c r="C13"/>
      <c r="D13" s="12" t="s">
        <v>36</v>
      </c>
      <c r="E13" s="24" t="str">
        <f>SUM(E5:E12)</f>
        <v>0</v>
      </c>
      <c r="F13" s="24" t="str">
        <f>SUM(F5:F12)</f>
        <v>0</v>
      </c>
      <c r="G13" s="24" t="str">
        <f>SUM(G5:G12)</f>
        <v>0</v>
      </c>
      <c r="H13" s="24" t="str">
        <f>SUM(H5:H12)</f>
        <v>0</v>
      </c>
      <c r="I13" s="24" t="str">
        <f>SUM(I5:I12)</f>
        <v>0</v>
      </c>
      <c r="J13" s="24" t="str">
        <f>SUM(J5:J12)</f>
        <v>0</v>
      </c>
      <c r="K13" s="24" t="str">
        <f>SUM(K5:K12)</f>
        <v>0</v>
      </c>
      <c r="L13" s="24" t="str">
        <f>SUM(L5:L12)</f>
        <v>0</v>
      </c>
      <c r="M13" s="24" t="str">
        <f>SUM(M5:M12)</f>
        <v>0</v>
      </c>
      <c r="N13" s="24" t="str">
        <f>SUM(N5:N12)</f>
        <v>0</v>
      </c>
      <c r="O13" s="22" t="str">
        <f>N13/E13</f>
        <v>0</v>
      </c>
      <c r="P13" s="24" t="str">
        <f>SUM(P5:P12)</f>
        <v>0</v>
      </c>
      <c r="Q13" s="22" t="str">
        <f>P13/E13</f>
        <v>0</v>
      </c>
      <c r="R13"/>
      <c r="S13"/>
      <c r="T13"/>
      <c r="U13"/>
      <c r="V13"/>
      <c r="W13"/>
      <c r="X13"/>
    </row>
    <row r="14" spans="1:24" customHeight="1" ht="26.25" s="13" customFormat="1">
      <c r="B14" s="4"/>
      <c r="C14" s="9"/>
      <c r="D14" s="12" t="s">
        <v>37</v>
      </c>
      <c r="E14" s="24" t="str">
        <f>AVERAGE(E5:E12)</f>
        <v>0</v>
      </c>
      <c r="F14" s="24" t="str">
        <f>AVERAGE(F5:F12)</f>
        <v>0</v>
      </c>
      <c r="G14" s="24" t="str">
        <f>AVERAGE(G5:G12)</f>
        <v>0</v>
      </c>
      <c r="H14" s="24" t="str">
        <f>AVERAGE(H5:H12)</f>
        <v>0</v>
      </c>
      <c r="I14" s="24" t="str">
        <f>AVERAGE(I5:I12)</f>
        <v>0</v>
      </c>
      <c r="J14" s="24" t="str">
        <f>AVERAGE(J5:J12)</f>
        <v>0</v>
      </c>
      <c r="K14" s="24" t="str">
        <f>AVERAGE(K5:K12)</f>
        <v>0</v>
      </c>
      <c r="L14" s="24" t="str">
        <f>AVERAGE(L5:L12)</f>
        <v>0</v>
      </c>
      <c r="M14" s="24" t="str">
        <f>AVERAGE(M5:M12)</f>
        <v>0</v>
      </c>
      <c r="N14" s="24" t="str">
        <f>AVERAGE(N5:N12)</f>
        <v>0</v>
      </c>
      <c r="O14" s="22" t="str">
        <f>N14/E14</f>
        <v>0</v>
      </c>
      <c r="P14" s="24" t="str">
        <f>AVERAGE(P5:P12)</f>
        <v>0</v>
      </c>
      <c r="Q14" s="22" t="str">
        <f>P14/E14</f>
        <v>0</v>
      </c>
      <c r="R14" s="17"/>
      <c r="S14" s="17"/>
      <c r="T14" s="3"/>
      <c r="U14" s="3"/>
      <c r="V14" s="3"/>
      <c r="W14" s="3"/>
      <c r="X14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D2"/>
    <mergeCell ref="M2:N2"/>
  </mergeCells>
  <printOptions gridLines="false" gridLinesSet="true"/>
  <pageMargins left="0" right="0" top="0" bottom="0" header="0.51181102362205" footer="0.51181102362205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14"/>
  <sheetViews>
    <sheetView tabSelected="1" workbookViewId="0" zoomScale="80" zoomScaleNormal="80" showGridLines="true" showRowColHeaders="1">
      <selection activeCell="Q14" sqref="Q14"/>
    </sheetView>
  </sheetViews>
  <sheetFormatPr defaultRowHeight="14.4" outlineLevelRow="0" outlineLevelCol="0"/>
  <cols>
    <col min="1" max="1" width="1.875" customWidth="true" style="13"/>
    <col min="2" max="2" width="5.25" customWidth="true" style="4"/>
    <col min="3" max="3" width="11" customWidth="true" style="9"/>
    <col min="4" max="4" width="16.625" customWidth="true" style="3"/>
    <col min="5" max="5" width="12.5" customWidth="true" style="17"/>
    <col min="6" max="6" width="14.25" customWidth="true" style="17"/>
    <col min="7" max="7" width="17.5" customWidth="true" style="17"/>
    <col min="8" max="8" width="12.5" customWidth="true" style="17"/>
    <col min="9" max="9" width="12.5" customWidth="true" style="17"/>
    <col min="10" max="10" width="12.5" customWidth="true" style="17"/>
    <col min="11" max="11" width="12.5" customWidth="true" style="17"/>
    <col min="12" max="12" width="12.5" customWidth="true" style="17"/>
    <col min="13" max="13" width="12.5" customWidth="true" style="17"/>
    <col min="14" max="14" width="10.75" customWidth="true" style="17"/>
    <col min="15" max="15" width="15.625" customWidth="true" style="17"/>
    <col min="16" max="16" width="16.75" customWidth="true" style="17"/>
    <col min="17" max="17" width="16.875" customWidth="true" style="17"/>
    <col min="18" max="18" width="15.625" customWidth="true" style="17"/>
    <col min="19" max="19" width="15.625" customWidth="true" style="17"/>
    <col min="20" max="20" width="15.625" customWidth="true" style="3"/>
    <col min="21" max="21" width="12.75" customWidth="true" style="3"/>
    <col min="22" max="22" width="9" customWidth="true" style="3"/>
    <col min="23" max="23" width="9" customWidth="true" style="3"/>
    <col min="24" max="24" width="9" customWidth="true" style="3"/>
    <col min="25" max="25" width="9" customWidth="true" style="13"/>
  </cols>
  <sheetData>
    <row r="2" spans="1:25" customHeight="1" ht="20.25">
      <c r="C2" s="18" t="s">
        <v>0</v>
      </c>
      <c r="D2" s="19"/>
      <c r="M2" s="20"/>
      <c r="N2" s="21"/>
      <c r="S2" s="17" t="s">
        <v>1</v>
      </c>
    </row>
    <row r="3" spans="1:25" s="15" customFormat="1">
      <c r="B3" s="6"/>
      <c r="C3" s="10"/>
      <c r="D3" s="14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4"/>
      <c r="U3" s="14"/>
      <c r="V3" s="14"/>
      <c r="W3" s="14"/>
      <c r="X3" s="14"/>
    </row>
    <row r="4" spans="1:25" s="1" customFormat="1">
      <c r="B4" s="5" t="s">
        <v>2</v>
      </c>
      <c r="C4" s="11" t="s">
        <v>3</v>
      </c>
      <c r="D4" s="2" t="s">
        <v>4</v>
      </c>
      <c r="E4" s="16" t="s">
        <v>38</v>
      </c>
      <c r="F4" s="16" t="s">
        <v>6</v>
      </c>
      <c r="G4" s="16" t="s">
        <v>7</v>
      </c>
      <c r="H4" s="16" t="s">
        <v>8</v>
      </c>
      <c r="I4" s="16" t="s">
        <v>9</v>
      </c>
      <c r="J4" s="16" t="s">
        <v>10</v>
      </c>
      <c r="K4" s="16" t="s">
        <v>11</v>
      </c>
      <c r="L4" s="16" t="s">
        <v>12</v>
      </c>
      <c r="M4" s="16" t="s">
        <v>13</v>
      </c>
      <c r="N4" s="16" t="s">
        <v>14</v>
      </c>
      <c r="O4" s="16" t="s">
        <v>15</v>
      </c>
      <c r="P4" s="16" t="s">
        <v>16</v>
      </c>
      <c r="Q4" s="16" t="s">
        <v>17</v>
      </c>
      <c r="R4" s="16" t="s">
        <v>18</v>
      </c>
      <c r="S4" s="16" t="s">
        <v>19</v>
      </c>
      <c r="T4" s="2"/>
      <c r="U4" s="2"/>
      <c r="V4" s="2"/>
      <c r="W4" s="2"/>
      <c r="X4" s="2"/>
    </row>
    <row r="5" spans="1:25" s="1" customFormat="1">
      <c r="B5" s="5">
        <v>1</v>
      </c>
      <c r="C5" s="11" t="s">
        <v>20</v>
      </c>
      <c r="D5" s="2" t="s">
        <v>21</v>
      </c>
      <c r="E5" s="25">
        <v>387726.56</v>
      </c>
      <c r="F5" s="25">
        <v>0</v>
      </c>
      <c r="G5" s="25">
        <v>33800</v>
      </c>
      <c r="H5" s="25">
        <v>29759.8</v>
      </c>
      <c r="I5" s="25">
        <v>119039.2</v>
      </c>
      <c r="J5" s="25">
        <v>15926.56</v>
      </c>
      <c r="K5" s="25">
        <v>10317</v>
      </c>
      <c r="L5" s="25">
        <v>0</v>
      </c>
      <c r="M5" s="25">
        <v>0</v>
      </c>
      <c r="N5" s="25">
        <v>158448.76</v>
      </c>
      <c r="O5" s="22">
        <v>0.4087</v>
      </c>
      <c r="P5" s="25">
        <v>198525.56</v>
      </c>
      <c r="Q5" s="22">
        <v>0.512</v>
      </c>
      <c r="R5" s="17">
        <v>130</v>
      </c>
      <c r="S5" s="17">
        <v>107.87</v>
      </c>
      <c r="T5" s="2"/>
      <c r="U5" s="2"/>
      <c r="V5" s="2"/>
      <c r="W5" s="2"/>
      <c r="X5" s="2"/>
    </row>
    <row r="6" spans="1:25">
      <c r="B6" s="5">
        <v>2</v>
      </c>
      <c r="C6" s="11" t="s">
        <v>22</v>
      </c>
      <c r="D6" s="2" t="s">
        <v>23</v>
      </c>
      <c r="E6" s="25">
        <v>830629.5919999999</v>
      </c>
      <c r="F6" s="25">
        <v>0</v>
      </c>
      <c r="G6" s="25">
        <v>72410</v>
      </c>
      <c r="H6" s="25">
        <v>50049.2</v>
      </c>
      <c r="I6" s="25">
        <v>200196.8</v>
      </c>
      <c r="J6" s="25">
        <v>34119.592</v>
      </c>
      <c r="K6" s="25">
        <v>24686</v>
      </c>
      <c r="L6" s="25">
        <v>0</v>
      </c>
      <c r="M6" s="25">
        <v>0</v>
      </c>
      <c r="N6" s="25">
        <v>282040.3920000001</v>
      </c>
      <c r="O6" s="22">
        <v>0.3396</v>
      </c>
      <c r="P6" s="25">
        <v>356775.592</v>
      </c>
      <c r="Q6" s="22">
        <v>0.4295</v>
      </c>
      <c r="R6" s="17">
        <v>130</v>
      </c>
      <c r="S6" s="17">
        <v>107.87</v>
      </c>
      <c r="T6" s="2"/>
      <c r="U6" s="2"/>
      <c r="V6" s="2"/>
      <c r="W6" s="2"/>
      <c r="X6" s="2"/>
    </row>
    <row r="7" spans="1:25">
      <c r="B7" s="5">
        <v>3</v>
      </c>
      <c r="C7" s="11" t="s">
        <v>24</v>
      </c>
      <c r="D7" s="2" t="s">
        <v>25</v>
      </c>
      <c r="E7" s="25">
        <v>1512730.0864</v>
      </c>
      <c r="F7" s="25">
        <v>371930</v>
      </c>
      <c r="G7" s="25">
        <v>131872</v>
      </c>
      <c r="H7" s="25">
        <v>81910.80000000002</v>
      </c>
      <c r="I7" s="25">
        <v>327643.2000000001</v>
      </c>
      <c r="J7" s="25">
        <v>62138.0864</v>
      </c>
      <c r="K7" s="25">
        <v>34528</v>
      </c>
      <c r="L7" s="25">
        <v>0</v>
      </c>
      <c r="M7" s="25">
        <v>0</v>
      </c>
      <c r="N7" s="25">
        <v>487125.2864000001</v>
      </c>
      <c r="O7" s="22">
        <v>0.322</v>
      </c>
      <c r="P7" s="25">
        <v>603564.0864000001</v>
      </c>
      <c r="Q7" s="22">
        <v>0.399</v>
      </c>
      <c r="R7" s="17">
        <v>130</v>
      </c>
      <c r="S7" s="17">
        <v>107.87</v>
      </c>
      <c r="T7" s="2"/>
      <c r="U7" s="2"/>
      <c r="V7" s="2"/>
      <c r="W7" s="2"/>
      <c r="X7" s="2"/>
    </row>
    <row r="8" spans="1:25">
      <c r="B8" s="5">
        <v>4</v>
      </c>
      <c r="C8" s="11" t="s">
        <v>26</v>
      </c>
      <c r="D8" s="2" t="s">
        <v>27</v>
      </c>
      <c r="E8" s="25">
        <v>1444984.14</v>
      </c>
      <c r="F8" s="25">
        <v>178100</v>
      </c>
      <c r="G8" s="25">
        <v>130325</v>
      </c>
      <c r="H8" s="25">
        <v>0</v>
      </c>
      <c r="I8" s="25">
        <v>488515</v>
      </c>
      <c r="J8" s="25">
        <v>61409.14</v>
      </c>
      <c r="K8" s="25">
        <v>34477</v>
      </c>
      <c r="L8" s="25">
        <v>50000</v>
      </c>
      <c r="M8" s="25">
        <v>50000</v>
      </c>
      <c r="N8" s="25">
        <v>595772.14</v>
      </c>
      <c r="O8" s="22">
        <v>0.4122999999999999</v>
      </c>
      <c r="P8" s="25">
        <v>630249.14</v>
      </c>
      <c r="Q8" s="22">
        <v>0.4362</v>
      </c>
      <c r="R8" s="17">
        <v>130</v>
      </c>
      <c r="S8" s="17">
        <v>107.87</v>
      </c>
      <c r="T8" s="2"/>
      <c r="U8" s="2"/>
      <c r="V8" s="2"/>
      <c r="W8" s="2"/>
      <c r="X8" s="2"/>
    </row>
    <row r="9" spans="1:25">
      <c r="B9" s="5">
        <v>5</v>
      </c>
      <c r="C9" s="11" t="s">
        <v>28</v>
      </c>
      <c r="D9" s="2" t="s">
        <v>29</v>
      </c>
      <c r="E9" s="25">
        <v>745026.6</v>
      </c>
      <c r="F9" s="25">
        <v>0</v>
      </c>
      <c r="G9" s="25">
        <v>69630</v>
      </c>
      <c r="H9" s="25">
        <v>57115.80000000001</v>
      </c>
      <c r="I9" s="25">
        <v>300063.2</v>
      </c>
      <c r="J9" s="25">
        <v>29096.6</v>
      </c>
      <c r="K9" s="25">
        <v>17860</v>
      </c>
      <c r="L9" s="25">
        <v>40000</v>
      </c>
      <c r="M9" s="25">
        <v>50000</v>
      </c>
      <c r="N9" s="25">
        <v>340929.8</v>
      </c>
      <c r="O9" s="22">
        <v>0.4576</v>
      </c>
      <c r="P9" s="25">
        <v>405905.6</v>
      </c>
      <c r="Q9" s="22">
        <v>0.5448</v>
      </c>
      <c r="R9" s="17">
        <v>130</v>
      </c>
      <c r="S9" s="17">
        <v>107.87</v>
      </c>
      <c r="T9" s="2"/>
      <c r="U9" s="2"/>
      <c r="V9" s="2"/>
      <c r="W9" s="2"/>
      <c r="X9" s="2"/>
    </row>
    <row r="10" spans="1:25">
      <c r="B10" s="5">
        <v>6</v>
      </c>
      <c r="C10" s="11" t="s">
        <v>30</v>
      </c>
      <c r="D10" s="2" t="s">
        <v>31</v>
      </c>
      <c r="E10" s="25">
        <v>1726592.42792</v>
      </c>
      <c r="F10" s="25">
        <v>214240</v>
      </c>
      <c r="G10" s="25">
        <v>150839.1</v>
      </c>
      <c r="H10" s="25">
        <v>90054.39999999999</v>
      </c>
      <c r="I10" s="25">
        <v>431817.6</v>
      </c>
      <c r="J10" s="25">
        <v>67362.32792</v>
      </c>
      <c r="K10" s="25">
        <v>43451</v>
      </c>
      <c r="L10" s="25">
        <v>0</v>
      </c>
      <c r="M10" s="25">
        <v>0</v>
      </c>
      <c r="N10" s="25">
        <v>606568.02792</v>
      </c>
      <c r="O10" s="22">
        <v>0.3513</v>
      </c>
      <c r="P10" s="25">
        <v>740073.42792</v>
      </c>
      <c r="Q10" s="22">
        <v>0.4286</v>
      </c>
      <c r="R10" s="17">
        <v>130</v>
      </c>
      <c r="S10" s="17">
        <v>107.87</v>
      </c>
      <c r="T10" s="2"/>
      <c r="U10" s="2"/>
      <c r="V10" s="2"/>
      <c r="W10" s="2"/>
      <c r="X10" s="2"/>
    </row>
    <row r="11" spans="1:25">
      <c r="B11" s="5">
        <v>7</v>
      </c>
      <c r="C11" s="11" t="s">
        <v>32</v>
      </c>
      <c r="D11" s="2" t="s">
        <v>33</v>
      </c>
      <c r="E11" s="25">
        <v>1099904.5408</v>
      </c>
      <c r="F11" s="25">
        <v>113750</v>
      </c>
      <c r="G11" s="25">
        <v>95884</v>
      </c>
      <c r="H11" s="25">
        <v>62815.20000000001</v>
      </c>
      <c r="I11" s="25">
        <v>251260.8</v>
      </c>
      <c r="J11" s="25">
        <v>45180.5408</v>
      </c>
      <c r="K11" s="25">
        <v>29712</v>
      </c>
      <c r="L11" s="25">
        <v>0</v>
      </c>
      <c r="M11" s="25">
        <v>0</v>
      </c>
      <c r="N11" s="25">
        <v>362613.3408000001</v>
      </c>
      <c r="O11" s="22">
        <v>0.3297</v>
      </c>
      <c r="P11" s="25">
        <v>455140.5408000001</v>
      </c>
      <c r="Q11" s="22">
        <v>0.4138</v>
      </c>
      <c r="R11" s="17">
        <v>130</v>
      </c>
      <c r="S11" s="17">
        <v>107.87</v>
      </c>
      <c r="T11" s="2"/>
      <c r="U11" s="2"/>
      <c r="V11" s="2"/>
      <c r="W11" s="2"/>
      <c r="X11" s="2"/>
    </row>
    <row r="12" spans="1:25">
      <c r="B12" s="5">
        <v>8</v>
      </c>
      <c r="C12" s="11" t="s">
        <v>34</v>
      </c>
      <c r="D12" s="2" t="s">
        <v>35</v>
      </c>
      <c r="E12" s="25">
        <v>510009.552</v>
      </c>
      <c r="F12" s="25">
        <v>0</v>
      </c>
      <c r="G12" s="25">
        <v>44460</v>
      </c>
      <c r="H12" s="25">
        <v>35079.2</v>
      </c>
      <c r="I12" s="25">
        <v>140316.8</v>
      </c>
      <c r="J12" s="25">
        <v>20949.552</v>
      </c>
      <c r="K12" s="25">
        <v>14338</v>
      </c>
      <c r="L12" s="25">
        <v>0</v>
      </c>
      <c r="M12" s="25">
        <v>0</v>
      </c>
      <c r="N12" s="25">
        <v>191388.352</v>
      </c>
      <c r="O12" s="22">
        <v>0.3753</v>
      </c>
      <c r="P12" s="25">
        <v>240805.552</v>
      </c>
      <c r="Q12" s="22">
        <v>0.4722</v>
      </c>
      <c r="R12" s="17">
        <v>130</v>
      </c>
      <c r="S12" s="17">
        <v>107.87</v>
      </c>
      <c r="T12" s="2"/>
      <c r="U12" s="2"/>
      <c r="V12" s="2"/>
      <c r="W12" s="2"/>
      <c r="X12" s="2"/>
    </row>
    <row r="13" spans="1:25">
      <c r="B13"/>
      <c r="C13"/>
      <c r="D13" s="12" t="s">
        <v>36</v>
      </c>
      <c r="E13" s="26" t="str">
        <f>SUM(E5:E12)</f>
        <v>0</v>
      </c>
      <c r="F13" s="26" t="str">
        <f>SUM(F5:F12)</f>
        <v>0</v>
      </c>
      <c r="G13" s="26" t="str">
        <f>SUM(G5:G12)</f>
        <v>0</v>
      </c>
      <c r="H13" s="26" t="str">
        <f>SUM(H5:H12)</f>
        <v>0</v>
      </c>
      <c r="I13" s="26" t="str">
        <f>SUM(I5:I12)</f>
        <v>0</v>
      </c>
      <c r="J13" s="26" t="str">
        <f>SUM(J5:J12)</f>
        <v>0</v>
      </c>
      <c r="K13" s="26" t="str">
        <f>SUM(K5:K12)</f>
        <v>0</v>
      </c>
      <c r="L13" s="26" t="str">
        <f>SUM(L5:L12)</f>
        <v>0</v>
      </c>
      <c r="M13" s="26" t="str">
        <f>SUM(M5:M12)</f>
        <v>0</v>
      </c>
      <c r="N13" s="26" t="str">
        <f>SUM(N5:N12)</f>
        <v>0</v>
      </c>
      <c r="O13" s="22" t="str">
        <f>N13/E13</f>
        <v>0</v>
      </c>
      <c r="P13" s="26" t="str">
        <f>SUM(P5:P12)</f>
        <v>0</v>
      </c>
      <c r="Q13" s="22" t="str">
        <f>P13/E13</f>
        <v>0</v>
      </c>
      <c r="R13"/>
      <c r="S13"/>
      <c r="T13"/>
      <c r="U13"/>
      <c r="V13"/>
      <c r="W13"/>
      <c r="X13"/>
    </row>
    <row r="14" spans="1:25" customHeight="1" ht="26.25">
      <c r="D14" s="12" t="s">
        <v>37</v>
      </c>
      <c r="E14" s="26" t="str">
        <f>AVERAGE(E5:E12)</f>
        <v>0</v>
      </c>
      <c r="F14" s="26" t="str">
        <f>AVERAGE(F5:F12)</f>
        <v>0</v>
      </c>
      <c r="G14" s="26" t="str">
        <f>AVERAGE(G5:G12)</f>
        <v>0</v>
      </c>
      <c r="H14" s="26" t="str">
        <f>AVERAGE(H5:H12)</f>
        <v>0</v>
      </c>
      <c r="I14" s="26" t="str">
        <f>AVERAGE(I5:I12)</f>
        <v>0</v>
      </c>
      <c r="J14" s="26" t="str">
        <f>AVERAGE(J5:J12)</f>
        <v>0</v>
      </c>
      <c r="K14" s="26" t="str">
        <f>AVERAGE(K5:K12)</f>
        <v>0</v>
      </c>
      <c r="L14" s="26" t="str">
        <f>AVERAGE(L5:L12)</f>
        <v>0</v>
      </c>
      <c r="M14" s="26" t="str">
        <f>AVERAGE(M5:M12)</f>
        <v>0</v>
      </c>
      <c r="N14" s="26" t="str">
        <f>AVERAGE(N5:N12)</f>
        <v>0</v>
      </c>
      <c r="O14" s="22" t="str">
        <f>N14/E14</f>
        <v>0</v>
      </c>
      <c r="P14" s="26" t="str">
        <f>AVERAGE(P5:P12)</f>
        <v>0</v>
      </c>
      <c r="Q14" s="22" t="str">
        <f>P14/E14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D2"/>
    <mergeCell ref="M2:N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2018-02_2018-02_ドル表記</vt:lpstr>
      <vt:lpstr>2018-02_2018-02_円表記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yohtakano</cp:lastModifiedBy>
  <dcterms:created xsi:type="dcterms:W3CDTF">2010-05-12T03:09:05+09:00</dcterms:created>
  <dcterms:modified xsi:type="dcterms:W3CDTF">2016-12-27T11:20:24+09:00</dcterms:modified>
  <dc:title/>
  <dc:description/>
  <dc:subject/>
  <cp:keywords/>
  <cp:category/>
</cp:coreProperties>
</file>