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2018-05_2018-05_ドル表記" sheetId="1" r:id="rId4"/>
    <sheet name="2018-05_2018-05_円表記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<sst xmlns="http://schemas.openxmlformats.org/spreadsheetml/2006/main" uniqueCount="52">
  <si>
    <t>2018-05_2018-05分売上一覧</t>
  </si>
  <si>
    <t>出力日：2018/08/29</t>
  </si>
  <si>
    <t>NO</t>
  </si>
  <si>
    <t>挙式日</t>
  </si>
  <si>
    <t>顧客名</t>
  </si>
  <si>
    <t>全体額</t>
  </si>
  <si>
    <t>クレジット払い額</t>
  </si>
  <si>
    <t>アレンジメートフィー</t>
  </si>
  <si>
    <t>HI取り分</t>
  </si>
  <si>
    <t>RW取り分</t>
  </si>
  <si>
    <t>税金</t>
  </si>
  <si>
    <t>送金税金</t>
  </si>
  <si>
    <t>RW割引</t>
  </si>
  <si>
    <t>全体割引</t>
  </si>
  <si>
    <t>RW　Total</t>
  </si>
  <si>
    <t>RW Total / 売上</t>
  </si>
  <si>
    <t>粗利 Total</t>
  </si>
  <si>
    <t>粗利 Total / 売上</t>
  </si>
  <si>
    <t>販売為替</t>
  </si>
  <si>
    <t>原価為替</t>
  </si>
  <si>
    <t>2018-05-04</t>
  </si>
  <si>
    <t>田村悠太</t>
  </si>
  <si>
    <t>濱松誠</t>
  </si>
  <si>
    <t>2018-05-08</t>
  </si>
  <si>
    <t>小菅俊文</t>
  </si>
  <si>
    <t>2018-05-14</t>
  </si>
  <si>
    <t>秋山晃士</t>
  </si>
  <si>
    <t>2018-05-15</t>
  </si>
  <si>
    <t>津金澤隆志</t>
  </si>
  <si>
    <t>龍見諭学</t>
  </si>
  <si>
    <t>2018-05-16</t>
  </si>
  <si>
    <t>町田勉</t>
  </si>
  <si>
    <t>2018-05-18</t>
  </si>
  <si>
    <t>種子島康時</t>
  </si>
  <si>
    <t>善波亮</t>
  </si>
  <si>
    <t>2018-05-21</t>
  </si>
  <si>
    <t>小林佑輔</t>
  </si>
  <si>
    <t>小野塚健悟</t>
  </si>
  <si>
    <t>2018-05-23</t>
  </si>
  <si>
    <t>角田龍之介</t>
  </si>
  <si>
    <t>2018-05-24</t>
  </si>
  <si>
    <t>吉川進</t>
  </si>
  <si>
    <t>石畑陽太郎</t>
  </si>
  <si>
    <t>2018-05-26</t>
  </si>
  <si>
    <t>長谷川英司</t>
  </si>
  <si>
    <t>2018-05-29</t>
  </si>
  <si>
    <t>太田祥則</t>
  </si>
  <si>
    <t>2018-05-31</t>
  </si>
  <si>
    <t>鹿熊健一</t>
  </si>
  <si>
    <t>合計</t>
  </si>
  <si>
    <t>平均</t>
  </si>
  <si>
    <t xml:space="preserve">全体額 </t>
  </si>
</sst>
</file>

<file path=xl/styles.xml><?xml version="1.0" encoding="utf-8"?>
<styleSheet xmlns="http://schemas.openxmlformats.org/spreadsheetml/2006/main" xml:space="preserve">
  <numFmts count="3">
    <numFmt numFmtId="164" formatCode="#,##0.00_ "/>
    <numFmt numFmtId="165" formatCode="&quot;$&quot;#,##0.00_-"/>
    <numFmt numFmtId="166" formatCode="&quot;\&quot;#,##0"/>
  </numFmts>
  <fonts count="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0" fillId="2" borderId="0" applyFont="0" applyNumberFormat="1" applyFill="0" applyBorder="0" applyAlignment="1">
      <alignment horizontal="right" vertical="center" textRotation="0" wrapText="false" shrinkToFit="false"/>
    </xf>
    <xf xfId="0" fontId="0" numFmtId="165" fillId="2" borderId="0" applyFont="0" applyNumberFormat="1" applyFill="0" applyBorder="0" applyAlignment="1">
      <alignment horizontal="right" vertical="center" textRotation="0" wrapText="false" shrinkToFit="false"/>
    </xf>
    <xf xfId="0" fontId="1" numFmtId="165" fillId="2" borderId="0" applyFont="1" applyNumberFormat="1" applyFill="0" applyBorder="0" applyAlignment="1">
      <alignment horizontal="right" vertical="center" textRotation="0" wrapText="false" shrinkToFit="false"/>
    </xf>
    <xf xfId="0" fontId="0" numFmtId="166" fillId="2" borderId="0" applyFont="0" applyNumberFormat="1" applyFill="0" applyBorder="0" applyAlignment="1">
      <alignment horizontal="right" vertical="center" textRotation="0" wrapText="false" shrinkToFit="false"/>
    </xf>
    <xf xfId="0" fontId="1" numFmtId="166" fillId="2" borderId="0" applyFont="1" applyNumberFormat="1" applyFill="0" applyBorder="0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23"/>
  <sheetViews>
    <sheetView tabSelected="0" workbookViewId="0" zoomScale="80" zoomScaleNormal="8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6.625" customWidth="true" style="3"/>
    <col min="5" max="5" width="12.5" customWidth="true" style="17"/>
    <col min="6" max="6" width="14" customWidth="true" style="17"/>
    <col min="7" max="7" width="17.5" customWidth="true" style="17"/>
    <col min="8" max="8" width="12.5" customWidth="true" style="17"/>
    <col min="9" max="9" width="12.5" customWidth="true" style="17"/>
    <col min="10" max="10" width="12.5" customWidth="true" style="17"/>
    <col min="11" max="11" width="12.5" customWidth="true" style="17"/>
    <col min="12" max="12" width="12.5" customWidth="true" style="17"/>
    <col min="13" max="13" width="12.5" customWidth="true" style="17"/>
    <col min="14" max="14" width="10.75" customWidth="true" style="17"/>
    <col min="15" max="15" width="15.625" customWidth="true" style="17"/>
    <col min="16" max="16" width="16.75" customWidth="true" style="17"/>
    <col min="17" max="17" width="16.875" customWidth="true" style="17"/>
    <col min="18" max="18" width="15.625" customWidth="true" style="17"/>
    <col min="19" max="19" width="15.625" customWidth="true" style="17"/>
    <col min="20" max="20" width="15.625" customWidth="true" style="3"/>
    <col min="21" max="21" width="12.75" customWidth="true" style="3"/>
    <col min="22" max="22" width="9" customWidth="true" style="3"/>
    <col min="23" max="23" width="9" customWidth="true" style="3"/>
    <col min="24" max="24" width="9" customWidth="true" style="3"/>
  </cols>
  <sheetData>
    <row r="2" spans="1:24" customHeight="1" ht="20.25">
      <c r="C2" s="18" t="s">
        <v>0</v>
      </c>
      <c r="D2" s="19"/>
      <c r="M2" s="20"/>
      <c r="N2" s="21"/>
      <c r="S2" s="17" t="s">
        <v>1</v>
      </c>
    </row>
    <row r="3" spans="1:24" s="8" customFormat="1">
      <c r="B3" s="6"/>
      <c r="C3" s="10"/>
      <c r="D3" s="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7"/>
      <c r="U3" s="7"/>
      <c r="V3" s="7"/>
      <c r="W3" s="7"/>
      <c r="X3" s="7"/>
    </row>
    <row r="4" spans="1:24" s="1" customFormat="1">
      <c r="B4" s="5" t="s">
        <v>2</v>
      </c>
      <c r="C4" s="11" t="s">
        <v>3</v>
      </c>
      <c r="D4" s="2" t="s">
        <v>4</v>
      </c>
      <c r="E4" s="16" t="s">
        <v>5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6" t="s">
        <v>19</v>
      </c>
      <c r="T4" s="2"/>
      <c r="U4" s="2"/>
      <c r="V4" s="2"/>
      <c r="W4" s="2"/>
      <c r="X4" s="2"/>
    </row>
    <row r="5" spans="1:24" s="1" customFormat="1">
      <c r="B5" s="5">
        <v>1</v>
      </c>
      <c r="C5" s="11" t="s">
        <v>20</v>
      </c>
      <c r="D5" s="2" t="s">
        <v>21</v>
      </c>
      <c r="E5" s="23">
        <v>8583.89896</v>
      </c>
      <c r="F5" s="23">
        <v>0</v>
      </c>
      <c r="G5" s="23">
        <v>748.3000000000001</v>
      </c>
      <c r="H5" s="23">
        <v>319.46</v>
      </c>
      <c r="I5" s="23">
        <v>445.936</v>
      </c>
      <c r="J5" s="23">
        <v>352.59896</v>
      </c>
      <c r="K5" s="23">
        <v>341.39</v>
      </c>
      <c r="L5" s="23">
        <v>0</v>
      </c>
      <c r="M5" s="23">
        <v>0</v>
      </c>
      <c r="N5" s="23">
        <v>1205.44496</v>
      </c>
      <c r="O5" s="22">
        <v>0.1404</v>
      </c>
      <c r="P5" s="23">
        <v>1866.29496</v>
      </c>
      <c r="Q5" s="22">
        <v>0.2174</v>
      </c>
      <c r="R5" s="17">
        <v>130</v>
      </c>
      <c r="S5" s="17">
        <v>110.48</v>
      </c>
      <c r="T5" s="2"/>
      <c r="U5" s="2"/>
      <c r="V5" s="2"/>
      <c r="W5" s="2"/>
      <c r="X5" s="2"/>
    </row>
    <row r="6" spans="1:24">
      <c r="B6" s="5">
        <v>2</v>
      </c>
      <c r="C6" s="11" t="s">
        <v>20</v>
      </c>
      <c r="D6" s="2" t="s">
        <v>22</v>
      </c>
      <c r="E6" s="23">
        <v>4078.0116</v>
      </c>
      <c r="F6" s="23">
        <v>0</v>
      </c>
      <c r="G6" s="23">
        <v>355.5</v>
      </c>
      <c r="H6" s="23">
        <v>86.93230769230773</v>
      </c>
      <c r="I6" s="23">
        <v>-93.30400000000014</v>
      </c>
      <c r="J6" s="23">
        <v>167.5116</v>
      </c>
      <c r="K6" s="23">
        <v>177.1</v>
      </c>
      <c r="L6" s="23">
        <v>0</v>
      </c>
      <c r="M6" s="23">
        <v>0</v>
      </c>
      <c r="N6" s="23">
        <v>252.6075999999998</v>
      </c>
      <c r="O6" s="22">
        <v>0.0619</v>
      </c>
      <c r="P6" s="23">
        <v>516.6399076923076</v>
      </c>
      <c r="Q6" s="22">
        <v>0.1267</v>
      </c>
      <c r="R6" s="17">
        <v>130</v>
      </c>
      <c r="S6" s="17">
        <v>110.48</v>
      </c>
      <c r="T6" s="2"/>
      <c r="U6" s="2"/>
      <c r="V6" s="2"/>
      <c r="W6" s="2"/>
      <c r="X6" s="2"/>
    </row>
    <row r="7" spans="1:24">
      <c r="B7" s="5">
        <v>3</v>
      </c>
      <c r="C7" s="11" t="s">
        <v>23</v>
      </c>
      <c r="D7" s="2" t="s">
        <v>24</v>
      </c>
      <c r="E7" s="23">
        <v>10886.1688</v>
      </c>
      <c r="F7" s="23">
        <v>1690</v>
      </c>
      <c r="G7" s="23">
        <v>949</v>
      </c>
      <c r="H7" s="23">
        <v>727.6738461538463</v>
      </c>
      <c r="I7" s="23">
        <v>2083.624</v>
      </c>
      <c r="J7" s="23">
        <v>447.1688</v>
      </c>
      <c r="K7" s="23">
        <v>291.35</v>
      </c>
      <c r="L7" s="23">
        <v>0</v>
      </c>
      <c r="M7" s="23">
        <v>0</v>
      </c>
      <c r="N7" s="23">
        <v>3188.4428</v>
      </c>
      <c r="O7" s="22">
        <v>0.2929</v>
      </c>
      <c r="P7" s="23">
        <v>4207.466646153846</v>
      </c>
      <c r="Q7" s="22">
        <v>0.3865</v>
      </c>
      <c r="R7" s="17">
        <v>130</v>
      </c>
      <c r="S7" s="17">
        <v>110.48</v>
      </c>
      <c r="T7" s="2"/>
      <c r="U7" s="2"/>
      <c r="V7" s="2"/>
      <c r="W7" s="2"/>
      <c r="X7" s="2"/>
    </row>
    <row r="8" spans="1:24">
      <c r="B8" s="5">
        <v>4</v>
      </c>
      <c r="C8" s="11" t="s">
        <v>25</v>
      </c>
      <c r="D8" s="2" t="s">
        <v>26</v>
      </c>
      <c r="E8" s="23">
        <v>5287.80778</v>
      </c>
      <c r="F8" s="23">
        <v>2085</v>
      </c>
      <c r="G8" s="23">
        <v>564.5</v>
      </c>
      <c r="H8" s="23">
        <v>0</v>
      </c>
      <c r="I8" s="23">
        <v>1304.97</v>
      </c>
      <c r="J8" s="23">
        <v>265.9924</v>
      </c>
      <c r="K8" s="23">
        <v>128.34</v>
      </c>
      <c r="L8" s="23">
        <v>1187.68462</v>
      </c>
      <c r="M8" s="23">
        <v>1187.68462</v>
      </c>
      <c r="N8" s="23">
        <v>819.4377799999999</v>
      </c>
      <c r="O8" s="22">
        <v>0.155</v>
      </c>
      <c r="P8" s="23">
        <v>947.7777799999999</v>
      </c>
      <c r="Q8" s="22">
        <v>0.1792</v>
      </c>
      <c r="R8" s="17">
        <v>130</v>
      </c>
      <c r="S8" s="17">
        <v>110.48</v>
      </c>
      <c r="T8" s="2"/>
      <c r="U8" s="2"/>
      <c r="V8" s="2"/>
      <c r="W8" s="2"/>
      <c r="X8" s="2"/>
    </row>
    <row r="9" spans="1:24">
      <c r="B9" s="5">
        <v>5</v>
      </c>
      <c r="C9" s="11" t="s">
        <v>27</v>
      </c>
      <c r="D9" s="2" t="s">
        <v>28</v>
      </c>
      <c r="E9" s="23">
        <v>8603.4</v>
      </c>
      <c r="F9" s="23">
        <v>0</v>
      </c>
      <c r="G9" s="23">
        <v>750</v>
      </c>
      <c r="H9" s="23">
        <v>685.7507692307693</v>
      </c>
      <c r="I9" s="23">
        <v>2167.544</v>
      </c>
      <c r="J9" s="23">
        <v>353.4</v>
      </c>
      <c r="K9" s="23">
        <v>258.04</v>
      </c>
      <c r="L9" s="23">
        <v>0</v>
      </c>
      <c r="M9" s="23">
        <v>0</v>
      </c>
      <c r="N9" s="23">
        <v>3012.904</v>
      </c>
      <c r="O9" s="22">
        <v>0.3502</v>
      </c>
      <c r="P9" s="23">
        <v>3956.694769230769</v>
      </c>
      <c r="Q9" s="22">
        <v>0.4599</v>
      </c>
      <c r="R9" s="17">
        <v>130</v>
      </c>
      <c r="S9" s="17">
        <v>110.48</v>
      </c>
      <c r="T9" s="2"/>
      <c r="U9" s="2"/>
      <c r="V9" s="2"/>
      <c r="W9" s="2"/>
      <c r="X9" s="2"/>
    </row>
    <row r="10" spans="1:24">
      <c r="B10" s="5">
        <v>6</v>
      </c>
      <c r="C10" s="11" t="s">
        <v>27</v>
      </c>
      <c r="D10" s="2" t="s">
        <v>29</v>
      </c>
      <c r="E10" s="23">
        <v>8880.486835999998</v>
      </c>
      <c r="F10" s="23">
        <v>1994</v>
      </c>
      <c r="G10" s="23">
        <v>814.9000000000001</v>
      </c>
      <c r="H10" s="23">
        <v>493.5307692307693</v>
      </c>
      <c r="I10" s="23">
        <v>1171.128</v>
      </c>
      <c r="J10" s="23">
        <v>383.98088</v>
      </c>
      <c r="K10" s="23">
        <v>256.01</v>
      </c>
      <c r="L10" s="23">
        <v>373.9152352</v>
      </c>
      <c r="M10" s="23">
        <v>467.394044</v>
      </c>
      <c r="N10" s="23">
        <v>1740.0836448</v>
      </c>
      <c r="O10" s="22">
        <v>0.1959</v>
      </c>
      <c r="P10" s="23">
        <v>2396.14560523077</v>
      </c>
      <c r="Q10" s="22">
        <v>0.2698</v>
      </c>
      <c r="R10" s="17">
        <v>130</v>
      </c>
      <c r="S10" s="17">
        <v>110.48</v>
      </c>
      <c r="T10" s="2"/>
      <c r="U10" s="2"/>
      <c r="V10" s="2"/>
      <c r="W10" s="2"/>
      <c r="X10" s="2"/>
    </row>
    <row r="11" spans="1:24">
      <c r="B11" s="5">
        <v>7</v>
      </c>
      <c r="C11" s="11" t="s">
        <v>30</v>
      </c>
      <c r="D11" s="2" t="s">
        <v>31</v>
      </c>
      <c r="E11" s="23">
        <v>9658.750400000001</v>
      </c>
      <c r="F11" s="23">
        <v>1800</v>
      </c>
      <c r="G11" s="23">
        <v>842</v>
      </c>
      <c r="H11" s="23">
        <v>704.8307692307693</v>
      </c>
      <c r="I11" s="23">
        <v>2127.32</v>
      </c>
      <c r="J11" s="23">
        <v>396.7504</v>
      </c>
      <c r="K11" s="23">
        <v>236.29</v>
      </c>
      <c r="L11" s="23">
        <v>0</v>
      </c>
      <c r="M11" s="23">
        <v>0</v>
      </c>
      <c r="N11" s="23">
        <v>3129.7804</v>
      </c>
      <c r="O11" s="22">
        <v>0.324</v>
      </c>
      <c r="P11" s="23">
        <v>4070.901169230769</v>
      </c>
      <c r="Q11" s="22">
        <v>0.4215</v>
      </c>
      <c r="R11" s="17">
        <v>130</v>
      </c>
      <c r="S11" s="17">
        <v>110.48</v>
      </c>
      <c r="T11" s="2"/>
      <c r="U11" s="2"/>
      <c r="V11" s="2"/>
      <c r="W11" s="2"/>
      <c r="X11" s="2"/>
    </row>
    <row r="12" spans="1:24">
      <c r="B12" s="5">
        <v>8</v>
      </c>
      <c r="C12" s="11" t="s">
        <v>32</v>
      </c>
      <c r="D12" s="2" t="s">
        <v>33</v>
      </c>
      <c r="E12" s="23">
        <v>10888.46304</v>
      </c>
      <c r="F12" s="23">
        <v>2787</v>
      </c>
      <c r="G12" s="23">
        <v>949.2</v>
      </c>
      <c r="H12" s="23">
        <v>636.8276923076925</v>
      </c>
      <c r="I12" s="23">
        <v>1655.672</v>
      </c>
      <c r="J12" s="23">
        <v>447.26304</v>
      </c>
      <c r="K12" s="23">
        <v>266.07</v>
      </c>
      <c r="L12" s="23">
        <v>0</v>
      </c>
      <c r="M12" s="23">
        <v>0</v>
      </c>
      <c r="N12" s="23">
        <v>2786.06504</v>
      </c>
      <c r="O12" s="22">
        <v>0.2559</v>
      </c>
      <c r="P12" s="23">
        <v>3688.962732307693</v>
      </c>
      <c r="Q12" s="22">
        <v>0.3388</v>
      </c>
      <c r="R12" s="17">
        <v>130</v>
      </c>
      <c r="S12" s="17">
        <v>110.48</v>
      </c>
      <c r="T12" s="2"/>
      <c r="U12" s="2"/>
      <c r="V12" s="2"/>
      <c r="W12" s="2"/>
      <c r="X12" s="2"/>
    </row>
    <row r="13" spans="1:24">
      <c r="B13" s="5">
        <v>9</v>
      </c>
      <c r="C13" s="11" t="s">
        <v>32</v>
      </c>
      <c r="D13" s="2" t="s">
        <v>34</v>
      </c>
      <c r="E13" s="23">
        <v>7459.979461999999</v>
      </c>
      <c r="F13" s="23">
        <v>0</v>
      </c>
      <c r="G13" s="23">
        <v>684.5500000000001</v>
      </c>
      <c r="H13" s="23">
        <v>0</v>
      </c>
      <c r="I13" s="23">
        <v>1657.74</v>
      </c>
      <c r="J13" s="23">
        <v>322.55996</v>
      </c>
      <c r="K13" s="23">
        <v>244.45</v>
      </c>
      <c r="L13" s="23">
        <v>392.630498</v>
      </c>
      <c r="M13" s="23">
        <v>392.630498</v>
      </c>
      <c r="N13" s="23">
        <v>2027.769462</v>
      </c>
      <c r="O13" s="22">
        <v>0.2718</v>
      </c>
      <c r="P13" s="23">
        <v>2272.219462</v>
      </c>
      <c r="Q13" s="22">
        <v>0.3046</v>
      </c>
      <c r="R13" s="17">
        <v>130</v>
      </c>
      <c r="S13" s="17">
        <v>110.48</v>
      </c>
      <c r="T13" s="2"/>
      <c r="U13" s="2"/>
      <c r="V13" s="2"/>
      <c r="W13" s="2"/>
      <c r="X13" s="2"/>
    </row>
    <row r="14" spans="1:24">
      <c r="B14" s="5">
        <v>10</v>
      </c>
      <c r="C14" s="11" t="s">
        <v>35</v>
      </c>
      <c r="D14" s="2" t="s">
        <v>36</v>
      </c>
      <c r="E14" s="23">
        <v>11255.54144</v>
      </c>
      <c r="F14" s="23">
        <v>1377</v>
      </c>
      <c r="G14" s="23">
        <v>981.2</v>
      </c>
      <c r="H14" s="23">
        <v>380.1261538461539</v>
      </c>
      <c r="I14" s="23">
        <v>387.676</v>
      </c>
      <c r="J14" s="23">
        <v>462.34144</v>
      </c>
      <c r="K14" s="23">
        <v>134.07</v>
      </c>
      <c r="L14" s="23">
        <v>0</v>
      </c>
      <c r="M14" s="23">
        <v>0</v>
      </c>
      <c r="N14" s="23">
        <v>1697.14744</v>
      </c>
      <c r="O14" s="22">
        <v>0.1508</v>
      </c>
      <c r="P14" s="23">
        <v>2211.343593846154</v>
      </c>
      <c r="Q14" s="22">
        <v>0.1965</v>
      </c>
      <c r="R14" s="17">
        <v>130</v>
      </c>
      <c r="S14" s="17">
        <v>110.48</v>
      </c>
      <c r="T14" s="2"/>
      <c r="U14" s="2"/>
      <c r="V14" s="2"/>
      <c r="W14" s="2"/>
      <c r="X14" s="2"/>
    </row>
    <row r="15" spans="1:24">
      <c r="B15" s="5">
        <v>11</v>
      </c>
      <c r="C15" s="11" t="s">
        <v>35</v>
      </c>
      <c r="D15" s="2" t="s">
        <v>37</v>
      </c>
      <c r="E15" s="23">
        <v>9336.31236</v>
      </c>
      <c r="F15" s="23">
        <v>0</v>
      </c>
      <c r="G15" s="23">
        <v>820.6850000000001</v>
      </c>
      <c r="H15" s="23">
        <v>544.4307692307693</v>
      </c>
      <c r="I15" s="23">
        <v>2273.28</v>
      </c>
      <c r="J15" s="23">
        <v>308.77736</v>
      </c>
      <c r="K15" s="23">
        <v>238.06</v>
      </c>
      <c r="L15" s="23">
        <v>0</v>
      </c>
      <c r="M15" s="23">
        <v>0</v>
      </c>
      <c r="N15" s="23">
        <v>3164.68236</v>
      </c>
      <c r="O15" s="22">
        <v>0.339</v>
      </c>
      <c r="P15" s="23">
        <v>3947.17312923077</v>
      </c>
      <c r="Q15" s="22">
        <v>0.4228</v>
      </c>
      <c r="R15" s="17">
        <v>130</v>
      </c>
      <c r="S15" s="17">
        <v>110.48</v>
      </c>
      <c r="T15" s="2"/>
      <c r="U15" s="2"/>
      <c r="V15" s="2"/>
      <c r="W15" s="2"/>
      <c r="X15" s="2"/>
    </row>
    <row r="16" spans="1:24">
      <c r="B16" s="5">
        <v>12</v>
      </c>
      <c r="C16" s="11" t="s">
        <v>38</v>
      </c>
      <c r="D16" s="2" t="s">
        <v>39</v>
      </c>
      <c r="E16" s="23">
        <v>7552.638080000001</v>
      </c>
      <c r="F16" s="23">
        <v>1014</v>
      </c>
      <c r="G16" s="23">
        <v>658.4000000000001</v>
      </c>
      <c r="H16" s="23">
        <v>541.6846153846154</v>
      </c>
      <c r="I16" s="23">
        <v>1618.96</v>
      </c>
      <c r="J16" s="23">
        <v>310.23808</v>
      </c>
      <c r="K16" s="23">
        <v>200.82</v>
      </c>
      <c r="L16" s="23">
        <v>0</v>
      </c>
      <c r="M16" s="23">
        <v>0</v>
      </c>
      <c r="N16" s="23">
        <v>2386.77808</v>
      </c>
      <c r="O16" s="22">
        <v>0.316</v>
      </c>
      <c r="P16" s="23">
        <v>3129.282695384616</v>
      </c>
      <c r="Q16" s="22">
        <v>0.4143</v>
      </c>
      <c r="R16" s="17">
        <v>130</v>
      </c>
      <c r="S16" s="17">
        <v>110.48</v>
      </c>
      <c r="T16" s="2"/>
      <c r="U16" s="2"/>
      <c r="V16" s="2"/>
      <c r="W16" s="2"/>
      <c r="X16" s="2"/>
    </row>
    <row r="17" spans="1:24">
      <c r="B17" s="5">
        <v>13</v>
      </c>
      <c r="C17" s="11" t="s">
        <v>40</v>
      </c>
      <c r="D17" s="2" t="s">
        <v>41</v>
      </c>
      <c r="E17" s="23">
        <v>10922.927725</v>
      </c>
      <c r="F17" s="23">
        <v>0</v>
      </c>
      <c r="G17" s="23">
        <v>956.75</v>
      </c>
      <c r="H17" s="23">
        <v>0</v>
      </c>
      <c r="I17" s="23">
        <v>1038.12</v>
      </c>
      <c r="J17" s="23">
        <v>398.677725</v>
      </c>
      <c r="K17" s="23">
        <v>322.83</v>
      </c>
      <c r="L17" s="23">
        <v>0</v>
      </c>
      <c r="M17" s="23">
        <v>0</v>
      </c>
      <c r="N17" s="23">
        <v>2070.717725</v>
      </c>
      <c r="O17" s="22">
        <v>0.1896</v>
      </c>
      <c r="P17" s="23">
        <v>2393.547725</v>
      </c>
      <c r="Q17" s="22">
        <v>0.2191</v>
      </c>
      <c r="R17" s="17">
        <v>130</v>
      </c>
      <c r="S17" s="17">
        <v>110.48</v>
      </c>
      <c r="T17" s="2"/>
      <c r="U17" s="2"/>
      <c r="V17" s="2"/>
      <c r="W17" s="2"/>
      <c r="X17" s="2"/>
    </row>
    <row r="18" spans="1:24">
      <c r="B18" s="5">
        <v>14</v>
      </c>
      <c r="C18" s="11" t="s">
        <v>40</v>
      </c>
      <c r="D18" s="2" t="s">
        <v>42</v>
      </c>
      <c r="E18" s="23">
        <v>9974.2084</v>
      </c>
      <c r="F18" s="23">
        <v>2850</v>
      </c>
      <c r="G18" s="23">
        <v>869.5</v>
      </c>
      <c r="H18" s="23">
        <v>643.76</v>
      </c>
      <c r="I18" s="23">
        <v>1800.992</v>
      </c>
      <c r="J18" s="23">
        <v>409.7084</v>
      </c>
      <c r="K18" s="23">
        <v>218.99</v>
      </c>
      <c r="L18" s="23">
        <v>0</v>
      </c>
      <c r="M18" s="23">
        <v>0</v>
      </c>
      <c r="N18" s="23">
        <v>2861.2104</v>
      </c>
      <c r="O18" s="22">
        <v>0.2869</v>
      </c>
      <c r="P18" s="23">
        <v>3723.9604</v>
      </c>
      <c r="Q18" s="22">
        <v>0.3734</v>
      </c>
      <c r="R18" s="17">
        <v>130</v>
      </c>
      <c r="S18" s="17">
        <v>110.48</v>
      </c>
      <c r="T18" s="2"/>
      <c r="U18" s="2"/>
      <c r="V18" s="2"/>
      <c r="W18" s="2"/>
      <c r="X18" s="2"/>
    </row>
    <row r="19" spans="1:24">
      <c r="B19" s="5">
        <v>15</v>
      </c>
      <c r="C19" s="11" t="s">
        <v>43</v>
      </c>
      <c r="D19" s="2" t="s">
        <v>44</v>
      </c>
      <c r="E19" s="23">
        <v>10536.2972</v>
      </c>
      <c r="F19" s="23">
        <v>1895</v>
      </c>
      <c r="G19" s="23">
        <v>918.5</v>
      </c>
      <c r="H19" s="23">
        <v>555.7800000000001</v>
      </c>
      <c r="I19" s="23">
        <v>1317.672</v>
      </c>
      <c r="J19" s="23">
        <v>432.7972</v>
      </c>
      <c r="K19" s="23">
        <v>308.72</v>
      </c>
      <c r="L19" s="23">
        <v>0</v>
      </c>
      <c r="M19" s="23">
        <v>0</v>
      </c>
      <c r="N19" s="23">
        <v>2360.2492</v>
      </c>
      <c r="O19" s="22">
        <v>0.224</v>
      </c>
      <c r="P19" s="23">
        <v>3224.7492</v>
      </c>
      <c r="Q19" s="22">
        <v>0.3061</v>
      </c>
      <c r="R19" s="17">
        <v>130</v>
      </c>
      <c r="S19" s="17">
        <v>110.48</v>
      </c>
      <c r="T19" s="2"/>
      <c r="U19" s="2"/>
      <c r="V19" s="2"/>
      <c r="W19" s="2"/>
      <c r="X19" s="2"/>
    </row>
    <row r="20" spans="1:24">
      <c r="B20" s="5">
        <v>16</v>
      </c>
      <c r="C20" s="11" t="s">
        <v>45</v>
      </c>
      <c r="D20" s="2" t="s">
        <v>46</v>
      </c>
      <c r="E20" s="23">
        <v>3292.2344</v>
      </c>
      <c r="F20" s="23">
        <v>0</v>
      </c>
      <c r="G20" s="23">
        <v>287</v>
      </c>
      <c r="H20" s="23">
        <v>207.9430769230769</v>
      </c>
      <c r="I20" s="23">
        <v>573.072</v>
      </c>
      <c r="J20" s="23">
        <v>135.2344</v>
      </c>
      <c r="K20" s="23">
        <v>111.28</v>
      </c>
      <c r="L20" s="23">
        <v>0</v>
      </c>
      <c r="M20" s="23">
        <v>0</v>
      </c>
      <c r="N20" s="23">
        <v>884.0264</v>
      </c>
      <c r="O20" s="22">
        <v>0.2685</v>
      </c>
      <c r="P20" s="23">
        <v>1203.249476923077</v>
      </c>
      <c r="Q20" s="22">
        <v>0.3655</v>
      </c>
      <c r="R20" s="17">
        <v>130</v>
      </c>
      <c r="S20" s="17">
        <v>110.48</v>
      </c>
      <c r="T20" s="2"/>
      <c r="U20" s="2"/>
      <c r="V20" s="2"/>
      <c r="W20" s="2"/>
      <c r="X20" s="2"/>
    </row>
    <row r="21" spans="1:24">
      <c r="B21" s="5">
        <v>17</v>
      </c>
      <c r="C21" s="11" t="s">
        <v>47</v>
      </c>
      <c r="D21" s="2" t="s">
        <v>48</v>
      </c>
      <c r="E21" s="23">
        <v>4347.584800000001</v>
      </c>
      <c r="F21" s="23">
        <v>0</v>
      </c>
      <c r="G21" s="23">
        <v>379</v>
      </c>
      <c r="H21" s="23">
        <v>335.6507692307693</v>
      </c>
      <c r="I21" s="23">
        <v>1044.12</v>
      </c>
      <c r="J21" s="23">
        <v>178.5848</v>
      </c>
      <c r="K21" s="23">
        <v>132.9</v>
      </c>
      <c r="L21" s="23">
        <v>0</v>
      </c>
      <c r="M21" s="23">
        <v>0</v>
      </c>
      <c r="N21" s="23">
        <v>1468.8048</v>
      </c>
      <c r="O21" s="22">
        <v>0.3378</v>
      </c>
      <c r="P21" s="23">
        <v>1937.355569230769</v>
      </c>
      <c r="Q21" s="22">
        <v>0.4456</v>
      </c>
      <c r="R21" s="17">
        <v>130</v>
      </c>
      <c r="S21" s="17">
        <v>110.48</v>
      </c>
      <c r="T21" s="2"/>
      <c r="U21" s="2"/>
      <c r="V21" s="2"/>
      <c r="W21" s="2"/>
      <c r="X21" s="2"/>
    </row>
    <row r="22" spans="1:24">
      <c r="B22"/>
      <c r="C22"/>
      <c r="D22" s="12" t="s">
        <v>49</v>
      </c>
      <c r="E22" s="24" t="str">
        <f>SUM(E5:E21)</f>
        <v>0</v>
      </c>
      <c r="F22" s="24" t="str">
        <f>SUM(F5:F21)</f>
        <v>0</v>
      </c>
      <c r="G22" s="24" t="str">
        <f>SUM(G5:G21)</f>
        <v>0</v>
      </c>
      <c r="H22" s="24" t="str">
        <f>SUM(H5:H21)</f>
        <v>0</v>
      </c>
      <c r="I22" s="24" t="str">
        <f>SUM(I5:I21)</f>
        <v>0</v>
      </c>
      <c r="J22" s="24" t="str">
        <f>SUM(J5:J21)</f>
        <v>0</v>
      </c>
      <c r="K22" s="24" t="str">
        <f>SUM(K5:K21)</f>
        <v>0</v>
      </c>
      <c r="L22" s="24" t="str">
        <f>SUM(L5:L21)</f>
        <v>0</v>
      </c>
      <c r="M22" s="24" t="str">
        <f>SUM(M5:M21)</f>
        <v>0</v>
      </c>
      <c r="N22" s="24" t="str">
        <f>SUM(N5:N21)</f>
        <v>0</v>
      </c>
      <c r="O22" s="22" t="str">
        <f>N22/E22</f>
        <v>0</v>
      </c>
      <c r="P22" s="24" t="str">
        <f>SUM(P5:P21)</f>
        <v>0</v>
      </c>
      <c r="Q22" s="22" t="str">
        <f>P22/E22</f>
        <v>0</v>
      </c>
      <c r="R22"/>
      <c r="S22"/>
      <c r="T22"/>
      <c r="U22"/>
      <c r="V22"/>
      <c r="W22"/>
      <c r="X22"/>
    </row>
    <row r="23" spans="1:24" customHeight="1" ht="26.25" s="13" customFormat="1">
      <c r="B23" s="4"/>
      <c r="C23" s="9"/>
      <c r="D23" s="12" t="s">
        <v>50</v>
      </c>
      <c r="E23" s="24" t="str">
        <f>AVERAGE(E5:E21)</f>
        <v>0</v>
      </c>
      <c r="F23" s="24" t="str">
        <f>AVERAGE(F5:F21)</f>
        <v>0</v>
      </c>
      <c r="G23" s="24" t="str">
        <f>AVERAGE(G5:G21)</f>
        <v>0</v>
      </c>
      <c r="H23" s="24" t="str">
        <f>AVERAGE(H5:H21)</f>
        <v>0</v>
      </c>
      <c r="I23" s="24" t="str">
        <f>AVERAGE(I5:I21)</f>
        <v>0</v>
      </c>
      <c r="J23" s="24" t="str">
        <f>AVERAGE(J5:J21)</f>
        <v>0</v>
      </c>
      <c r="K23" s="24" t="str">
        <f>AVERAGE(K5:K21)</f>
        <v>0</v>
      </c>
      <c r="L23" s="24" t="str">
        <f>AVERAGE(L5:L21)</f>
        <v>0</v>
      </c>
      <c r="M23" s="24" t="str">
        <f>AVERAGE(M5:M21)</f>
        <v>0</v>
      </c>
      <c r="N23" s="24" t="str">
        <f>AVERAGE(N5:N21)</f>
        <v>0</v>
      </c>
      <c r="O23" s="22" t="str">
        <f>N23/E23</f>
        <v>0</v>
      </c>
      <c r="P23" s="24" t="str">
        <f>AVERAGE(P5:P21)</f>
        <v>0</v>
      </c>
      <c r="Q23" s="22" t="str">
        <f>P23/E23</f>
        <v>0</v>
      </c>
      <c r="R23" s="17"/>
      <c r="S23" s="17"/>
      <c r="T23" s="3"/>
      <c r="U23" s="3"/>
      <c r="V23" s="3"/>
      <c r="W23" s="3"/>
      <c r="X23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M2:N2"/>
  </mergeCells>
  <printOptions gridLines="false" gridLinesSet="true"/>
  <pageMargins left="0" right="0" top="0" bottom="0" header="0.51181102362205" footer="0.51181102362205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3"/>
  <sheetViews>
    <sheetView tabSelected="1" workbookViewId="0" zoomScale="80" zoomScaleNormal="80" showGridLines="true" showRowColHeaders="1">
      <selection activeCell="Q23" sqref="Q23"/>
    </sheetView>
  </sheetViews>
  <sheetFormatPr defaultRowHeight="14.4" outlineLevelRow="0" outlineLevelCol="0"/>
  <cols>
    <col min="1" max="1" width="1.875" customWidth="true" style="13"/>
    <col min="2" max="2" width="5.25" customWidth="true" style="4"/>
    <col min="3" max="3" width="11" customWidth="true" style="9"/>
    <col min="4" max="4" width="16.625" customWidth="true" style="3"/>
    <col min="5" max="5" width="12.5" customWidth="true" style="17"/>
    <col min="6" max="6" width="14.25" customWidth="true" style="17"/>
    <col min="7" max="7" width="17.5" customWidth="true" style="17"/>
    <col min="8" max="8" width="12.5" customWidth="true" style="17"/>
    <col min="9" max="9" width="12.5" customWidth="true" style="17"/>
    <col min="10" max="10" width="12.5" customWidth="true" style="17"/>
    <col min="11" max="11" width="12.5" customWidth="true" style="17"/>
    <col min="12" max="12" width="12.5" customWidth="true" style="17"/>
    <col min="13" max="13" width="12.5" customWidth="true" style="17"/>
    <col min="14" max="14" width="10.75" customWidth="true" style="17"/>
    <col min="15" max="15" width="15.625" customWidth="true" style="17"/>
    <col min="16" max="16" width="16.75" customWidth="true" style="17"/>
    <col min="17" max="17" width="16.875" customWidth="true" style="17"/>
    <col min="18" max="18" width="15.625" customWidth="true" style="17"/>
    <col min="19" max="19" width="15.625" customWidth="true" style="17"/>
    <col min="20" max="20" width="15.625" customWidth="true" style="3"/>
    <col min="21" max="21" width="12.75" customWidth="true" style="3"/>
    <col min="22" max="22" width="9" customWidth="true" style="3"/>
    <col min="23" max="23" width="9" customWidth="true" style="3"/>
    <col min="24" max="24" width="9" customWidth="true" style="3"/>
    <col min="25" max="25" width="9" customWidth="true" style="13"/>
  </cols>
  <sheetData>
    <row r="2" spans="1:25" customHeight="1" ht="20.25">
      <c r="C2" s="18" t="s">
        <v>0</v>
      </c>
      <c r="D2" s="19"/>
      <c r="M2" s="20"/>
      <c r="N2" s="21"/>
      <c r="S2" s="17" t="s">
        <v>1</v>
      </c>
    </row>
    <row r="3" spans="1:25" s="15" customFormat="1">
      <c r="B3" s="6"/>
      <c r="C3" s="10"/>
      <c r="D3" s="14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4"/>
      <c r="U3" s="14"/>
      <c r="V3" s="14"/>
      <c r="W3" s="14"/>
      <c r="X3" s="14"/>
    </row>
    <row r="4" spans="1:25" s="1" customFormat="1">
      <c r="B4" s="5" t="s">
        <v>2</v>
      </c>
      <c r="C4" s="11" t="s">
        <v>3</v>
      </c>
      <c r="D4" s="2" t="s">
        <v>4</v>
      </c>
      <c r="E4" s="16" t="s">
        <v>51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6" t="s">
        <v>19</v>
      </c>
      <c r="T4" s="2"/>
      <c r="U4" s="2"/>
      <c r="V4" s="2"/>
      <c r="W4" s="2"/>
      <c r="X4" s="2"/>
    </row>
    <row r="5" spans="1:25" s="1" customFormat="1">
      <c r="B5" s="5">
        <v>1</v>
      </c>
      <c r="C5" s="11" t="s">
        <v>20</v>
      </c>
      <c r="D5" s="2" t="s">
        <v>21</v>
      </c>
      <c r="E5" s="25">
        <v>1115906.8648</v>
      </c>
      <c r="F5" s="25">
        <v>0</v>
      </c>
      <c r="G5" s="25">
        <v>97279</v>
      </c>
      <c r="H5" s="25">
        <v>41529.8</v>
      </c>
      <c r="I5" s="25">
        <v>166119.2</v>
      </c>
      <c r="J5" s="25">
        <v>45837.8648</v>
      </c>
      <c r="K5" s="25">
        <v>38010</v>
      </c>
      <c r="L5" s="25">
        <v>0</v>
      </c>
      <c r="M5" s="25">
        <v>0</v>
      </c>
      <c r="N5" s="25">
        <v>271226.0648</v>
      </c>
      <c r="O5" s="22">
        <v>0.2431</v>
      </c>
      <c r="P5" s="25">
        <v>350765.8648</v>
      </c>
      <c r="Q5" s="22">
        <v>0.3143</v>
      </c>
      <c r="R5" s="17">
        <v>130</v>
      </c>
      <c r="S5" s="17">
        <v>110.48</v>
      </c>
      <c r="T5" s="2"/>
      <c r="U5" s="2"/>
      <c r="V5" s="2"/>
      <c r="W5" s="2"/>
      <c r="X5" s="2"/>
    </row>
    <row r="6" spans="1:25">
      <c r="B6" s="5">
        <v>2</v>
      </c>
      <c r="C6" s="11" t="s">
        <v>20</v>
      </c>
      <c r="D6" s="2" t="s">
        <v>22</v>
      </c>
      <c r="E6" s="25">
        <v>530141.508</v>
      </c>
      <c r="F6" s="25">
        <v>0</v>
      </c>
      <c r="G6" s="25">
        <v>46215</v>
      </c>
      <c r="H6" s="25">
        <v>11301.2</v>
      </c>
      <c r="I6" s="25">
        <v>45204.80000000001</v>
      </c>
      <c r="J6" s="25">
        <v>21776.508</v>
      </c>
      <c r="K6" s="25">
        <v>19646</v>
      </c>
      <c r="L6" s="25">
        <v>0</v>
      </c>
      <c r="M6" s="25">
        <v>0</v>
      </c>
      <c r="N6" s="25">
        <v>93550.30800000002</v>
      </c>
      <c r="O6" s="22">
        <v>0.1765</v>
      </c>
      <c r="P6" s="25">
        <v>124497.508</v>
      </c>
      <c r="Q6" s="22">
        <v>0.2348</v>
      </c>
      <c r="R6" s="17">
        <v>130</v>
      </c>
      <c r="S6" s="17">
        <v>110.48</v>
      </c>
      <c r="T6" s="2"/>
      <c r="U6" s="2"/>
      <c r="V6" s="2"/>
      <c r="W6" s="2"/>
      <c r="X6" s="2"/>
    </row>
    <row r="7" spans="1:25">
      <c r="B7" s="5">
        <v>3</v>
      </c>
      <c r="C7" s="11" t="s">
        <v>23</v>
      </c>
      <c r="D7" s="2" t="s">
        <v>24</v>
      </c>
      <c r="E7" s="25">
        <v>1415201.944</v>
      </c>
      <c r="F7" s="25">
        <v>219700</v>
      </c>
      <c r="G7" s="25">
        <v>123370</v>
      </c>
      <c r="H7" s="25">
        <v>94597.60000000001</v>
      </c>
      <c r="I7" s="25">
        <v>378390.4</v>
      </c>
      <c r="J7" s="25">
        <v>58131.944</v>
      </c>
      <c r="K7" s="25">
        <v>32858</v>
      </c>
      <c r="L7" s="25">
        <v>0</v>
      </c>
      <c r="M7" s="25">
        <v>0</v>
      </c>
      <c r="N7" s="25">
        <v>527034.344</v>
      </c>
      <c r="O7" s="22">
        <v>0.3724</v>
      </c>
      <c r="P7" s="25">
        <v>654489.944</v>
      </c>
      <c r="Q7" s="22">
        <v>0.4625</v>
      </c>
      <c r="R7" s="17">
        <v>130</v>
      </c>
      <c r="S7" s="17">
        <v>110.48</v>
      </c>
      <c r="T7" s="2"/>
      <c r="U7" s="2"/>
      <c r="V7" s="2"/>
      <c r="W7" s="2"/>
      <c r="X7" s="2"/>
    </row>
    <row r="8" spans="1:25">
      <c r="B8" s="5">
        <v>4</v>
      </c>
      <c r="C8" s="11" t="s">
        <v>25</v>
      </c>
      <c r="D8" s="2" t="s">
        <v>26</v>
      </c>
      <c r="E8" s="25">
        <v>713332.3114</v>
      </c>
      <c r="F8" s="25">
        <v>271050</v>
      </c>
      <c r="G8" s="25">
        <v>73385</v>
      </c>
      <c r="H8" s="25">
        <v>0</v>
      </c>
      <c r="I8" s="25">
        <v>254362</v>
      </c>
      <c r="J8" s="25">
        <v>34579.012</v>
      </c>
      <c r="K8" s="25">
        <v>14179</v>
      </c>
      <c r="L8" s="25">
        <v>128481.7006</v>
      </c>
      <c r="M8" s="25">
        <v>128481.7006</v>
      </c>
      <c r="N8" s="25">
        <v>219665.3114</v>
      </c>
      <c r="O8" s="22">
        <v>0.3079</v>
      </c>
      <c r="P8" s="25">
        <v>233844.3114</v>
      </c>
      <c r="Q8" s="22">
        <v>0.3278</v>
      </c>
      <c r="R8" s="17">
        <v>130</v>
      </c>
      <c r="S8" s="17">
        <v>110.48</v>
      </c>
      <c r="T8" s="2"/>
      <c r="U8" s="2"/>
      <c r="V8" s="2"/>
      <c r="W8" s="2"/>
      <c r="X8" s="2"/>
    </row>
    <row r="9" spans="1:25">
      <c r="B9" s="5">
        <v>5</v>
      </c>
      <c r="C9" s="11" t="s">
        <v>27</v>
      </c>
      <c r="D9" s="2" t="s">
        <v>28</v>
      </c>
      <c r="E9" s="25">
        <v>1118442</v>
      </c>
      <c r="F9" s="25">
        <v>0</v>
      </c>
      <c r="G9" s="25">
        <v>97500</v>
      </c>
      <c r="H9" s="25">
        <v>89147.59999999999</v>
      </c>
      <c r="I9" s="25">
        <v>356590.4</v>
      </c>
      <c r="J9" s="25">
        <v>45942</v>
      </c>
      <c r="K9" s="25">
        <v>29139</v>
      </c>
      <c r="L9" s="25">
        <v>0</v>
      </c>
      <c r="M9" s="25">
        <v>0</v>
      </c>
      <c r="N9" s="25">
        <v>470893.4</v>
      </c>
      <c r="O9" s="22">
        <v>0.421</v>
      </c>
      <c r="P9" s="25">
        <v>589180</v>
      </c>
      <c r="Q9" s="22">
        <v>0.5268</v>
      </c>
      <c r="R9" s="17">
        <v>130</v>
      </c>
      <c r="S9" s="17">
        <v>110.48</v>
      </c>
      <c r="T9" s="2"/>
      <c r="U9" s="2"/>
      <c r="V9" s="2"/>
      <c r="W9" s="2"/>
      <c r="X9" s="2"/>
    </row>
    <row r="10" spans="1:25">
      <c r="B10" s="5">
        <v>6</v>
      </c>
      <c r="C10" s="11" t="s">
        <v>27</v>
      </c>
      <c r="D10" s="2" t="s">
        <v>29</v>
      </c>
      <c r="E10" s="25">
        <v>1154463.28868</v>
      </c>
      <c r="F10" s="25">
        <v>259220</v>
      </c>
      <c r="G10" s="25">
        <v>105937</v>
      </c>
      <c r="H10" s="25">
        <v>64159</v>
      </c>
      <c r="I10" s="25">
        <v>256636</v>
      </c>
      <c r="J10" s="25">
        <v>49917.5144</v>
      </c>
      <c r="K10" s="25">
        <v>28652</v>
      </c>
      <c r="L10" s="25">
        <v>48608.980576</v>
      </c>
      <c r="M10" s="25">
        <v>60761.22572</v>
      </c>
      <c r="N10" s="25">
        <v>335229.533824</v>
      </c>
      <c r="O10" s="22">
        <v>0.2904</v>
      </c>
      <c r="P10" s="25">
        <v>415888.28868</v>
      </c>
      <c r="Q10" s="22">
        <v>0.3602</v>
      </c>
      <c r="R10" s="17">
        <v>130</v>
      </c>
      <c r="S10" s="17">
        <v>110.48</v>
      </c>
      <c r="T10" s="2"/>
      <c r="U10" s="2"/>
      <c r="V10" s="2"/>
      <c r="W10" s="2"/>
      <c r="X10" s="2"/>
    </row>
    <row r="11" spans="1:25">
      <c r="B11" s="5">
        <v>7</v>
      </c>
      <c r="C11" s="11" t="s">
        <v>30</v>
      </c>
      <c r="D11" s="2" t="s">
        <v>31</v>
      </c>
      <c r="E11" s="25">
        <v>1255637.552</v>
      </c>
      <c r="F11" s="25">
        <v>234000</v>
      </c>
      <c r="G11" s="25">
        <v>109460</v>
      </c>
      <c r="H11" s="25">
        <v>91628</v>
      </c>
      <c r="I11" s="25">
        <v>366512</v>
      </c>
      <c r="J11" s="25">
        <v>51577.552</v>
      </c>
      <c r="K11" s="25">
        <v>26754</v>
      </c>
      <c r="L11" s="25">
        <v>0</v>
      </c>
      <c r="M11" s="25">
        <v>0</v>
      </c>
      <c r="N11" s="25">
        <v>500795.552</v>
      </c>
      <c r="O11" s="22">
        <v>0.3988</v>
      </c>
      <c r="P11" s="25">
        <v>619177.552</v>
      </c>
      <c r="Q11" s="22">
        <v>0.4931</v>
      </c>
      <c r="R11" s="17">
        <v>130</v>
      </c>
      <c r="S11" s="17">
        <v>110.48</v>
      </c>
      <c r="T11" s="2"/>
      <c r="U11" s="2"/>
      <c r="V11" s="2"/>
      <c r="W11" s="2"/>
      <c r="X11" s="2"/>
    </row>
    <row r="12" spans="1:25">
      <c r="B12" s="5">
        <v>8</v>
      </c>
      <c r="C12" s="11" t="s">
        <v>32</v>
      </c>
      <c r="D12" s="2" t="s">
        <v>33</v>
      </c>
      <c r="E12" s="25">
        <v>1415500.1952</v>
      </c>
      <c r="F12" s="25">
        <v>362310</v>
      </c>
      <c r="G12" s="25">
        <v>123396</v>
      </c>
      <c r="H12" s="25">
        <v>82787.59999999999</v>
      </c>
      <c r="I12" s="25">
        <v>331150.4</v>
      </c>
      <c r="J12" s="25">
        <v>58144.1952</v>
      </c>
      <c r="K12" s="25">
        <v>29982</v>
      </c>
      <c r="L12" s="25">
        <v>0</v>
      </c>
      <c r="M12" s="25">
        <v>0</v>
      </c>
      <c r="N12" s="25">
        <v>482708.5952</v>
      </c>
      <c r="O12" s="22">
        <v>0.341</v>
      </c>
      <c r="P12" s="25">
        <v>595478.1952</v>
      </c>
      <c r="Q12" s="22">
        <v>0.4207</v>
      </c>
      <c r="R12" s="17">
        <v>130</v>
      </c>
      <c r="S12" s="17">
        <v>110.48</v>
      </c>
      <c r="T12" s="2"/>
      <c r="U12" s="2"/>
      <c r="V12" s="2"/>
      <c r="W12" s="2"/>
      <c r="X12" s="2"/>
    </row>
    <row r="13" spans="1:25">
      <c r="B13" s="5">
        <v>9</v>
      </c>
      <c r="C13" s="11" t="s">
        <v>32</v>
      </c>
      <c r="D13" s="2" t="s">
        <v>34</v>
      </c>
      <c r="E13" s="25">
        <v>969797.3300600001</v>
      </c>
      <c r="F13" s="25">
        <v>0</v>
      </c>
      <c r="G13" s="25">
        <v>88991.5</v>
      </c>
      <c r="H13" s="25">
        <v>0</v>
      </c>
      <c r="I13" s="25">
        <v>316773</v>
      </c>
      <c r="J13" s="25">
        <v>41932.7948</v>
      </c>
      <c r="K13" s="25">
        <v>27006</v>
      </c>
      <c r="L13" s="25">
        <v>51041.96474</v>
      </c>
      <c r="M13" s="25">
        <v>51041.96474</v>
      </c>
      <c r="N13" s="25">
        <v>369649.33006</v>
      </c>
      <c r="O13" s="22">
        <v>0.3812</v>
      </c>
      <c r="P13" s="25">
        <v>396655.33006</v>
      </c>
      <c r="Q13" s="22">
        <v>0.409</v>
      </c>
      <c r="R13" s="17">
        <v>130</v>
      </c>
      <c r="S13" s="17">
        <v>110.48</v>
      </c>
      <c r="T13" s="2"/>
      <c r="U13" s="2"/>
      <c r="V13" s="2"/>
      <c r="W13" s="2"/>
      <c r="X13" s="2"/>
    </row>
    <row r="14" spans="1:25">
      <c r="B14" s="5">
        <v>10</v>
      </c>
      <c r="C14" s="11" t="s">
        <v>35</v>
      </c>
      <c r="D14" s="2" t="s">
        <v>36</v>
      </c>
      <c r="E14" s="25">
        <v>1294937.8832</v>
      </c>
      <c r="F14" s="25">
        <v>179010</v>
      </c>
      <c r="G14" s="25">
        <v>112886</v>
      </c>
      <c r="H14" s="25">
        <v>49416.40000000001</v>
      </c>
      <c r="I14" s="25">
        <v>68442.60000000001</v>
      </c>
      <c r="J14" s="25">
        <v>53191.8832</v>
      </c>
      <c r="K14" s="25">
        <v>15162</v>
      </c>
      <c r="L14" s="25">
        <v>0</v>
      </c>
      <c r="M14" s="25">
        <v>0</v>
      </c>
      <c r="N14" s="25">
        <v>219358.4832</v>
      </c>
      <c r="O14" s="22">
        <v>0.1694</v>
      </c>
      <c r="P14" s="25">
        <v>283936.8832</v>
      </c>
      <c r="Q14" s="22">
        <v>0.2193</v>
      </c>
      <c r="R14" s="17">
        <v>130</v>
      </c>
      <c r="S14" s="17">
        <v>110.48</v>
      </c>
      <c r="T14" s="2"/>
      <c r="U14" s="2"/>
      <c r="V14" s="2"/>
      <c r="W14" s="2"/>
      <c r="X14" s="2"/>
    </row>
    <row r="15" spans="1:25">
      <c r="B15" s="5">
        <v>11</v>
      </c>
      <c r="C15" s="11" t="s">
        <v>35</v>
      </c>
      <c r="D15" s="2" t="s">
        <v>37</v>
      </c>
      <c r="E15" s="25">
        <v>1213720.0568</v>
      </c>
      <c r="F15" s="25">
        <v>0</v>
      </c>
      <c r="G15" s="25">
        <v>106689</v>
      </c>
      <c r="H15" s="25">
        <v>70776</v>
      </c>
      <c r="I15" s="25">
        <v>418048</v>
      </c>
      <c r="J15" s="25">
        <v>40141.0568</v>
      </c>
      <c r="K15" s="25">
        <v>26801</v>
      </c>
      <c r="L15" s="25">
        <v>0</v>
      </c>
      <c r="M15" s="25">
        <v>0</v>
      </c>
      <c r="N15" s="25">
        <v>538077.0568</v>
      </c>
      <c r="O15" s="22">
        <v>0.4433</v>
      </c>
      <c r="P15" s="25">
        <v>635654.0568</v>
      </c>
      <c r="Q15" s="22">
        <v>0.5236999999999999</v>
      </c>
      <c r="R15" s="17">
        <v>130</v>
      </c>
      <c r="S15" s="17">
        <v>110.48</v>
      </c>
      <c r="T15" s="2"/>
      <c r="U15" s="2"/>
      <c r="V15" s="2"/>
      <c r="W15" s="2"/>
      <c r="X15" s="2"/>
    </row>
    <row r="16" spans="1:25">
      <c r="B16" s="5">
        <v>12</v>
      </c>
      <c r="C16" s="11" t="s">
        <v>38</v>
      </c>
      <c r="D16" s="2" t="s">
        <v>39</v>
      </c>
      <c r="E16" s="25">
        <v>981842.9504</v>
      </c>
      <c r="F16" s="25">
        <v>131820</v>
      </c>
      <c r="G16" s="25">
        <v>85592</v>
      </c>
      <c r="H16" s="25">
        <v>70419</v>
      </c>
      <c r="I16" s="25">
        <v>281676</v>
      </c>
      <c r="J16" s="25">
        <v>40330.9504</v>
      </c>
      <c r="K16" s="25">
        <v>22685</v>
      </c>
      <c r="L16" s="25">
        <v>0</v>
      </c>
      <c r="M16" s="25">
        <v>0</v>
      </c>
      <c r="N16" s="25">
        <v>384913.9504</v>
      </c>
      <c r="O16" s="22">
        <v>0.392</v>
      </c>
      <c r="P16" s="25">
        <v>478017.9504</v>
      </c>
      <c r="Q16" s="22">
        <v>0.4869</v>
      </c>
      <c r="R16" s="17">
        <v>130</v>
      </c>
      <c r="S16" s="17">
        <v>110.48</v>
      </c>
      <c r="T16" s="2"/>
      <c r="U16" s="2"/>
      <c r="V16" s="2"/>
      <c r="W16" s="2"/>
      <c r="X16" s="2"/>
    </row>
    <row r="17" spans="1:25">
      <c r="B17" s="5">
        <v>13</v>
      </c>
      <c r="C17" s="11" t="s">
        <v>40</v>
      </c>
      <c r="D17" s="2" t="s">
        <v>41</v>
      </c>
      <c r="E17" s="25">
        <v>1419980.60425</v>
      </c>
      <c r="F17" s="25">
        <v>0</v>
      </c>
      <c r="G17" s="25">
        <v>124377.5</v>
      </c>
      <c r="H17" s="25">
        <v>0</v>
      </c>
      <c r="I17" s="25">
        <v>301446</v>
      </c>
      <c r="J17" s="25">
        <v>51828.10425</v>
      </c>
      <c r="K17" s="25">
        <v>35667</v>
      </c>
      <c r="L17" s="25">
        <v>0</v>
      </c>
      <c r="M17" s="25">
        <v>0</v>
      </c>
      <c r="N17" s="25">
        <v>441984.60425</v>
      </c>
      <c r="O17" s="22">
        <v>0.3113</v>
      </c>
      <c r="P17" s="25">
        <v>477651.60425</v>
      </c>
      <c r="Q17" s="22">
        <v>0.3364</v>
      </c>
      <c r="R17" s="17">
        <v>130</v>
      </c>
      <c r="S17" s="17">
        <v>110.48</v>
      </c>
      <c r="T17" s="2"/>
      <c r="U17" s="2"/>
      <c r="V17" s="2"/>
      <c r="W17" s="2"/>
      <c r="X17" s="2"/>
    </row>
    <row r="18" spans="1:25">
      <c r="B18" s="5">
        <v>14</v>
      </c>
      <c r="C18" s="11" t="s">
        <v>40</v>
      </c>
      <c r="D18" s="2" t="s">
        <v>42</v>
      </c>
      <c r="E18" s="25">
        <v>1296647.092</v>
      </c>
      <c r="F18" s="25">
        <v>370500</v>
      </c>
      <c r="G18" s="25">
        <v>113035</v>
      </c>
      <c r="H18" s="25">
        <v>83688.8</v>
      </c>
      <c r="I18" s="25">
        <v>334755.2</v>
      </c>
      <c r="J18" s="25">
        <v>53262.092</v>
      </c>
      <c r="K18" s="25">
        <v>24786</v>
      </c>
      <c r="L18" s="25">
        <v>0</v>
      </c>
      <c r="M18" s="25">
        <v>0</v>
      </c>
      <c r="N18" s="25">
        <v>476266.292</v>
      </c>
      <c r="O18" s="22">
        <v>0.3673</v>
      </c>
      <c r="P18" s="25">
        <v>584741.0919999999</v>
      </c>
      <c r="Q18" s="22">
        <v>0.451</v>
      </c>
      <c r="R18" s="17">
        <v>130</v>
      </c>
      <c r="S18" s="17">
        <v>110.48</v>
      </c>
      <c r="T18" s="2"/>
      <c r="U18" s="2"/>
      <c r="V18" s="2"/>
      <c r="W18" s="2"/>
      <c r="X18" s="2"/>
    </row>
    <row r="19" spans="1:25">
      <c r="B19" s="5">
        <v>15</v>
      </c>
      <c r="C19" s="11" t="s">
        <v>43</v>
      </c>
      <c r="D19" s="2" t="s">
        <v>44</v>
      </c>
      <c r="E19" s="25">
        <v>1369718.636</v>
      </c>
      <c r="F19" s="25">
        <v>246350</v>
      </c>
      <c r="G19" s="25">
        <v>119405</v>
      </c>
      <c r="H19" s="25">
        <v>72251.39999999999</v>
      </c>
      <c r="I19" s="25">
        <v>289005.6</v>
      </c>
      <c r="J19" s="25">
        <v>56263.63600000001</v>
      </c>
      <c r="K19" s="25">
        <v>34618</v>
      </c>
      <c r="L19" s="25">
        <v>0</v>
      </c>
      <c r="M19" s="25">
        <v>0</v>
      </c>
      <c r="N19" s="25">
        <v>430056.236</v>
      </c>
      <c r="O19" s="22">
        <v>0.314</v>
      </c>
      <c r="P19" s="25">
        <v>536925.6360000001</v>
      </c>
      <c r="Q19" s="22">
        <v>0.392</v>
      </c>
      <c r="R19" s="17">
        <v>130</v>
      </c>
      <c r="S19" s="17">
        <v>110.48</v>
      </c>
      <c r="T19" s="2"/>
      <c r="U19" s="2"/>
      <c r="V19" s="2"/>
      <c r="W19" s="2"/>
      <c r="X19" s="2"/>
    </row>
    <row r="20" spans="1:25">
      <c r="B20" s="5">
        <v>16</v>
      </c>
      <c r="C20" s="11" t="s">
        <v>45</v>
      </c>
      <c r="D20" s="2" t="s">
        <v>46</v>
      </c>
      <c r="E20" s="25">
        <v>427990.472</v>
      </c>
      <c r="F20" s="25">
        <v>0</v>
      </c>
      <c r="G20" s="25">
        <v>37310</v>
      </c>
      <c r="H20" s="25">
        <v>27032.6</v>
      </c>
      <c r="I20" s="25">
        <v>108130.4</v>
      </c>
      <c r="J20" s="25">
        <v>17580.472</v>
      </c>
      <c r="K20" s="25">
        <v>12485</v>
      </c>
      <c r="L20" s="25">
        <v>0</v>
      </c>
      <c r="M20" s="25">
        <v>0</v>
      </c>
      <c r="N20" s="25">
        <v>150535.872</v>
      </c>
      <c r="O20" s="22">
        <v>0.3517</v>
      </c>
      <c r="P20" s="25">
        <v>190053.472</v>
      </c>
      <c r="Q20" s="22">
        <v>0.4440999999999999</v>
      </c>
      <c r="R20" s="17">
        <v>130</v>
      </c>
      <c r="S20" s="17">
        <v>110.48</v>
      </c>
      <c r="T20" s="2"/>
      <c r="U20" s="2"/>
      <c r="V20" s="2"/>
      <c r="W20" s="2"/>
      <c r="X20" s="2"/>
    </row>
    <row r="21" spans="1:25">
      <c r="B21" s="5">
        <v>17</v>
      </c>
      <c r="C21" s="11" t="s">
        <v>47</v>
      </c>
      <c r="D21" s="2" t="s">
        <v>48</v>
      </c>
      <c r="E21" s="25">
        <v>565186.024</v>
      </c>
      <c r="F21" s="25">
        <v>0</v>
      </c>
      <c r="G21" s="25">
        <v>49270</v>
      </c>
      <c r="H21" s="25">
        <v>43634.60000000001</v>
      </c>
      <c r="I21" s="25">
        <v>174538.4</v>
      </c>
      <c r="J21" s="25">
        <v>23216.024</v>
      </c>
      <c r="K21" s="25">
        <v>14992</v>
      </c>
      <c r="L21" s="25">
        <v>0</v>
      </c>
      <c r="M21" s="25">
        <v>0</v>
      </c>
      <c r="N21" s="25">
        <v>232032.424</v>
      </c>
      <c r="O21" s="22">
        <v>0.4105</v>
      </c>
      <c r="P21" s="25">
        <v>290659.024</v>
      </c>
      <c r="Q21" s="22">
        <v>0.5143</v>
      </c>
      <c r="R21" s="17">
        <v>130</v>
      </c>
      <c r="S21" s="17">
        <v>110.48</v>
      </c>
      <c r="T21" s="2"/>
      <c r="U21" s="2"/>
      <c r="V21" s="2"/>
      <c r="W21" s="2"/>
      <c r="X21" s="2"/>
    </row>
    <row r="22" spans="1:25">
      <c r="B22"/>
      <c r="C22"/>
      <c r="D22" s="12" t="s">
        <v>49</v>
      </c>
      <c r="E22" s="26" t="str">
        <f>SUM(E5:E21)</f>
        <v>0</v>
      </c>
      <c r="F22" s="26" t="str">
        <f>SUM(F5:F21)</f>
        <v>0</v>
      </c>
      <c r="G22" s="26" t="str">
        <f>SUM(G5:G21)</f>
        <v>0</v>
      </c>
      <c r="H22" s="26" t="str">
        <f>SUM(H5:H21)</f>
        <v>0</v>
      </c>
      <c r="I22" s="26" t="str">
        <f>SUM(I5:I21)</f>
        <v>0</v>
      </c>
      <c r="J22" s="26" t="str">
        <f>SUM(J5:J21)</f>
        <v>0</v>
      </c>
      <c r="K22" s="26" t="str">
        <f>SUM(K5:K21)</f>
        <v>0</v>
      </c>
      <c r="L22" s="26" t="str">
        <f>SUM(L5:L21)</f>
        <v>0</v>
      </c>
      <c r="M22" s="26" t="str">
        <f>SUM(M5:M21)</f>
        <v>0</v>
      </c>
      <c r="N22" s="26" t="str">
        <f>SUM(N5:N21)</f>
        <v>0</v>
      </c>
      <c r="O22" s="22" t="str">
        <f>N22/E22</f>
        <v>0</v>
      </c>
      <c r="P22" s="26" t="str">
        <f>SUM(P5:P21)</f>
        <v>0</v>
      </c>
      <c r="Q22" s="22" t="str">
        <f>P22/E22</f>
        <v>0</v>
      </c>
      <c r="R22"/>
      <c r="S22"/>
      <c r="T22"/>
      <c r="U22"/>
      <c r="V22"/>
      <c r="W22"/>
      <c r="X22"/>
    </row>
    <row r="23" spans="1:25" customHeight="1" ht="26.25">
      <c r="D23" s="12" t="s">
        <v>50</v>
      </c>
      <c r="E23" s="26" t="str">
        <f>AVERAGE(E5:E21)</f>
        <v>0</v>
      </c>
      <c r="F23" s="26" t="str">
        <f>AVERAGE(F5:F21)</f>
        <v>0</v>
      </c>
      <c r="G23" s="26" t="str">
        <f>AVERAGE(G5:G21)</f>
        <v>0</v>
      </c>
      <c r="H23" s="26" t="str">
        <f>AVERAGE(H5:H21)</f>
        <v>0</v>
      </c>
      <c r="I23" s="26" t="str">
        <f>AVERAGE(I5:I21)</f>
        <v>0</v>
      </c>
      <c r="J23" s="26" t="str">
        <f>AVERAGE(J5:J21)</f>
        <v>0</v>
      </c>
      <c r="K23" s="26" t="str">
        <f>AVERAGE(K5:K21)</f>
        <v>0</v>
      </c>
      <c r="L23" s="26" t="str">
        <f>AVERAGE(L5:L21)</f>
        <v>0</v>
      </c>
      <c r="M23" s="26" t="str">
        <f>AVERAGE(M5:M21)</f>
        <v>0</v>
      </c>
      <c r="N23" s="26" t="str">
        <f>AVERAGE(N5:N21)</f>
        <v>0</v>
      </c>
      <c r="O23" s="22" t="str">
        <f>N23/E23</f>
        <v>0</v>
      </c>
      <c r="P23" s="26" t="str">
        <f>AVERAGE(P5:P21)</f>
        <v>0</v>
      </c>
      <c r="Q23" s="22" t="str">
        <f>P23/E23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M2:N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2018-05_2018-05_ドル表記</vt:lpstr>
      <vt:lpstr>2018-05_2018-05_円表記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2016-12-27T11:20:24+09:00</dcterms:modified>
  <dc:title/>
  <dc:description/>
  <dc:subject/>
  <cp:keywords/>
  <cp:category/>
</cp:coreProperties>
</file>