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2018-07_2018-07_ドル表記" sheetId="1" r:id="rId4"/>
    <sheet name="2018-07_2018-07_円表記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<sst xmlns="http://schemas.openxmlformats.org/spreadsheetml/2006/main" uniqueCount="35">
  <si>
    <t>2018-07_2018-07分売上一覧</t>
  </si>
  <si>
    <t>出力日：2018/08/29</t>
  </si>
  <si>
    <t>NO</t>
  </si>
  <si>
    <t>挙式日</t>
  </si>
  <si>
    <t>顧客名</t>
  </si>
  <si>
    <t>全体額</t>
  </si>
  <si>
    <t>クレジット払い額</t>
  </si>
  <si>
    <t>アレンジメートフィー</t>
  </si>
  <si>
    <t>HI取り分</t>
  </si>
  <si>
    <t>RW取り分</t>
  </si>
  <si>
    <t>税金</t>
  </si>
  <si>
    <t>送金税金</t>
  </si>
  <si>
    <t>RW割引</t>
  </si>
  <si>
    <t>全体割引</t>
  </si>
  <si>
    <t>RW　Total</t>
  </si>
  <si>
    <t>RW Total / 売上</t>
  </si>
  <si>
    <t>粗利 Total</t>
  </si>
  <si>
    <t>粗利 Total / 売上</t>
  </si>
  <si>
    <t>販売為替</t>
  </si>
  <si>
    <t>原価為替</t>
  </si>
  <si>
    <t>2018-07-02</t>
  </si>
  <si>
    <t>栁澤拓弥</t>
  </si>
  <si>
    <t>2018-07-06</t>
  </si>
  <si>
    <t>中元直人</t>
  </si>
  <si>
    <t>2018-07-08</t>
  </si>
  <si>
    <t>篠田透</t>
  </si>
  <si>
    <t>2018-07-09</t>
  </si>
  <si>
    <t>小松篤司</t>
  </si>
  <si>
    <t>2018-07-12</t>
  </si>
  <si>
    <t>伊藤邦彦</t>
  </si>
  <si>
    <t>2018-07-18</t>
  </si>
  <si>
    <t>山﨑哲史</t>
  </si>
  <si>
    <t>合計</t>
  </si>
  <si>
    <t>平均</t>
  </si>
  <si>
    <t xml:space="preserve">全体額 </t>
  </si>
</sst>
</file>

<file path=xl/styles.xml><?xml version="1.0" encoding="utf-8"?>
<styleSheet xmlns="http://schemas.openxmlformats.org/spreadsheetml/2006/main" xml:space="preserve">
  <numFmts count="3">
    <numFmt numFmtId="164" formatCode="#,##0.00_ "/>
    <numFmt numFmtId="165" formatCode="&quot;$&quot;#,##0.00_-"/>
    <numFmt numFmtId="166" formatCode="&quot;\&quot;#,##0"/>
  </numFmts>
  <fonts count="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0" fillId="2" borderId="0" applyFont="0" applyNumberFormat="1" applyFill="0" applyBorder="0" applyAlignment="1">
      <alignment horizontal="right" vertical="center" textRotation="0" wrapText="false" shrinkToFit="false"/>
    </xf>
    <xf xfId="0" fontId="0" numFmtId="165" fillId="2" borderId="0" applyFont="0" applyNumberFormat="1" applyFill="0" applyBorder="0" applyAlignment="1">
      <alignment horizontal="right" vertical="center" textRotation="0" wrapText="false" shrinkToFit="false"/>
    </xf>
    <xf xfId="0" fontId="1" numFmtId="165" fillId="2" borderId="0" applyFont="1" applyNumberFormat="1" applyFill="0" applyBorder="0" applyAlignment="1">
      <alignment horizontal="right" vertical="center" textRotation="0" wrapText="false" shrinkToFit="false"/>
    </xf>
    <xf xfId="0" fontId="0" numFmtId="166" fillId="2" borderId="0" applyFont="0" applyNumberFormat="1" applyFill="0" applyBorder="0" applyAlignment="1">
      <alignment horizontal="right" vertical="center" textRotation="0" wrapText="false" shrinkToFit="false"/>
    </xf>
    <xf xfId="0" fontId="1" numFmtId="166" fillId="2" borderId="0" applyFont="1" applyNumberFormat="1" applyFill="0" applyBorder="0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"/>
  <sheetViews>
    <sheetView tabSelected="0" workbookViewId="0" zoomScale="80" zoomScaleNormal="8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6.625" customWidth="true" style="3"/>
    <col min="5" max="5" width="12.5" customWidth="true" style="17"/>
    <col min="6" max="6" width="14" customWidth="true" style="17"/>
    <col min="7" max="7" width="17.5" customWidth="true" style="17"/>
    <col min="8" max="8" width="12.5" customWidth="true" style="17"/>
    <col min="9" max="9" width="12.5" customWidth="true" style="17"/>
    <col min="10" max="10" width="12.5" customWidth="true" style="17"/>
    <col min="11" max="11" width="12.5" customWidth="true" style="17"/>
    <col min="12" max="12" width="12.5" customWidth="true" style="17"/>
    <col min="13" max="13" width="12.5" customWidth="true" style="17"/>
    <col min="14" max="14" width="10.75" customWidth="true" style="17"/>
    <col min="15" max="15" width="15.625" customWidth="true" style="17"/>
    <col min="16" max="16" width="16.75" customWidth="true" style="17"/>
    <col min="17" max="17" width="16.875" customWidth="true" style="17"/>
    <col min="18" max="18" width="15.625" customWidth="true" style="17"/>
    <col min="19" max="19" width="15.625" customWidth="true" style="17"/>
    <col min="20" max="20" width="15.625" customWidth="true" style="3"/>
    <col min="21" max="21" width="12.75" customWidth="true" style="3"/>
    <col min="22" max="22" width="9" customWidth="true" style="3"/>
    <col min="23" max="23" width="9" customWidth="true" style="3"/>
    <col min="24" max="24" width="9" customWidth="true" style="3"/>
  </cols>
  <sheetData>
    <row r="2" spans="1:24" customHeight="1" ht="20.25">
      <c r="C2" s="18" t="s">
        <v>0</v>
      </c>
      <c r="D2" s="19"/>
      <c r="M2" s="20"/>
      <c r="N2" s="21"/>
      <c r="S2" s="17" t="s">
        <v>1</v>
      </c>
    </row>
    <row r="3" spans="1:24" s="8" customFormat="1">
      <c r="B3" s="6"/>
      <c r="C3" s="10"/>
      <c r="D3" s="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7"/>
      <c r="U3" s="7"/>
      <c r="V3" s="7"/>
      <c r="W3" s="7"/>
      <c r="X3" s="7"/>
    </row>
    <row r="4" spans="1:24" s="1" customFormat="1">
      <c r="B4" s="5" t="s">
        <v>2</v>
      </c>
      <c r="C4" s="11" t="s">
        <v>3</v>
      </c>
      <c r="D4" s="2" t="s">
        <v>4</v>
      </c>
      <c r="E4" s="16" t="s">
        <v>5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6" t="s">
        <v>19</v>
      </c>
      <c r="T4" s="2"/>
      <c r="U4" s="2"/>
      <c r="V4" s="2"/>
      <c r="W4" s="2"/>
      <c r="X4" s="2"/>
    </row>
    <row r="5" spans="1:24" s="1" customFormat="1">
      <c r="B5" s="5">
        <v>1</v>
      </c>
      <c r="C5" s="11" t="s">
        <v>20</v>
      </c>
      <c r="D5" s="2" t="s">
        <v>21</v>
      </c>
      <c r="E5" s="23">
        <v>13285.312924</v>
      </c>
      <c r="F5" s="23">
        <v>3250</v>
      </c>
      <c r="G5" s="23">
        <v>1219.1</v>
      </c>
      <c r="H5" s="23">
        <v>772.4738461538464</v>
      </c>
      <c r="I5" s="23">
        <v>2148.368</v>
      </c>
      <c r="J5" s="23">
        <v>574.43992</v>
      </c>
      <c r="K5" s="23">
        <v>348.02</v>
      </c>
      <c r="L5" s="23">
        <v>559.3815968000001</v>
      </c>
      <c r="M5" s="23">
        <v>699.2269960000001</v>
      </c>
      <c r="N5" s="23">
        <v>3034.5063232</v>
      </c>
      <c r="O5" s="22">
        <v>0.2284</v>
      </c>
      <c r="P5" s="23">
        <v>4015.154770153846</v>
      </c>
      <c r="Q5" s="22">
        <v>0.3022</v>
      </c>
      <c r="R5" s="17">
        <v>100</v>
      </c>
      <c r="S5" s="17">
        <v>112.12</v>
      </c>
      <c r="T5" s="2"/>
      <c r="U5" s="2"/>
      <c r="V5" s="2"/>
      <c r="W5" s="2"/>
      <c r="X5" s="2"/>
    </row>
    <row r="6" spans="1:24">
      <c r="B6" s="5">
        <v>2</v>
      </c>
      <c r="C6" s="11" t="s">
        <v>22</v>
      </c>
      <c r="D6" s="2" t="s">
        <v>23</v>
      </c>
      <c r="E6" s="23">
        <v>7312.89</v>
      </c>
      <c r="F6" s="23">
        <v>2485</v>
      </c>
      <c r="G6" s="23">
        <v>637.5</v>
      </c>
      <c r="H6" s="23">
        <v>436.4830769230769</v>
      </c>
      <c r="I6" s="23">
        <v>1211.048</v>
      </c>
      <c r="J6" s="23">
        <v>300.39</v>
      </c>
      <c r="K6" s="23">
        <v>157.08</v>
      </c>
      <c r="L6" s="23">
        <v>0</v>
      </c>
      <c r="M6" s="23">
        <v>0</v>
      </c>
      <c r="N6" s="23">
        <v>1991.858</v>
      </c>
      <c r="O6" s="22">
        <v>0.2724</v>
      </c>
      <c r="P6" s="23">
        <v>2585.421076923077</v>
      </c>
      <c r="Q6" s="22">
        <v>0.3535</v>
      </c>
      <c r="R6" s="17">
        <v>130</v>
      </c>
      <c r="S6" s="17">
        <v>112.12</v>
      </c>
      <c r="T6" s="2"/>
      <c r="U6" s="2"/>
      <c r="V6" s="2"/>
      <c r="W6" s="2"/>
      <c r="X6" s="2"/>
    </row>
    <row r="7" spans="1:24">
      <c r="B7" s="5">
        <v>3</v>
      </c>
      <c r="C7" s="11" t="s">
        <v>24</v>
      </c>
      <c r="D7" s="2" t="s">
        <v>25</v>
      </c>
      <c r="E7" s="23">
        <v>12019.387593</v>
      </c>
      <c r="F7" s="23">
        <v>0</v>
      </c>
      <c r="G7" s="23">
        <v>1108.2</v>
      </c>
      <c r="H7" s="23">
        <v>0</v>
      </c>
      <c r="I7" s="23">
        <v>2271.53</v>
      </c>
      <c r="J7" s="23">
        <v>461.78694</v>
      </c>
      <c r="K7" s="23">
        <v>367.13</v>
      </c>
      <c r="L7" s="23">
        <v>632.5993470000001</v>
      </c>
      <c r="M7" s="23">
        <v>632.5993470000001</v>
      </c>
      <c r="N7" s="23">
        <v>2841.787592999999</v>
      </c>
      <c r="O7" s="22">
        <v>0.2364</v>
      </c>
      <c r="P7" s="23">
        <v>3208.917592999999</v>
      </c>
      <c r="Q7" s="22">
        <v>0.267</v>
      </c>
      <c r="R7" s="17">
        <v>130</v>
      </c>
      <c r="S7" s="17">
        <v>112.12</v>
      </c>
      <c r="T7" s="2"/>
      <c r="U7" s="2"/>
      <c r="V7" s="2"/>
      <c r="W7" s="2"/>
      <c r="X7" s="2"/>
    </row>
    <row r="8" spans="1:24">
      <c r="B8" s="5">
        <v>4</v>
      </c>
      <c r="C8" s="11" t="s">
        <v>26</v>
      </c>
      <c r="D8" s="2" t="s">
        <v>27</v>
      </c>
      <c r="E8" s="23">
        <v>12922.29756</v>
      </c>
      <c r="F8" s="23">
        <v>4662</v>
      </c>
      <c r="G8" s="23">
        <v>1129.185</v>
      </c>
      <c r="H8" s="23">
        <v>703.3092307692307</v>
      </c>
      <c r="I8" s="23">
        <v>917.8880000000005</v>
      </c>
      <c r="J8" s="23">
        <v>501.26256</v>
      </c>
      <c r="K8" s="23">
        <v>239.61</v>
      </c>
      <c r="L8" s="23">
        <v>0</v>
      </c>
      <c r="M8" s="23">
        <v>0</v>
      </c>
      <c r="N8" s="23">
        <v>2308.725560000001</v>
      </c>
      <c r="O8" s="22">
        <v>0.1787</v>
      </c>
      <c r="P8" s="23">
        <v>3251.644790769231</v>
      </c>
      <c r="Q8" s="22">
        <v>0.2516</v>
      </c>
      <c r="R8" s="17">
        <v>130</v>
      </c>
      <c r="S8" s="17">
        <v>112.12</v>
      </c>
      <c r="T8" s="2"/>
      <c r="U8" s="2"/>
      <c r="V8" s="2"/>
      <c r="W8" s="2"/>
      <c r="X8" s="2"/>
    </row>
    <row r="9" spans="1:24">
      <c r="B9" s="5">
        <v>5</v>
      </c>
      <c r="C9" s="11" t="s">
        <v>28</v>
      </c>
      <c r="D9" s="2" t="s">
        <v>29</v>
      </c>
      <c r="E9" s="23">
        <v>14866.66596</v>
      </c>
      <c r="F9" s="23">
        <v>1033</v>
      </c>
      <c r="G9" s="23">
        <v>1298.685</v>
      </c>
      <c r="H9" s="23">
        <v>951.7138461538461</v>
      </c>
      <c r="I9" s="23">
        <v>3240.856</v>
      </c>
      <c r="J9" s="23">
        <v>581.1309600000001</v>
      </c>
      <c r="K9" s="23">
        <v>412.73</v>
      </c>
      <c r="L9" s="23">
        <v>0</v>
      </c>
      <c r="M9" s="23">
        <v>0</v>
      </c>
      <c r="N9" s="23">
        <v>4707.94196</v>
      </c>
      <c r="O9" s="22">
        <v>0.3167</v>
      </c>
      <c r="P9" s="23">
        <v>6072.385806153847</v>
      </c>
      <c r="Q9" s="22">
        <v>0.4085</v>
      </c>
      <c r="R9" s="17">
        <v>130</v>
      </c>
      <c r="S9" s="17">
        <v>112.12</v>
      </c>
      <c r="T9" s="2"/>
      <c r="U9" s="2"/>
      <c r="V9" s="2"/>
      <c r="W9" s="2"/>
      <c r="X9" s="2"/>
    </row>
    <row r="10" spans="1:24">
      <c r="B10" s="5">
        <v>6</v>
      </c>
      <c r="C10" s="11" t="s">
        <v>30</v>
      </c>
      <c r="D10" s="2" t="s">
        <v>31</v>
      </c>
      <c r="E10" s="23">
        <v>7665.399976000001</v>
      </c>
      <c r="F10" s="23">
        <v>0</v>
      </c>
      <c r="G10" s="23">
        <v>703.4000000000001</v>
      </c>
      <c r="H10" s="23">
        <v>377.7538461538462</v>
      </c>
      <c r="I10" s="23">
        <v>854.5920000000001</v>
      </c>
      <c r="J10" s="23">
        <v>331.44208</v>
      </c>
      <c r="K10" s="23">
        <v>295.1</v>
      </c>
      <c r="L10" s="23">
        <v>322.7536832000001</v>
      </c>
      <c r="M10" s="23">
        <v>403.442104</v>
      </c>
      <c r="N10" s="23">
        <v>1271.5803968</v>
      </c>
      <c r="O10" s="22">
        <v>0.1659</v>
      </c>
      <c r="P10" s="23">
        <v>1863.745822153846</v>
      </c>
      <c r="Q10" s="22">
        <v>0.2431</v>
      </c>
      <c r="R10" s="17">
        <v>130</v>
      </c>
      <c r="S10" s="17">
        <v>112.12</v>
      </c>
      <c r="T10" s="2"/>
      <c r="U10" s="2"/>
      <c r="V10" s="2"/>
      <c r="W10" s="2"/>
      <c r="X10" s="2"/>
    </row>
    <row r="11" spans="1:24">
      <c r="B11"/>
      <c r="C11"/>
      <c r="D11" s="12" t="s">
        <v>32</v>
      </c>
      <c r="E11" s="24" t="str">
        <f>SUM(E5:E10)</f>
        <v>0</v>
      </c>
      <c r="F11" s="24" t="str">
        <f>SUM(F5:F10)</f>
        <v>0</v>
      </c>
      <c r="G11" s="24" t="str">
        <f>SUM(G5:G10)</f>
        <v>0</v>
      </c>
      <c r="H11" s="24" t="str">
        <f>SUM(H5:H10)</f>
        <v>0</v>
      </c>
      <c r="I11" s="24" t="str">
        <f>SUM(I5:I10)</f>
        <v>0</v>
      </c>
      <c r="J11" s="24" t="str">
        <f>SUM(J5:J10)</f>
        <v>0</v>
      </c>
      <c r="K11" s="24" t="str">
        <f>SUM(K5:K10)</f>
        <v>0</v>
      </c>
      <c r="L11" s="24" t="str">
        <f>SUM(L5:L10)</f>
        <v>0</v>
      </c>
      <c r="M11" s="24" t="str">
        <f>SUM(M5:M10)</f>
        <v>0</v>
      </c>
      <c r="N11" s="24" t="str">
        <f>SUM(N5:N10)</f>
        <v>0</v>
      </c>
      <c r="O11" s="22" t="str">
        <f>N11/E11</f>
        <v>0</v>
      </c>
      <c r="P11" s="24" t="str">
        <f>SUM(P5:P10)</f>
        <v>0</v>
      </c>
      <c r="Q11" s="22" t="str">
        <f>P11/E11</f>
        <v>0</v>
      </c>
      <c r="R11"/>
      <c r="S11"/>
      <c r="T11"/>
      <c r="U11"/>
      <c r="V11"/>
      <c r="W11"/>
      <c r="X11"/>
    </row>
    <row r="12" spans="1:24" customHeight="1" ht="26.25" s="13" customFormat="1">
      <c r="B12" s="4"/>
      <c r="C12" s="9"/>
      <c r="D12" s="12" t="s">
        <v>33</v>
      </c>
      <c r="E12" s="24" t="str">
        <f>AVERAGE(E5:E10)</f>
        <v>0</v>
      </c>
      <c r="F12" s="24" t="str">
        <f>AVERAGE(F5:F10)</f>
        <v>0</v>
      </c>
      <c r="G12" s="24" t="str">
        <f>AVERAGE(G5:G10)</f>
        <v>0</v>
      </c>
      <c r="H12" s="24" t="str">
        <f>AVERAGE(H5:H10)</f>
        <v>0</v>
      </c>
      <c r="I12" s="24" t="str">
        <f>AVERAGE(I5:I10)</f>
        <v>0</v>
      </c>
      <c r="J12" s="24" t="str">
        <f>AVERAGE(J5:J10)</f>
        <v>0</v>
      </c>
      <c r="K12" s="24" t="str">
        <f>AVERAGE(K5:K10)</f>
        <v>0</v>
      </c>
      <c r="L12" s="24" t="str">
        <f>AVERAGE(L5:L10)</f>
        <v>0</v>
      </c>
      <c r="M12" s="24" t="str">
        <f>AVERAGE(M5:M10)</f>
        <v>0</v>
      </c>
      <c r="N12" s="24" t="str">
        <f>AVERAGE(N5:N10)</f>
        <v>0</v>
      </c>
      <c r="O12" s="22" t="str">
        <f>N12/E12</f>
        <v>0</v>
      </c>
      <c r="P12" s="24" t="str">
        <f>AVERAGE(P5:P10)</f>
        <v>0</v>
      </c>
      <c r="Q12" s="22" t="str">
        <f>P12/E12</f>
        <v>0</v>
      </c>
      <c r="R12" s="17"/>
      <c r="S12" s="17"/>
      <c r="T12" s="3"/>
      <c r="U12" s="3"/>
      <c r="V12" s="3"/>
      <c r="W12" s="3"/>
      <c r="X12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M2:N2"/>
  </mergeCells>
  <printOptions gridLines="false" gridLinesSet="true"/>
  <pageMargins left="0" right="0" top="0" bottom="0" header="0.51181102362205" footer="0.51181102362205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12"/>
  <sheetViews>
    <sheetView tabSelected="1" workbookViewId="0" zoomScale="80" zoomScaleNormal="80" showGridLines="true" showRowColHeaders="1">
      <selection activeCell="Q12" sqref="Q12"/>
    </sheetView>
  </sheetViews>
  <sheetFormatPr defaultRowHeight="14.4" outlineLevelRow="0" outlineLevelCol="0"/>
  <cols>
    <col min="1" max="1" width="1.875" customWidth="true" style="13"/>
    <col min="2" max="2" width="5.25" customWidth="true" style="4"/>
    <col min="3" max="3" width="11" customWidth="true" style="9"/>
    <col min="4" max="4" width="16.625" customWidth="true" style="3"/>
    <col min="5" max="5" width="12.5" customWidth="true" style="17"/>
    <col min="6" max="6" width="14.25" customWidth="true" style="17"/>
    <col min="7" max="7" width="17.5" customWidth="true" style="17"/>
    <col min="8" max="8" width="12.5" customWidth="true" style="17"/>
    <col min="9" max="9" width="12.5" customWidth="true" style="17"/>
    <col min="10" max="10" width="12.5" customWidth="true" style="17"/>
    <col min="11" max="11" width="12.5" customWidth="true" style="17"/>
    <col min="12" max="12" width="12.5" customWidth="true" style="17"/>
    <col min="13" max="13" width="12.5" customWidth="true" style="17"/>
    <col min="14" max="14" width="10.75" customWidth="true" style="17"/>
    <col min="15" max="15" width="15.625" customWidth="true" style="17"/>
    <col min="16" max="16" width="16.75" customWidth="true" style="17"/>
    <col min="17" max="17" width="16.875" customWidth="true" style="17"/>
    <col min="18" max="18" width="15.625" customWidth="true" style="17"/>
    <col min="19" max="19" width="15.625" customWidth="true" style="17"/>
    <col min="20" max="20" width="15.625" customWidth="true" style="3"/>
    <col min="21" max="21" width="12.75" customWidth="true" style="3"/>
    <col min="22" max="22" width="9" customWidth="true" style="3"/>
    <col min="23" max="23" width="9" customWidth="true" style="3"/>
    <col min="24" max="24" width="9" customWidth="true" style="3"/>
    <col min="25" max="25" width="9" customWidth="true" style="13"/>
  </cols>
  <sheetData>
    <row r="2" spans="1:25" customHeight="1" ht="20.25">
      <c r="C2" s="18" t="s">
        <v>0</v>
      </c>
      <c r="D2" s="19"/>
      <c r="M2" s="20"/>
      <c r="N2" s="21"/>
      <c r="S2" s="17" t="s">
        <v>1</v>
      </c>
    </row>
    <row r="3" spans="1:25" s="15" customFormat="1">
      <c r="B3" s="6"/>
      <c r="C3" s="10"/>
      <c r="D3" s="14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4"/>
      <c r="U3" s="14"/>
      <c r="V3" s="14"/>
      <c r="W3" s="14"/>
      <c r="X3" s="14"/>
    </row>
    <row r="4" spans="1:25" s="1" customFormat="1">
      <c r="B4" s="5" t="s">
        <v>2</v>
      </c>
      <c r="C4" s="11" t="s">
        <v>3</v>
      </c>
      <c r="D4" s="2" t="s">
        <v>4</v>
      </c>
      <c r="E4" s="16" t="s">
        <v>34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6" t="s">
        <v>19</v>
      </c>
      <c r="T4" s="2"/>
      <c r="U4" s="2"/>
      <c r="V4" s="2"/>
      <c r="W4" s="2"/>
      <c r="X4" s="2"/>
    </row>
    <row r="5" spans="1:25" s="1" customFormat="1">
      <c r="B5" s="5">
        <v>1</v>
      </c>
      <c r="C5" s="11" t="s">
        <v>20</v>
      </c>
      <c r="D5" s="2" t="s">
        <v>21</v>
      </c>
      <c r="E5" s="25">
        <v>1719996.31648</v>
      </c>
      <c r="F5" s="25">
        <v>422500</v>
      </c>
      <c r="G5" s="25">
        <v>157832</v>
      </c>
      <c r="H5" s="25">
        <v>100421.6</v>
      </c>
      <c r="I5" s="25">
        <v>409525.4</v>
      </c>
      <c r="J5" s="25">
        <v>74370.4384</v>
      </c>
      <c r="K5" s="25">
        <v>39557</v>
      </c>
      <c r="L5" s="25">
        <v>72420.897536</v>
      </c>
      <c r="M5" s="25">
        <v>90526.12192000001</v>
      </c>
      <c r="N5" s="25">
        <v>529749.940864</v>
      </c>
      <c r="O5" s="22">
        <v>0.308</v>
      </c>
      <c r="P5" s="25">
        <v>651623.31648</v>
      </c>
      <c r="Q5" s="22">
        <v>0.3789</v>
      </c>
      <c r="R5" s="17">
        <v>100</v>
      </c>
      <c r="S5" s="17">
        <v>112.12</v>
      </c>
      <c r="T5" s="2"/>
      <c r="U5" s="2"/>
      <c r="V5" s="2"/>
      <c r="W5" s="2"/>
      <c r="X5" s="2"/>
    </row>
    <row r="6" spans="1:25">
      <c r="B6" s="5">
        <v>2</v>
      </c>
      <c r="C6" s="11" t="s">
        <v>22</v>
      </c>
      <c r="D6" s="2" t="s">
        <v>23</v>
      </c>
      <c r="E6" s="25">
        <v>950675.7</v>
      </c>
      <c r="F6" s="25">
        <v>323050</v>
      </c>
      <c r="G6" s="25">
        <v>82875</v>
      </c>
      <c r="H6" s="25">
        <v>56742.80000000001</v>
      </c>
      <c r="I6" s="25">
        <v>226971.2</v>
      </c>
      <c r="J6" s="25">
        <v>39050.7</v>
      </c>
      <c r="K6" s="25">
        <v>17980</v>
      </c>
      <c r="L6" s="25">
        <v>0</v>
      </c>
      <c r="M6" s="25">
        <v>0</v>
      </c>
      <c r="N6" s="25">
        <v>330916.9000000001</v>
      </c>
      <c r="O6" s="22">
        <v>0.3481</v>
      </c>
      <c r="P6" s="25">
        <v>405639.7000000001</v>
      </c>
      <c r="Q6" s="22">
        <v>0.4267</v>
      </c>
      <c r="R6" s="17">
        <v>130</v>
      </c>
      <c r="S6" s="17">
        <v>112.12</v>
      </c>
      <c r="T6" s="2"/>
      <c r="U6" s="2"/>
      <c r="V6" s="2"/>
      <c r="W6" s="2"/>
      <c r="X6" s="2"/>
    </row>
    <row r="7" spans="1:25">
      <c r="B7" s="5">
        <v>3</v>
      </c>
      <c r="C7" s="11" t="s">
        <v>24</v>
      </c>
      <c r="D7" s="2" t="s">
        <v>25</v>
      </c>
      <c r="E7" s="25">
        <v>1562520.38709</v>
      </c>
      <c r="F7" s="25">
        <v>0</v>
      </c>
      <c r="G7" s="25">
        <v>144066</v>
      </c>
      <c r="H7" s="25">
        <v>0</v>
      </c>
      <c r="I7" s="25">
        <v>452834</v>
      </c>
      <c r="J7" s="25">
        <v>60032.3022</v>
      </c>
      <c r="K7" s="25">
        <v>41163</v>
      </c>
      <c r="L7" s="25">
        <v>82237.91511</v>
      </c>
      <c r="M7" s="25">
        <v>82237.91511</v>
      </c>
      <c r="N7" s="25">
        <v>533531.3870900001</v>
      </c>
      <c r="O7" s="22">
        <v>0.3415</v>
      </c>
      <c r="P7" s="25">
        <v>574694.3870900001</v>
      </c>
      <c r="Q7" s="22">
        <v>0.3678</v>
      </c>
      <c r="R7" s="17">
        <v>130</v>
      </c>
      <c r="S7" s="17">
        <v>112.12</v>
      </c>
      <c r="T7" s="2"/>
      <c r="U7" s="2"/>
      <c r="V7" s="2"/>
      <c r="W7" s="2"/>
      <c r="X7" s="2"/>
    </row>
    <row r="8" spans="1:25">
      <c r="B8" s="5">
        <v>4</v>
      </c>
      <c r="C8" s="11" t="s">
        <v>26</v>
      </c>
      <c r="D8" s="2" t="s">
        <v>27</v>
      </c>
      <c r="E8" s="25">
        <v>1679898.1328</v>
      </c>
      <c r="F8" s="25">
        <v>606060</v>
      </c>
      <c r="G8" s="25">
        <v>146794</v>
      </c>
      <c r="H8" s="25">
        <v>91430.19999999998</v>
      </c>
      <c r="I8" s="25">
        <v>278464.7999999999</v>
      </c>
      <c r="J8" s="25">
        <v>65164.1328</v>
      </c>
      <c r="K8" s="25">
        <v>27457</v>
      </c>
      <c r="L8" s="25">
        <v>0</v>
      </c>
      <c r="M8" s="25">
        <v>0</v>
      </c>
      <c r="N8" s="25">
        <v>462965.9328</v>
      </c>
      <c r="O8" s="22">
        <v>0.2756</v>
      </c>
      <c r="P8" s="25">
        <v>581853.1327999999</v>
      </c>
      <c r="Q8" s="22">
        <v>0.3464</v>
      </c>
      <c r="R8" s="17">
        <v>130</v>
      </c>
      <c r="S8" s="17">
        <v>112.12</v>
      </c>
      <c r="T8" s="2"/>
      <c r="U8" s="2"/>
      <c r="V8" s="2"/>
      <c r="W8" s="2"/>
      <c r="X8" s="2"/>
    </row>
    <row r="9" spans="1:25">
      <c r="B9" s="5">
        <v>5</v>
      </c>
      <c r="C9" s="11" t="s">
        <v>28</v>
      </c>
      <c r="D9" s="2" t="s">
        <v>29</v>
      </c>
      <c r="E9" s="25">
        <v>1932666.0248</v>
      </c>
      <c r="F9" s="25">
        <v>134290</v>
      </c>
      <c r="G9" s="25">
        <v>168829</v>
      </c>
      <c r="H9" s="25">
        <v>123722.8</v>
      </c>
      <c r="I9" s="25">
        <v>563155.2</v>
      </c>
      <c r="J9" s="25">
        <v>75547.0248</v>
      </c>
      <c r="K9" s="25">
        <v>47077</v>
      </c>
      <c r="L9" s="25">
        <v>0</v>
      </c>
      <c r="M9" s="25">
        <v>0</v>
      </c>
      <c r="N9" s="25">
        <v>760454.2248</v>
      </c>
      <c r="O9" s="22">
        <v>0.3935</v>
      </c>
      <c r="P9" s="25">
        <v>931254.0248</v>
      </c>
      <c r="Q9" s="22">
        <v>0.4818</v>
      </c>
      <c r="R9" s="17">
        <v>130</v>
      </c>
      <c r="S9" s="17">
        <v>112.12</v>
      </c>
      <c r="T9" s="2"/>
      <c r="U9" s="2"/>
      <c r="V9" s="2"/>
      <c r="W9" s="2"/>
      <c r="X9" s="2"/>
    </row>
    <row r="10" spans="1:25">
      <c r="B10" s="5">
        <v>6</v>
      </c>
      <c r="C10" s="11" t="s">
        <v>30</v>
      </c>
      <c r="D10" s="2" t="s">
        <v>31</v>
      </c>
      <c r="E10" s="25">
        <v>996501.99688</v>
      </c>
      <c r="F10" s="25">
        <v>0</v>
      </c>
      <c r="G10" s="25">
        <v>91442</v>
      </c>
      <c r="H10" s="25">
        <v>49107.99999999999</v>
      </c>
      <c r="I10" s="25">
        <v>196431.9999999999</v>
      </c>
      <c r="J10" s="25">
        <v>43087.47040000001</v>
      </c>
      <c r="K10" s="25">
        <v>33337</v>
      </c>
      <c r="L10" s="25">
        <v>41957.978816</v>
      </c>
      <c r="M10" s="25">
        <v>52447.47352</v>
      </c>
      <c r="N10" s="25">
        <v>255666.4915839999</v>
      </c>
      <c r="O10" s="22">
        <v>0.2566</v>
      </c>
      <c r="P10" s="25">
        <v>327621.9968799999</v>
      </c>
      <c r="Q10" s="22">
        <v>0.3288</v>
      </c>
      <c r="R10" s="17">
        <v>130</v>
      </c>
      <c r="S10" s="17">
        <v>112.12</v>
      </c>
      <c r="T10" s="2"/>
      <c r="U10" s="2"/>
      <c r="V10" s="2"/>
      <c r="W10" s="2"/>
      <c r="X10" s="2"/>
    </row>
    <row r="11" spans="1:25">
      <c r="B11"/>
      <c r="C11"/>
      <c r="D11" s="12" t="s">
        <v>32</v>
      </c>
      <c r="E11" s="26" t="str">
        <f>SUM(E5:E10)</f>
        <v>0</v>
      </c>
      <c r="F11" s="26" t="str">
        <f>SUM(F5:F10)</f>
        <v>0</v>
      </c>
      <c r="G11" s="26" t="str">
        <f>SUM(G5:G10)</f>
        <v>0</v>
      </c>
      <c r="H11" s="26" t="str">
        <f>SUM(H5:H10)</f>
        <v>0</v>
      </c>
      <c r="I11" s="26" t="str">
        <f>SUM(I5:I10)</f>
        <v>0</v>
      </c>
      <c r="J11" s="26" t="str">
        <f>SUM(J5:J10)</f>
        <v>0</v>
      </c>
      <c r="K11" s="26" t="str">
        <f>SUM(K5:K10)</f>
        <v>0</v>
      </c>
      <c r="L11" s="26" t="str">
        <f>SUM(L5:L10)</f>
        <v>0</v>
      </c>
      <c r="M11" s="26" t="str">
        <f>SUM(M5:M10)</f>
        <v>0</v>
      </c>
      <c r="N11" s="26" t="str">
        <f>SUM(N5:N10)</f>
        <v>0</v>
      </c>
      <c r="O11" s="22" t="str">
        <f>N11/E11</f>
        <v>0</v>
      </c>
      <c r="P11" s="26" t="str">
        <f>SUM(P5:P10)</f>
        <v>0</v>
      </c>
      <c r="Q11" s="22" t="str">
        <f>P11/E11</f>
        <v>0</v>
      </c>
      <c r="R11"/>
      <c r="S11"/>
      <c r="T11"/>
      <c r="U11"/>
      <c r="V11"/>
      <c r="W11"/>
      <c r="X11"/>
    </row>
    <row r="12" spans="1:25" customHeight="1" ht="26.25">
      <c r="D12" s="12" t="s">
        <v>33</v>
      </c>
      <c r="E12" s="26" t="str">
        <f>AVERAGE(E5:E10)</f>
        <v>0</v>
      </c>
      <c r="F12" s="26" t="str">
        <f>AVERAGE(F5:F10)</f>
        <v>0</v>
      </c>
      <c r="G12" s="26" t="str">
        <f>AVERAGE(G5:G10)</f>
        <v>0</v>
      </c>
      <c r="H12" s="26" t="str">
        <f>AVERAGE(H5:H10)</f>
        <v>0</v>
      </c>
      <c r="I12" s="26" t="str">
        <f>AVERAGE(I5:I10)</f>
        <v>0</v>
      </c>
      <c r="J12" s="26" t="str">
        <f>AVERAGE(J5:J10)</f>
        <v>0</v>
      </c>
      <c r="K12" s="26" t="str">
        <f>AVERAGE(K5:K10)</f>
        <v>0</v>
      </c>
      <c r="L12" s="26" t="str">
        <f>AVERAGE(L5:L10)</f>
        <v>0</v>
      </c>
      <c r="M12" s="26" t="str">
        <f>AVERAGE(M5:M10)</f>
        <v>0</v>
      </c>
      <c r="N12" s="26" t="str">
        <f>AVERAGE(N5:N10)</f>
        <v>0</v>
      </c>
      <c r="O12" s="22" t="str">
        <f>N12/E12</f>
        <v>0</v>
      </c>
      <c r="P12" s="26" t="str">
        <f>AVERAGE(P5:P10)</f>
        <v>0</v>
      </c>
      <c r="Q12" s="22" t="str">
        <f>P12/E12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M2:N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2018-07_2018-07_ドル表記</vt:lpstr>
      <vt:lpstr>2018-07_2018-07_円表記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2016-12-27T11:20:24+09:00</dcterms:modified>
  <dc:title/>
  <dc:description/>
  <dc:subject/>
  <cp:keywords/>
  <cp:category/>
</cp:coreProperties>
</file>