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2018-09_2019-01_ドル表記" sheetId="1" r:id="rId4"/>
    <sheet name="2018-09_2019-01_円表記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<sst xmlns="http://schemas.openxmlformats.org/spreadsheetml/2006/main" uniqueCount="110">
  <si>
    <t>2018-09_2019-01分売上一覧</t>
  </si>
  <si>
    <t>出力日：2019/01/20</t>
  </si>
  <si>
    <t>NO</t>
  </si>
  <si>
    <t>挙式日</t>
  </si>
  <si>
    <t>顧客名</t>
  </si>
  <si>
    <t>全体額</t>
  </si>
  <si>
    <t>クレジット払い額</t>
  </si>
  <si>
    <t>アレンジメートフィー</t>
  </si>
  <si>
    <t>HI取り分</t>
  </si>
  <si>
    <t>RW取り分</t>
  </si>
  <si>
    <t>税金</t>
  </si>
  <si>
    <t>送金税金</t>
  </si>
  <si>
    <t>RW割引</t>
  </si>
  <si>
    <t>全体割引</t>
  </si>
  <si>
    <t>RW　Total</t>
  </si>
  <si>
    <t>RW Total / 売上</t>
  </si>
  <si>
    <t>粗利 Total</t>
  </si>
  <si>
    <t>粗利 Total / 売上</t>
  </si>
  <si>
    <t>販売為替</t>
  </si>
  <si>
    <t>原価為替</t>
  </si>
  <si>
    <t>2018-09-07</t>
  </si>
  <si>
    <t>栃久保佑太</t>
  </si>
  <si>
    <t>2018-09-08</t>
  </si>
  <si>
    <t>太田充胤</t>
  </si>
  <si>
    <t>2018-09-11</t>
  </si>
  <si>
    <t>上原英行</t>
  </si>
  <si>
    <t>2018-09-13</t>
  </si>
  <si>
    <t>宮本和明</t>
  </si>
  <si>
    <t>古川信太郎</t>
  </si>
  <si>
    <t>2018-09-14</t>
  </si>
  <si>
    <t>後関翔太</t>
  </si>
  <si>
    <t>2018-09-17</t>
  </si>
  <si>
    <t>西條裕介</t>
  </si>
  <si>
    <t>石川聡史</t>
  </si>
  <si>
    <t>日下部大樹</t>
  </si>
  <si>
    <t>今城惣次郎</t>
  </si>
  <si>
    <t>2018-09-23</t>
  </si>
  <si>
    <t>丹山東吾</t>
  </si>
  <si>
    <t>2018-09-24</t>
  </si>
  <si>
    <t>鈴木貴久</t>
  </si>
  <si>
    <t>2018-10-05</t>
  </si>
  <si>
    <t>中山伊知郎</t>
  </si>
  <si>
    <t>2018-10-06</t>
  </si>
  <si>
    <t>高橋良輔</t>
  </si>
  <si>
    <t>2018-10-10</t>
  </si>
  <si>
    <t>柿島励志</t>
  </si>
  <si>
    <t>2018-10-11</t>
  </si>
  <si>
    <t>会澤静</t>
  </si>
  <si>
    <t>石川鉄也</t>
  </si>
  <si>
    <t>2018-10-14</t>
  </si>
  <si>
    <t>山口道元</t>
  </si>
  <si>
    <t>2018-10-15</t>
  </si>
  <si>
    <t>矢ヶ﨑広太</t>
  </si>
  <si>
    <t>太田吏輝丸</t>
  </si>
  <si>
    <t>2018-10-16</t>
  </si>
  <si>
    <t>神田啓吾</t>
  </si>
  <si>
    <t>2018-10-19</t>
  </si>
  <si>
    <t>小泉祐太</t>
  </si>
  <si>
    <t>山口裕之</t>
  </si>
  <si>
    <t>2018-10-20</t>
  </si>
  <si>
    <t>山下佳祐</t>
  </si>
  <si>
    <t>2018-10-21</t>
  </si>
  <si>
    <t>山﨑誠</t>
  </si>
  <si>
    <t>2018-10-24</t>
  </si>
  <si>
    <t>中島光行</t>
  </si>
  <si>
    <t>2018-10-26</t>
  </si>
  <si>
    <t>采東勲興</t>
  </si>
  <si>
    <t>2018-10-30</t>
  </si>
  <si>
    <t>後藤淳志</t>
  </si>
  <si>
    <t>2018-11-03</t>
  </si>
  <si>
    <t>原田太輔</t>
  </si>
  <si>
    <t>2018-11-04</t>
  </si>
  <si>
    <t>森本拓也</t>
  </si>
  <si>
    <t>2018-11-08</t>
  </si>
  <si>
    <t>内田冬威</t>
  </si>
  <si>
    <t>2018-11-13</t>
  </si>
  <si>
    <t>田中一世</t>
  </si>
  <si>
    <t>2018-11-15</t>
  </si>
  <si>
    <t>松井悠輔</t>
  </si>
  <si>
    <t>2018-11-16</t>
  </si>
  <si>
    <t>早坂淳</t>
  </si>
  <si>
    <t>2018-11-18</t>
  </si>
  <si>
    <t>内海修一</t>
  </si>
  <si>
    <t>2018-11-23</t>
  </si>
  <si>
    <t>山本大輔</t>
  </si>
  <si>
    <t>横幕洋平</t>
  </si>
  <si>
    <t>2018-11-24</t>
  </si>
  <si>
    <t>佐々木貴也</t>
  </si>
  <si>
    <t>2018-11-29</t>
  </si>
  <si>
    <t>清水昭憲</t>
  </si>
  <si>
    <t>2018-12-03</t>
  </si>
  <si>
    <t>谷原亮</t>
  </si>
  <si>
    <t>2018-12-14</t>
  </si>
  <si>
    <t>安積琢磨</t>
  </si>
  <si>
    <t>小松悠</t>
  </si>
  <si>
    <t>2018-12-16</t>
  </si>
  <si>
    <t>稲岡宏樹</t>
  </si>
  <si>
    <t>2018-12-22</t>
  </si>
  <si>
    <t>矢羽田奨</t>
  </si>
  <si>
    <t>2019-01-03</t>
  </si>
  <si>
    <t>岡元謙治</t>
  </si>
  <si>
    <t>2019-01-08</t>
  </si>
  <si>
    <t>田中良幸</t>
  </si>
  <si>
    <t>2019-01-11</t>
  </si>
  <si>
    <t>相馬 崇人</t>
  </si>
  <si>
    <t>2019-01-14</t>
  </si>
  <si>
    <t>佐藤清彦</t>
  </si>
  <si>
    <t>合計</t>
  </si>
  <si>
    <t>平均</t>
  </si>
  <si>
    <t xml:space="preserve">全体額 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</si>
</sst>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$&quot;#,##0.00_-"/>
    <numFmt numFmtId="166" formatCode="&quot;\&quot;#,##0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1" numFmtId="165" fillId="2" borderId="0" applyFont="1" applyNumberFormat="1" applyFill="0" applyBorder="0" applyAlignment="1">
      <alignment horizontal="right" vertical="center" textRotation="0" wrapText="false" shrinkToFit="false"/>
    </xf>
    <xf xfId="0" fontId="0" numFmtId="166" fillId="2" borderId="0" applyFont="0" applyNumberFormat="1" applyFill="0" applyBorder="0" applyAlignment="1">
      <alignment horizontal="right" vertical="center" textRotation="0" wrapText="false" shrinkToFit="false"/>
    </xf>
    <xf xfId="0" fontId="1" numFmtId="166" fillId="2" borderId="0" applyFont="1" applyNumberFormat="1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54"/>
  <sheetViews>
    <sheetView tabSelected="0" workbookViewId="0" zoomScale="80" zoomScaleNormal="8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</cols>
  <sheetData>
    <row r="2" spans="1:24" customHeight="1" ht="20.25">
      <c r="C2" s="18" t="s">
        <v>0</v>
      </c>
      <c r="D2" s="19"/>
      <c r="M2" s="20"/>
      <c r="N2" s="21"/>
      <c r="S2" s="17" t="s">
        <v>1</v>
      </c>
    </row>
    <row r="3" spans="1:24" s="8" customFormat="1">
      <c r="B3" s="6"/>
      <c r="C3" s="10"/>
      <c r="D3" s="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7"/>
      <c r="U3" s="7"/>
      <c r="V3" s="7"/>
      <c r="W3" s="7"/>
      <c r="X3" s="7"/>
    </row>
    <row r="4" spans="1:24" s="1" customFormat="1">
      <c r="B4" s="5" t="s">
        <v>2</v>
      </c>
      <c r="C4" s="11" t="s">
        <v>3</v>
      </c>
      <c r="D4" s="2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4" s="1" customFormat="1">
      <c r="B5" s="5">
        <v>1</v>
      </c>
      <c r="C5" s="11" t="s">
        <v>20</v>
      </c>
      <c r="D5" s="2" t="s">
        <v>21</v>
      </c>
      <c r="E5" s="23">
        <v>11306.3015</v>
      </c>
      <c r="F5" s="23">
        <v>3875</v>
      </c>
      <c r="G5" s="23">
        <v>1037.5</v>
      </c>
      <c r="H5" s="23">
        <v>475.8507692307692</v>
      </c>
      <c r="I5" s="23">
        <v>-365.4980000000003</v>
      </c>
      <c r="J5" s="23">
        <v>488.87</v>
      </c>
      <c r="K5" s="23">
        <v>296.34</v>
      </c>
      <c r="L5" s="23">
        <v>476.0548000000001</v>
      </c>
      <c r="M5" s="23">
        <v>595.0685000000001</v>
      </c>
      <c r="N5" s="23">
        <v>388.4771999999998</v>
      </c>
      <c r="O5" s="22">
        <v>0.0344</v>
      </c>
      <c r="P5" s="23">
        <v>1041.654269230769</v>
      </c>
      <c r="Q5" s="22">
        <v>0.09210000000000002</v>
      </c>
      <c r="R5" s="17">
        <v>130</v>
      </c>
      <c r="S5" s="17">
        <v>113.91</v>
      </c>
      <c r="T5" s="2"/>
      <c r="U5" s="2"/>
      <c r="V5" s="2"/>
      <c r="W5" s="2"/>
      <c r="X5" s="2"/>
    </row>
    <row r="6" spans="1:24">
      <c r="B6" s="5">
        <v>2</v>
      </c>
      <c r="C6" s="11" t="s">
        <v>22</v>
      </c>
      <c r="D6" s="2" t="s">
        <v>23</v>
      </c>
      <c r="E6" s="23">
        <v>9927.750039999999</v>
      </c>
      <c r="F6" s="23">
        <v>0</v>
      </c>
      <c r="G6" s="23">
        <v>911</v>
      </c>
      <c r="H6" s="23">
        <v>0</v>
      </c>
      <c r="I6" s="23">
        <v>1726.95</v>
      </c>
      <c r="J6" s="23">
        <v>429.2632</v>
      </c>
      <c r="K6" s="23">
        <v>347.89</v>
      </c>
      <c r="L6" s="23">
        <v>522.51316</v>
      </c>
      <c r="M6" s="23">
        <v>522.51316</v>
      </c>
      <c r="N6" s="23">
        <v>2196.81004</v>
      </c>
      <c r="O6" s="22">
        <v>0.2213</v>
      </c>
      <c r="P6" s="23">
        <v>2544.70004</v>
      </c>
      <c r="Q6" s="22">
        <v>0.2563</v>
      </c>
      <c r="R6" s="17">
        <v>130</v>
      </c>
      <c r="S6" s="17">
        <v>113.91</v>
      </c>
      <c r="T6" s="2"/>
      <c r="U6" s="2"/>
      <c r="V6" s="2"/>
      <c r="W6" s="2"/>
      <c r="X6" s="2"/>
    </row>
    <row r="7" spans="1:24">
      <c r="B7" s="5">
        <v>3</v>
      </c>
      <c r="C7" s="11" t="s">
        <v>24</v>
      </c>
      <c r="D7" s="2" t="s">
        <v>25</v>
      </c>
      <c r="E7" s="23">
        <v>3563.52828</v>
      </c>
      <c r="F7" s="23">
        <v>0</v>
      </c>
      <c r="G7" s="23">
        <v>327</v>
      </c>
      <c r="H7" s="23">
        <v>269.5138461538461</v>
      </c>
      <c r="I7" s="23">
        <v>860.816</v>
      </c>
      <c r="J7" s="23">
        <v>154.0824</v>
      </c>
      <c r="K7" s="23">
        <v>114.31</v>
      </c>
      <c r="L7" s="23">
        <v>150.043296</v>
      </c>
      <c r="M7" s="23">
        <v>187.55412</v>
      </c>
      <c r="N7" s="23">
        <v>1077.545104</v>
      </c>
      <c r="O7" s="22">
        <v>0.3024</v>
      </c>
      <c r="P7" s="23">
        <v>1423.858126153846</v>
      </c>
      <c r="Q7" s="22">
        <v>0.3996</v>
      </c>
      <c r="R7" s="17">
        <v>130</v>
      </c>
      <c r="S7" s="17">
        <v>113.91</v>
      </c>
      <c r="T7" s="2"/>
      <c r="U7" s="2"/>
      <c r="V7" s="2"/>
      <c r="W7" s="2"/>
      <c r="X7" s="2"/>
    </row>
    <row r="8" spans="1:24">
      <c r="B8" s="5">
        <v>4</v>
      </c>
      <c r="C8" s="11" t="s">
        <v>26</v>
      </c>
      <c r="D8" s="2" t="s">
        <v>27</v>
      </c>
      <c r="E8" s="23">
        <v>18255.35476</v>
      </c>
      <c r="F8" s="23">
        <v>5690</v>
      </c>
      <c r="G8" s="23">
        <v>1642.8</v>
      </c>
      <c r="H8" s="23">
        <v>0</v>
      </c>
      <c r="I8" s="23">
        <v>3635.62</v>
      </c>
      <c r="J8" s="23">
        <v>684.55476</v>
      </c>
      <c r="K8" s="23">
        <v>343.86</v>
      </c>
      <c r="L8" s="23">
        <v>500</v>
      </c>
      <c r="M8" s="23">
        <v>500</v>
      </c>
      <c r="N8" s="23">
        <v>5119.11476</v>
      </c>
      <c r="O8" s="22">
        <v>0.2804</v>
      </c>
      <c r="P8" s="23">
        <v>5462.97476</v>
      </c>
      <c r="Q8" s="22">
        <v>0.2993</v>
      </c>
      <c r="R8" s="17">
        <v>130</v>
      </c>
      <c r="S8" s="17">
        <v>113.91</v>
      </c>
      <c r="T8" s="2"/>
      <c r="U8" s="2"/>
      <c r="V8" s="2"/>
      <c r="W8" s="2"/>
      <c r="X8" s="2"/>
    </row>
    <row r="9" spans="1:24">
      <c r="B9" s="5">
        <v>5</v>
      </c>
      <c r="C9" s="11" t="s">
        <v>26</v>
      </c>
      <c r="D9" s="2" t="s">
        <v>28</v>
      </c>
      <c r="E9" s="23">
        <v>11882.786656</v>
      </c>
      <c r="F9" s="23">
        <v>8324</v>
      </c>
      <c r="G9" s="23">
        <v>1090.4</v>
      </c>
      <c r="H9" s="23">
        <v>565.7553846153846</v>
      </c>
      <c r="I9" s="23">
        <v>1350.488</v>
      </c>
      <c r="J9" s="23">
        <v>513.79648</v>
      </c>
      <c r="K9" s="23">
        <v>125.08</v>
      </c>
      <c r="L9" s="23">
        <v>500.3278592000001</v>
      </c>
      <c r="M9" s="23">
        <v>625.4098240000001</v>
      </c>
      <c r="N9" s="23">
        <v>2329.2766208</v>
      </c>
      <c r="O9" s="22">
        <v>0.196</v>
      </c>
      <c r="P9" s="23">
        <v>2895.030040615385</v>
      </c>
      <c r="Q9" s="22">
        <v>0.2436</v>
      </c>
      <c r="R9" s="17">
        <v>130</v>
      </c>
      <c r="S9" s="17">
        <v>113.91</v>
      </c>
      <c r="T9" s="2"/>
      <c r="U9" s="2"/>
      <c r="V9" s="2"/>
      <c r="W9" s="2"/>
      <c r="X9" s="2"/>
    </row>
    <row r="10" spans="1:24">
      <c r="B10" s="5">
        <v>6</v>
      </c>
      <c r="C10" s="11" t="s">
        <v>29</v>
      </c>
      <c r="D10" s="2" t="s">
        <v>30</v>
      </c>
      <c r="E10" s="23">
        <v>10468.61712</v>
      </c>
      <c r="F10" s="23">
        <v>1712</v>
      </c>
      <c r="G10" s="23">
        <v>912.6</v>
      </c>
      <c r="H10" s="23">
        <v>742.1307692307691</v>
      </c>
      <c r="I10" s="23">
        <v>2356.56</v>
      </c>
      <c r="J10" s="23">
        <v>430.01712</v>
      </c>
      <c r="K10" s="23">
        <v>259.11</v>
      </c>
      <c r="L10" s="23">
        <v>0</v>
      </c>
      <c r="M10" s="23">
        <v>0</v>
      </c>
      <c r="N10" s="23">
        <v>3440.06712</v>
      </c>
      <c r="O10" s="22">
        <v>0.3286</v>
      </c>
      <c r="P10" s="23">
        <v>4441.307889230769</v>
      </c>
      <c r="Q10" s="22">
        <v>0.4242</v>
      </c>
      <c r="R10" s="17">
        <v>130</v>
      </c>
      <c r="S10" s="17">
        <v>113.91</v>
      </c>
      <c r="T10" s="2"/>
      <c r="U10" s="2"/>
      <c r="V10" s="2"/>
      <c r="W10" s="2"/>
      <c r="X10" s="2"/>
    </row>
    <row r="11" spans="1:24">
      <c r="B11" s="5">
        <v>7</v>
      </c>
      <c r="C11" s="11" t="s">
        <v>31</v>
      </c>
      <c r="D11" s="2" t="s">
        <v>32</v>
      </c>
      <c r="E11" s="23">
        <v>20510.6153015</v>
      </c>
      <c r="F11" s="23">
        <v>4391</v>
      </c>
      <c r="G11" s="23">
        <v>1891.1</v>
      </c>
      <c r="H11" s="23">
        <v>0</v>
      </c>
      <c r="I11" s="23">
        <v>4093.5</v>
      </c>
      <c r="J11" s="23">
        <v>788.0213699999999</v>
      </c>
      <c r="K11" s="23">
        <v>471.79</v>
      </c>
      <c r="L11" s="23">
        <v>1079.5060685</v>
      </c>
      <c r="M11" s="23">
        <v>1079.5060685</v>
      </c>
      <c r="N11" s="23">
        <v>5221.325301499999</v>
      </c>
      <c r="O11" s="22">
        <v>0.2546</v>
      </c>
      <c r="P11" s="23">
        <v>5693.115301499999</v>
      </c>
      <c r="Q11" s="22">
        <v>0.2776</v>
      </c>
      <c r="R11" s="17">
        <v>130</v>
      </c>
      <c r="S11" s="17">
        <v>113.91</v>
      </c>
      <c r="T11" s="2"/>
      <c r="U11" s="2"/>
      <c r="V11" s="2"/>
      <c r="W11" s="2"/>
      <c r="X11" s="2"/>
    </row>
    <row r="12" spans="1:24">
      <c r="B12" s="5">
        <v>8</v>
      </c>
      <c r="C12" s="11" t="s">
        <v>31</v>
      </c>
      <c r="D12" s="2" t="s">
        <v>33</v>
      </c>
      <c r="E12" s="23">
        <v>12626.8702</v>
      </c>
      <c r="F12" s="23">
        <v>0</v>
      </c>
      <c r="G12" s="23">
        <v>1106</v>
      </c>
      <c r="H12" s="23">
        <v>0</v>
      </c>
      <c r="I12" s="23">
        <v>1600.52</v>
      </c>
      <c r="J12" s="23">
        <v>460.8702</v>
      </c>
      <c r="K12" s="23">
        <v>394.18</v>
      </c>
      <c r="L12" s="23">
        <v>0</v>
      </c>
      <c r="M12" s="23">
        <v>0</v>
      </c>
      <c r="N12" s="23">
        <v>2773.2102</v>
      </c>
      <c r="O12" s="22">
        <v>0.2196</v>
      </c>
      <c r="P12" s="23">
        <v>3167.3902</v>
      </c>
      <c r="Q12" s="22">
        <v>0.2508</v>
      </c>
      <c r="R12" s="17">
        <v>130</v>
      </c>
      <c r="S12" s="17">
        <v>113.91</v>
      </c>
      <c r="T12" s="2"/>
      <c r="U12" s="2"/>
      <c r="V12" s="2"/>
      <c r="W12" s="2"/>
      <c r="X12" s="2"/>
    </row>
    <row r="13" spans="1:24">
      <c r="B13" s="5">
        <v>9</v>
      </c>
      <c r="C13" s="11" t="s">
        <v>31</v>
      </c>
      <c r="D13" s="2" t="s">
        <v>34</v>
      </c>
      <c r="E13" s="23">
        <v>9457.594279999999</v>
      </c>
      <c r="F13" s="23">
        <v>1500</v>
      </c>
      <c r="G13" s="23">
        <v>872</v>
      </c>
      <c r="H13" s="23">
        <v>0</v>
      </c>
      <c r="I13" s="23">
        <v>2094.85</v>
      </c>
      <c r="J13" s="23">
        <v>363.3624</v>
      </c>
      <c r="K13" s="23">
        <v>198.02</v>
      </c>
      <c r="L13" s="23">
        <v>497.76812</v>
      </c>
      <c r="M13" s="23">
        <v>497.76812</v>
      </c>
      <c r="N13" s="23">
        <v>2634.42428</v>
      </c>
      <c r="O13" s="22">
        <v>0.2786</v>
      </c>
      <c r="P13" s="23">
        <v>2832.44428</v>
      </c>
      <c r="Q13" s="22">
        <v>0.2995</v>
      </c>
      <c r="R13" s="17">
        <v>130</v>
      </c>
      <c r="S13" s="17">
        <v>113.91</v>
      </c>
      <c r="T13" s="2"/>
      <c r="U13" s="2"/>
      <c r="V13" s="2"/>
      <c r="W13" s="2"/>
      <c r="X13" s="2"/>
    </row>
    <row r="14" spans="1:24">
      <c r="B14" s="5">
        <v>10</v>
      </c>
      <c r="C14" s="11" t="s">
        <v>31</v>
      </c>
      <c r="D14" s="2" t="s">
        <v>35</v>
      </c>
      <c r="E14" s="23">
        <v>1624.838124</v>
      </c>
      <c r="F14" s="23">
        <v>0</v>
      </c>
      <c r="G14" s="23">
        <v>149.1</v>
      </c>
      <c r="H14" s="23">
        <v>69.5092307692308</v>
      </c>
      <c r="I14" s="23">
        <v>148.824</v>
      </c>
      <c r="J14" s="23">
        <v>70.25592</v>
      </c>
      <c r="K14" s="23">
        <v>63.96</v>
      </c>
      <c r="L14" s="23">
        <v>68.41423680000001</v>
      </c>
      <c r="M14" s="23">
        <v>85.517796</v>
      </c>
      <c r="N14" s="23">
        <v>235.8056831999999</v>
      </c>
      <c r="O14" s="22">
        <v>0.1451</v>
      </c>
      <c r="P14" s="23">
        <v>352.1713547692308</v>
      </c>
      <c r="Q14" s="22">
        <v>0.2167</v>
      </c>
      <c r="R14" s="17">
        <v>130</v>
      </c>
      <c r="S14" s="17">
        <v>113.91</v>
      </c>
      <c r="T14" s="2"/>
      <c r="U14" s="2"/>
      <c r="V14" s="2"/>
      <c r="W14" s="2"/>
      <c r="X14" s="2"/>
    </row>
    <row r="15" spans="1:24">
      <c r="B15" s="5">
        <v>11</v>
      </c>
      <c r="C15" s="11" t="s">
        <v>36</v>
      </c>
      <c r="D15" s="2" t="s">
        <v>37</v>
      </c>
      <c r="E15" s="23">
        <v>27718.692222</v>
      </c>
      <c r="F15" s="23">
        <v>9731.5</v>
      </c>
      <c r="G15" s="23">
        <v>2543.55</v>
      </c>
      <c r="H15" s="23">
        <v>1820.673846153846</v>
      </c>
      <c r="I15" s="23">
        <v>5453.936000000001</v>
      </c>
      <c r="J15" s="23">
        <v>1198.52076</v>
      </c>
      <c r="K15" s="23">
        <v>572.78</v>
      </c>
      <c r="L15" s="23">
        <v>1167.1028304</v>
      </c>
      <c r="M15" s="23">
        <v>1458.878538</v>
      </c>
      <c r="N15" s="23">
        <v>7456.1239296</v>
      </c>
      <c r="O15" s="22">
        <v>0.269</v>
      </c>
      <c r="P15" s="23">
        <v>9557.802068153847</v>
      </c>
      <c r="Q15" s="22">
        <v>0.3448</v>
      </c>
      <c r="R15" s="17">
        <v>113</v>
      </c>
      <c r="S15" s="17">
        <v>113.91</v>
      </c>
      <c r="T15" s="2"/>
      <c r="U15" s="2"/>
      <c r="V15" s="2"/>
      <c r="W15" s="2"/>
      <c r="X15" s="2"/>
    </row>
    <row r="16" spans="1:24">
      <c r="B16" s="5">
        <v>12</v>
      </c>
      <c r="C16" s="11" t="s">
        <v>38</v>
      </c>
      <c r="D16" s="2" t="s">
        <v>39</v>
      </c>
      <c r="E16" s="23">
        <v>5945.52296</v>
      </c>
      <c r="F16" s="23">
        <v>0</v>
      </c>
      <c r="G16" s="23">
        <v>518.3000000000001</v>
      </c>
      <c r="H16" s="23">
        <v>323.9815384615384</v>
      </c>
      <c r="I16" s="23">
        <v>-623.6920000000001</v>
      </c>
      <c r="J16" s="23">
        <v>244.22296</v>
      </c>
      <c r="K16" s="23">
        <v>242.61</v>
      </c>
      <c r="L16" s="23">
        <v>0</v>
      </c>
      <c r="M16" s="23">
        <v>0</v>
      </c>
      <c r="N16" s="23">
        <v>-103.7790400000001</v>
      </c>
      <c r="O16" s="22">
        <v>-0.0175</v>
      </c>
      <c r="P16" s="23">
        <v>462.8124984615384</v>
      </c>
      <c r="Q16" s="22">
        <v>0.07780000000000001</v>
      </c>
      <c r="R16" s="17">
        <v>130</v>
      </c>
      <c r="S16" s="17">
        <v>113.91</v>
      </c>
      <c r="T16" s="2"/>
      <c r="U16" s="2"/>
      <c r="V16" s="2"/>
      <c r="W16" s="2"/>
      <c r="X16" s="2"/>
    </row>
    <row r="17" spans="1:24">
      <c r="B17" s="5">
        <v>13</v>
      </c>
      <c r="C17" s="11" t="s">
        <v>40</v>
      </c>
      <c r="D17" s="2" t="s">
        <v>41</v>
      </c>
      <c r="E17" s="23">
        <v>8146.387392000001</v>
      </c>
      <c r="F17" s="23">
        <v>1794</v>
      </c>
      <c r="G17" s="23">
        <v>887.7</v>
      </c>
      <c r="H17" s="23">
        <v>506.6753846153846</v>
      </c>
      <c r="I17" s="23">
        <v>1481.152</v>
      </c>
      <c r="J17" s="23">
        <v>418.28424</v>
      </c>
      <c r="K17" s="23">
        <v>264.6</v>
      </c>
      <c r="L17" s="23">
        <v>1629.2774784</v>
      </c>
      <c r="M17" s="23">
        <v>2036.596848</v>
      </c>
      <c r="N17" s="23">
        <v>893.2587615999995</v>
      </c>
      <c r="O17" s="22">
        <v>0.1097</v>
      </c>
      <c r="P17" s="23">
        <v>1257.214776615384</v>
      </c>
      <c r="Q17" s="22">
        <v>0.1543</v>
      </c>
      <c r="R17" s="17">
        <v>130</v>
      </c>
      <c r="S17" s="17">
        <v>113.41</v>
      </c>
      <c r="T17" s="2"/>
      <c r="U17" s="2"/>
      <c r="V17" s="2"/>
      <c r="W17" s="2"/>
      <c r="X17" s="2"/>
    </row>
    <row r="18" spans="1:24">
      <c r="B18" s="5">
        <v>14</v>
      </c>
      <c r="C18" s="11" t="s">
        <v>42</v>
      </c>
      <c r="D18" s="2" t="s">
        <v>43</v>
      </c>
      <c r="E18" s="23">
        <v>11632.140936</v>
      </c>
      <c r="F18" s="23">
        <v>4109</v>
      </c>
      <c r="G18" s="23">
        <v>1067.4</v>
      </c>
      <c r="H18" s="23">
        <v>568.4923076923077</v>
      </c>
      <c r="I18" s="23">
        <v>1357.464</v>
      </c>
      <c r="J18" s="23">
        <v>502.95888</v>
      </c>
      <c r="K18" s="23">
        <v>277.64</v>
      </c>
      <c r="L18" s="23">
        <v>489.7743552</v>
      </c>
      <c r="M18" s="23">
        <v>612.217944</v>
      </c>
      <c r="N18" s="23">
        <v>2160.4085248</v>
      </c>
      <c r="O18" s="22">
        <v>0.1857</v>
      </c>
      <c r="P18" s="23">
        <v>2884.097243692308</v>
      </c>
      <c r="Q18" s="22">
        <v>0.2479</v>
      </c>
      <c r="R18" s="17">
        <v>130</v>
      </c>
      <c r="S18" s="17">
        <v>113.41</v>
      </c>
      <c r="T18" s="2"/>
      <c r="U18" s="2"/>
      <c r="V18" s="2"/>
      <c r="W18" s="2"/>
      <c r="X18" s="2"/>
    </row>
    <row r="19" spans="1:24">
      <c r="B19" s="5">
        <v>15</v>
      </c>
      <c r="C19" s="11" t="s">
        <v>44</v>
      </c>
      <c r="D19" s="2" t="s">
        <v>45</v>
      </c>
      <c r="E19" s="23">
        <v>8075.869119999999</v>
      </c>
      <c r="F19" s="23">
        <v>1849</v>
      </c>
      <c r="G19" s="23">
        <v>747.6</v>
      </c>
      <c r="H19" s="23">
        <v>482.4046153846153</v>
      </c>
      <c r="I19" s="23">
        <v>1337.008</v>
      </c>
      <c r="J19" s="23">
        <v>352.26912</v>
      </c>
      <c r="K19" s="23">
        <v>216.74</v>
      </c>
      <c r="L19" s="23">
        <v>400</v>
      </c>
      <c r="M19" s="23">
        <v>500</v>
      </c>
      <c r="N19" s="23">
        <v>1820.13712</v>
      </c>
      <c r="O19" s="22">
        <v>0.2254</v>
      </c>
      <c r="P19" s="23">
        <v>2419.281735384615</v>
      </c>
      <c r="Q19" s="22">
        <v>0.2996</v>
      </c>
      <c r="R19" s="17">
        <v>130</v>
      </c>
      <c r="S19" s="17">
        <v>113.41</v>
      </c>
      <c r="T19" s="2"/>
      <c r="U19" s="2"/>
      <c r="V19" s="2"/>
      <c r="W19" s="2"/>
      <c r="X19" s="2"/>
    </row>
    <row r="20" spans="1:24">
      <c r="B20" s="5">
        <v>16</v>
      </c>
      <c r="C20" s="11" t="s">
        <v>46</v>
      </c>
      <c r="D20" s="2" t="s">
        <v>47</v>
      </c>
      <c r="E20" s="23">
        <v>14759.763616</v>
      </c>
      <c r="F20" s="23">
        <v>2805</v>
      </c>
      <c r="G20" s="23">
        <v>1354.4</v>
      </c>
      <c r="H20" s="23">
        <v>859.1984615384615</v>
      </c>
      <c r="I20" s="23">
        <v>2354.528</v>
      </c>
      <c r="J20" s="23">
        <v>638.1932800000001</v>
      </c>
      <c r="K20" s="23">
        <v>422.51</v>
      </c>
      <c r="L20" s="23">
        <v>621.4637312</v>
      </c>
      <c r="M20" s="23">
        <v>776.829664</v>
      </c>
      <c r="N20" s="23">
        <v>3303.147548800001</v>
      </c>
      <c r="O20" s="22">
        <v>0.2238</v>
      </c>
      <c r="P20" s="23">
        <v>4429.490077538462</v>
      </c>
      <c r="Q20" s="22">
        <v>0.3001</v>
      </c>
      <c r="R20" s="17">
        <v>130</v>
      </c>
      <c r="S20" s="17">
        <v>113.41</v>
      </c>
      <c r="T20" s="2"/>
      <c r="U20" s="2"/>
      <c r="V20" s="2"/>
      <c r="W20" s="2"/>
      <c r="X20" s="2"/>
    </row>
    <row r="21" spans="1:24">
      <c r="B21" s="5">
        <v>17</v>
      </c>
      <c r="C21" s="11" t="s">
        <v>46</v>
      </c>
      <c r="D21" s="2" t="s">
        <v>48</v>
      </c>
      <c r="E21" s="23">
        <v>19921.88850288</v>
      </c>
      <c r="F21" s="23">
        <v>0</v>
      </c>
      <c r="G21" s="23">
        <v>1828.092</v>
      </c>
      <c r="H21" s="23">
        <v>867.5753846153848</v>
      </c>
      <c r="I21" s="23">
        <v>3526.672</v>
      </c>
      <c r="J21" s="23">
        <v>861.3969503999999</v>
      </c>
      <c r="K21" s="23">
        <v>421.46</v>
      </c>
      <c r="L21" s="23">
        <v>838.8163580160001</v>
      </c>
      <c r="M21" s="23">
        <v>1048.52044752</v>
      </c>
      <c r="N21" s="23">
        <v>4955.884592384</v>
      </c>
      <c r="O21" s="22">
        <v>0.2488</v>
      </c>
      <c r="P21" s="23">
        <v>6035.215887495385</v>
      </c>
      <c r="Q21" s="22">
        <v>0.3029</v>
      </c>
      <c r="R21" s="17">
        <v>130</v>
      </c>
      <c r="S21" s="17">
        <v>113.41</v>
      </c>
      <c r="T21" s="2"/>
      <c r="U21" s="2"/>
      <c r="V21" s="2"/>
      <c r="W21" s="2"/>
      <c r="X21" s="2"/>
    </row>
    <row r="22" spans="1:24">
      <c r="B22" s="5">
        <v>18</v>
      </c>
      <c r="C22" s="11" t="s">
        <v>49</v>
      </c>
      <c r="D22" s="2" t="s">
        <v>50</v>
      </c>
      <c r="E22" s="23">
        <v>69279.02189</v>
      </c>
      <c r="F22" s="23">
        <v>20794</v>
      </c>
      <c r="G22" s="23">
        <v>6357.25</v>
      </c>
      <c r="H22" s="23">
        <v>3959.963076923075</v>
      </c>
      <c r="I22" s="23">
        <v>10803.456</v>
      </c>
      <c r="J22" s="23">
        <v>2995.5362</v>
      </c>
      <c r="K22" s="23">
        <v>1697.25</v>
      </c>
      <c r="L22" s="23">
        <v>2917.011448000001</v>
      </c>
      <c r="M22" s="23">
        <v>3646.26431</v>
      </c>
      <c r="N22" s="23">
        <v>15541.980752</v>
      </c>
      <c r="O22" s="22">
        <v>0.2243</v>
      </c>
      <c r="P22" s="23">
        <v>20469.94096692307</v>
      </c>
      <c r="Q22" s="22">
        <v>0.2955</v>
      </c>
      <c r="R22" s="17">
        <v>130</v>
      </c>
      <c r="S22" s="17">
        <v>113.41</v>
      </c>
      <c r="T22" s="2"/>
      <c r="U22" s="2"/>
      <c r="V22" s="2"/>
      <c r="W22" s="2"/>
      <c r="X22" s="2"/>
    </row>
    <row r="23" spans="1:24">
      <c r="B23" s="5">
        <v>19</v>
      </c>
      <c r="C23" s="11" t="s">
        <v>51</v>
      </c>
      <c r="D23" s="2" t="s">
        <v>52</v>
      </c>
      <c r="E23" s="23">
        <v>10428.46792</v>
      </c>
      <c r="F23" s="23">
        <v>1380</v>
      </c>
      <c r="G23" s="23">
        <v>909.1</v>
      </c>
      <c r="H23" s="23">
        <v>581.4430769230769</v>
      </c>
      <c r="I23" s="23">
        <v>1602.128</v>
      </c>
      <c r="J23" s="23">
        <v>428.36792</v>
      </c>
      <c r="K23" s="23">
        <v>305.33</v>
      </c>
      <c r="L23" s="23">
        <v>0</v>
      </c>
      <c r="M23" s="23">
        <v>0</v>
      </c>
      <c r="N23" s="23">
        <v>2634.26592</v>
      </c>
      <c r="O23" s="22">
        <v>0.2526</v>
      </c>
      <c r="P23" s="23">
        <v>3521.038996923077</v>
      </c>
      <c r="Q23" s="22">
        <v>0.3376</v>
      </c>
      <c r="R23" s="17">
        <v>130</v>
      </c>
      <c r="S23" s="17">
        <v>113.41</v>
      </c>
      <c r="T23" s="2"/>
      <c r="U23" s="2"/>
      <c r="V23" s="2"/>
      <c r="W23" s="2"/>
      <c r="X23" s="2"/>
    </row>
    <row r="24" spans="1:24">
      <c r="B24" s="5">
        <v>20</v>
      </c>
      <c r="C24" s="11" t="s">
        <v>51</v>
      </c>
      <c r="D24" s="2" t="s">
        <v>53</v>
      </c>
      <c r="E24" s="23">
        <v>4482.199332</v>
      </c>
      <c r="F24" s="23">
        <v>0</v>
      </c>
      <c r="G24" s="23">
        <v>411.3</v>
      </c>
      <c r="H24" s="23">
        <v>316.4030769230769</v>
      </c>
      <c r="I24" s="23">
        <v>969.408</v>
      </c>
      <c r="J24" s="23">
        <v>193.80456</v>
      </c>
      <c r="K24" s="23">
        <v>149.39</v>
      </c>
      <c r="L24" s="23">
        <v>188.7241824</v>
      </c>
      <c r="M24" s="23">
        <v>235.905228</v>
      </c>
      <c r="N24" s="23">
        <v>1236.3983776</v>
      </c>
      <c r="O24" s="22">
        <v>0.2758</v>
      </c>
      <c r="P24" s="23">
        <v>1655.010408923077</v>
      </c>
      <c r="Q24" s="22">
        <v>0.3692</v>
      </c>
      <c r="R24" s="17">
        <v>130</v>
      </c>
      <c r="S24" s="17">
        <v>113.41</v>
      </c>
      <c r="T24" s="2"/>
      <c r="U24" s="2"/>
      <c r="V24" s="2"/>
      <c r="W24" s="2"/>
      <c r="X24" s="2"/>
    </row>
    <row r="25" spans="1:24">
      <c r="B25" s="5">
        <v>21</v>
      </c>
      <c r="C25" s="11" t="s">
        <v>54</v>
      </c>
      <c r="D25" s="2" t="s">
        <v>55</v>
      </c>
      <c r="E25" s="23">
        <v>16442.81808</v>
      </c>
      <c r="F25" s="23">
        <v>2625</v>
      </c>
      <c r="G25" s="23">
        <v>1433.4</v>
      </c>
      <c r="H25" s="23">
        <v>727.9861538461538</v>
      </c>
      <c r="I25" s="23">
        <v>1660.44</v>
      </c>
      <c r="J25" s="23">
        <v>675.41808</v>
      </c>
      <c r="K25" s="23">
        <v>510.99</v>
      </c>
      <c r="L25" s="23">
        <v>0</v>
      </c>
      <c r="M25" s="23">
        <v>0</v>
      </c>
      <c r="N25" s="23">
        <v>3258.26808</v>
      </c>
      <c r="O25" s="22">
        <v>0.1982</v>
      </c>
      <c r="P25" s="23">
        <v>4497.244233846154</v>
      </c>
      <c r="Q25" s="22">
        <v>0.2735</v>
      </c>
      <c r="R25" s="17">
        <v>130</v>
      </c>
      <c r="S25" s="17">
        <v>113.41</v>
      </c>
      <c r="T25" s="2"/>
      <c r="U25" s="2"/>
      <c r="V25" s="2"/>
      <c r="W25" s="2"/>
      <c r="X25" s="2"/>
    </row>
    <row r="26" spans="1:24">
      <c r="B26" s="5">
        <v>22</v>
      </c>
      <c r="C26" s="11" t="s">
        <v>56</v>
      </c>
      <c r="D26" s="2" t="s">
        <v>57</v>
      </c>
      <c r="E26" s="23">
        <v>8665.34448</v>
      </c>
      <c r="F26" s="23">
        <v>0</v>
      </c>
      <c r="G26" s="23">
        <v>755.4000000000001</v>
      </c>
      <c r="H26" s="23">
        <v>441.7184615384616</v>
      </c>
      <c r="I26" s="23">
        <v>1141.368</v>
      </c>
      <c r="J26" s="23">
        <v>355.94448</v>
      </c>
      <c r="K26" s="23">
        <v>309.53</v>
      </c>
      <c r="L26" s="23">
        <v>0</v>
      </c>
      <c r="M26" s="23">
        <v>0</v>
      </c>
      <c r="N26" s="23">
        <v>1943.182480000001</v>
      </c>
      <c r="O26" s="22">
        <v>0.2242</v>
      </c>
      <c r="P26" s="23">
        <v>2694.430941538462</v>
      </c>
      <c r="Q26" s="22">
        <v>0.3109</v>
      </c>
      <c r="R26" s="17">
        <v>130</v>
      </c>
      <c r="S26" s="17">
        <v>113.41</v>
      </c>
      <c r="T26" s="2"/>
      <c r="U26" s="2"/>
      <c r="V26" s="2"/>
      <c r="W26" s="2"/>
      <c r="X26" s="2"/>
    </row>
    <row r="27" spans="1:24">
      <c r="B27" s="5">
        <v>23</v>
      </c>
      <c r="C27" s="11" t="s">
        <v>56</v>
      </c>
      <c r="D27" s="2" t="s">
        <v>58</v>
      </c>
      <c r="E27" s="23">
        <v>10874.754956</v>
      </c>
      <c r="F27" s="23">
        <v>3201</v>
      </c>
      <c r="G27" s="23">
        <v>997.9000000000001</v>
      </c>
      <c r="H27" s="23">
        <v>586.46</v>
      </c>
      <c r="I27" s="23">
        <v>1521.208</v>
      </c>
      <c r="J27" s="23">
        <v>470.21048</v>
      </c>
      <c r="K27" s="23">
        <v>273.77</v>
      </c>
      <c r="L27" s="23">
        <v>457.8844192</v>
      </c>
      <c r="M27" s="23">
        <v>572.3555239999999</v>
      </c>
      <c r="N27" s="23">
        <v>2257.6640608</v>
      </c>
      <c r="O27" s="22">
        <v>0.2076</v>
      </c>
      <c r="P27" s="23">
        <v>3003.422956</v>
      </c>
      <c r="Q27" s="22">
        <v>0.2762</v>
      </c>
      <c r="R27" s="17">
        <v>130</v>
      </c>
      <c r="S27" s="17">
        <v>113.41</v>
      </c>
      <c r="T27" s="2"/>
      <c r="U27" s="2"/>
      <c r="V27" s="2"/>
      <c r="W27" s="2"/>
      <c r="X27" s="2"/>
    </row>
    <row r="28" spans="1:24">
      <c r="B28" s="5">
        <v>24</v>
      </c>
      <c r="C28" s="11" t="s">
        <v>59</v>
      </c>
      <c r="D28" s="2" t="s">
        <v>60</v>
      </c>
      <c r="E28" s="23">
        <v>12207.95332</v>
      </c>
      <c r="F28" s="23">
        <v>0</v>
      </c>
      <c r="G28" s="23">
        <v>1072.123</v>
      </c>
      <c r="H28" s="23">
        <v>0</v>
      </c>
      <c r="I28" s="23">
        <v>2687.91</v>
      </c>
      <c r="J28" s="23">
        <v>414.60032</v>
      </c>
      <c r="K28" s="23">
        <v>334.98</v>
      </c>
      <c r="L28" s="23">
        <v>0</v>
      </c>
      <c r="M28" s="23">
        <v>0</v>
      </c>
      <c r="N28" s="23">
        <v>3839.65332</v>
      </c>
      <c r="O28" s="22">
        <v>0.3145</v>
      </c>
      <c r="P28" s="23">
        <v>4174.63332</v>
      </c>
      <c r="Q28" s="22">
        <v>0.342</v>
      </c>
      <c r="R28" s="17">
        <v>130</v>
      </c>
      <c r="S28" s="17">
        <v>113.41</v>
      </c>
      <c r="T28" s="2"/>
      <c r="U28" s="2"/>
      <c r="V28" s="2"/>
      <c r="W28" s="2"/>
      <c r="X28" s="2"/>
    </row>
    <row r="29" spans="1:24">
      <c r="B29" s="5">
        <v>25</v>
      </c>
      <c r="C29" s="11" t="s">
        <v>61</v>
      </c>
      <c r="D29" s="2" t="s">
        <v>62</v>
      </c>
      <c r="E29" s="23">
        <v>6034.71255</v>
      </c>
      <c r="F29" s="23">
        <v>0</v>
      </c>
      <c r="G29" s="23">
        <v>556.923</v>
      </c>
      <c r="H29" s="23">
        <v>316.6661538461539</v>
      </c>
      <c r="I29" s="23">
        <v>903.5420000000003</v>
      </c>
      <c r="J29" s="23">
        <v>226.176</v>
      </c>
      <c r="K29" s="23">
        <v>185.67</v>
      </c>
      <c r="L29" s="23">
        <v>254.09316</v>
      </c>
      <c r="M29" s="23">
        <v>317.61645</v>
      </c>
      <c r="N29" s="23">
        <v>1246.87784</v>
      </c>
      <c r="O29" s="22">
        <v>0.2066</v>
      </c>
      <c r="P29" s="23">
        <v>1685.690703846154</v>
      </c>
      <c r="Q29" s="22">
        <v>0.2793</v>
      </c>
      <c r="R29" s="17">
        <v>130</v>
      </c>
      <c r="S29" s="17">
        <v>113.41</v>
      </c>
      <c r="T29" s="2"/>
      <c r="U29" s="2"/>
      <c r="V29" s="2"/>
      <c r="W29" s="2"/>
      <c r="X29" s="2"/>
    </row>
    <row r="30" spans="1:24">
      <c r="B30" s="5">
        <v>26</v>
      </c>
      <c r="C30" s="11" t="s">
        <v>63</v>
      </c>
      <c r="D30" s="2" t="s">
        <v>64</v>
      </c>
      <c r="E30" s="23">
        <v>3454.55188</v>
      </c>
      <c r="F30" s="23">
        <v>0</v>
      </c>
      <c r="G30" s="23">
        <v>317</v>
      </c>
      <c r="H30" s="23">
        <v>118.3553846153846</v>
      </c>
      <c r="I30" s="23">
        <v>416.0759999999999</v>
      </c>
      <c r="J30" s="23">
        <v>149.3704</v>
      </c>
      <c r="K30" s="23">
        <v>130.92</v>
      </c>
      <c r="L30" s="23">
        <v>145.454816</v>
      </c>
      <c r="M30" s="23">
        <v>181.81852</v>
      </c>
      <c r="N30" s="23">
        <v>606.0715839999999</v>
      </c>
      <c r="O30" s="22">
        <v>0.1754</v>
      </c>
      <c r="P30" s="23">
        <v>818.9832646153845</v>
      </c>
      <c r="Q30" s="22">
        <v>0.2371</v>
      </c>
      <c r="R30" s="17">
        <v>130</v>
      </c>
      <c r="S30" s="17">
        <v>113.41</v>
      </c>
      <c r="T30" s="2"/>
      <c r="U30" s="2"/>
      <c r="V30" s="2"/>
      <c r="W30" s="2"/>
      <c r="X30" s="2"/>
    </row>
    <row r="31" spans="1:24">
      <c r="B31" s="5">
        <v>27</v>
      </c>
      <c r="C31" s="11" t="s">
        <v>65</v>
      </c>
      <c r="D31" s="2" t="s">
        <v>66</v>
      </c>
      <c r="E31" s="23">
        <v>35731.64088</v>
      </c>
      <c r="F31" s="23">
        <v>9886</v>
      </c>
      <c r="G31" s="23">
        <v>3114.9</v>
      </c>
      <c r="H31" s="23">
        <v>1775.347692307692</v>
      </c>
      <c r="I31" s="23">
        <v>4494.984</v>
      </c>
      <c r="J31" s="23">
        <v>1467.74088</v>
      </c>
      <c r="K31" s="23">
        <v>888.1900000000001</v>
      </c>
      <c r="L31" s="23">
        <v>0</v>
      </c>
      <c r="M31" s="23">
        <v>0</v>
      </c>
      <c r="N31" s="23">
        <v>8189.434879999999</v>
      </c>
      <c r="O31" s="22">
        <v>0.2292</v>
      </c>
      <c r="P31" s="23">
        <v>10852.97257230769</v>
      </c>
      <c r="Q31" s="22">
        <v>0.3037</v>
      </c>
      <c r="R31" s="17">
        <v>130</v>
      </c>
      <c r="S31" s="17">
        <v>113.41</v>
      </c>
      <c r="T31" s="2"/>
      <c r="U31" s="2"/>
      <c r="V31" s="2"/>
      <c r="W31" s="2"/>
      <c r="X31" s="2"/>
    </row>
    <row r="32" spans="1:24">
      <c r="B32" s="5">
        <v>28</v>
      </c>
      <c r="C32" s="11" t="s">
        <v>67</v>
      </c>
      <c r="D32" s="2" t="s">
        <v>68</v>
      </c>
      <c r="E32" s="23">
        <v>9712.472107500002</v>
      </c>
      <c r="F32" s="23">
        <v>2785</v>
      </c>
      <c r="G32" s="23">
        <v>895.5</v>
      </c>
      <c r="H32" s="23">
        <v>0</v>
      </c>
      <c r="I32" s="23">
        <v>2414.66</v>
      </c>
      <c r="J32" s="23">
        <v>373.15485</v>
      </c>
      <c r="K32" s="23">
        <v>185.47</v>
      </c>
      <c r="L32" s="23">
        <v>511.1827425000001</v>
      </c>
      <c r="M32" s="23">
        <v>511.1827425000001</v>
      </c>
      <c r="N32" s="23">
        <v>2986.6621075</v>
      </c>
      <c r="O32" s="22">
        <v>0.3075</v>
      </c>
      <c r="P32" s="23">
        <v>3172.1321075</v>
      </c>
      <c r="Q32" s="22">
        <v>0.3265999999999999</v>
      </c>
      <c r="R32" s="17">
        <v>130</v>
      </c>
      <c r="S32" s="17">
        <v>113.41</v>
      </c>
      <c r="T32" s="2"/>
      <c r="U32" s="2"/>
      <c r="V32" s="2"/>
      <c r="W32" s="2"/>
      <c r="X32" s="2"/>
    </row>
    <row r="33" spans="1:24">
      <c r="B33" s="5">
        <v>29</v>
      </c>
      <c r="C33" s="11" t="s">
        <v>69</v>
      </c>
      <c r="D33" s="2" t="s">
        <v>70</v>
      </c>
      <c r="E33" s="23">
        <v>3105.9794</v>
      </c>
      <c r="F33" s="23">
        <v>0</v>
      </c>
      <c r="G33" s="23">
        <v>273.923</v>
      </c>
      <c r="H33" s="23">
        <v>99.56307692307693</v>
      </c>
      <c r="I33" s="23">
        <v>252.8800000000002</v>
      </c>
      <c r="J33" s="23">
        <v>92.82640000000001</v>
      </c>
      <c r="K33" s="23">
        <v>83.81</v>
      </c>
      <c r="L33" s="23">
        <v>0</v>
      </c>
      <c r="M33" s="23">
        <v>0</v>
      </c>
      <c r="N33" s="23">
        <v>535.8194000000001</v>
      </c>
      <c r="O33" s="22">
        <v>0.1725</v>
      </c>
      <c r="P33" s="23">
        <v>719.1924769230772</v>
      </c>
      <c r="Q33" s="22">
        <v>0.2316</v>
      </c>
      <c r="R33" s="17">
        <v>130</v>
      </c>
      <c r="S33" s="17">
        <v>113.98</v>
      </c>
      <c r="T33" s="2"/>
      <c r="U33" s="2"/>
      <c r="V33" s="2"/>
      <c r="W33" s="2"/>
      <c r="X33" s="2"/>
    </row>
    <row r="34" spans="1:24">
      <c r="B34" s="5">
        <v>30</v>
      </c>
      <c r="C34" s="11" t="s">
        <v>71</v>
      </c>
      <c r="D34" s="2" t="s">
        <v>72</v>
      </c>
      <c r="E34" s="23">
        <v>11093.79752</v>
      </c>
      <c r="F34" s="23">
        <v>2680</v>
      </c>
      <c r="G34" s="23">
        <v>1018</v>
      </c>
      <c r="H34" s="23">
        <v>639.1015384615386</v>
      </c>
      <c r="I34" s="23">
        <v>1771.072</v>
      </c>
      <c r="J34" s="23">
        <v>479.6816</v>
      </c>
      <c r="K34" s="23">
        <v>295.56</v>
      </c>
      <c r="L34" s="23">
        <v>467.107264</v>
      </c>
      <c r="M34" s="23">
        <v>583.88408</v>
      </c>
      <c r="N34" s="23">
        <v>2506.086336</v>
      </c>
      <c r="O34" s="22">
        <v>0.2259</v>
      </c>
      <c r="P34" s="23">
        <v>3323.971058461539</v>
      </c>
      <c r="Q34" s="22">
        <v>0.2996</v>
      </c>
      <c r="R34" s="17">
        <v>130</v>
      </c>
      <c r="S34" s="17">
        <v>113.98</v>
      </c>
      <c r="T34" s="2"/>
      <c r="U34" s="2"/>
      <c r="V34" s="2"/>
      <c r="W34" s="2"/>
      <c r="X34" s="2"/>
    </row>
    <row r="35" spans="1:24">
      <c r="B35" s="5">
        <v>31</v>
      </c>
      <c r="C35" s="11" t="s">
        <v>73</v>
      </c>
      <c r="D35" s="2" t="s">
        <v>74</v>
      </c>
      <c r="E35" s="23">
        <v>9359.342840000001</v>
      </c>
      <c r="F35" s="23">
        <v>1104</v>
      </c>
      <c r="G35" s="23">
        <v>818.585</v>
      </c>
      <c r="H35" s="23">
        <v>380.0784615384616</v>
      </c>
      <c r="I35" s="23">
        <v>1302.248</v>
      </c>
      <c r="J35" s="23">
        <v>354.90784</v>
      </c>
      <c r="K35" s="23">
        <v>296.74</v>
      </c>
      <c r="L35" s="23">
        <v>0</v>
      </c>
      <c r="M35" s="23">
        <v>0</v>
      </c>
      <c r="N35" s="23">
        <v>2179.00084</v>
      </c>
      <c r="O35" s="22">
        <v>0.2328</v>
      </c>
      <c r="P35" s="23">
        <v>2855.819301538461</v>
      </c>
      <c r="Q35" s="22">
        <v>0.3051</v>
      </c>
      <c r="R35" s="17">
        <v>130</v>
      </c>
      <c r="S35" s="17">
        <v>113.98</v>
      </c>
      <c r="T35" s="2"/>
      <c r="U35" s="2"/>
      <c r="V35" s="2"/>
      <c r="W35" s="2"/>
      <c r="X35" s="2"/>
    </row>
    <row r="36" spans="1:24">
      <c r="B36" s="5">
        <v>32</v>
      </c>
      <c r="C36" s="11" t="s">
        <v>75</v>
      </c>
      <c r="D36" s="2" t="s">
        <v>76</v>
      </c>
      <c r="E36" s="23">
        <v>14882.72564</v>
      </c>
      <c r="F36" s="23">
        <v>2325</v>
      </c>
      <c r="G36" s="23">
        <v>1300.085</v>
      </c>
      <c r="H36" s="23">
        <v>774.5276923076924</v>
      </c>
      <c r="I36" s="23">
        <v>2560.28</v>
      </c>
      <c r="J36" s="23">
        <v>581.7906400000001</v>
      </c>
      <c r="K36" s="23">
        <v>398.64</v>
      </c>
      <c r="L36" s="23">
        <v>0</v>
      </c>
      <c r="M36" s="23">
        <v>0</v>
      </c>
      <c r="N36" s="23">
        <v>4043.51564</v>
      </c>
      <c r="O36" s="22">
        <v>0.2717</v>
      </c>
      <c r="P36" s="23">
        <v>5216.683332307693</v>
      </c>
      <c r="Q36" s="22">
        <v>0.3505</v>
      </c>
      <c r="R36" s="17">
        <v>130</v>
      </c>
      <c r="S36" s="17">
        <v>113.98</v>
      </c>
      <c r="T36" s="2"/>
      <c r="U36" s="2"/>
      <c r="V36" s="2"/>
      <c r="W36" s="2"/>
      <c r="X36" s="2"/>
    </row>
    <row r="37" spans="1:24">
      <c r="B37" s="5">
        <v>33</v>
      </c>
      <c r="C37" s="11" t="s">
        <v>77</v>
      </c>
      <c r="D37" s="2" t="s">
        <v>78</v>
      </c>
      <c r="E37" s="23">
        <v>17479.81456</v>
      </c>
      <c r="F37" s="23">
        <v>2734</v>
      </c>
      <c r="G37" s="23">
        <v>1523.8</v>
      </c>
      <c r="H37" s="23">
        <v>943.8061538461537</v>
      </c>
      <c r="I37" s="23">
        <v>1076.444</v>
      </c>
      <c r="J37" s="23">
        <v>718.0145600000001</v>
      </c>
      <c r="K37" s="23">
        <v>539.86</v>
      </c>
      <c r="L37" s="23">
        <v>0</v>
      </c>
      <c r="M37" s="23">
        <v>0</v>
      </c>
      <c r="N37" s="23">
        <v>2778.39856</v>
      </c>
      <c r="O37" s="22">
        <v>0.1589</v>
      </c>
      <c r="P37" s="23">
        <v>4262.064713846154</v>
      </c>
      <c r="Q37" s="22">
        <v>0.2438</v>
      </c>
      <c r="R37" s="17">
        <v>130</v>
      </c>
      <c r="S37" s="17">
        <v>113.98</v>
      </c>
      <c r="T37" s="2"/>
      <c r="U37" s="2"/>
      <c r="V37" s="2"/>
      <c r="W37" s="2"/>
      <c r="X37" s="2"/>
    </row>
    <row r="38" spans="1:24">
      <c r="B38" s="5">
        <v>34</v>
      </c>
      <c r="C38" s="11" t="s">
        <v>79</v>
      </c>
      <c r="D38" s="2" t="s">
        <v>80</v>
      </c>
      <c r="E38" s="23">
        <v>5731.01152</v>
      </c>
      <c r="F38" s="23">
        <v>0</v>
      </c>
      <c r="G38" s="23">
        <v>499.6</v>
      </c>
      <c r="H38" s="23">
        <v>264.0523076923077</v>
      </c>
      <c r="I38" s="23">
        <v>-721.534</v>
      </c>
      <c r="J38" s="23">
        <v>235.41152</v>
      </c>
      <c r="K38" s="23">
        <v>209.99</v>
      </c>
      <c r="L38" s="23">
        <v>0</v>
      </c>
      <c r="M38" s="23">
        <v>0</v>
      </c>
      <c r="N38" s="23">
        <v>-196.51248</v>
      </c>
      <c r="O38" s="22">
        <v>-0.0343</v>
      </c>
      <c r="P38" s="23">
        <v>277.5298276923077</v>
      </c>
      <c r="Q38" s="22">
        <v>0.0484</v>
      </c>
      <c r="R38" s="17">
        <v>130</v>
      </c>
      <c r="S38" s="17">
        <v>113.98</v>
      </c>
      <c r="T38" s="2"/>
      <c r="U38" s="2"/>
      <c r="V38" s="2"/>
      <c r="W38" s="2"/>
      <c r="X38" s="2"/>
    </row>
    <row r="39" spans="1:24">
      <c r="B39" s="5">
        <v>35</v>
      </c>
      <c r="C39" s="11" t="s">
        <v>81</v>
      </c>
      <c r="D39" s="2" t="s">
        <v>82</v>
      </c>
      <c r="E39" s="23">
        <v>16760.57032</v>
      </c>
      <c r="F39" s="23">
        <v>0</v>
      </c>
      <c r="G39" s="23">
        <v>1538</v>
      </c>
      <c r="H39" s="23">
        <v>1073.783076923077</v>
      </c>
      <c r="I39" s="23">
        <v>3169.488000000001</v>
      </c>
      <c r="J39" s="23">
        <v>724.7056</v>
      </c>
      <c r="K39" s="23">
        <v>580.3099999999999</v>
      </c>
      <c r="L39" s="23">
        <v>705.7082240000001</v>
      </c>
      <c r="M39" s="23">
        <v>882.1352800000001</v>
      </c>
      <c r="N39" s="23">
        <v>4146.175376000001</v>
      </c>
      <c r="O39" s="22">
        <v>0.2474</v>
      </c>
      <c r="P39" s="23">
        <v>5623.841396923078</v>
      </c>
      <c r="Q39" s="22">
        <v>0.3355</v>
      </c>
      <c r="R39" s="17">
        <v>130</v>
      </c>
      <c r="S39" s="17">
        <v>113.98</v>
      </c>
      <c r="T39" s="2"/>
      <c r="U39" s="2"/>
      <c r="V39" s="2"/>
      <c r="W39" s="2"/>
      <c r="X39" s="2"/>
    </row>
    <row r="40" spans="1:24">
      <c r="B40" s="5">
        <v>36</v>
      </c>
      <c r="C40" s="11" t="s">
        <v>83</v>
      </c>
      <c r="D40" s="2" t="s">
        <v>84</v>
      </c>
      <c r="E40" s="23">
        <v>11105.26872</v>
      </c>
      <c r="F40" s="23">
        <v>3980</v>
      </c>
      <c r="G40" s="23">
        <v>968.1</v>
      </c>
      <c r="H40" s="23">
        <v>528.8230769230771</v>
      </c>
      <c r="I40" s="23">
        <v>1324.104</v>
      </c>
      <c r="J40" s="23">
        <v>456.16872</v>
      </c>
      <c r="K40" s="23">
        <v>243.2</v>
      </c>
      <c r="L40" s="23">
        <v>0</v>
      </c>
      <c r="M40" s="23">
        <v>0</v>
      </c>
      <c r="N40" s="23">
        <v>2505.17272</v>
      </c>
      <c r="O40" s="22">
        <v>0.2256</v>
      </c>
      <c r="P40" s="23">
        <v>3277.195796923077</v>
      </c>
      <c r="Q40" s="22">
        <v>0.2951</v>
      </c>
      <c r="R40" s="17">
        <v>130</v>
      </c>
      <c r="S40" s="17">
        <v>113.98</v>
      </c>
      <c r="T40" s="2"/>
      <c r="U40" s="2"/>
      <c r="V40" s="2"/>
      <c r="W40" s="2"/>
      <c r="X40" s="2"/>
    </row>
    <row r="41" spans="1:24">
      <c r="B41" s="5">
        <v>37</v>
      </c>
      <c r="C41" s="11" t="s">
        <v>83</v>
      </c>
      <c r="D41" s="2" t="s">
        <v>85</v>
      </c>
      <c r="E41" s="23">
        <v>13201.34524</v>
      </c>
      <c r="F41" s="23">
        <v>2341</v>
      </c>
      <c r="G41" s="23">
        <v>1153.315</v>
      </c>
      <c r="H41" s="23">
        <v>733.4630769230771</v>
      </c>
      <c r="I41" s="23">
        <v>1210.926</v>
      </c>
      <c r="J41" s="23">
        <v>514.8802400000001</v>
      </c>
      <c r="K41" s="23">
        <v>334.59</v>
      </c>
      <c r="L41" s="23">
        <v>0</v>
      </c>
      <c r="M41" s="23">
        <v>0</v>
      </c>
      <c r="N41" s="23">
        <v>2544.53124</v>
      </c>
      <c r="O41" s="22">
        <v>0.1927</v>
      </c>
      <c r="P41" s="23">
        <v>3612.584316923077</v>
      </c>
      <c r="Q41" s="22">
        <v>0.2737</v>
      </c>
      <c r="R41" s="17">
        <v>130</v>
      </c>
      <c r="S41" s="17">
        <v>113.98</v>
      </c>
      <c r="T41" s="2"/>
      <c r="U41" s="2"/>
      <c r="V41" s="2"/>
      <c r="W41" s="2"/>
      <c r="X41" s="2"/>
    </row>
    <row r="42" spans="1:24">
      <c r="B42" s="5">
        <v>38</v>
      </c>
      <c r="C42" s="11" t="s">
        <v>86</v>
      </c>
      <c r="D42" s="2" t="s">
        <v>87</v>
      </c>
      <c r="E42" s="23">
        <v>7480.72856856</v>
      </c>
      <c r="F42" s="23">
        <v>0</v>
      </c>
      <c r="G42" s="23">
        <v>686.4540000000001</v>
      </c>
      <c r="H42" s="23">
        <v>483.9892307692308</v>
      </c>
      <c r="I42" s="23">
        <v>1436.208</v>
      </c>
      <c r="J42" s="23">
        <v>323.4571248</v>
      </c>
      <c r="K42" s="23">
        <v>257.96</v>
      </c>
      <c r="L42" s="23">
        <v>314.978044992</v>
      </c>
      <c r="M42" s="23">
        <v>393.72255624</v>
      </c>
      <c r="N42" s="23">
        <v>1873.181079808001</v>
      </c>
      <c r="O42" s="22">
        <v>0.2504</v>
      </c>
      <c r="P42" s="23">
        <v>2536.385799329231</v>
      </c>
      <c r="Q42" s="22">
        <v>0.3391</v>
      </c>
      <c r="R42" s="17">
        <v>130</v>
      </c>
      <c r="S42" s="17">
        <v>113.98</v>
      </c>
      <c r="T42" s="2"/>
      <c r="U42" s="2"/>
      <c r="V42" s="2"/>
      <c r="W42" s="2"/>
      <c r="X42" s="2"/>
    </row>
    <row r="43" spans="1:24">
      <c r="B43" s="5">
        <v>39</v>
      </c>
      <c r="C43" s="11" t="s">
        <v>88</v>
      </c>
      <c r="D43" s="2" t="s">
        <v>89</v>
      </c>
      <c r="E43" s="23">
        <v>25414.4436</v>
      </c>
      <c r="F43" s="23">
        <v>5040</v>
      </c>
      <c r="G43" s="23">
        <v>2215.5</v>
      </c>
      <c r="H43" s="23">
        <v>1442.689230769231</v>
      </c>
      <c r="I43" s="23">
        <v>4090.792</v>
      </c>
      <c r="J43" s="23">
        <v>1043.9436</v>
      </c>
      <c r="K43" s="23">
        <v>668.62</v>
      </c>
      <c r="L43" s="23">
        <v>0</v>
      </c>
      <c r="M43" s="23">
        <v>0</v>
      </c>
      <c r="N43" s="23">
        <v>6681.6156</v>
      </c>
      <c r="O43" s="22">
        <v>0.2629</v>
      </c>
      <c r="P43" s="23">
        <v>8792.924830769231</v>
      </c>
      <c r="Q43" s="22">
        <v>0.346</v>
      </c>
      <c r="R43" s="17">
        <v>130</v>
      </c>
      <c r="S43" s="17">
        <v>113.98</v>
      </c>
      <c r="T43" s="2"/>
      <c r="U43" s="2"/>
      <c r="V43" s="2"/>
      <c r="W43" s="2"/>
      <c r="X43" s="2"/>
    </row>
    <row r="44" spans="1:24">
      <c r="B44" s="5">
        <v>40</v>
      </c>
      <c r="C44" s="11" t="s">
        <v>90</v>
      </c>
      <c r="D44" s="2" t="s">
        <v>91</v>
      </c>
      <c r="E44" s="23">
        <v>8900.849</v>
      </c>
      <c r="F44" s="23">
        <v>0</v>
      </c>
      <c r="G44" s="23">
        <v>776.0770000000001</v>
      </c>
      <c r="H44" s="23">
        <v>524.3184615384615</v>
      </c>
      <c r="I44" s="23">
        <v>-546.546</v>
      </c>
      <c r="J44" s="23">
        <v>364.002</v>
      </c>
      <c r="K44" s="23">
        <v>306.01</v>
      </c>
      <c r="L44" s="23">
        <v>0</v>
      </c>
      <c r="M44" s="23">
        <v>0</v>
      </c>
      <c r="N44" s="23">
        <v>287.5230000000001</v>
      </c>
      <c r="O44" s="22">
        <v>0.0323</v>
      </c>
      <c r="P44" s="23">
        <v>1117.851461538462</v>
      </c>
      <c r="Q44" s="22">
        <v>0.1256</v>
      </c>
      <c r="R44" s="17">
        <v>130</v>
      </c>
      <c r="S44" s="17">
        <v>111.13</v>
      </c>
      <c r="T44" s="2"/>
      <c r="U44" s="2"/>
      <c r="V44" s="2"/>
      <c r="W44" s="2"/>
      <c r="X44" s="2"/>
    </row>
    <row r="45" spans="1:24">
      <c r="B45" s="5">
        <v>41</v>
      </c>
      <c r="C45" s="11" t="s">
        <v>92</v>
      </c>
      <c r="D45" s="2" t="s">
        <v>93</v>
      </c>
      <c r="E45" s="23">
        <v>8845.614388000002</v>
      </c>
      <c r="F45" s="23">
        <v>1656</v>
      </c>
      <c r="G45" s="23">
        <v>811.7</v>
      </c>
      <c r="H45" s="23">
        <v>524.2061538461538</v>
      </c>
      <c r="I45" s="23">
        <v>1350.224</v>
      </c>
      <c r="J45" s="23">
        <v>382.47304</v>
      </c>
      <c r="K45" s="23">
        <v>255.97</v>
      </c>
      <c r="L45" s="23">
        <v>372.4469216000001</v>
      </c>
      <c r="M45" s="23">
        <v>465.5586520000001</v>
      </c>
      <c r="N45" s="23">
        <v>1915.9801184</v>
      </c>
      <c r="O45" s="22">
        <v>0.2166</v>
      </c>
      <c r="P45" s="23">
        <v>2603.044541846154</v>
      </c>
      <c r="Q45" s="22">
        <v>0.2943</v>
      </c>
      <c r="R45" s="17">
        <v>130</v>
      </c>
      <c r="S45" s="17">
        <v>111.13</v>
      </c>
      <c r="T45" s="2"/>
      <c r="U45" s="2"/>
      <c r="V45" s="2"/>
      <c r="W45" s="2"/>
      <c r="X45" s="2"/>
    </row>
    <row r="46" spans="1:24">
      <c r="B46" s="5">
        <v>42</v>
      </c>
      <c r="C46" s="11" t="s">
        <v>92</v>
      </c>
      <c r="D46" s="2" t="s">
        <v>94</v>
      </c>
      <c r="E46" s="23">
        <v>12693.5251872</v>
      </c>
      <c r="F46" s="23">
        <v>0</v>
      </c>
      <c r="G46" s="23">
        <v>1106.556</v>
      </c>
      <c r="H46" s="23">
        <v>455.9261538461539</v>
      </c>
      <c r="I46" s="23">
        <v>997.8639999999999</v>
      </c>
      <c r="J46" s="23">
        <v>521.4091872</v>
      </c>
      <c r="K46" s="23">
        <v>484.12</v>
      </c>
      <c r="L46" s="23">
        <v>0</v>
      </c>
      <c r="M46" s="23">
        <v>0</v>
      </c>
      <c r="N46" s="23">
        <v>2141.7091872</v>
      </c>
      <c r="O46" s="22">
        <v>0.1687</v>
      </c>
      <c r="P46" s="23">
        <v>3081.755341046154</v>
      </c>
      <c r="Q46" s="22">
        <v>0.2428</v>
      </c>
      <c r="R46" s="17">
        <v>130</v>
      </c>
      <c r="S46" s="17">
        <v>111.13</v>
      </c>
      <c r="T46" s="2"/>
      <c r="U46" s="2"/>
      <c r="V46" s="2"/>
      <c r="W46" s="2"/>
      <c r="X46" s="2"/>
    </row>
    <row r="47" spans="1:24">
      <c r="B47" s="5">
        <v>43</v>
      </c>
      <c r="C47" s="11" t="s">
        <v>95</v>
      </c>
      <c r="D47" s="2" t="s">
        <v>96</v>
      </c>
      <c r="E47" s="23">
        <v>7481.6724</v>
      </c>
      <c r="F47" s="23">
        <v>1375</v>
      </c>
      <c r="G47" s="23">
        <v>0</v>
      </c>
      <c r="H47" s="23">
        <v>428.5292307692308</v>
      </c>
      <c r="I47" s="23">
        <v>1044.952</v>
      </c>
      <c r="J47" s="23">
        <v>336.6724</v>
      </c>
      <c r="K47" s="23">
        <v>239.86</v>
      </c>
      <c r="L47" s="23">
        <v>0</v>
      </c>
      <c r="M47" s="23">
        <v>0</v>
      </c>
      <c r="N47" s="23">
        <v>1141.7644</v>
      </c>
      <c r="O47" s="22">
        <v>0.1526</v>
      </c>
      <c r="P47" s="23">
        <v>1810.153630769231</v>
      </c>
      <c r="Q47" s="22">
        <v>0.2419</v>
      </c>
      <c r="R47" s="17">
        <v>130</v>
      </c>
      <c r="S47" s="17">
        <v>111.13</v>
      </c>
      <c r="T47" s="2"/>
      <c r="U47" s="2"/>
      <c r="V47" s="2"/>
      <c r="W47" s="2"/>
      <c r="X47" s="2"/>
    </row>
    <row r="48" spans="1:24">
      <c r="B48" s="5">
        <v>44</v>
      </c>
      <c r="C48" s="11" t="s">
        <v>97</v>
      </c>
      <c r="D48" s="2" t="s">
        <v>98</v>
      </c>
      <c r="E48" s="23">
        <v>6026.39492</v>
      </c>
      <c r="F48" s="23">
        <v>0</v>
      </c>
      <c r="G48" s="23">
        <v>553</v>
      </c>
      <c r="H48" s="23">
        <v>324.0523076923077</v>
      </c>
      <c r="I48" s="23">
        <v>765.0959999999999</v>
      </c>
      <c r="J48" s="23">
        <v>260.5736</v>
      </c>
      <c r="K48" s="23">
        <v>227.79</v>
      </c>
      <c r="L48" s="23">
        <v>253.742944</v>
      </c>
      <c r="M48" s="23">
        <v>317.17868</v>
      </c>
      <c r="N48" s="23">
        <v>1097.136656</v>
      </c>
      <c r="O48" s="22">
        <v>0.1821</v>
      </c>
      <c r="P48" s="23">
        <v>1585.543227692308</v>
      </c>
      <c r="Q48" s="22">
        <v>0.2631</v>
      </c>
      <c r="R48" s="17">
        <v>130</v>
      </c>
      <c r="S48" s="17">
        <v>111.13</v>
      </c>
      <c r="T48" s="2"/>
      <c r="U48" s="2"/>
      <c r="V48" s="2"/>
      <c r="W48" s="2"/>
      <c r="X48" s="2"/>
    </row>
    <row r="49" spans="1:24">
      <c r="B49" s="5">
        <v>45</v>
      </c>
      <c r="C49" s="11" t="s">
        <v>99</v>
      </c>
      <c r="D49" s="2" t="s">
        <v>100</v>
      </c>
      <c r="E49" s="23">
        <v>7135.0864</v>
      </c>
      <c r="F49" s="23">
        <v>1880</v>
      </c>
      <c r="G49" s="23">
        <v>622</v>
      </c>
      <c r="H49" s="23">
        <v>383.6415384615385</v>
      </c>
      <c r="I49" s="23">
        <v>1034.256</v>
      </c>
      <c r="J49" s="23">
        <v>293.0864</v>
      </c>
      <c r="K49" s="23">
        <v>173.2</v>
      </c>
      <c r="L49" s="23">
        <v>0</v>
      </c>
      <c r="M49" s="23">
        <v>0</v>
      </c>
      <c r="N49" s="23">
        <v>1776.1424</v>
      </c>
      <c r="O49" s="22">
        <v>0.2489</v>
      </c>
      <c r="P49" s="23">
        <v>2332.983938461538</v>
      </c>
      <c r="Q49" s="22">
        <v>0.327</v>
      </c>
      <c r="R49" s="17">
        <v>130</v>
      </c>
      <c r="S49" s="17">
        <v>113.5</v>
      </c>
      <c r="T49" s="2"/>
      <c r="U49" s="2"/>
      <c r="V49" s="2"/>
      <c r="W49" s="2"/>
      <c r="X49" s="2"/>
    </row>
    <row r="50" spans="1:24">
      <c r="B50" s="5">
        <v>46</v>
      </c>
      <c r="C50" s="11" t="s">
        <v>101</v>
      </c>
      <c r="D50" s="2" t="s">
        <v>102</v>
      </c>
      <c r="E50" s="23">
        <v>9965.022200000001</v>
      </c>
      <c r="F50" s="23">
        <v>0</v>
      </c>
      <c r="G50" s="23">
        <v>871.3850000000001</v>
      </c>
      <c r="H50" s="23">
        <v>478.0646153846154</v>
      </c>
      <c r="I50" s="23">
        <v>1664.236</v>
      </c>
      <c r="J50" s="23">
        <v>379.7872</v>
      </c>
      <c r="K50" s="23">
        <v>349.64</v>
      </c>
      <c r="L50" s="23">
        <v>0</v>
      </c>
      <c r="M50" s="23">
        <v>0</v>
      </c>
      <c r="N50" s="23">
        <v>2565.768200000001</v>
      </c>
      <c r="O50" s="22">
        <v>0.2575</v>
      </c>
      <c r="P50" s="23">
        <v>3393.472815384616</v>
      </c>
      <c r="Q50" s="22">
        <v>0.3405</v>
      </c>
      <c r="R50" s="17">
        <v>130</v>
      </c>
      <c r="S50" s="17">
        <v>113.5</v>
      </c>
      <c r="T50" s="2"/>
      <c r="U50" s="2"/>
      <c r="V50" s="2"/>
      <c r="W50" s="2"/>
      <c r="X50" s="2"/>
    </row>
    <row r="51" spans="1:24">
      <c r="B51" s="5">
        <v>47</v>
      </c>
      <c r="C51" s="11" t="s">
        <v>103</v>
      </c>
      <c r="D51" s="2" t="s">
        <v>104</v>
      </c>
      <c r="E51" s="23">
        <v>4157.44966</v>
      </c>
      <c r="F51" s="23">
        <v>0</v>
      </c>
      <c r="G51" s="23">
        <v>381.5</v>
      </c>
      <c r="H51" s="23">
        <v>311.7046153846155</v>
      </c>
      <c r="I51" s="23">
        <v>984.4000000000001</v>
      </c>
      <c r="J51" s="23">
        <v>179.7628</v>
      </c>
      <c r="K51" s="23">
        <v>134.41</v>
      </c>
      <c r="L51" s="23">
        <v>175.050512</v>
      </c>
      <c r="M51" s="23">
        <v>218.81314</v>
      </c>
      <c r="N51" s="23">
        <v>1236.202288</v>
      </c>
      <c r="O51" s="22">
        <v>0.2973</v>
      </c>
      <c r="P51" s="23">
        <v>1638.554275384615</v>
      </c>
      <c r="Q51" s="22">
        <v>0.3941</v>
      </c>
      <c r="R51" s="17">
        <v>130</v>
      </c>
      <c r="S51" s="17">
        <v>113.5</v>
      </c>
      <c r="T51" s="2"/>
      <c r="U51" s="2"/>
      <c r="V51" s="2"/>
      <c r="W51" s="2"/>
      <c r="X51" s="2"/>
    </row>
    <row r="52" spans="1:24">
      <c r="B52" s="5">
        <v>48</v>
      </c>
      <c r="C52" s="11" t="s">
        <v>105</v>
      </c>
      <c r="D52" s="2" t="s">
        <v>106</v>
      </c>
      <c r="E52" s="23">
        <v>10025.40724</v>
      </c>
      <c r="F52" s="23">
        <v>1412</v>
      </c>
      <c r="G52" s="23">
        <v>877.123</v>
      </c>
      <c r="H52" s="23">
        <v>430.4</v>
      </c>
      <c r="I52" s="23">
        <v>1057.288</v>
      </c>
      <c r="J52" s="23">
        <v>377.05424</v>
      </c>
      <c r="K52" s="23">
        <v>315.75</v>
      </c>
      <c r="L52" s="23">
        <v>0</v>
      </c>
      <c r="M52" s="23">
        <v>0</v>
      </c>
      <c r="N52" s="23">
        <v>1995.71524</v>
      </c>
      <c r="O52" s="22">
        <v>0.1991</v>
      </c>
      <c r="P52" s="23">
        <v>2741.865240000001</v>
      </c>
      <c r="Q52" s="22">
        <v>0.2735</v>
      </c>
      <c r="R52" s="17">
        <v>130</v>
      </c>
      <c r="S52" s="17">
        <v>113.5</v>
      </c>
      <c r="T52" s="2"/>
      <c r="U52" s="2"/>
      <c r="V52" s="2"/>
      <c r="W52" s="2"/>
      <c r="X52" s="2"/>
    </row>
    <row r="53" spans="1:24">
      <c r="B53"/>
      <c r="C53"/>
      <c r="D53" s="12" t="s">
        <v>107</v>
      </c>
      <c r="E53" s="24" t="str">
        <f>SUM(E5:E52)</f>
        <v>0</v>
      </c>
      <c r="F53" s="24" t="str">
        <f>SUM(F5:F52)</f>
        <v>0</v>
      </c>
      <c r="G53" s="24" t="str">
        <f>SUM(G5:G52)</f>
        <v>0</v>
      </c>
      <c r="H53" s="24" t="str">
        <f>SUM(H5:H52)</f>
        <v>0</v>
      </c>
      <c r="I53" s="24" t="str">
        <f>SUM(I5:I52)</f>
        <v>0</v>
      </c>
      <c r="J53" s="24" t="str">
        <f>SUM(J5:J52)</f>
        <v>0</v>
      </c>
      <c r="K53" s="24" t="str">
        <f>SUM(K5:K52)</f>
        <v>0</v>
      </c>
      <c r="L53" s="24" t="str">
        <f>SUM(L5:L52)</f>
        <v>0</v>
      </c>
      <c r="M53" s="24" t="str">
        <f>SUM(M5:M52)</f>
        <v>0</v>
      </c>
      <c r="N53" s="24" t="str">
        <f>SUM(N5:N52)</f>
        <v>0</v>
      </c>
      <c r="O53" s="22" t="str">
        <f>N53/E53</f>
        <v>0</v>
      </c>
      <c r="P53" s="24" t="str">
        <f>SUM(P5:P52)</f>
        <v>0</v>
      </c>
      <c r="Q53" s="22" t="str">
        <f>P53/E53</f>
        <v>0</v>
      </c>
      <c r="R53"/>
      <c r="S53"/>
      <c r="T53"/>
      <c r="U53"/>
      <c r="V53"/>
      <c r="W53"/>
      <c r="X53"/>
    </row>
    <row r="54" spans="1:24" customHeight="1" ht="26.25" s="13" customFormat="1">
      <c r="B54" s="4"/>
      <c r="C54" s="9"/>
      <c r="D54" s="12" t="s">
        <v>108</v>
      </c>
      <c r="E54" s="24" t="str">
        <f>AVERAGE(E5:E52)</f>
        <v>0</v>
      </c>
      <c r="F54" s="24" t="str">
        <f>AVERAGE(F5:F52)</f>
        <v>0</v>
      </c>
      <c r="G54" s="24" t="str">
        <f>AVERAGE(G5:G52)</f>
        <v>0</v>
      </c>
      <c r="H54" s="24" t="str">
        <f>AVERAGE(H5:H52)</f>
        <v>0</v>
      </c>
      <c r="I54" s="24" t="str">
        <f>AVERAGE(I5:I52)</f>
        <v>0</v>
      </c>
      <c r="J54" s="24" t="str">
        <f>AVERAGE(J5:J52)</f>
        <v>0</v>
      </c>
      <c r="K54" s="24" t="str">
        <f>AVERAGE(K5:K52)</f>
        <v>0</v>
      </c>
      <c r="L54" s="24" t="str">
        <f>AVERAGE(L5:L52)</f>
        <v>0</v>
      </c>
      <c r="M54" s="24" t="str">
        <f>AVERAGE(M5:M52)</f>
        <v>0</v>
      </c>
      <c r="N54" s="24" t="str">
        <f>AVERAGE(N5:N52)</f>
        <v>0</v>
      </c>
      <c r="O54" s="22" t="str">
        <f>N54/E54</f>
        <v>0</v>
      </c>
      <c r="P54" s="24" t="str">
        <f>AVERAGE(P5:P52)</f>
        <v>0</v>
      </c>
      <c r="Q54" s="22" t="str">
        <f>P54/E54</f>
        <v>0</v>
      </c>
      <c r="R54" s="17"/>
      <c r="S54" s="17"/>
      <c r="T54" s="3"/>
      <c r="U54" s="3"/>
      <c r="V54" s="3"/>
      <c r="W54" s="3"/>
      <c r="X54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54"/>
  <sheetViews>
    <sheetView tabSelected="1" workbookViewId="0" zoomScale="80" zoomScaleNormal="80" showGridLines="true" showRowColHeaders="1">
      <selection activeCell="Q54" sqref="Q54"/>
    </sheetView>
  </sheetViews>
  <sheetFormatPr defaultRowHeight="14.4" outlineLevelRow="0" outlineLevelCol="0"/>
  <cols>
    <col min="1" max="1" width="1.875" customWidth="true" style="13"/>
    <col min="2" max="2" width="5.25" customWidth="true" style="4"/>
    <col min="3" max="3" width="11" customWidth="true" style="9"/>
    <col min="4" max="4" width="16.625" customWidth="true" style="3"/>
    <col min="5" max="5" width="12.5" customWidth="true" style="17"/>
    <col min="6" max="6" width="14.25" customWidth="true" style="17"/>
    <col min="7" max="7" width="17.5" customWidth="true" style="17"/>
    <col min="8" max="8" width="12.5" customWidth="true" style="17"/>
    <col min="9" max="9" width="12.5" customWidth="true" style="17"/>
    <col min="10" max="10" width="12.5" customWidth="true" style="17"/>
    <col min="11" max="11" width="12.5" customWidth="true" style="17"/>
    <col min="12" max="12" width="12.5" customWidth="true" style="17"/>
    <col min="13" max="13" width="12.5" customWidth="true" style="17"/>
    <col min="14" max="14" width="10.75" customWidth="true" style="17"/>
    <col min="15" max="15" width="15.625" customWidth="true" style="17"/>
    <col min="16" max="16" width="16.75" customWidth="true" style="17"/>
    <col min="17" max="17" width="16.875" customWidth="true" style="17"/>
    <col min="18" max="18" width="15.625" customWidth="true" style="17"/>
    <col min="19" max="19" width="15.625" customWidth="true" style="17"/>
    <col min="20" max="20" width="15.625" customWidth="true" style="3"/>
    <col min="21" max="21" width="12.75" customWidth="true" style="3"/>
    <col min="22" max="22" width="9" customWidth="true" style="3"/>
    <col min="23" max="23" width="9" customWidth="true" style="3"/>
    <col min="24" max="24" width="9" customWidth="true" style="3"/>
    <col min="25" max="25" width="9" customWidth="true" style="13"/>
  </cols>
  <sheetData>
    <row r="2" spans="1:25" customHeight="1" ht="20.25">
      <c r="C2" s="18" t="s">
        <v>0</v>
      </c>
      <c r="D2" s="19"/>
      <c r="M2" s="20"/>
      <c r="N2" s="21"/>
      <c r="S2" s="17" t="s">
        <v>1</v>
      </c>
    </row>
    <row r="3" spans="1:25" s="15" customFormat="1">
      <c r="B3" s="6"/>
      <c r="C3" s="10"/>
      <c r="D3" s="14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4"/>
      <c r="U3" s="14"/>
      <c r="V3" s="14"/>
      <c r="W3" s="14"/>
      <c r="X3" s="14"/>
    </row>
    <row r="4" spans="1:25" s="1" customFormat="1">
      <c r="B4" s="5" t="s">
        <v>2</v>
      </c>
      <c r="C4" s="11" t="s">
        <v>3</v>
      </c>
      <c r="D4" s="2" t="s">
        <v>4</v>
      </c>
      <c r="E4" s="16" t="s">
        <v>109</v>
      </c>
      <c r="F4" s="16" t="s">
        <v>6</v>
      </c>
      <c r="G4" s="16" t="s">
        <v>7</v>
      </c>
      <c r="H4" s="16" t="s">
        <v>8</v>
      </c>
      <c r="I4" s="16" t="s">
        <v>9</v>
      </c>
      <c r="J4" s="16" t="s">
        <v>10</v>
      </c>
      <c r="K4" s="16" t="s">
        <v>11</v>
      </c>
      <c r="L4" s="16" t="s">
        <v>12</v>
      </c>
      <c r="M4" s="16" t="s">
        <v>13</v>
      </c>
      <c r="N4" s="16" t="s">
        <v>14</v>
      </c>
      <c r="O4" s="16" t="s">
        <v>15</v>
      </c>
      <c r="P4" s="16" t="s">
        <v>16</v>
      </c>
      <c r="Q4" s="16" t="s">
        <v>17</v>
      </c>
      <c r="R4" s="16" t="s">
        <v>18</v>
      </c>
      <c r="S4" s="16" t="s">
        <v>19</v>
      </c>
      <c r="T4" s="2"/>
      <c r="U4" s="2"/>
      <c r="V4" s="2"/>
      <c r="W4" s="2"/>
      <c r="X4" s="2"/>
    </row>
    <row r="5" spans="1:25" s="1" customFormat="1">
      <c r="B5" s="5">
        <v>1</v>
      </c>
      <c r="C5" s="11" t="s">
        <v>20</v>
      </c>
      <c r="D5" s="2" t="s">
        <v>21</v>
      </c>
      <c r="E5" s="25">
        <v>1469819.195</v>
      </c>
      <c r="F5" s="25">
        <v>503750</v>
      </c>
      <c r="G5" s="25">
        <v>134875</v>
      </c>
      <c r="H5" s="25">
        <v>61860.6</v>
      </c>
      <c r="I5" s="25">
        <v>91922.39999999999</v>
      </c>
      <c r="J5" s="25">
        <v>63553.10000000001</v>
      </c>
      <c r="K5" s="25">
        <v>34027</v>
      </c>
      <c r="L5" s="25">
        <v>61887.12400000001</v>
      </c>
      <c r="M5" s="25">
        <v>77358.90500000001</v>
      </c>
      <c r="N5" s="25">
        <v>194436.376</v>
      </c>
      <c r="O5" s="22">
        <v>0.1323</v>
      </c>
      <c r="P5" s="25">
        <v>274852.1949999999</v>
      </c>
      <c r="Q5" s="22">
        <v>0.187</v>
      </c>
      <c r="R5" s="17">
        <v>130</v>
      </c>
      <c r="S5" s="17">
        <v>113.91</v>
      </c>
      <c r="T5" s="2"/>
      <c r="U5" s="2"/>
      <c r="V5" s="2"/>
      <c r="W5" s="2"/>
      <c r="X5" s="2"/>
    </row>
    <row r="6" spans="1:25">
      <c r="B6" s="5">
        <v>2</v>
      </c>
      <c r="C6" s="11" t="s">
        <v>22</v>
      </c>
      <c r="D6" s="2" t="s">
        <v>23</v>
      </c>
      <c r="E6" s="25">
        <v>1290607.5052</v>
      </c>
      <c r="F6" s="25">
        <v>0</v>
      </c>
      <c r="G6" s="25">
        <v>118430</v>
      </c>
      <c r="H6" s="25">
        <v>0</v>
      </c>
      <c r="I6" s="25">
        <v>343300</v>
      </c>
      <c r="J6" s="25">
        <v>55804.216</v>
      </c>
      <c r="K6" s="25">
        <v>39628</v>
      </c>
      <c r="L6" s="25">
        <v>67926.7108</v>
      </c>
      <c r="M6" s="25">
        <v>67926.7108</v>
      </c>
      <c r="N6" s="25">
        <v>409979.5052</v>
      </c>
      <c r="O6" s="22">
        <v>0.3177</v>
      </c>
      <c r="P6" s="25">
        <v>449607.5052</v>
      </c>
      <c r="Q6" s="22">
        <v>0.3484</v>
      </c>
      <c r="R6" s="17">
        <v>130</v>
      </c>
      <c r="S6" s="17">
        <v>113.91</v>
      </c>
      <c r="T6" s="2"/>
      <c r="U6" s="2"/>
      <c r="V6" s="2"/>
      <c r="W6" s="2"/>
      <c r="X6" s="2"/>
    </row>
    <row r="7" spans="1:25">
      <c r="B7" s="5">
        <v>3</v>
      </c>
      <c r="C7" s="11" t="s">
        <v>24</v>
      </c>
      <c r="D7" s="2" t="s">
        <v>25</v>
      </c>
      <c r="E7" s="25">
        <v>463258.6764</v>
      </c>
      <c r="F7" s="25">
        <v>0</v>
      </c>
      <c r="G7" s="25">
        <v>42510</v>
      </c>
      <c r="H7" s="25">
        <v>35036.8</v>
      </c>
      <c r="I7" s="25">
        <v>140147.2</v>
      </c>
      <c r="J7" s="25">
        <v>20030.712</v>
      </c>
      <c r="K7" s="25">
        <v>13197</v>
      </c>
      <c r="L7" s="25">
        <v>19505.62848</v>
      </c>
      <c r="M7" s="25">
        <v>24382.0356</v>
      </c>
      <c r="N7" s="25">
        <v>169985.28352</v>
      </c>
      <c r="O7" s="22">
        <v>0.3669</v>
      </c>
      <c r="P7" s="25">
        <v>213342.6764</v>
      </c>
      <c r="Q7" s="22">
        <v>0.4605</v>
      </c>
      <c r="R7" s="17">
        <v>130</v>
      </c>
      <c r="S7" s="17">
        <v>113.91</v>
      </c>
      <c r="T7" s="2"/>
      <c r="U7" s="2"/>
      <c r="V7" s="2"/>
      <c r="W7" s="2"/>
      <c r="X7" s="2"/>
    </row>
    <row r="8" spans="1:25">
      <c r="B8" s="5">
        <v>4</v>
      </c>
      <c r="C8" s="11" t="s">
        <v>26</v>
      </c>
      <c r="D8" s="2" t="s">
        <v>27</v>
      </c>
      <c r="E8" s="25">
        <v>2388196.1188</v>
      </c>
      <c r="F8" s="25">
        <v>739700</v>
      </c>
      <c r="G8" s="25">
        <v>213564</v>
      </c>
      <c r="H8" s="25">
        <v>0</v>
      </c>
      <c r="I8" s="25">
        <v>678444</v>
      </c>
      <c r="J8" s="25">
        <v>88992.1188</v>
      </c>
      <c r="K8" s="25">
        <v>39170</v>
      </c>
      <c r="L8" s="25">
        <v>50000</v>
      </c>
      <c r="M8" s="25">
        <v>50000</v>
      </c>
      <c r="N8" s="25">
        <v>891830.1188000001</v>
      </c>
      <c r="O8" s="22">
        <v>0.3734</v>
      </c>
      <c r="P8" s="25">
        <v>931000.1188000001</v>
      </c>
      <c r="Q8" s="22">
        <v>0.3898</v>
      </c>
      <c r="R8" s="17">
        <v>130</v>
      </c>
      <c r="S8" s="17">
        <v>113.91</v>
      </c>
      <c r="T8" s="2"/>
      <c r="U8" s="2"/>
      <c r="V8" s="2"/>
      <c r="W8" s="2"/>
      <c r="X8" s="2"/>
    </row>
    <row r="9" spans="1:25">
      <c r="B9" s="5">
        <v>5</v>
      </c>
      <c r="C9" s="11" t="s">
        <v>26</v>
      </c>
      <c r="D9" s="2" t="s">
        <v>28</v>
      </c>
      <c r="E9" s="25">
        <v>1544762.26528</v>
      </c>
      <c r="F9" s="25">
        <v>1082120</v>
      </c>
      <c r="G9" s="25">
        <v>141752</v>
      </c>
      <c r="H9" s="25">
        <v>73548.20000000001</v>
      </c>
      <c r="I9" s="25">
        <v>294192.8</v>
      </c>
      <c r="J9" s="25">
        <v>66793.54240000001</v>
      </c>
      <c r="K9" s="25">
        <v>14582</v>
      </c>
      <c r="L9" s="25">
        <v>65042.621696</v>
      </c>
      <c r="M9" s="25">
        <v>81303.27712</v>
      </c>
      <c r="N9" s="25">
        <v>423113.7207040001</v>
      </c>
      <c r="O9" s="22">
        <v>0.2739</v>
      </c>
      <c r="P9" s="25">
        <v>494983.2652800001</v>
      </c>
      <c r="Q9" s="22">
        <v>0.3204</v>
      </c>
      <c r="R9" s="17">
        <v>130</v>
      </c>
      <c r="S9" s="17">
        <v>113.91</v>
      </c>
      <c r="T9" s="2"/>
      <c r="U9" s="2"/>
      <c r="V9" s="2"/>
      <c r="W9" s="2"/>
      <c r="X9" s="2"/>
    </row>
    <row r="10" spans="1:25">
      <c r="B10" s="5">
        <v>6</v>
      </c>
      <c r="C10" s="11" t="s">
        <v>29</v>
      </c>
      <c r="D10" s="2" t="s">
        <v>30</v>
      </c>
      <c r="E10" s="25">
        <v>1360920.2256</v>
      </c>
      <c r="F10" s="25">
        <v>222560</v>
      </c>
      <c r="G10" s="25">
        <v>118638</v>
      </c>
      <c r="H10" s="25">
        <v>96477</v>
      </c>
      <c r="I10" s="25">
        <v>385908</v>
      </c>
      <c r="J10" s="25">
        <v>55902.22560000001</v>
      </c>
      <c r="K10" s="25">
        <v>30078</v>
      </c>
      <c r="L10" s="25">
        <v>0</v>
      </c>
      <c r="M10" s="25">
        <v>0</v>
      </c>
      <c r="N10" s="25">
        <v>530370.2256</v>
      </c>
      <c r="O10" s="22">
        <v>0.3897</v>
      </c>
      <c r="P10" s="25">
        <v>656925.2256</v>
      </c>
      <c r="Q10" s="22">
        <v>0.4827</v>
      </c>
      <c r="R10" s="17">
        <v>130</v>
      </c>
      <c r="S10" s="17">
        <v>113.91</v>
      </c>
      <c r="T10" s="2"/>
      <c r="U10" s="2"/>
      <c r="V10" s="2"/>
      <c r="W10" s="2"/>
      <c r="X10" s="2"/>
    </row>
    <row r="11" spans="1:25">
      <c r="B11" s="5">
        <v>7</v>
      </c>
      <c r="C11" s="11" t="s">
        <v>31</v>
      </c>
      <c r="D11" s="2" t="s">
        <v>32</v>
      </c>
      <c r="E11" s="25">
        <v>2666379.989195</v>
      </c>
      <c r="F11" s="25">
        <v>570830</v>
      </c>
      <c r="G11" s="25">
        <v>245843</v>
      </c>
      <c r="H11" s="25">
        <v>0</v>
      </c>
      <c r="I11" s="25">
        <v>770573</v>
      </c>
      <c r="J11" s="25">
        <v>102442.7781</v>
      </c>
      <c r="K11" s="25">
        <v>53742</v>
      </c>
      <c r="L11" s="25">
        <v>140335.788905</v>
      </c>
      <c r="M11" s="25">
        <v>140335.788905</v>
      </c>
      <c r="N11" s="25">
        <v>924780.989195</v>
      </c>
      <c r="O11" s="22">
        <v>0.3468</v>
      </c>
      <c r="P11" s="25">
        <v>978522.989195</v>
      </c>
      <c r="Q11" s="22">
        <v>0.367</v>
      </c>
      <c r="R11" s="17">
        <v>130</v>
      </c>
      <c r="S11" s="17">
        <v>113.91</v>
      </c>
      <c r="T11" s="2"/>
      <c r="U11" s="2"/>
      <c r="V11" s="2"/>
      <c r="W11" s="2"/>
      <c r="X11" s="2"/>
    </row>
    <row r="12" spans="1:25">
      <c r="B12" s="5">
        <v>8</v>
      </c>
      <c r="C12" s="11" t="s">
        <v>31</v>
      </c>
      <c r="D12" s="2" t="s">
        <v>33</v>
      </c>
      <c r="E12" s="25">
        <v>1641493.126</v>
      </c>
      <c r="F12" s="25">
        <v>0</v>
      </c>
      <c r="G12" s="25">
        <v>143780</v>
      </c>
      <c r="H12" s="25">
        <v>0</v>
      </c>
      <c r="I12" s="25">
        <v>360269</v>
      </c>
      <c r="J12" s="25">
        <v>59913.126</v>
      </c>
      <c r="K12" s="25">
        <v>44901</v>
      </c>
      <c r="L12" s="25">
        <v>0</v>
      </c>
      <c r="M12" s="25">
        <v>0</v>
      </c>
      <c r="N12" s="25">
        <v>519061.126</v>
      </c>
      <c r="O12" s="22">
        <v>0.3162</v>
      </c>
      <c r="P12" s="25">
        <v>563962.126</v>
      </c>
      <c r="Q12" s="22">
        <v>0.3436</v>
      </c>
      <c r="R12" s="17">
        <v>130</v>
      </c>
      <c r="S12" s="17">
        <v>113.91</v>
      </c>
      <c r="T12" s="2"/>
      <c r="U12" s="2"/>
      <c r="V12" s="2"/>
      <c r="W12" s="2"/>
      <c r="X12" s="2"/>
    </row>
    <row r="13" spans="1:25">
      <c r="B13" s="5">
        <v>9</v>
      </c>
      <c r="C13" s="11" t="s">
        <v>31</v>
      </c>
      <c r="D13" s="2" t="s">
        <v>34</v>
      </c>
      <c r="E13" s="25">
        <v>1229487.2564</v>
      </c>
      <c r="F13" s="25">
        <v>195000</v>
      </c>
      <c r="G13" s="25">
        <v>113360</v>
      </c>
      <c r="H13" s="25">
        <v>0</v>
      </c>
      <c r="I13" s="25">
        <v>378932</v>
      </c>
      <c r="J13" s="25">
        <v>47237.112</v>
      </c>
      <c r="K13" s="25">
        <v>22556</v>
      </c>
      <c r="L13" s="25">
        <v>64709.8556</v>
      </c>
      <c r="M13" s="25">
        <v>64709.8556</v>
      </c>
      <c r="N13" s="25">
        <v>452263.2564</v>
      </c>
      <c r="O13" s="22">
        <v>0.3678</v>
      </c>
      <c r="P13" s="25">
        <v>474819.2564</v>
      </c>
      <c r="Q13" s="22">
        <v>0.3862</v>
      </c>
      <c r="R13" s="17">
        <v>130</v>
      </c>
      <c r="S13" s="17">
        <v>113.91</v>
      </c>
      <c r="T13" s="2"/>
      <c r="U13" s="2"/>
      <c r="V13" s="2"/>
      <c r="W13" s="2"/>
      <c r="X13" s="2"/>
    </row>
    <row r="14" spans="1:25">
      <c r="B14" s="5">
        <v>10</v>
      </c>
      <c r="C14" s="11" t="s">
        <v>31</v>
      </c>
      <c r="D14" s="2" t="s">
        <v>35</v>
      </c>
      <c r="E14" s="25">
        <v>211228.95612</v>
      </c>
      <c r="F14" s="25">
        <v>0</v>
      </c>
      <c r="G14" s="25">
        <v>19383</v>
      </c>
      <c r="H14" s="25">
        <v>9036.200000000001</v>
      </c>
      <c r="I14" s="25">
        <v>36144.8</v>
      </c>
      <c r="J14" s="25">
        <v>9133.2696</v>
      </c>
      <c r="K14" s="25">
        <v>7325</v>
      </c>
      <c r="L14" s="25">
        <v>8893.850784</v>
      </c>
      <c r="M14" s="25">
        <v>11117.31348</v>
      </c>
      <c r="N14" s="25">
        <v>48442.218816</v>
      </c>
      <c r="O14" s="22">
        <v>0.2293</v>
      </c>
      <c r="P14" s="25">
        <v>62579.95612</v>
      </c>
      <c r="Q14" s="22">
        <v>0.2963</v>
      </c>
      <c r="R14" s="17">
        <v>130</v>
      </c>
      <c r="S14" s="17">
        <v>113.91</v>
      </c>
      <c r="T14" s="2"/>
      <c r="U14" s="2"/>
      <c r="V14" s="2"/>
      <c r="W14" s="2"/>
      <c r="X14" s="2"/>
    </row>
    <row r="15" spans="1:25">
      <c r="B15" s="5">
        <v>11</v>
      </c>
      <c r="C15" s="11" t="s">
        <v>36</v>
      </c>
      <c r="D15" s="2" t="s">
        <v>37</v>
      </c>
      <c r="E15" s="25">
        <v>3600817.824552001</v>
      </c>
      <c r="F15" s="25">
        <v>1265095</v>
      </c>
      <c r="G15" s="25">
        <v>330421.8</v>
      </c>
      <c r="H15" s="25">
        <v>236687.6</v>
      </c>
      <c r="I15" s="25">
        <v>946750.4</v>
      </c>
      <c r="J15" s="25">
        <v>155694.75216</v>
      </c>
      <c r="K15" s="25">
        <v>66407</v>
      </c>
      <c r="L15" s="25">
        <v>151613.3820864</v>
      </c>
      <c r="M15" s="25">
        <v>189516.727608</v>
      </c>
      <c r="N15" s="25">
        <v>1214846.5700736</v>
      </c>
      <c r="O15" s="22">
        <v>0.3374</v>
      </c>
      <c r="P15" s="25">
        <v>1480037.824552</v>
      </c>
      <c r="Q15" s="22">
        <v>0.411</v>
      </c>
      <c r="R15" s="17">
        <v>113</v>
      </c>
      <c r="S15" s="17">
        <v>113.91</v>
      </c>
      <c r="T15" s="2"/>
      <c r="U15" s="2"/>
      <c r="V15" s="2"/>
      <c r="W15" s="2"/>
      <c r="X15" s="2"/>
    </row>
    <row r="16" spans="1:25">
      <c r="B16" s="5">
        <v>12</v>
      </c>
      <c r="C16" s="11" t="s">
        <v>38</v>
      </c>
      <c r="D16" s="2" t="s">
        <v>39</v>
      </c>
      <c r="E16" s="25">
        <v>772917.9848</v>
      </c>
      <c r="F16" s="25">
        <v>0</v>
      </c>
      <c r="G16" s="25">
        <v>67379</v>
      </c>
      <c r="H16" s="25">
        <v>42117.6</v>
      </c>
      <c r="I16" s="25">
        <v>-4329.600000000006</v>
      </c>
      <c r="J16" s="25">
        <v>31748.9848</v>
      </c>
      <c r="K16" s="25">
        <v>27882</v>
      </c>
      <c r="L16" s="25">
        <v>0</v>
      </c>
      <c r="M16" s="25">
        <v>0</v>
      </c>
      <c r="N16" s="25">
        <v>66916.3848</v>
      </c>
      <c r="O16" s="22">
        <v>0.0866</v>
      </c>
      <c r="P16" s="25">
        <v>136915.9848</v>
      </c>
      <c r="Q16" s="22">
        <v>0.1771</v>
      </c>
      <c r="R16" s="17">
        <v>130</v>
      </c>
      <c r="S16" s="17">
        <v>113.91</v>
      </c>
      <c r="T16" s="2"/>
      <c r="U16" s="2"/>
      <c r="V16" s="2"/>
      <c r="W16" s="2"/>
      <c r="X16" s="2"/>
    </row>
    <row r="17" spans="1:25">
      <c r="B17" s="5">
        <v>13</v>
      </c>
      <c r="C17" s="11" t="s">
        <v>40</v>
      </c>
      <c r="D17" s="2" t="s">
        <v>41</v>
      </c>
      <c r="E17" s="25">
        <v>1059030.36096</v>
      </c>
      <c r="F17" s="25">
        <v>233220</v>
      </c>
      <c r="G17" s="25">
        <v>115401</v>
      </c>
      <c r="H17" s="25">
        <v>65867.8</v>
      </c>
      <c r="I17" s="25">
        <v>287118.2</v>
      </c>
      <c r="J17" s="25">
        <v>54376.9512</v>
      </c>
      <c r="K17" s="25">
        <v>30086</v>
      </c>
      <c r="L17" s="25">
        <v>211806.072192</v>
      </c>
      <c r="M17" s="25">
        <v>264757.59024</v>
      </c>
      <c r="N17" s="25">
        <v>215004.079008</v>
      </c>
      <c r="O17" s="22">
        <v>0.203</v>
      </c>
      <c r="P17" s="25">
        <v>258006.36096</v>
      </c>
      <c r="Q17" s="22">
        <v>0.2436</v>
      </c>
      <c r="R17" s="17">
        <v>130</v>
      </c>
      <c r="S17" s="17">
        <v>113.41</v>
      </c>
      <c r="T17" s="2"/>
      <c r="U17" s="2"/>
      <c r="V17" s="2"/>
      <c r="W17" s="2"/>
      <c r="X17" s="2"/>
    </row>
    <row r="18" spans="1:25">
      <c r="B18" s="5">
        <v>14</v>
      </c>
      <c r="C18" s="11" t="s">
        <v>42</v>
      </c>
      <c r="D18" s="2" t="s">
        <v>43</v>
      </c>
      <c r="E18" s="25">
        <v>1512178.32168</v>
      </c>
      <c r="F18" s="25">
        <v>534170</v>
      </c>
      <c r="G18" s="25">
        <v>138762</v>
      </c>
      <c r="H18" s="25">
        <v>73904</v>
      </c>
      <c r="I18" s="25">
        <v>295616</v>
      </c>
      <c r="J18" s="25">
        <v>65384.6544</v>
      </c>
      <c r="K18" s="25">
        <v>31836</v>
      </c>
      <c r="L18" s="25">
        <v>63670.66617600001</v>
      </c>
      <c r="M18" s="25">
        <v>79588.33272000001</v>
      </c>
      <c r="N18" s="25">
        <v>404255.988224</v>
      </c>
      <c r="O18" s="22">
        <v>0.2673</v>
      </c>
      <c r="P18" s="25">
        <v>494078.32168</v>
      </c>
      <c r="Q18" s="22">
        <v>0.3267</v>
      </c>
      <c r="R18" s="17">
        <v>130</v>
      </c>
      <c r="S18" s="17">
        <v>113.41</v>
      </c>
      <c r="T18" s="2"/>
      <c r="U18" s="2"/>
      <c r="V18" s="2"/>
      <c r="W18" s="2"/>
      <c r="X18" s="2"/>
    </row>
    <row r="19" spans="1:25">
      <c r="B19" s="5">
        <v>15</v>
      </c>
      <c r="C19" s="11" t="s">
        <v>44</v>
      </c>
      <c r="D19" s="2" t="s">
        <v>45</v>
      </c>
      <c r="E19" s="25">
        <v>1064862.9856</v>
      </c>
      <c r="F19" s="25">
        <v>240370</v>
      </c>
      <c r="G19" s="25">
        <v>97188</v>
      </c>
      <c r="H19" s="25">
        <v>62712.60000000001</v>
      </c>
      <c r="I19" s="25">
        <v>250850.4000000001</v>
      </c>
      <c r="J19" s="25">
        <v>45794.9856</v>
      </c>
      <c r="K19" s="25">
        <v>25020</v>
      </c>
      <c r="L19" s="25">
        <v>40000</v>
      </c>
      <c r="M19" s="25">
        <v>50000</v>
      </c>
      <c r="N19" s="25">
        <v>328813.3856</v>
      </c>
      <c r="O19" s="22">
        <v>0.3088</v>
      </c>
      <c r="P19" s="25">
        <v>406545.9856000001</v>
      </c>
      <c r="Q19" s="22">
        <v>0.3818</v>
      </c>
      <c r="R19" s="17">
        <v>130</v>
      </c>
      <c r="S19" s="17">
        <v>113.41</v>
      </c>
      <c r="T19" s="2"/>
      <c r="U19" s="2"/>
      <c r="V19" s="2"/>
      <c r="W19" s="2"/>
      <c r="X19" s="2"/>
    </row>
    <row r="20" spans="1:25">
      <c r="B20" s="5">
        <v>16</v>
      </c>
      <c r="C20" s="11" t="s">
        <v>46</v>
      </c>
      <c r="D20" s="2" t="s">
        <v>47</v>
      </c>
      <c r="E20" s="25">
        <v>1918769.27008</v>
      </c>
      <c r="F20" s="25">
        <v>364650</v>
      </c>
      <c r="G20" s="25">
        <v>176072</v>
      </c>
      <c r="H20" s="25">
        <v>111695.8</v>
      </c>
      <c r="I20" s="25">
        <v>446783.2</v>
      </c>
      <c r="J20" s="25">
        <v>82965.12640000001</v>
      </c>
      <c r="K20" s="25">
        <v>48467</v>
      </c>
      <c r="L20" s="25">
        <v>80790.28505600001</v>
      </c>
      <c r="M20" s="25">
        <v>100987.85632</v>
      </c>
      <c r="N20" s="25">
        <v>576563.0413439999</v>
      </c>
      <c r="O20" s="22">
        <v>0.3005</v>
      </c>
      <c r="P20" s="25">
        <v>716528.2700799999</v>
      </c>
      <c r="Q20" s="22">
        <v>0.3734</v>
      </c>
      <c r="R20" s="17">
        <v>130</v>
      </c>
      <c r="S20" s="17">
        <v>113.41</v>
      </c>
      <c r="T20" s="2"/>
      <c r="U20" s="2"/>
      <c r="V20" s="2"/>
      <c r="W20" s="2"/>
      <c r="X20" s="2"/>
    </row>
    <row r="21" spans="1:25">
      <c r="B21" s="5">
        <v>17</v>
      </c>
      <c r="C21" s="11" t="s">
        <v>46</v>
      </c>
      <c r="D21" s="2" t="s">
        <v>48</v>
      </c>
      <c r="E21" s="25">
        <v>2589845.94128</v>
      </c>
      <c r="F21" s="25">
        <v>0</v>
      </c>
      <c r="G21" s="25">
        <v>237652</v>
      </c>
      <c r="H21" s="25">
        <v>112784.8</v>
      </c>
      <c r="I21" s="25">
        <v>642590.4</v>
      </c>
      <c r="J21" s="25">
        <v>111981.6224</v>
      </c>
      <c r="K21" s="25">
        <v>48312</v>
      </c>
      <c r="L21" s="25">
        <v>109046.144896</v>
      </c>
      <c r="M21" s="25">
        <v>136307.68112</v>
      </c>
      <c r="N21" s="25">
        <v>834865.877504</v>
      </c>
      <c r="O21" s="22">
        <v>0.3224</v>
      </c>
      <c r="P21" s="25">
        <v>968701.1412799999</v>
      </c>
      <c r="Q21" s="22">
        <v>0.374</v>
      </c>
      <c r="R21" s="17">
        <v>130</v>
      </c>
      <c r="S21" s="17">
        <v>113.41</v>
      </c>
      <c r="T21" s="2"/>
      <c r="U21" s="2"/>
      <c r="V21" s="2"/>
      <c r="W21" s="2"/>
      <c r="X21" s="2"/>
    </row>
    <row r="22" spans="1:25">
      <c r="B22" s="5">
        <v>18</v>
      </c>
      <c r="C22" s="11" t="s">
        <v>49</v>
      </c>
      <c r="D22" s="2" t="s">
        <v>50</v>
      </c>
      <c r="E22" s="25">
        <v>8993026.764280001</v>
      </c>
      <c r="F22" s="25">
        <v>2691065</v>
      </c>
      <c r="G22" s="25">
        <v>825227</v>
      </c>
      <c r="H22" s="25">
        <v>514795.2000000001</v>
      </c>
      <c r="I22" s="25">
        <v>2059180.8</v>
      </c>
      <c r="J22" s="25">
        <v>388846.9624</v>
      </c>
      <c r="K22" s="25">
        <v>195018</v>
      </c>
      <c r="L22" s="25">
        <v>378653.7584960001</v>
      </c>
      <c r="M22" s="25">
        <v>473317.1981200001</v>
      </c>
      <c r="N22" s="25">
        <v>2699583.003904</v>
      </c>
      <c r="O22" s="22">
        <v>0.3002</v>
      </c>
      <c r="P22" s="25">
        <v>3314732.764280001</v>
      </c>
      <c r="Q22" s="22">
        <v>0.3686</v>
      </c>
      <c r="R22" s="17">
        <v>130</v>
      </c>
      <c r="S22" s="17">
        <v>113.41</v>
      </c>
      <c r="T22" s="2"/>
      <c r="U22" s="2"/>
      <c r="V22" s="2"/>
      <c r="W22" s="2"/>
      <c r="X22" s="2"/>
    </row>
    <row r="23" spans="1:25">
      <c r="B23" s="5">
        <v>19</v>
      </c>
      <c r="C23" s="11" t="s">
        <v>51</v>
      </c>
      <c r="D23" s="2" t="s">
        <v>52</v>
      </c>
      <c r="E23" s="25">
        <v>1355700.8296</v>
      </c>
      <c r="F23" s="25">
        <v>179400</v>
      </c>
      <c r="G23" s="25">
        <v>118183</v>
      </c>
      <c r="H23" s="25">
        <v>75587.60000000001</v>
      </c>
      <c r="I23" s="25">
        <v>302350.4</v>
      </c>
      <c r="J23" s="25">
        <v>55687.8296</v>
      </c>
      <c r="K23" s="25">
        <v>35082</v>
      </c>
      <c r="L23" s="25">
        <v>0</v>
      </c>
      <c r="M23" s="25">
        <v>0</v>
      </c>
      <c r="N23" s="25">
        <v>441139.2296</v>
      </c>
      <c r="O23" s="22">
        <v>0.3254</v>
      </c>
      <c r="P23" s="25">
        <v>551808.8296000001</v>
      </c>
      <c r="Q23" s="22">
        <v>0.407</v>
      </c>
      <c r="R23" s="17">
        <v>130</v>
      </c>
      <c r="S23" s="17">
        <v>113.41</v>
      </c>
      <c r="T23" s="2"/>
      <c r="U23" s="2"/>
      <c r="V23" s="2"/>
      <c r="W23" s="2"/>
      <c r="X23" s="2"/>
    </row>
    <row r="24" spans="1:25">
      <c r="B24" s="5">
        <v>20</v>
      </c>
      <c r="C24" s="11" t="s">
        <v>51</v>
      </c>
      <c r="D24" s="2" t="s">
        <v>53</v>
      </c>
      <c r="E24" s="25">
        <v>582685.91316</v>
      </c>
      <c r="F24" s="25">
        <v>0</v>
      </c>
      <c r="G24" s="25">
        <v>53469</v>
      </c>
      <c r="H24" s="25">
        <v>41132.4</v>
      </c>
      <c r="I24" s="25">
        <v>164529.6</v>
      </c>
      <c r="J24" s="25">
        <v>25194.5928</v>
      </c>
      <c r="K24" s="25">
        <v>17153</v>
      </c>
      <c r="L24" s="25">
        <v>24534.143712</v>
      </c>
      <c r="M24" s="25">
        <v>30667.67964</v>
      </c>
      <c r="N24" s="25">
        <v>201506.049088</v>
      </c>
      <c r="O24" s="22">
        <v>0.3458</v>
      </c>
      <c r="P24" s="25">
        <v>253657.91316</v>
      </c>
      <c r="Q24" s="22">
        <v>0.4353</v>
      </c>
      <c r="R24" s="17">
        <v>130</v>
      </c>
      <c r="S24" s="17">
        <v>113.41</v>
      </c>
      <c r="T24" s="2"/>
      <c r="U24" s="2"/>
      <c r="V24" s="2"/>
      <c r="W24" s="2"/>
      <c r="X24" s="2"/>
    </row>
    <row r="25" spans="1:25">
      <c r="B25" s="5">
        <v>21</v>
      </c>
      <c r="C25" s="11" t="s">
        <v>54</v>
      </c>
      <c r="D25" s="2" t="s">
        <v>55</v>
      </c>
      <c r="E25" s="25">
        <v>2137566.3504</v>
      </c>
      <c r="F25" s="25">
        <v>341250</v>
      </c>
      <c r="G25" s="25">
        <v>186342</v>
      </c>
      <c r="H25" s="25">
        <v>94638.20000000003</v>
      </c>
      <c r="I25" s="25">
        <v>378552.8000000001</v>
      </c>
      <c r="J25" s="25">
        <v>87804.35040000001</v>
      </c>
      <c r="K25" s="25">
        <v>58520</v>
      </c>
      <c r="L25" s="25">
        <v>0</v>
      </c>
      <c r="M25" s="25">
        <v>0</v>
      </c>
      <c r="N25" s="25">
        <v>594179.1504</v>
      </c>
      <c r="O25" s="22">
        <v>0.278</v>
      </c>
      <c r="P25" s="25">
        <v>747337.3504000001</v>
      </c>
      <c r="Q25" s="22">
        <v>0.3496</v>
      </c>
      <c r="R25" s="17">
        <v>130</v>
      </c>
      <c r="S25" s="17">
        <v>113.41</v>
      </c>
      <c r="T25" s="2"/>
      <c r="U25" s="2"/>
      <c r="V25" s="2"/>
      <c r="W25" s="2"/>
      <c r="X25" s="2"/>
    </row>
    <row r="26" spans="1:25">
      <c r="B26" s="5">
        <v>22</v>
      </c>
      <c r="C26" s="11" t="s">
        <v>56</v>
      </c>
      <c r="D26" s="2" t="s">
        <v>57</v>
      </c>
      <c r="E26" s="25">
        <v>1126494.7824</v>
      </c>
      <c r="F26" s="25">
        <v>0</v>
      </c>
      <c r="G26" s="25">
        <v>98202</v>
      </c>
      <c r="H26" s="25">
        <v>57423.40000000001</v>
      </c>
      <c r="I26" s="25">
        <v>229693.6</v>
      </c>
      <c r="J26" s="25">
        <v>46272.7824</v>
      </c>
      <c r="K26" s="25">
        <v>35450</v>
      </c>
      <c r="L26" s="25">
        <v>0</v>
      </c>
      <c r="M26" s="25">
        <v>0</v>
      </c>
      <c r="N26" s="25">
        <v>338718.3824000001</v>
      </c>
      <c r="O26" s="22">
        <v>0.3007</v>
      </c>
      <c r="P26" s="25">
        <v>431591.7824000001</v>
      </c>
      <c r="Q26" s="22">
        <v>0.3831</v>
      </c>
      <c r="R26" s="17">
        <v>130</v>
      </c>
      <c r="S26" s="17">
        <v>113.41</v>
      </c>
      <c r="T26" s="2"/>
      <c r="U26" s="2"/>
      <c r="V26" s="2"/>
      <c r="W26" s="2"/>
      <c r="X26" s="2"/>
    </row>
    <row r="27" spans="1:25">
      <c r="B27" s="5">
        <v>23</v>
      </c>
      <c r="C27" s="11" t="s">
        <v>56</v>
      </c>
      <c r="D27" s="2" t="s">
        <v>58</v>
      </c>
      <c r="E27" s="25">
        <v>1413718.14428</v>
      </c>
      <c r="F27" s="25">
        <v>416130</v>
      </c>
      <c r="G27" s="25">
        <v>129727</v>
      </c>
      <c r="H27" s="25">
        <v>76239.8</v>
      </c>
      <c r="I27" s="25">
        <v>304959.2</v>
      </c>
      <c r="J27" s="25">
        <v>61127.36240000001</v>
      </c>
      <c r="K27" s="25">
        <v>31417</v>
      </c>
      <c r="L27" s="25">
        <v>59524.97449600001</v>
      </c>
      <c r="M27" s="25">
        <v>74406.21812000001</v>
      </c>
      <c r="N27" s="25">
        <v>404871.587904</v>
      </c>
      <c r="O27" s="22">
        <v>0.2864</v>
      </c>
      <c r="P27" s="25">
        <v>497647.14428</v>
      </c>
      <c r="Q27" s="22">
        <v>0.352</v>
      </c>
      <c r="R27" s="17">
        <v>130</v>
      </c>
      <c r="S27" s="17">
        <v>113.41</v>
      </c>
      <c r="T27" s="2"/>
      <c r="U27" s="2"/>
      <c r="V27" s="2"/>
      <c r="W27" s="2"/>
      <c r="X27" s="2"/>
    </row>
    <row r="28" spans="1:25">
      <c r="B28" s="5">
        <v>24</v>
      </c>
      <c r="C28" s="11" t="s">
        <v>59</v>
      </c>
      <c r="D28" s="2" t="s">
        <v>60</v>
      </c>
      <c r="E28" s="25">
        <v>1423148.7486</v>
      </c>
      <c r="F28" s="25">
        <v>0</v>
      </c>
      <c r="G28" s="25">
        <v>125021</v>
      </c>
      <c r="H28" s="25">
        <v>0</v>
      </c>
      <c r="I28" s="25">
        <v>351911</v>
      </c>
      <c r="J28" s="25">
        <v>47917.74860000001</v>
      </c>
      <c r="K28" s="25">
        <v>37990</v>
      </c>
      <c r="L28" s="25">
        <v>0</v>
      </c>
      <c r="M28" s="25">
        <v>0</v>
      </c>
      <c r="N28" s="25">
        <v>486859.7486</v>
      </c>
      <c r="O28" s="22">
        <v>0.3421</v>
      </c>
      <c r="P28" s="25">
        <v>524849.7486</v>
      </c>
      <c r="Q28" s="22">
        <v>0.3688</v>
      </c>
      <c r="R28" s="17">
        <v>130</v>
      </c>
      <c r="S28" s="17">
        <v>113.41</v>
      </c>
      <c r="T28" s="2"/>
      <c r="U28" s="2"/>
      <c r="V28" s="2"/>
      <c r="W28" s="2"/>
      <c r="X28" s="2"/>
    </row>
    <row r="29" spans="1:25">
      <c r="B29" s="5">
        <v>25</v>
      </c>
      <c r="C29" s="11" t="s">
        <v>61</v>
      </c>
      <c r="D29" s="2" t="s">
        <v>62</v>
      </c>
      <c r="E29" s="25">
        <v>784512.736</v>
      </c>
      <c r="F29" s="25">
        <v>0</v>
      </c>
      <c r="G29" s="25">
        <v>72400</v>
      </c>
      <c r="H29" s="25">
        <v>41166.60000000001</v>
      </c>
      <c r="I29" s="25">
        <v>189146.4</v>
      </c>
      <c r="J29" s="25">
        <v>29402.88</v>
      </c>
      <c r="K29" s="25">
        <v>21255</v>
      </c>
      <c r="L29" s="25">
        <v>33032.1152</v>
      </c>
      <c r="M29" s="25">
        <v>41290.144</v>
      </c>
      <c r="N29" s="25">
        <v>236662.1648</v>
      </c>
      <c r="O29" s="22">
        <v>0.3017</v>
      </c>
      <c r="P29" s="25">
        <v>290825.736</v>
      </c>
      <c r="Q29" s="22">
        <v>0.3707</v>
      </c>
      <c r="R29" s="17">
        <v>130</v>
      </c>
      <c r="S29" s="17">
        <v>113.41</v>
      </c>
      <c r="T29" s="2"/>
      <c r="U29" s="2"/>
      <c r="V29" s="2"/>
      <c r="W29" s="2"/>
      <c r="X29" s="2"/>
    </row>
    <row r="30" spans="1:25">
      <c r="B30" s="5">
        <v>26</v>
      </c>
      <c r="C30" s="11" t="s">
        <v>63</v>
      </c>
      <c r="D30" s="2" t="s">
        <v>64</v>
      </c>
      <c r="E30" s="25">
        <v>449091.7444</v>
      </c>
      <c r="F30" s="25">
        <v>0</v>
      </c>
      <c r="G30" s="25">
        <v>41210</v>
      </c>
      <c r="H30" s="25">
        <v>15386.2</v>
      </c>
      <c r="I30" s="25">
        <v>90917.80000000002</v>
      </c>
      <c r="J30" s="25">
        <v>19418.152</v>
      </c>
      <c r="K30" s="25">
        <v>14911</v>
      </c>
      <c r="L30" s="25">
        <v>18909.12608</v>
      </c>
      <c r="M30" s="25">
        <v>23636.4076</v>
      </c>
      <c r="N30" s="25">
        <v>117725.82592</v>
      </c>
      <c r="O30" s="22">
        <v>0.2621</v>
      </c>
      <c r="P30" s="25">
        <v>143295.7444</v>
      </c>
      <c r="Q30" s="22">
        <v>0.3191</v>
      </c>
      <c r="R30" s="17">
        <v>130</v>
      </c>
      <c r="S30" s="17">
        <v>113.41</v>
      </c>
      <c r="T30" s="2"/>
      <c r="U30" s="2"/>
      <c r="V30" s="2"/>
      <c r="W30" s="2"/>
      <c r="X30" s="2"/>
    </row>
    <row r="31" spans="1:25">
      <c r="B31" s="5">
        <v>27</v>
      </c>
      <c r="C31" s="11" t="s">
        <v>65</v>
      </c>
      <c r="D31" s="2" t="s">
        <v>66</v>
      </c>
      <c r="E31" s="25">
        <v>4645113.3144</v>
      </c>
      <c r="F31" s="25">
        <v>1285180</v>
      </c>
      <c r="G31" s="25">
        <v>404937</v>
      </c>
      <c r="H31" s="25">
        <v>230795.2000000001</v>
      </c>
      <c r="I31" s="25">
        <v>923180.8000000003</v>
      </c>
      <c r="J31" s="25">
        <v>190806.3144</v>
      </c>
      <c r="K31" s="25">
        <v>102118</v>
      </c>
      <c r="L31" s="25">
        <v>0</v>
      </c>
      <c r="M31" s="25">
        <v>0</v>
      </c>
      <c r="N31" s="25">
        <v>1416806.1144</v>
      </c>
      <c r="O31" s="22">
        <v>0.305</v>
      </c>
      <c r="P31" s="25">
        <v>1749719.3144</v>
      </c>
      <c r="Q31" s="22">
        <v>0.3767</v>
      </c>
      <c r="R31" s="17">
        <v>130</v>
      </c>
      <c r="S31" s="17">
        <v>113.41</v>
      </c>
      <c r="T31" s="2"/>
      <c r="U31" s="2"/>
      <c r="V31" s="2"/>
      <c r="W31" s="2"/>
      <c r="X31" s="2"/>
    </row>
    <row r="32" spans="1:25">
      <c r="B32" s="5">
        <v>28</v>
      </c>
      <c r="C32" s="11" t="s">
        <v>67</v>
      </c>
      <c r="D32" s="2" t="s">
        <v>68</v>
      </c>
      <c r="E32" s="25">
        <v>1262621.373975</v>
      </c>
      <c r="F32" s="25">
        <v>362050</v>
      </c>
      <c r="G32" s="25">
        <v>116415</v>
      </c>
      <c r="H32" s="25">
        <v>0</v>
      </c>
      <c r="I32" s="25">
        <v>422410</v>
      </c>
      <c r="J32" s="25">
        <v>48510.1305</v>
      </c>
      <c r="K32" s="25">
        <v>21034</v>
      </c>
      <c r="L32" s="25">
        <v>66453.756525</v>
      </c>
      <c r="M32" s="25">
        <v>66453.756525</v>
      </c>
      <c r="N32" s="25">
        <v>499847.373975</v>
      </c>
      <c r="O32" s="22">
        <v>0.3959</v>
      </c>
      <c r="P32" s="25">
        <v>520881.373975</v>
      </c>
      <c r="Q32" s="22">
        <v>0.4125</v>
      </c>
      <c r="R32" s="17">
        <v>130</v>
      </c>
      <c r="S32" s="17">
        <v>113.41</v>
      </c>
      <c r="T32" s="2"/>
      <c r="U32" s="2"/>
      <c r="V32" s="2"/>
      <c r="W32" s="2"/>
      <c r="X32" s="2"/>
    </row>
    <row r="33" spans="1:25">
      <c r="B33" s="5">
        <v>29</v>
      </c>
      <c r="C33" s="11" t="s">
        <v>69</v>
      </c>
      <c r="D33" s="2" t="s">
        <v>70</v>
      </c>
      <c r="E33" s="25">
        <v>403777.432</v>
      </c>
      <c r="F33" s="25">
        <v>0</v>
      </c>
      <c r="G33" s="25">
        <v>35610</v>
      </c>
      <c r="H33" s="25">
        <v>12943.2</v>
      </c>
      <c r="I33" s="25">
        <v>76252.8</v>
      </c>
      <c r="J33" s="25">
        <v>12067.432</v>
      </c>
      <c r="K33" s="25">
        <v>9628</v>
      </c>
      <c r="L33" s="25">
        <v>0</v>
      </c>
      <c r="M33" s="25">
        <v>0</v>
      </c>
      <c r="N33" s="25">
        <v>114302.232</v>
      </c>
      <c r="O33" s="22">
        <v>0.2831</v>
      </c>
      <c r="P33" s="25">
        <v>136873.432</v>
      </c>
      <c r="Q33" s="22">
        <v>0.339</v>
      </c>
      <c r="R33" s="17">
        <v>130</v>
      </c>
      <c r="S33" s="17">
        <v>113.98</v>
      </c>
      <c r="T33" s="2"/>
      <c r="U33" s="2"/>
      <c r="V33" s="2"/>
      <c r="W33" s="2"/>
      <c r="X33" s="2"/>
    </row>
    <row r="34" spans="1:25">
      <c r="B34" s="5">
        <v>30</v>
      </c>
      <c r="C34" s="11" t="s">
        <v>71</v>
      </c>
      <c r="D34" s="2" t="s">
        <v>72</v>
      </c>
      <c r="E34" s="25">
        <v>1442193.6776</v>
      </c>
      <c r="F34" s="25">
        <v>348400</v>
      </c>
      <c r="G34" s="25">
        <v>132340</v>
      </c>
      <c r="H34" s="25">
        <v>83083.2</v>
      </c>
      <c r="I34" s="25">
        <v>332332.8</v>
      </c>
      <c r="J34" s="25">
        <v>62358.608</v>
      </c>
      <c r="K34" s="25">
        <v>34082</v>
      </c>
      <c r="L34" s="25">
        <v>60723.94432</v>
      </c>
      <c r="M34" s="25">
        <v>75904.9304</v>
      </c>
      <c r="N34" s="25">
        <v>432225.4636799999</v>
      </c>
      <c r="O34" s="22">
        <v>0.2997</v>
      </c>
      <c r="P34" s="25">
        <v>534209.6776000001</v>
      </c>
      <c r="Q34" s="22">
        <v>0.3704</v>
      </c>
      <c r="R34" s="17">
        <v>130</v>
      </c>
      <c r="S34" s="17">
        <v>113.98</v>
      </c>
      <c r="T34" s="2"/>
      <c r="U34" s="2"/>
      <c r="V34" s="2"/>
      <c r="W34" s="2"/>
      <c r="X34" s="2"/>
    </row>
    <row r="35" spans="1:25">
      <c r="B35" s="5">
        <v>31</v>
      </c>
      <c r="C35" s="11" t="s">
        <v>73</v>
      </c>
      <c r="D35" s="2" t="s">
        <v>74</v>
      </c>
      <c r="E35" s="25">
        <v>1216714.0192</v>
      </c>
      <c r="F35" s="25">
        <v>143520</v>
      </c>
      <c r="G35" s="25">
        <v>106416</v>
      </c>
      <c r="H35" s="25">
        <v>49410.2</v>
      </c>
      <c r="I35" s="25">
        <v>265904.8</v>
      </c>
      <c r="J35" s="25">
        <v>46138.0192</v>
      </c>
      <c r="K35" s="25">
        <v>34109</v>
      </c>
      <c r="L35" s="25">
        <v>0</v>
      </c>
      <c r="M35" s="25">
        <v>0</v>
      </c>
      <c r="N35" s="25">
        <v>384349.8192</v>
      </c>
      <c r="O35" s="22">
        <v>0.3159</v>
      </c>
      <c r="P35" s="25">
        <v>467869.0192</v>
      </c>
      <c r="Q35" s="22">
        <v>0.3845</v>
      </c>
      <c r="R35" s="17">
        <v>130</v>
      </c>
      <c r="S35" s="17">
        <v>113.98</v>
      </c>
      <c r="T35" s="2"/>
      <c r="U35" s="2"/>
      <c r="V35" s="2"/>
      <c r="W35" s="2"/>
      <c r="X35" s="2"/>
    </row>
    <row r="36" spans="1:25">
      <c r="B36" s="5">
        <v>32</v>
      </c>
      <c r="C36" s="11" t="s">
        <v>75</v>
      </c>
      <c r="D36" s="2" t="s">
        <v>76</v>
      </c>
      <c r="E36" s="25">
        <v>1934753.7832</v>
      </c>
      <c r="F36" s="25">
        <v>302250</v>
      </c>
      <c r="G36" s="25">
        <v>169011</v>
      </c>
      <c r="H36" s="25">
        <v>100688.6</v>
      </c>
      <c r="I36" s="25">
        <v>471018.3999999999</v>
      </c>
      <c r="J36" s="25">
        <v>75632.78320000001</v>
      </c>
      <c r="K36" s="25">
        <v>46021</v>
      </c>
      <c r="L36" s="25">
        <v>0</v>
      </c>
      <c r="M36" s="25">
        <v>0</v>
      </c>
      <c r="N36" s="25">
        <v>669641.1831999999</v>
      </c>
      <c r="O36" s="22">
        <v>0.3461</v>
      </c>
      <c r="P36" s="25">
        <v>816350.7831999999</v>
      </c>
      <c r="Q36" s="22">
        <v>0.4219</v>
      </c>
      <c r="R36" s="17">
        <v>130</v>
      </c>
      <c r="S36" s="17">
        <v>113.98</v>
      </c>
      <c r="T36" s="2"/>
      <c r="U36" s="2"/>
      <c r="V36" s="2"/>
      <c r="W36" s="2"/>
      <c r="X36" s="2"/>
    </row>
    <row r="37" spans="1:25">
      <c r="B37" s="5">
        <v>33</v>
      </c>
      <c r="C37" s="11" t="s">
        <v>77</v>
      </c>
      <c r="D37" s="2" t="s">
        <v>78</v>
      </c>
      <c r="E37" s="25">
        <v>2272375.8928</v>
      </c>
      <c r="F37" s="25">
        <v>355420</v>
      </c>
      <c r="G37" s="25">
        <v>198094</v>
      </c>
      <c r="H37" s="25">
        <v>122694.8</v>
      </c>
      <c r="I37" s="25">
        <v>317979.2</v>
      </c>
      <c r="J37" s="25">
        <v>93341.8928</v>
      </c>
      <c r="K37" s="25">
        <v>62246</v>
      </c>
      <c r="L37" s="25">
        <v>0</v>
      </c>
      <c r="M37" s="25">
        <v>0</v>
      </c>
      <c r="N37" s="25">
        <v>547169.0928</v>
      </c>
      <c r="O37" s="22">
        <v>0.2408</v>
      </c>
      <c r="P37" s="25">
        <v>732109.8928</v>
      </c>
      <c r="Q37" s="22">
        <v>0.3222</v>
      </c>
      <c r="R37" s="17">
        <v>130</v>
      </c>
      <c r="S37" s="17">
        <v>113.98</v>
      </c>
      <c r="T37" s="2"/>
      <c r="U37" s="2"/>
      <c r="V37" s="2"/>
      <c r="W37" s="2"/>
      <c r="X37" s="2"/>
    </row>
    <row r="38" spans="1:25">
      <c r="B38" s="5">
        <v>34</v>
      </c>
      <c r="C38" s="11" t="s">
        <v>79</v>
      </c>
      <c r="D38" s="2" t="s">
        <v>80</v>
      </c>
      <c r="E38" s="25">
        <v>745031.4976</v>
      </c>
      <c r="F38" s="25">
        <v>0</v>
      </c>
      <c r="G38" s="25">
        <v>64948</v>
      </c>
      <c r="H38" s="25">
        <v>34326.8</v>
      </c>
      <c r="I38" s="25">
        <v>-18212.79999999999</v>
      </c>
      <c r="J38" s="25">
        <v>30603.4976</v>
      </c>
      <c r="K38" s="25">
        <v>24134</v>
      </c>
      <c r="L38" s="25">
        <v>0</v>
      </c>
      <c r="M38" s="25">
        <v>0</v>
      </c>
      <c r="N38" s="25">
        <v>53204.69760000001</v>
      </c>
      <c r="O38" s="22">
        <v>0.07139999999999999</v>
      </c>
      <c r="P38" s="25">
        <v>111665.4976</v>
      </c>
      <c r="Q38" s="22">
        <v>0.1499</v>
      </c>
      <c r="R38" s="17">
        <v>130</v>
      </c>
      <c r="S38" s="17">
        <v>113.98</v>
      </c>
      <c r="T38" s="2"/>
      <c r="U38" s="2"/>
      <c r="V38" s="2"/>
      <c r="W38" s="2"/>
      <c r="X38" s="2"/>
    </row>
    <row r="39" spans="1:25">
      <c r="B39" s="5">
        <v>35</v>
      </c>
      <c r="C39" s="11" t="s">
        <v>81</v>
      </c>
      <c r="D39" s="2" t="s">
        <v>82</v>
      </c>
      <c r="E39" s="25">
        <v>2178874.1416</v>
      </c>
      <c r="F39" s="25">
        <v>0</v>
      </c>
      <c r="G39" s="25">
        <v>199940</v>
      </c>
      <c r="H39" s="25">
        <v>139591.8</v>
      </c>
      <c r="I39" s="25">
        <v>558367.1999999998</v>
      </c>
      <c r="J39" s="25">
        <v>94211.728</v>
      </c>
      <c r="K39" s="25">
        <v>66821</v>
      </c>
      <c r="L39" s="25">
        <v>91742.06912000001</v>
      </c>
      <c r="M39" s="25">
        <v>114677.5864</v>
      </c>
      <c r="N39" s="25">
        <v>693955.8588799998</v>
      </c>
      <c r="O39" s="22">
        <v>0.3185</v>
      </c>
      <c r="P39" s="25">
        <v>877433.1415999997</v>
      </c>
      <c r="Q39" s="22">
        <v>0.4027000000000001</v>
      </c>
      <c r="R39" s="17">
        <v>130</v>
      </c>
      <c r="S39" s="17">
        <v>113.98</v>
      </c>
      <c r="T39" s="2"/>
      <c r="U39" s="2"/>
      <c r="V39" s="2"/>
      <c r="W39" s="2"/>
      <c r="X39" s="2"/>
    </row>
    <row r="40" spans="1:25">
      <c r="B40" s="5">
        <v>36</v>
      </c>
      <c r="C40" s="11" t="s">
        <v>83</v>
      </c>
      <c r="D40" s="2" t="s">
        <v>84</v>
      </c>
      <c r="E40" s="25">
        <v>1443684.9336</v>
      </c>
      <c r="F40" s="25">
        <v>517400</v>
      </c>
      <c r="G40" s="25">
        <v>125853</v>
      </c>
      <c r="H40" s="25">
        <v>68747.00000000001</v>
      </c>
      <c r="I40" s="25">
        <v>274988.0000000001</v>
      </c>
      <c r="J40" s="25">
        <v>59301.9336</v>
      </c>
      <c r="K40" s="25">
        <v>28119</v>
      </c>
      <c r="L40" s="25">
        <v>0</v>
      </c>
      <c r="M40" s="25">
        <v>0</v>
      </c>
      <c r="N40" s="25">
        <v>432023.9336</v>
      </c>
      <c r="O40" s="22">
        <v>0.2993</v>
      </c>
      <c r="P40" s="25">
        <v>528889.9336000001</v>
      </c>
      <c r="Q40" s="22">
        <v>0.3663</v>
      </c>
      <c r="R40" s="17">
        <v>130</v>
      </c>
      <c r="S40" s="17">
        <v>113.98</v>
      </c>
      <c r="T40" s="2"/>
      <c r="U40" s="2"/>
      <c r="V40" s="2"/>
      <c r="W40" s="2"/>
      <c r="X40" s="2"/>
    </row>
    <row r="41" spans="1:25">
      <c r="B41" s="5">
        <v>37</v>
      </c>
      <c r="C41" s="11" t="s">
        <v>83</v>
      </c>
      <c r="D41" s="2" t="s">
        <v>85</v>
      </c>
      <c r="E41" s="25">
        <v>1716175.4312</v>
      </c>
      <c r="F41" s="25">
        <v>304330</v>
      </c>
      <c r="G41" s="25">
        <v>149931</v>
      </c>
      <c r="H41" s="25">
        <v>95350.20000000004</v>
      </c>
      <c r="I41" s="25">
        <v>297480.8000000002</v>
      </c>
      <c r="J41" s="25">
        <v>66934.43120000001</v>
      </c>
      <c r="K41" s="25">
        <v>38690</v>
      </c>
      <c r="L41" s="25">
        <v>0</v>
      </c>
      <c r="M41" s="25">
        <v>0</v>
      </c>
      <c r="N41" s="25">
        <v>475656.2312000002</v>
      </c>
      <c r="O41" s="22">
        <v>0.2772</v>
      </c>
      <c r="P41" s="25">
        <v>609696.4312000002</v>
      </c>
      <c r="Q41" s="22">
        <v>0.3553</v>
      </c>
      <c r="R41" s="17">
        <v>130</v>
      </c>
      <c r="S41" s="17">
        <v>113.98</v>
      </c>
      <c r="T41" s="2"/>
      <c r="U41" s="2"/>
      <c r="V41" s="2"/>
      <c r="W41" s="2"/>
      <c r="X41" s="2"/>
    </row>
    <row r="42" spans="1:25">
      <c r="B42" s="5">
        <v>38</v>
      </c>
      <c r="C42" s="11" t="s">
        <v>86</v>
      </c>
      <c r="D42" s="2" t="s">
        <v>87</v>
      </c>
      <c r="E42" s="25">
        <v>972494.49596</v>
      </c>
      <c r="F42" s="25">
        <v>0</v>
      </c>
      <c r="G42" s="25">
        <v>89239</v>
      </c>
      <c r="H42" s="25">
        <v>62918.60000000001</v>
      </c>
      <c r="I42" s="25">
        <v>251674.4</v>
      </c>
      <c r="J42" s="25">
        <v>42049.4168</v>
      </c>
      <c r="K42" s="25">
        <v>29708</v>
      </c>
      <c r="L42" s="25">
        <v>40947.13667200001</v>
      </c>
      <c r="M42" s="25">
        <v>51183.92084000001</v>
      </c>
      <c r="N42" s="25">
        <v>312307.680128</v>
      </c>
      <c r="O42" s="22">
        <v>0.3211</v>
      </c>
      <c r="P42" s="25">
        <v>394697.49596</v>
      </c>
      <c r="Q42" s="22">
        <v>0.4059</v>
      </c>
      <c r="R42" s="17">
        <v>130</v>
      </c>
      <c r="S42" s="17">
        <v>113.98</v>
      </c>
      <c r="T42" s="2"/>
      <c r="U42" s="2"/>
      <c r="V42" s="2"/>
      <c r="W42" s="2"/>
      <c r="X42" s="2"/>
    </row>
    <row r="43" spans="1:25">
      <c r="B43" s="5">
        <v>39</v>
      </c>
      <c r="C43" s="11" t="s">
        <v>88</v>
      </c>
      <c r="D43" s="2" t="s">
        <v>89</v>
      </c>
      <c r="E43" s="25">
        <v>3303877.668</v>
      </c>
      <c r="F43" s="25">
        <v>655200</v>
      </c>
      <c r="G43" s="25">
        <v>288015</v>
      </c>
      <c r="H43" s="25">
        <v>187549.6</v>
      </c>
      <c r="I43" s="25">
        <v>750198.3999999999</v>
      </c>
      <c r="J43" s="25">
        <v>135712.668</v>
      </c>
      <c r="K43" s="25">
        <v>77298</v>
      </c>
      <c r="L43" s="25">
        <v>0</v>
      </c>
      <c r="M43" s="25">
        <v>0</v>
      </c>
      <c r="N43" s="25">
        <v>1096628.068</v>
      </c>
      <c r="O43" s="22">
        <v>0.3319</v>
      </c>
      <c r="P43" s="25">
        <v>1361475.668</v>
      </c>
      <c r="Q43" s="22">
        <v>0.4121</v>
      </c>
      <c r="R43" s="17">
        <v>130</v>
      </c>
      <c r="S43" s="17">
        <v>113.98</v>
      </c>
      <c r="T43" s="2"/>
      <c r="U43" s="2"/>
      <c r="V43" s="2"/>
      <c r="W43" s="2"/>
      <c r="X43" s="2"/>
    </row>
    <row r="44" spans="1:25">
      <c r="B44" s="5">
        <v>40</v>
      </c>
      <c r="C44" s="11" t="s">
        <v>90</v>
      </c>
      <c r="D44" s="2" t="s">
        <v>91</v>
      </c>
      <c r="E44" s="25">
        <v>1157110.26</v>
      </c>
      <c r="F44" s="25">
        <v>0</v>
      </c>
      <c r="G44" s="25">
        <v>100890</v>
      </c>
      <c r="H44" s="25">
        <v>68161.39999999999</v>
      </c>
      <c r="I44" s="25">
        <v>57095.59999999998</v>
      </c>
      <c r="J44" s="25">
        <v>47320.26</v>
      </c>
      <c r="K44" s="25">
        <v>34473</v>
      </c>
      <c r="L44" s="25">
        <v>0</v>
      </c>
      <c r="M44" s="25">
        <v>0</v>
      </c>
      <c r="N44" s="25">
        <v>170832.86</v>
      </c>
      <c r="O44" s="22">
        <v>0.1476</v>
      </c>
      <c r="P44" s="25">
        <v>273467.26</v>
      </c>
      <c r="Q44" s="22">
        <v>0.2363</v>
      </c>
      <c r="R44" s="17">
        <v>130</v>
      </c>
      <c r="S44" s="17">
        <v>111.13</v>
      </c>
      <c r="T44" s="2"/>
      <c r="U44" s="2"/>
      <c r="V44" s="2"/>
      <c r="W44" s="2"/>
      <c r="X44" s="2"/>
    </row>
    <row r="45" spans="1:25">
      <c r="B45" s="5">
        <v>41</v>
      </c>
      <c r="C45" s="11" t="s">
        <v>92</v>
      </c>
      <c r="D45" s="2" t="s">
        <v>93</v>
      </c>
      <c r="E45" s="25">
        <v>1149929.87044</v>
      </c>
      <c r="F45" s="25">
        <v>215280</v>
      </c>
      <c r="G45" s="25">
        <v>105521</v>
      </c>
      <c r="H45" s="25">
        <v>68146.8</v>
      </c>
      <c r="I45" s="25">
        <v>272587.2</v>
      </c>
      <c r="J45" s="25">
        <v>49721.4952</v>
      </c>
      <c r="K45" s="25">
        <v>28829</v>
      </c>
      <c r="L45" s="25">
        <v>48418.09980800001</v>
      </c>
      <c r="M45" s="25">
        <v>60522.62476000001</v>
      </c>
      <c r="N45" s="25">
        <v>350582.595392</v>
      </c>
      <c r="O45" s="22">
        <v>0.3049</v>
      </c>
      <c r="P45" s="25">
        <v>435453.87044</v>
      </c>
      <c r="Q45" s="22">
        <v>0.3787</v>
      </c>
      <c r="R45" s="17">
        <v>130</v>
      </c>
      <c r="S45" s="17">
        <v>111.13</v>
      </c>
      <c r="T45" s="2"/>
      <c r="U45" s="2"/>
      <c r="V45" s="2"/>
      <c r="W45" s="2"/>
      <c r="X45" s="2"/>
    </row>
    <row r="46" spans="1:25">
      <c r="B46" s="5">
        <v>42</v>
      </c>
      <c r="C46" s="11" t="s">
        <v>92</v>
      </c>
      <c r="D46" s="2" t="s">
        <v>94</v>
      </c>
      <c r="E46" s="25">
        <v>1591583.1152</v>
      </c>
      <c r="F46" s="25">
        <v>0</v>
      </c>
      <c r="G46" s="25">
        <v>138746</v>
      </c>
      <c r="H46" s="25">
        <v>59270.40000000001</v>
      </c>
      <c r="I46" s="25">
        <v>237081.6</v>
      </c>
      <c r="J46" s="25">
        <v>65377.1152</v>
      </c>
      <c r="K46" s="25">
        <v>54206</v>
      </c>
      <c r="L46" s="25">
        <v>0</v>
      </c>
      <c r="M46" s="25">
        <v>0</v>
      </c>
      <c r="N46" s="25">
        <v>386998.7152</v>
      </c>
      <c r="O46" s="22">
        <v>0.2432</v>
      </c>
      <c r="P46" s="25">
        <v>500475.1152000001</v>
      </c>
      <c r="Q46" s="22">
        <v>0.3145</v>
      </c>
      <c r="R46" s="17">
        <v>130</v>
      </c>
      <c r="S46" s="17">
        <v>111.13</v>
      </c>
      <c r="T46" s="2"/>
      <c r="U46" s="2"/>
      <c r="V46" s="2"/>
      <c r="W46" s="2"/>
      <c r="X46" s="2"/>
    </row>
    <row r="47" spans="1:25">
      <c r="B47" s="5">
        <v>43</v>
      </c>
      <c r="C47" s="11" t="s">
        <v>95</v>
      </c>
      <c r="D47" s="2" t="s">
        <v>96</v>
      </c>
      <c r="E47" s="25">
        <v>971109.5592</v>
      </c>
      <c r="F47" s="25">
        <v>178750</v>
      </c>
      <c r="G47" s="25">
        <v>0</v>
      </c>
      <c r="H47" s="25">
        <v>55708.80000000001</v>
      </c>
      <c r="I47" s="25">
        <v>222835.2</v>
      </c>
      <c r="J47" s="25">
        <v>43699.5592</v>
      </c>
      <c r="K47" s="25">
        <v>27036</v>
      </c>
      <c r="L47" s="25">
        <v>0</v>
      </c>
      <c r="M47" s="25">
        <v>0</v>
      </c>
      <c r="N47" s="25">
        <v>239498.7592</v>
      </c>
      <c r="O47" s="22">
        <v>0.2466</v>
      </c>
      <c r="P47" s="25">
        <v>322243.5592000001</v>
      </c>
      <c r="Q47" s="22">
        <v>0.3318</v>
      </c>
      <c r="R47" s="17">
        <v>130</v>
      </c>
      <c r="S47" s="17">
        <v>111.13</v>
      </c>
      <c r="T47" s="2"/>
      <c r="U47" s="2"/>
      <c r="V47" s="2"/>
      <c r="W47" s="2"/>
      <c r="X47" s="2"/>
    </row>
    <row r="48" spans="1:25">
      <c r="B48" s="5">
        <v>44</v>
      </c>
      <c r="C48" s="11" t="s">
        <v>97</v>
      </c>
      <c r="D48" s="2" t="s">
        <v>98</v>
      </c>
      <c r="E48" s="25">
        <v>783431.3395999999</v>
      </c>
      <c r="F48" s="25">
        <v>0</v>
      </c>
      <c r="G48" s="25">
        <v>71890</v>
      </c>
      <c r="H48" s="25">
        <v>42126.79999999999</v>
      </c>
      <c r="I48" s="25">
        <v>168507.2</v>
      </c>
      <c r="J48" s="25">
        <v>33874.568</v>
      </c>
      <c r="K48" s="25">
        <v>25546</v>
      </c>
      <c r="L48" s="25">
        <v>32986.58272</v>
      </c>
      <c r="M48" s="25">
        <v>41233.2284</v>
      </c>
      <c r="N48" s="25">
        <v>215739.1852799999</v>
      </c>
      <c r="O48" s="22">
        <v>0.2754</v>
      </c>
      <c r="P48" s="25">
        <v>275165.3395999999</v>
      </c>
      <c r="Q48" s="22">
        <v>0.3512</v>
      </c>
      <c r="R48" s="17">
        <v>130</v>
      </c>
      <c r="S48" s="17">
        <v>111.13</v>
      </c>
      <c r="T48" s="2"/>
      <c r="U48" s="2"/>
      <c r="V48" s="2"/>
      <c r="W48" s="2"/>
      <c r="X48" s="2"/>
    </row>
    <row r="49" spans="1:25">
      <c r="B49" s="5">
        <v>45</v>
      </c>
      <c r="C49" s="11" t="s">
        <v>99</v>
      </c>
      <c r="D49" s="2" t="s">
        <v>100</v>
      </c>
      <c r="E49" s="25">
        <v>927561.232</v>
      </c>
      <c r="F49" s="25">
        <v>244400</v>
      </c>
      <c r="G49" s="25">
        <v>80860</v>
      </c>
      <c r="H49" s="25">
        <v>49873.39999999999</v>
      </c>
      <c r="I49" s="25">
        <v>199493.6</v>
      </c>
      <c r="J49" s="25">
        <v>38101.232</v>
      </c>
      <c r="K49" s="25">
        <v>19957</v>
      </c>
      <c r="L49" s="25">
        <v>0</v>
      </c>
      <c r="M49" s="25">
        <v>0</v>
      </c>
      <c r="N49" s="25">
        <v>298497.832</v>
      </c>
      <c r="O49" s="22">
        <v>0.3218</v>
      </c>
      <c r="P49" s="25">
        <v>368328.232</v>
      </c>
      <c r="Q49" s="22">
        <v>0.3971</v>
      </c>
      <c r="R49" s="17">
        <v>130</v>
      </c>
      <c r="S49" s="17">
        <v>113.5</v>
      </c>
      <c r="T49" s="2"/>
      <c r="U49" s="2"/>
      <c r="V49" s="2"/>
      <c r="W49" s="2"/>
      <c r="X49" s="2"/>
    </row>
    <row r="50" spans="1:25">
      <c r="B50" s="5">
        <v>46</v>
      </c>
      <c r="C50" s="11" t="s">
        <v>101</v>
      </c>
      <c r="D50" s="2" t="s">
        <v>102</v>
      </c>
      <c r="E50" s="25">
        <v>1295452.336</v>
      </c>
      <c r="F50" s="25">
        <v>0</v>
      </c>
      <c r="G50" s="25">
        <v>113280</v>
      </c>
      <c r="H50" s="25">
        <v>62148.4</v>
      </c>
      <c r="I50" s="25">
        <v>316857.6</v>
      </c>
      <c r="J50" s="25">
        <v>49372.336</v>
      </c>
      <c r="K50" s="25">
        <v>40056</v>
      </c>
      <c r="L50" s="25">
        <v>0</v>
      </c>
      <c r="M50" s="25">
        <v>0</v>
      </c>
      <c r="N50" s="25">
        <v>439453.936</v>
      </c>
      <c r="O50" s="22">
        <v>0.3392</v>
      </c>
      <c r="P50" s="25">
        <v>541658.336</v>
      </c>
      <c r="Q50" s="22">
        <v>0.4181</v>
      </c>
      <c r="R50" s="17">
        <v>130</v>
      </c>
      <c r="S50" s="17">
        <v>113.5</v>
      </c>
      <c r="T50" s="2"/>
      <c r="U50" s="2"/>
      <c r="V50" s="2"/>
      <c r="W50" s="2"/>
      <c r="X50" s="2"/>
    </row>
    <row r="51" spans="1:25">
      <c r="B51" s="5">
        <v>47</v>
      </c>
      <c r="C51" s="11" t="s">
        <v>103</v>
      </c>
      <c r="D51" s="2" t="s">
        <v>104</v>
      </c>
      <c r="E51" s="25">
        <v>540468.4558</v>
      </c>
      <c r="F51" s="25">
        <v>0</v>
      </c>
      <c r="G51" s="25">
        <v>49595</v>
      </c>
      <c r="H51" s="25">
        <v>40521.60000000001</v>
      </c>
      <c r="I51" s="25">
        <v>162086.4</v>
      </c>
      <c r="J51" s="25">
        <v>23369.164</v>
      </c>
      <c r="K51" s="25">
        <v>15464</v>
      </c>
      <c r="L51" s="25">
        <v>22756.56656</v>
      </c>
      <c r="M51" s="25">
        <v>28445.7082</v>
      </c>
      <c r="N51" s="25">
        <v>196829.99744</v>
      </c>
      <c r="O51" s="22">
        <v>0.3642</v>
      </c>
      <c r="P51" s="25">
        <v>247126.4558000001</v>
      </c>
      <c r="Q51" s="22">
        <v>0.4572</v>
      </c>
      <c r="R51" s="17">
        <v>130</v>
      </c>
      <c r="S51" s="17">
        <v>113.5</v>
      </c>
      <c r="T51" s="2"/>
      <c r="U51" s="2"/>
      <c r="V51" s="2"/>
      <c r="W51" s="2"/>
      <c r="X51" s="2"/>
    </row>
    <row r="52" spans="1:25">
      <c r="B52" s="5">
        <v>48</v>
      </c>
      <c r="C52" s="11" t="s">
        <v>105</v>
      </c>
      <c r="D52" s="2" t="s">
        <v>106</v>
      </c>
      <c r="E52" s="25">
        <v>1303303.0512</v>
      </c>
      <c r="F52" s="25">
        <v>183560</v>
      </c>
      <c r="G52" s="25">
        <v>114026</v>
      </c>
      <c r="H52" s="25">
        <v>55952.00000000001</v>
      </c>
      <c r="I52" s="25">
        <v>251008</v>
      </c>
      <c r="J52" s="25">
        <v>49017.0512</v>
      </c>
      <c r="K52" s="25">
        <v>36173</v>
      </c>
      <c r="L52" s="25">
        <v>0</v>
      </c>
      <c r="M52" s="25">
        <v>0</v>
      </c>
      <c r="N52" s="25">
        <v>377878.0512</v>
      </c>
      <c r="O52" s="22">
        <v>0.2899</v>
      </c>
      <c r="P52" s="25">
        <v>470003.0512</v>
      </c>
      <c r="Q52" s="22">
        <v>0.3606</v>
      </c>
      <c r="R52" s="17">
        <v>130</v>
      </c>
      <c r="S52" s="17">
        <v>113.5</v>
      </c>
      <c r="T52" s="2"/>
      <c r="U52" s="2"/>
      <c r="V52" s="2"/>
      <c r="W52" s="2"/>
      <c r="X52" s="2"/>
    </row>
    <row r="53" spans="1:25">
      <c r="B53"/>
      <c r="C53"/>
      <c r="D53" s="12" t="s">
        <v>107</v>
      </c>
      <c r="E53" s="26" t="str">
        <f>SUM(E5:E52)</f>
        <v>0</v>
      </c>
      <c r="F53" s="26" t="str">
        <f>SUM(F5:F52)</f>
        <v>0</v>
      </c>
      <c r="G53" s="26" t="str">
        <f>SUM(G5:G52)</f>
        <v>0</v>
      </c>
      <c r="H53" s="26" t="str">
        <f>SUM(H5:H52)</f>
        <v>0</v>
      </c>
      <c r="I53" s="26" t="str">
        <f>SUM(I5:I52)</f>
        <v>0</v>
      </c>
      <c r="J53" s="26" t="str">
        <f>SUM(J5:J52)</f>
        <v>0</v>
      </c>
      <c r="K53" s="26" t="str">
        <f>SUM(K5:K52)</f>
        <v>0</v>
      </c>
      <c r="L53" s="26" t="str">
        <f>SUM(L5:L52)</f>
        <v>0</v>
      </c>
      <c r="M53" s="26" t="str">
        <f>SUM(M5:M52)</f>
        <v>0</v>
      </c>
      <c r="N53" s="26" t="str">
        <f>SUM(N5:N52)</f>
        <v>0</v>
      </c>
      <c r="O53" s="22" t="str">
        <f>N53/E53</f>
        <v>0</v>
      </c>
      <c r="P53" s="26" t="str">
        <f>SUM(P5:P52)</f>
        <v>0</v>
      </c>
      <c r="Q53" s="22" t="str">
        <f>P53/E53</f>
        <v>0</v>
      </c>
      <c r="R53"/>
      <c r="S53"/>
      <c r="T53"/>
      <c r="U53"/>
      <c r="V53"/>
      <c r="W53"/>
      <c r="X53"/>
    </row>
    <row r="54" spans="1:25" customHeight="1" ht="26.25">
      <c r="D54" s="12" t="s">
        <v>108</v>
      </c>
      <c r="E54" s="26" t="str">
        <f>AVERAGE(E5:E52)</f>
        <v>0</v>
      </c>
      <c r="F54" s="26" t="str">
        <f>AVERAGE(F5:F52)</f>
        <v>0</v>
      </c>
      <c r="G54" s="26" t="str">
        <f>AVERAGE(G5:G52)</f>
        <v>0</v>
      </c>
      <c r="H54" s="26" t="str">
        <f>AVERAGE(H5:H52)</f>
        <v>0</v>
      </c>
      <c r="I54" s="26" t="str">
        <f>AVERAGE(I5:I52)</f>
        <v>0</v>
      </c>
      <c r="J54" s="26" t="str">
        <f>AVERAGE(J5:J52)</f>
        <v>0</v>
      </c>
      <c r="K54" s="26" t="str">
        <f>AVERAGE(K5:K52)</f>
        <v>0</v>
      </c>
      <c r="L54" s="26" t="str">
        <f>AVERAGE(L5:L52)</f>
        <v>0</v>
      </c>
      <c r="M54" s="26" t="str">
        <f>AVERAGE(M5:M52)</f>
        <v>0</v>
      </c>
      <c r="N54" s="26" t="str">
        <f>AVERAGE(N5:N52)</f>
        <v>0</v>
      </c>
      <c r="O54" s="22" t="str">
        <f>N54/E54</f>
        <v>0</v>
      </c>
      <c r="P54" s="26" t="str">
        <f>AVERAGE(P5:P52)</f>
        <v>0</v>
      </c>
      <c r="Q54" s="22" t="str">
        <f>P54/E54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M2:N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2018-09_2019-01_ドル表記</vt:lpstr>
      <vt:lpstr>2018-09_2019-01_円表記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2016-12-27T11:20:24+09:00</dcterms:modified>
  <dc:title/>
  <dc:description/>
  <dc:subject/>
  <cp:keywords/>
  <cp:category/>
</cp:coreProperties>
</file>