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9-02_2019-04_ドル表記" sheetId="1" r:id="rId4"/>
    <sheet name="2019-02_2019-04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<sst xmlns="http://schemas.openxmlformats.org/spreadsheetml/2006/main" uniqueCount="56">
  <si>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2019-02_2019-04分売上一覧</t>
  </si>
  <si>
    <t>出力日：2019/05/06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</si>
  <si>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</si>
  <si>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</si>
  <si>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</si>
  <si>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</si>
  <si>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</si>
  <si>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</si>
  <si>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</si>
  <si>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</si>
  <si>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</si>
  <si>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</si>
  <si>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</si>
  <si>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</si>
  <si>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</si>
  <si>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</si>
  <si>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</si>
  <si>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</si>
  <si>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</si>
  <si>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</si>
  <si>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2019-02-02</t>
  </si>
  <si>
    <t>磯﨑数正</t>
  </si>
  <si>
    <t>2019-02-03</t>
  </si>
  <si>
    <t>船山雄太</t>
  </si>
  <si>
    <t>2019-02-04</t>
  </si>
  <si>
    <t>細田佳也</t>
  </si>
  <si>
    <t>2019-02-07</t>
  </si>
  <si>
    <t>岡田育朗</t>
  </si>
  <si>
    <t>2019-02-08</t>
  </si>
  <si>
    <t>服部幸男</t>
  </si>
  <si>
    <t>2019-02-10</t>
  </si>
  <si>
    <t>渡邊暁眞</t>
  </si>
  <si>
    <t>2019-02-11</t>
  </si>
  <si>
    <t>宮森隆介</t>
  </si>
  <si>
    <t>2019-02-12</t>
  </si>
  <si>
    <t>青山良二</t>
  </si>
  <si>
    <t>2019-02-18</t>
  </si>
  <si>
    <t>高橋永倫</t>
  </si>
  <si>
    <t>2019-02-20</t>
  </si>
  <si>
    <t>今貴宏</t>
  </si>
  <si>
    <t>2019-02-22</t>
  </si>
  <si>
    <t>佐藤拓馬</t>
  </si>
  <si>
    <t>末谷敬吾</t>
  </si>
  <si>
    <t>2019-02-24</t>
  </si>
  <si>
    <t>喜多見祐太</t>
  </si>
  <si>
    <t>2019-03-04</t>
  </si>
  <si>
    <t>田邉和彦</t>
  </si>
  <si>
    <t>2019-03-11</t>
  </si>
  <si>
    <t>大森雄二</t>
  </si>
  <si>
    <t>2019-04-07</t>
  </si>
  <si>
    <t>小松恵司</t>
  </si>
  <si>
    <t>2019-04-12</t>
  </si>
  <si>
    <t>石井宏明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</si>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</sst>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3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7377.976146</v>
      </c>
      <c r="F5" s="23">
        <v>0</v>
      </c>
      <c r="G5" s="23">
        <v>679.515</v>
      </c>
      <c r="H5" s="23">
        <v>411.6015384615385</v>
      </c>
      <c r="I5" s="23">
        <v>1549.424</v>
      </c>
      <c r="J5" s="23">
        <v>291.62568</v>
      </c>
      <c r="K5" s="23">
        <v>242.18</v>
      </c>
      <c r="L5" s="23">
        <v>310.6516272000001</v>
      </c>
      <c r="M5" s="23">
        <v>388.314534</v>
      </c>
      <c r="N5" s="23">
        <v>1967.7330528</v>
      </c>
      <c r="O5" s="22">
        <v>0.2667</v>
      </c>
      <c r="P5" s="23">
        <v>2543.851684461538</v>
      </c>
      <c r="Q5" s="22">
        <v>0.3448</v>
      </c>
      <c r="R5" s="17">
        <v>130</v>
      </c>
      <c r="S5" s="17">
        <v>111.75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5728.889348000001</v>
      </c>
      <c r="F6" s="23">
        <v>0</v>
      </c>
      <c r="G6" s="23">
        <v>525.7</v>
      </c>
      <c r="H6" s="23">
        <v>295.6907692307693</v>
      </c>
      <c r="I6" s="23">
        <v>689.104</v>
      </c>
      <c r="J6" s="23">
        <v>247.70984</v>
      </c>
      <c r="K6" s="23">
        <v>218.21</v>
      </c>
      <c r="L6" s="23">
        <v>241.2163936000001</v>
      </c>
      <c r="M6" s="23">
        <v>301.520492</v>
      </c>
      <c r="N6" s="23">
        <v>1003.0874464</v>
      </c>
      <c r="O6" s="22">
        <v>0.1751</v>
      </c>
      <c r="P6" s="23">
        <v>1456.684117230769</v>
      </c>
      <c r="Q6" s="22">
        <v>0.2543</v>
      </c>
      <c r="R6" s="17">
        <v>130</v>
      </c>
      <c r="S6" s="17">
        <v>111.75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8675.66856</v>
      </c>
      <c r="F7" s="23">
        <v>870</v>
      </c>
      <c r="G7" s="23">
        <v>756.3000000000001</v>
      </c>
      <c r="H7" s="23">
        <v>394.8492307692308</v>
      </c>
      <c r="I7" s="23">
        <v>1071.944</v>
      </c>
      <c r="J7" s="23">
        <v>356.36856</v>
      </c>
      <c r="K7" s="23">
        <v>278.19</v>
      </c>
      <c r="L7" s="23">
        <v>0</v>
      </c>
      <c r="M7" s="23">
        <v>0</v>
      </c>
      <c r="N7" s="23">
        <v>1906.42256</v>
      </c>
      <c r="O7" s="22">
        <v>0.2197</v>
      </c>
      <c r="P7" s="23">
        <v>2579.46179076923</v>
      </c>
      <c r="Q7" s="22">
        <v>0.2973</v>
      </c>
      <c r="R7" s="17">
        <v>130</v>
      </c>
      <c r="S7" s="17">
        <v>111.75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5982.80436</v>
      </c>
      <c r="F8" s="23">
        <v>0</v>
      </c>
      <c r="G8" s="23">
        <v>549</v>
      </c>
      <c r="H8" s="23">
        <v>382.4507692307693</v>
      </c>
      <c r="I8" s="23">
        <v>1062.368</v>
      </c>
      <c r="J8" s="23">
        <v>258.6888</v>
      </c>
      <c r="K8" s="23">
        <v>211.17</v>
      </c>
      <c r="L8" s="23">
        <v>251.907552</v>
      </c>
      <c r="M8" s="23">
        <v>314.88444</v>
      </c>
      <c r="N8" s="23">
        <v>1406.979248</v>
      </c>
      <c r="O8" s="22">
        <v>0.2352</v>
      </c>
      <c r="P8" s="23">
        <v>1937.623129230769</v>
      </c>
      <c r="Q8" s="22">
        <v>0.3239</v>
      </c>
      <c r="R8" s="17">
        <v>130</v>
      </c>
      <c r="S8" s="17">
        <v>111.75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9077.734119999999</v>
      </c>
      <c r="F9" s="23">
        <v>1860</v>
      </c>
      <c r="G9" s="23">
        <v>833</v>
      </c>
      <c r="H9" s="23">
        <v>572.4923076923077</v>
      </c>
      <c r="I9" s="23">
        <v>1575.64</v>
      </c>
      <c r="J9" s="23">
        <v>392.5096</v>
      </c>
      <c r="K9" s="23">
        <v>247.54</v>
      </c>
      <c r="L9" s="23">
        <v>382.220384</v>
      </c>
      <c r="M9" s="23">
        <v>477.77548</v>
      </c>
      <c r="N9" s="23">
        <v>2171.389216</v>
      </c>
      <c r="O9" s="22">
        <v>0.2392</v>
      </c>
      <c r="P9" s="23">
        <v>2895.866427692307</v>
      </c>
      <c r="Q9" s="22">
        <v>0.319</v>
      </c>
      <c r="R9" s="17">
        <v>130</v>
      </c>
      <c r="S9" s="17">
        <v>111.75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21611.455095</v>
      </c>
      <c r="F10" s="23">
        <v>10855</v>
      </c>
      <c r="G10" s="23">
        <v>1995.423</v>
      </c>
      <c r="H10" s="23">
        <v>0</v>
      </c>
      <c r="I10" s="23">
        <v>5191.250000000001</v>
      </c>
      <c r="J10" s="23">
        <v>799.2471</v>
      </c>
      <c r="K10" s="23">
        <v>270.02</v>
      </c>
      <c r="L10" s="23">
        <v>1137.445005</v>
      </c>
      <c r="M10" s="23">
        <v>1137.445005</v>
      </c>
      <c r="N10" s="23">
        <v>6578.455095000001</v>
      </c>
      <c r="O10" s="22">
        <v>0.3044</v>
      </c>
      <c r="P10" s="23">
        <v>6848.475095000002</v>
      </c>
      <c r="Q10" s="22">
        <v>0.3169</v>
      </c>
      <c r="R10" s="17">
        <v>130</v>
      </c>
      <c r="S10" s="17">
        <v>111.75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18231.17816</v>
      </c>
      <c r="F11" s="23">
        <v>5318</v>
      </c>
      <c r="G11" s="23">
        <v>1589.3</v>
      </c>
      <c r="H11" s="23">
        <v>1006.06</v>
      </c>
      <c r="I11" s="23">
        <v>2604.976</v>
      </c>
      <c r="J11" s="23">
        <v>748.87816</v>
      </c>
      <c r="K11" s="23">
        <v>429.59</v>
      </c>
      <c r="L11" s="23">
        <v>0</v>
      </c>
      <c r="M11" s="23">
        <v>0</v>
      </c>
      <c r="N11" s="23">
        <v>4513.56416</v>
      </c>
      <c r="O11" s="22">
        <v>0.2476</v>
      </c>
      <c r="P11" s="23">
        <v>5949.21416</v>
      </c>
      <c r="Q11" s="22">
        <v>0.3263</v>
      </c>
      <c r="R11" s="17">
        <v>130</v>
      </c>
      <c r="S11" s="17">
        <v>111.75</v>
      </c>
      <c r="T11" s="2"/>
      <c r="U11" s="2"/>
      <c r="V11" s="2"/>
      <c r="W11" s="2"/>
      <c r="X11" s="2"/>
    </row>
    <row r="12" spans="1:24">
      <c r="B12" s="5">
        <v>8</v>
      </c>
      <c r="C12" s="11" t="s">
        <v>34</v>
      </c>
      <c r="D12" s="2" t="s">
        <v>35</v>
      </c>
      <c r="E12" s="23">
        <v>3792.37872</v>
      </c>
      <c r="F12" s="23">
        <v>0</v>
      </c>
      <c r="G12" s="23">
        <v>348</v>
      </c>
      <c r="H12" s="23">
        <v>297.3938461538462</v>
      </c>
      <c r="I12" s="23">
        <v>929.1999999999999</v>
      </c>
      <c r="J12" s="23">
        <v>163.9776</v>
      </c>
      <c r="K12" s="23">
        <v>121.38</v>
      </c>
      <c r="L12" s="23">
        <v>159.679104</v>
      </c>
      <c r="M12" s="23">
        <v>199.59888</v>
      </c>
      <c r="N12" s="23">
        <v>1160.118496</v>
      </c>
      <c r="O12" s="22">
        <v>0.3059</v>
      </c>
      <c r="P12" s="23">
        <v>1538.972566153846</v>
      </c>
      <c r="Q12" s="22">
        <v>0.4058</v>
      </c>
      <c r="R12" s="17">
        <v>130</v>
      </c>
      <c r="S12" s="17">
        <v>111.75</v>
      </c>
      <c r="T12" s="2"/>
      <c r="U12" s="2"/>
      <c r="V12" s="2"/>
      <c r="W12" s="2"/>
      <c r="X12" s="2"/>
    </row>
    <row r="13" spans="1:24">
      <c r="B13" s="5">
        <v>9</v>
      </c>
      <c r="C13" s="11" t="s">
        <v>36</v>
      </c>
      <c r="D13" s="2" t="s">
        <v>37</v>
      </c>
      <c r="E13" s="23">
        <v>8856.91352</v>
      </c>
      <c r="F13" s="23">
        <v>0</v>
      </c>
      <c r="G13" s="23">
        <v>772.1</v>
      </c>
      <c r="H13" s="23">
        <v>642.8107692307692</v>
      </c>
      <c r="I13" s="23">
        <v>1982.416</v>
      </c>
      <c r="J13" s="23">
        <v>363.81352</v>
      </c>
      <c r="K13" s="23">
        <v>277.34</v>
      </c>
      <c r="L13" s="23">
        <v>0</v>
      </c>
      <c r="M13" s="23">
        <v>0</v>
      </c>
      <c r="N13" s="23">
        <v>2840.98952</v>
      </c>
      <c r="O13" s="22">
        <v>0.3208</v>
      </c>
      <c r="P13" s="23">
        <v>3761.14028923077</v>
      </c>
      <c r="Q13" s="22">
        <v>0.4247</v>
      </c>
      <c r="R13" s="17">
        <v>130</v>
      </c>
      <c r="S13" s="17">
        <v>111.75</v>
      </c>
      <c r="T13" s="2"/>
      <c r="U13" s="2"/>
      <c r="V13" s="2"/>
      <c r="W13" s="2"/>
      <c r="X13" s="2"/>
    </row>
    <row r="14" spans="1:24">
      <c r="B14" s="5">
        <v>10</v>
      </c>
      <c r="C14" s="11" t="s">
        <v>38</v>
      </c>
      <c r="D14" s="2" t="s">
        <v>39</v>
      </c>
      <c r="E14" s="23">
        <v>10257.948532</v>
      </c>
      <c r="F14" s="23">
        <v>3085</v>
      </c>
      <c r="G14" s="23">
        <v>941.3000000000001</v>
      </c>
      <c r="H14" s="23">
        <v>635.3492307692308</v>
      </c>
      <c r="I14" s="23">
        <v>1726.608</v>
      </c>
      <c r="J14" s="23">
        <v>443.54056</v>
      </c>
      <c r="K14" s="23">
        <v>243.17</v>
      </c>
      <c r="L14" s="23">
        <v>431.9136224</v>
      </c>
      <c r="M14" s="23">
        <v>539.892028</v>
      </c>
      <c r="N14" s="23">
        <v>2436.3649376</v>
      </c>
      <c r="O14" s="22">
        <v>0.2375</v>
      </c>
      <c r="P14" s="23">
        <v>3206.905762769231</v>
      </c>
      <c r="Q14" s="22">
        <v>0.3126</v>
      </c>
      <c r="R14" s="17">
        <v>130</v>
      </c>
      <c r="S14" s="17">
        <v>111.75</v>
      </c>
      <c r="T14" s="2"/>
      <c r="U14" s="2"/>
      <c r="V14" s="2"/>
      <c r="W14" s="2"/>
      <c r="X14" s="2"/>
    </row>
    <row r="15" spans="1:24">
      <c r="B15" s="5">
        <v>11</v>
      </c>
      <c r="C15" s="11" t="s">
        <v>40</v>
      </c>
      <c r="D15" s="2" t="s">
        <v>41</v>
      </c>
      <c r="E15" s="23">
        <v>6710.652</v>
      </c>
      <c r="F15" s="23">
        <v>1250</v>
      </c>
      <c r="G15" s="23">
        <v>585</v>
      </c>
      <c r="H15" s="23">
        <v>338.3815384615385</v>
      </c>
      <c r="I15" s="23">
        <v>810.3200000000001</v>
      </c>
      <c r="J15" s="23">
        <v>275.652</v>
      </c>
      <c r="K15" s="23">
        <v>195.81</v>
      </c>
      <c r="L15" s="23">
        <v>0</v>
      </c>
      <c r="M15" s="23">
        <v>0</v>
      </c>
      <c r="N15" s="23">
        <v>1475.162</v>
      </c>
      <c r="O15" s="22">
        <v>0.2198</v>
      </c>
      <c r="P15" s="23">
        <v>2009.353538461539</v>
      </c>
      <c r="Q15" s="22">
        <v>0.2994</v>
      </c>
      <c r="R15" s="17">
        <v>130</v>
      </c>
      <c r="S15" s="17">
        <v>111.75</v>
      </c>
      <c r="T15" s="2"/>
      <c r="U15" s="2"/>
      <c r="V15" s="2"/>
      <c r="W15" s="2"/>
      <c r="X15" s="2"/>
    </row>
    <row r="16" spans="1:24">
      <c r="B16" s="5">
        <v>12</v>
      </c>
      <c r="C16" s="11" t="s">
        <v>40</v>
      </c>
      <c r="D16" s="2" t="s">
        <v>42</v>
      </c>
      <c r="E16" s="23">
        <v>28313.158484</v>
      </c>
      <c r="F16" s="23">
        <v>9869</v>
      </c>
      <c r="G16" s="23">
        <v>2598.1</v>
      </c>
      <c r="H16" s="23">
        <v>1488.237692307692</v>
      </c>
      <c r="I16" s="23">
        <v>3587.925</v>
      </c>
      <c r="J16" s="23">
        <v>1224.22472</v>
      </c>
      <c r="K16" s="23">
        <v>667.97</v>
      </c>
      <c r="L16" s="23">
        <v>1192.1329888</v>
      </c>
      <c r="M16" s="23">
        <v>1490.166236</v>
      </c>
      <c r="N16" s="23">
        <v>5550.1467312</v>
      </c>
      <c r="O16" s="22">
        <v>0.196</v>
      </c>
      <c r="P16" s="23">
        <v>7408.321176307693</v>
      </c>
      <c r="Q16" s="22">
        <v>0.2617</v>
      </c>
      <c r="R16" s="17">
        <v>130</v>
      </c>
      <c r="S16" s="17">
        <v>111.75</v>
      </c>
      <c r="T16" s="2"/>
      <c r="U16" s="2"/>
      <c r="V16" s="2"/>
      <c r="W16" s="2"/>
      <c r="X16" s="2"/>
    </row>
    <row r="17" spans="1:24">
      <c r="B17" s="5">
        <v>13</v>
      </c>
      <c r="C17" s="11" t="s">
        <v>43</v>
      </c>
      <c r="D17" s="2" t="s">
        <v>44</v>
      </c>
      <c r="E17" s="23">
        <v>10702.171762</v>
      </c>
      <c r="F17" s="23">
        <v>1022</v>
      </c>
      <c r="G17" s="23">
        <v>985.223</v>
      </c>
      <c r="H17" s="23">
        <v>621.756923076923</v>
      </c>
      <c r="I17" s="23">
        <v>1699.472</v>
      </c>
      <c r="J17" s="23">
        <v>427.99096</v>
      </c>
      <c r="K17" s="23">
        <v>312.83</v>
      </c>
      <c r="L17" s="23">
        <v>450.6177584</v>
      </c>
      <c r="M17" s="23">
        <v>563.272198</v>
      </c>
      <c r="N17" s="23">
        <v>2349.2382016</v>
      </c>
      <c r="O17" s="22">
        <v>0.2195</v>
      </c>
      <c r="P17" s="23">
        <v>3171.170685076923</v>
      </c>
      <c r="Q17" s="22">
        <v>0.2963</v>
      </c>
      <c r="R17" s="17">
        <v>130</v>
      </c>
      <c r="S17" s="17">
        <v>111.75</v>
      </c>
      <c r="T17" s="2"/>
      <c r="U17" s="2"/>
      <c r="V17" s="2"/>
      <c r="W17" s="2"/>
      <c r="X17" s="2"/>
    </row>
    <row r="18" spans="1:24">
      <c r="B18" s="5">
        <v>14</v>
      </c>
      <c r="C18" s="11" t="s">
        <v>45</v>
      </c>
      <c r="D18" s="2" t="s">
        <v>46</v>
      </c>
      <c r="E18" s="23">
        <v>13818.77184</v>
      </c>
      <c r="F18" s="23">
        <v>3189</v>
      </c>
      <c r="G18" s="23">
        <v>1207.335</v>
      </c>
      <c r="H18" s="23">
        <v>676.6953846153847</v>
      </c>
      <c r="I18" s="23">
        <v>2131.096</v>
      </c>
      <c r="J18" s="23">
        <v>538.0868400000001</v>
      </c>
      <c r="K18" s="23">
        <v>339.68</v>
      </c>
      <c r="L18" s="23">
        <v>0</v>
      </c>
      <c r="M18" s="23">
        <v>0</v>
      </c>
      <c r="N18" s="23">
        <v>3536.837840000001</v>
      </c>
      <c r="O18" s="22">
        <v>0.2559</v>
      </c>
      <c r="P18" s="23">
        <v>4553.213224615385</v>
      </c>
      <c r="Q18" s="22">
        <v>0.3295</v>
      </c>
      <c r="R18" s="17">
        <v>100</v>
      </c>
      <c r="S18" s="17">
        <v>111.21</v>
      </c>
      <c r="T18" s="2"/>
      <c r="U18" s="2"/>
      <c r="V18" s="2"/>
      <c r="W18" s="2"/>
      <c r="X18" s="2"/>
    </row>
    <row r="19" spans="1:24">
      <c r="B19" s="5">
        <v>15</v>
      </c>
      <c r="C19" s="11" t="s">
        <v>47</v>
      </c>
      <c r="D19" s="2" t="s">
        <v>48</v>
      </c>
      <c r="E19" s="23">
        <v>4678.425499999999</v>
      </c>
      <c r="F19" s="23">
        <v>0</v>
      </c>
      <c r="G19" s="23">
        <v>414.423</v>
      </c>
      <c r="H19" s="23">
        <v>0</v>
      </c>
      <c r="I19" s="23">
        <v>1874.26</v>
      </c>
      <c r="J19" s="23">
        <v>119.7725</v>
      </c>
      <c r="K19" s="23">
        <v>87.51000000000001</v>
      </c>
      <c r="L19" s="23">
        <v>0</v>
      </c>
      <c r="M19" s="23">
        <v>0</v>
      </c>
      <c r="N19" s="23">
        <v>2320.9455</v>
      </c>
      <c r="O19" s="22">
        <v>0.4961</v>
      </c>
      <c r="P19" s="23">
        <v>2408.4555</v>
      </c>
      <c r="Q19" s="22">
        <v>0.5147999999999999</v>
      </c>
      <c r="R19" s="17">
        <v>130</v>
      </c>
      <c r="S19" s="17">
        <v>111.21</v>
      </c>
      <c r="T19" s="2"/>
      <c r="U19" s="2"/>
      <c r="V19" s="2"/>
      <c r="W19" s="2"/>
      <c r="X19" s="2"/>
    </row>
    <row r="20" spans="1:24">
      <c r="B20" s="5">
        <v>16</v>
      </c>
      <c r="C20" s="11" t="s">
        <v>49</v>
      </c>
      <c r="D20" s="2" t="s">
        <v>50</v>
      </c>
      <c r="E20" s="23">
        <v>8416.936654000001</v>
      </c>
      <c r="F20" s="23">
        <v>0</v>
      </c>
      <c r="G20" s="23">
        <v>775.523</v>
      </c>
      <c r="H20" s="23">
        <v>439.203076923077</v>
      </c>
      <c r="I20" s="23">
        <v>1180.954</v>
      </c>
      <c r="J20" s="23">
        <v>329.18032</v>
      </c>
      <c r="K20" s="23">
        <v>276.53</v>
      </c>
      <c r="L20" s="23">
        <v>354.3973328</v>
      </c>
      <c r="M20" s="23">
        <v>442.996666</v>
      </c>
      <c r="N20" s="23">
        <v>1654.7299872</v>
      </c>
      <c r="O20" s="22">
        <v>0.1966</v>
      </c>
      <c r="P20" s="23">
        <v>2281.863730923077</v>
      </c>
      <c r="Q20" s="22">
        <v>0.2711</v>
      </c>
      <c r="R20" s="17">
        <v>130</v>
      </c>
      <c r="S20" s="17">
        <v>112.85</v>
      </c>
      <c r="T20" s="2"/>
      <c r="U20" s="2"/>
      <c r="V20" s="2"/>
      <c r="W20" s="2"/>
      <c r="X20" s="2"/>
    </row>
    <row r="21" spans="1:24">
      <c r="B21" s="5">
        <v>17</v>
      </c>
      <c r="C21" s="11" t="s">
        <v>51</v>
      </c>
      <c r="D21" s="2" t="s">
        <v>52</v>
      </c>
      <c r="E21" s="23">
        <v>4760.548</v>
      </c>
      <c r="F21" s="23">
        <v>0</v>
      </c>
      <c r="G21" s="23">
        <v>415</v>
      </c>
      <c r="H21" s="23">
        <v>278.4507692307693</v>
      </c>
      <c r="I21" s="23">
        <v>778.528</v>
      </c>
      <c r="J21" s="23">
        <v>195.548</v>
      </c>
      <c r="K21" s="23">
        <v>162.81</v>
      </c>
      <c r="L21" s="23">
        <v>0</v>
      </c>
      <c r="M21" s="23">
        <v>0</v>
      </c>
      <c r="N21" s="23">
        <v>1226.266</v>
      </c>
      <c r="O21" s="22">
        <v>0.2576</v>
      </c>
      <c r="P21" s="23">
        <v>1667.526769230769</v>
      </c>
      <c r="Q21" s="22">
        <v>0.3503</v>
      </c>
      <c r="R21" s="17">
        <v>130</v>
      </c>
      <c r="S21" s="17">
        <v>112.85</v>
      </c>
      <c r="T21" s="2"/>
      <c r="U21" s="2"/>
      <c r="V21" s="2"/>
      <c r="W21" s="2"/>
      <c r="X21" s="2"/>
    </row>
    <row r="22" spans="1:24">
      <c r="B22"/>
      <c r="C22"/>
      <c r="D22" s="12" t="s">
        <v>53</v>
      </c>
      <c r="E22" s="24" t="str">
        <f>SUM(E5:E21)</f>
        <v>0</v>
      </c>
      <c r="F22" s="24" t="str">
        <f>SUM(F5:F21)</f>
        <v>0</v>
      </c>
      <c r="G22" s="24" t="str">
        <f>SUM(G5:G21)</f>
        <v>0</v>
      </c>
      <c r="H22" s="24" t="str">
        <f>SUM(H5:H21)</f>
        <v>0</v>
      </c>
      <c r="I22" s="24" t="str">
        <f>SUM(I5:I21)</f>
        <v>0</v>
      </c>
      <c r="J22" s="24" t="str">
        <f>SUM(J5:J21)</f>
        <v>0</v>
      </c>
      <c r="K22" s="24" t="str">
        <f>SUM(K5:K21)</f>
        <v>0</v>
      </c>
      <c r="L22" s="24" t="str">
        <f>SUM(L5:L21)</f>
        <v>0</v>
      </c>
      <c r="M22" s="24" t="str">
        <f>SUM(M5:M21)</f>
        <v>0</v>
      </c>
      <c r="N22" s="24" t="str">
        <f>SUM(N5:N21)</f>
        <v>0</v>
      </c>
      <c r="O22" s="22" t="str">
        <f>N22/E22</f>
        <v>0</v>
      </c>
      <c r="P22" s="24" t="str">
        <f>SUM(P5:P21)</f>
        <v>0</v>
      </c>
      <c r="Q22" s="22" t="str">
        <f>P22/E22</f>
        <v>0</v>
      </c>
      <c r="R22"/>
      <c r="S22"/>
      <c r="T22"/>
      <c r="U22"/>
      <c r="V22"/>
      <c r="W22"/>
      <c r="X22"/>
    </row>
    <row r="23" spans="1:24" customHeight="1" ht="26.25" s="13" customFormat="1">
      <c r="B23" s="4"/>
      <c r="C23" s="9"/>
      <c r="D23" s="12" t="s">
        <v>54</v>
      </c>
      <c r="E23" s="24" t="str">
        <f>AVERAGE(E5:E21)</f>
        <v>0</v>
      </c>
      <c r="F23" s="24" t="str">
        <f>AVERAGE(F5:F21)</f>
        <v>0</v>
      </c>
      <c r="G23" s="24" t="str">
        <f>AVERAGE(G5:G21)</f>
        <v>0</v>
      </c>
      <c r="H23" s="24" t="str">
        <f>AVERAGE(H5:H21)</f>
        <v>0</v>
      </c>
      <c r="I23" s="24" t="str">
        <f>AVERAGE(I5:I21)</f>
        <v>0</v>
      </c>
      <c r="J23" s="24" t="str">
        <f>AVERAGE(J5:J21)</f>
        <v>0</v>
      </c>
      <c r="K23" s="24" t="str">
        <f>AVERAGE(K5:K21)</f>
        <v>0</v>
      </c>
      <c r="L23" s="24" t="str">
        <f>AVERAGE(L5:L21)</f>
        <v>0</v>
      </c>
      <c r="M23" s="24" t="str">
        <f>AVERAGE(M5:M21)</f>
        <v>0</v>
      </c>
      <c r="N23" s="24" t="str">
        <f>AVERAGE(N5:N21)</f>
        <v>0</v>
      </c>
      <c r="O23" s="22" t="str">
        <f>N23/E23</f>
        <v>0</v>
      </c>
      <c r="P23" s="24" t="str">
        <f>AVERAGE(P5:P21)</f>
        <v>0</v>
      </c>
      <c r="Q23" s="22" t="str">
        <f>P23/E23</f>
        <v>0</v>
      </c>
      <c r="R23" s="17"/>
      <c r="S23" s="17"/>
      <c r="T23" s="3"/>
      <c r="U23" s="3"/>
      <c r="V23" s="3"/>
      <c r="W23" s="3"/>
      <c r="X2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3"/>
  <sheetViews>
    <sheetView tabSelected="1" workbookViewId="0" zoomScale="80" zoomScaleNormal="80" showGridLines="true" showRowColHeaders="1">
      <selection activeCell="Q23" sqref="Q23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55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959137.42148</v>
      </c>
      <c r="F5" s="25">
        <v>0</v>
      </c>
      <c r="G5" s="25">
        <v>88337</v>
      </c>
      <c r="H5" s="25">
        <v>53508.2</v>
      </c>
      <c r="I5" s="25">
        <v>285632.8</v>
      </c>
      <c r="J5" s="25">
        <v>37911.3384</v>
      </c>
      <c r="K5" s="25">
        <v>27350</v>
      </c>
      <c r="L5" s="25">
        <v>40384.73353600001</v>
      </c>
      <c r="M5" s="25">
        <v>50480.91692</v>
      </c>
      <c r="N5" s="25">
        <v>344146.404864</v>
      </c>
      <c r="O5" s="22">
        <v>0.3588</v>
      </c>
      <c r="P5" s="25">
        <v>414908.4214800001</v>
      </c>
      <c r="Q5" s="22">
        <v>0.4326</v>
      </c>
      <c r="R5" s="17">
        <v>130</v>
      </c>
      <c r="S5" s="17">
        <v>111.75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744755.61524</v>
      </c>
      <c r="F6" s="25">
        <v>0</v>
      </c>
      <c r="G6" s="25">
        <v>68341</v>
      </c>
      <c r="H6" s="25">
        <v>38439.80000000001</v>
      </c>
      <c r="I6" s="25">
        <v>153759.2</v>
      </c>
      <c r="J6" s="25">
        <v>32202.2792</v>
      </c>
      <c r="K6" s="25">
        <v>24588</v>
      </c>
      <c r="L6" s="25">
        <v>31358.131168</v>
      </c>
      <c r="M6" s="25">
        <v>39197.66396</v>
      </c>
      <c r="N6" s="25">
        <v>198356.348032</v>
      </c>
      <c r="O6" s="22">
        <v>0.2663</v>
      </c>
      <c r="P6" s="25">
        <v>253544.61524</v>
      </c>
      <c r="Q6" s="22">
        <v>0.3404</v>
      </c>
      <c r="R6" s="17">
        <v>130</v>
      </c>
      <c r="S6" s="17">
        <v>111.75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1092150.0096</v>
      </c>
      <c r="F7" s="25">
        <v>113100</v>
      </c>
      <c r="G7" s="25">
        <v>95208</v>
      </c>
      <c r="H7" s="25">
        <v>51330.4</v>
      </c>
      <c r="I7" s="25">
        <v>205321.6</v>
      </c>
      <c r="J7" s="25">
        <v>44862.0096</v>
      </c>
      <c r="K7" s="25">
        <v>31428</v>
      </c>
      <c r="L7" s="25">
        <v>0</v>
      </c>
      <c r="M7" s="25">
        <v>0</v>
      </c>
      <c r="N7" s="25">
        <v>313963.6096</v>
      </c>
      <c r="O7" s="22">
        <v>0.2875</v>
      </c>
      <c r="P7" s="25">
        <v>396722.0096</v>
      </c>
      <c r="Q7" s="22">
        <v>0.3632</v>
      </c>
      <c r="R7" s="17">
        <v>130</v>
      </c>
      <c r="S7" s="17">
        <v>111.75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777764.5668</v>
      </c>
      <c r="F8" s="25">
        <v>0</v>
      </c>
      <c r="G8" s="25">
        <v>71370</v>
      </c>
      <c r="H8" s="25">
        <v>49718.60000000001</v>
      </c>
      <c r="I8" s="25">
        <v>198874.4</v>
      </c>
      <c r="J8" s="25">
        <v>33629.544</v>
      </c>
      <c r="K8" s="25">
        <v>23873</v>
      </c>
      <c r="L8" s="25">
        <v>32747.98176</v>
      </c>
      <c r="M8" s="25">
        <v>40934.9772</v>
      </c>
      <c r="N8" s="25">
        <v>247252.96224</v>
      </c>
      <c r="O8" s="22">
        <v>0.3179</v>
      </c>
      <c r="P8" s="25">
        <v>312657.5668</v>
      </c>
      <c r="Q8" s="22">
        <v>0.402</v>
      </c>
      <c r="R8" s="17">
        <v>130</v>
      </c>
      <c r="S8" s="17">
        <v>111.75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1180105.4356</v>
      </c>
      <c r="F9" s="25">
        <v>241800</v>
      </c>
      <c r="G9" s="25">
        <v>108290</v>
      </c>
      <c r="H9" s="25">
        <v>74424</v>
      </c>
      <c r="I9" s="25">
        <v>297696</v>
      </c>
      <c r="J9" s="25">
        <v>51026.248</v>
      </c>
      <c r="K9" s="25">
        <v>28073</v>
      </c>
      <c r="L9" s="25">
        <v>49688.64992</v>
      </c>
      <c r="M9" s="25">
        <v>62110.8124</v>
      </c>
      <c r="N9" s="25">
        <v>379250.59808</v>
      </c>
      <c r="O9" s="22">
        <v>0.3214</v>
      </c>
      <c r="P9" s="25">
        <v>469325.4356</v>
      </c>
      <c r="Q9" s="22">
        <v>0.3977000000000001</v>
      </c>
      <c r="R9" s="17">
        <v>130</v>
      </c>
      <c r="S9" s="17">
        <v>111.75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2809489.26685</v>
      </c>
      <c r="F10" s="25">
        <v>1411150</v>
      </c>
      <c r="G10" s="25">
        <v>259405</v>
      </c>
      <c r="H10" s="25">
        <v>0</v>
      </c>
      <c r="I10" s="25">
        <v>958326</v>
      </c>
      <c r="J10" s="25">
        <v>103902.123</v>
      </c>
      <c r="K10" s="25">
        <v>30175</v>
      </c>
      <c r="L10" s="25">
        <v>147867.85615</v>
      </c>
      <c r="M10" s="25">
        <v>147867.85615</v>
      </c>
      <c r="N10" s="25">
        <v>1143590.26685</v>
      </c>
      <c r="O10" s="22">
        <v>0.407</v>
      </c>
      <c r="P10" s="25">
        <v>1173765.26685</v>
      </c>
      <c r="Q10" s="22">
        <v>0.4178</v>
      </c>
      <c r="R10" s="17">
        <v>130</v>
      </c>
      <c r="S10" s="17">
        <v>111.75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2370053.1608</v>
      </c>
      <c r="F11" s="25">
        <v>691340</v>
      </c>
      <c r="G11" s="25">
        <v>206609</v>
      </c>
      <c r="H11" s="25">
        <v>130787.8</v>
      </c>
      <c r="I11" s="25">
        <v>523151.2</v>
      </c>
      <c r="J11" s="25">
        <v>97354.1608</v>
      </c>
      <c r="K11" s="25">
        <v>48871</v>
      </c>
      <c r="L11" s="25">
        <v>0</v>
      </c>
      <c r="M11" s="25">
        <v>0</v>
      </c>
      <c r="N11" s="25">
        <v>778243.3607999999</v>
      </c>
      <c r="O11" s="22">
        <v>0.3284</v>
      </c>
      <c r="P11" s="25">
        <v>957902.1608</v>
      </c>
      <c r="Q11" s="22">
        <v>0.4042</v>
      </c>
      <c r="R11" s="17">
        <v>130</v>
      </c>
      <c r="S11" s="17">
        <v>111.75</v>
      </c>
      <c r="T11" s="2"/>
      <c r="U11" s="2"/>
      <c r="V11" s="2"/>
      <c r="W11" s="2"/>
      <c r="X11" s="2"/>
    </row>
    <row r="12" spans="1:25">
      <c r="B12" s="5">
        <v>8</v>
      </c>
      <c r="C12" s="11" t="s">
        <v>34</v>
      </c>
      <c r="D12" s="2" t="s">
        <v>35</v>
      </c>
      <c r="E12" s="25">
        <v>493009.2336</v>
      </c>
      <c r="F12" s="25">
        <v>0</v>
      </c>
      <c r="G12" s="25">
        <v>45240</v>
      </c>
      <c r="H12" s="25">
        <v>38661.2</v>
      </c>
      <c r="I12" s="25">
        <v>154644.8</v>
      </c>
      <c r="J12" s="25">
        <v>21317.088</v>
      </c>
      <c r="K12" s="25">
        <v>13786</v>
      </c>
      <c r="L12" s="25">
        <v>20758.28352</v>
      </c>
      <c r="M12" s="25">
        <v>25947.8544</v>
      </c>
      <c r="N12" s="25">
        <v>186657.60448</v>
      </c>
      <c r="O12" s="22">
        <v>0.3786</v>
      </c>
      <c r="P12" s="25">
        <v>233915.2336</v>
      </c>
      <c r="Q12" s="22">
        <v>0.4745</v>
      </c>
      <c r="R12" s="17">
        <v>130</v>
      </c>
      <c r="S12" s="17">
        <v>111.75</v>
      </c>
      <c r="T12" s="2"/>
      <c r="U12" s="2"/>
      <c r="V12" s="2"/>
      <c r="W12" s="2"/>
      <c r="X12" s="2"/>
    </row>
    <row r="13" spans="1:25">
      <c r="B13" s="5">
        <v>9</v>
      </c>
      <c r="C13" s="11" t="s">
        <v>36</v>
      </c>
      <c r="D13" s="2" t="s">
        <v>37</v>
      </c>
      <c r="E13" s="25">
        <v>1151398.7576</v>
      </c>
      <c r="F13" s="25">
        <v>0</v>
      </c>
      <c r="G13" s="25">
        <v>100373</v>
      </c>
      <c r="H13" s="25">
        <v>83565.40000000001</v>
      </c>
      <c r="I13" s="25">
        <v>334261.6</v>
      </c>
      <c r="J13" s="25">
        <v>47295.7576</v>
      </c>
      <c r="K13" s="25">
        <v>31545</v>
      </c>
      <c r="L13" s="25">
        <v>0</v>
      </c>
      <c r="M13" s="25">
        <v>0</v>
      </c>
      <c r="N13" s="25">
        <v>450385.3576</v>
      </c>
      <c r="O13" s="22">
        <v>0.3912</v>
      </c>
      <c r="P13" s="25">
        <v>565495.7576</v>
      </c>
      <c r="Q13" s="22">
        <v>0.4911</v>
      </c>
      <c r="R13" s="17">
        <v>130</v>
      </c>
      <c r="S13" s="17">
        <v>111.75</v>
      </c>
      <c r="T13" s="2"/>
      <c r="U13" s="2"/>
      <c r="V13" s="2"/>
      <c r="W13" s="2"/>
      <c r="X13" s="2"/>
    </row>
    <row r="14" spans="1:25">
      <c r="B14" s="5">
        <v>10</v>
      </c>
      <c r="C14" s="11" t="s">
        <v>38</v>
      </c>
      <c r="D14" s="2" t="s">
        <v>39</v>
      </c>
      <c r="E14" s="25">
        <v>1333533.30916</v>
      </c>
      <c r="F14" s="25">
        <v>401050</v>
      </c>
      <c r="G14" s="25">
        <v>122369</v>
      </c>
      <c r="H14" s="25">
        <v>82595.39999999999</v>
      </c>
      <c r="I14" s="25">
        <v>330381.6</v>
      </c>
      <c r="J14" s="25">
        <v>57660.27280000001</v>
      </c>
      <c r="K14" s="25">
        <v>27628</v>
      </c>
      <c r="L14" s="25">
        <v>56148.77091200001</v>
      </c>
      <c r="M14" s="25">
        <v>70185.96364</v>
      </c>
      <c r="N14" s="25">
        <v>426634.101888</v>
      </c>
      <c r="O14" s="22">
        <v>0.3199</v>
      </c>
      <c r="P14" s="25">
        <v>522820.3091600001</v>
      </c>
      <c r="Q14" s="22">
        <v>0.3921</v>
      </c>
      <c r="R14" s="17">
        <v>130</v>
      </c>
      <c r="S14" s="17">
        <v>111.75</v>
      </c>
      <c r="T14" s="2"/>
      <c r="U14" s="2"/>
      <c r="V14" s="2"/>
      <c r="W14" s="2"/>
      <c r="X14" s="2"/>
    </row>
    <row r="15" spans="1:25">
      <c r="B15" s="5">
        <v>11</v>
      </c>
      <c r="C15" s="11" t="s">
        <v>40</v>
      </c>
      <c r="D15" s="2" t="s">
        <v>41</v>
      </c>
      <c r="E15" s="25">
        <v>872384.76</v>
      </c>
      <c r="F15" s="25">
        <v>162500</v>
      </c>
      <c r="G15" s="25">
        <v>76050</v>
      </c>
      <c r="H15" s="25">
        <v>43989.60000000001</v>
      </c>
      <c r="I15" s="25">
        <v>175958.4</v>
      </c>
      <c r="J15" s="25">
        <v>35834.76</v>
      </c>
      <c r="K15" s="25">
        <v>22172</v>
      </c>
      <c r="L15" s="25">
        <v>0</v>
      </c>
      <c r="M15" s="25">
        <v>0</v>
      </c>
      <c r="N15" s="25">
        <v>265671.16</v>
      </c>
      <c r="O15" s="22">
        <v>0.3045</v>
      </c>
      <c r="P15" s="25">
        <v>331832.76</v>
      </c>
      <c r="Q15" s="22">
        <v>0.3804</v>
      </c>
      <c r="R15" s="17">
        <v>130</v>
      </c>
      <c r="S15" s="17">
        <v>111.75</v>
      </c>
      <c r="T15" s="2"/>
      <c r="U15" s="2"/>
      <c r="V15" s="2"/>
      <c r="W15" s="2"/>
      <c r="X15" s="2"/>
    </row>
    <row r="16" spans="1:25">
      <c r="B16" s="5">
        <v>12</v>
      </c>
      <c r="C16" s="11" t="s">
        <v>40</v>
      </c>
      <c r="D16" s="2" t="s">
        <v>42</v>
      </c>
      <c r="E16" s="25">
        <v>3680710.60292</v>
      </c>
      <c r="F16" s="25">
        <v>1282970</v>
      </c>
      <c r="G16" s="25">
        <v>337753</v>
      </c>
      <c r="H16" s="25">
        <v>193470.9</v>
      </c>
      <c r="I16" s="25">
        <v>780632.1000000001</v>
      </c>
      <c r="J16" s="25">
        <v>159149.2136</v>
      </c>
      <c r="K16" s="25">
        <v>75670</v>
      </c>
      <c r="L16" s="25">
        <v>154977.288544</v>
      </c>
      <c r="M16" s="25">
        <v>193721.61068</v>
      </c>
      <c r="N16" s="25">
        <v>1046887.025056</v>
      </c>
      <c r="O16" s="22">
        <v>0.2844</v>
      </c>
      <c r="P16" s="25">
        <v>1277283.60292</v>
      </c>
      <c r="Q16" s="22">
        <v>0.347</v>
      </c>
      <c r="R16" s="17">
        <v>130</v>
      </c>
      <c r="S16" s="17">
        <v>111.75</v>
      </c>
      <c r="T16" s="2"/>
      <c r="U16" s="2"/>
      <c r="V16" s="2"/>
      <c r="W16" s="2"/>
      <c r="X16" s="2"/>
    </row>
    <row r="17" spans="1:25">
      <c r="B17" s="5">
        <v>13</v>
      </c>
      <c r="C17" s="11" t="s">
        <v>43</v>
      </c>
      <c r="D17" s="2" t="s">
        <v>44</v>
      </c>
      <c r="E17" s="25">
        <v>1391282.43356</v>
      </c>
      <c r="F17" s="25">
        <v>132860</v>
      </c>
      <c r="G17" s="25">
        <v>128079</v>
      </c>
      <c r="H17" s="25">
        <v>80828.39999999999</v>
      </c>
      <c r="I17" s="25">
        <v>347793.6</v>
      </c>
      <c r="J17" s="25">
        <v>55638.8248</v>
      </c>
      <c r="K17" s="25">
        <v>35396</v>
      </c>
      <c r="L17" s="25">
        <v>58580.31299200001</v>
      </c>
      <c r="M17" s="25">
        <v>73225.39124000001</v>
      </c>
      <c r="N17" s="25">
        <v>437535.1118079999</v>
      </c>
      <c r="O17" s="22">
        <v>0.3145</v>
      </c>
      <c r="P17" s="25">
        <v>539114.43356</v>
      </c>
      <c r="Q17" s="22">
        <v>0.3875</v>
      </c>
      <c r="R17" s="17">
        <v>130</v>
      </c>
      <c r="S17" s="17">
        <v>111.75</v>
      </c>
      <c r="T17" s="2"/>
      <c r="U17" s="2"/>
      <c r="V17" s="2"/>
      <c r="W17" s="2"/>
      <c r="X17" s="2"/>
    </row>
    <row r="18" spans="1:25">
      <c r="B18" s="5">
        <v>14</v>
      </c>
      <c r="C18" s="11" t="s">
        <v>45</v>
      </c>
      <c r="D18" s="2" t="s">
        <v>46</v>
      </c>
      <c r="E18" s="25">
        <v>1789298.9672</v>
      </c>
      <c r="F18" s="25">
        <v>414570</v>
      </c>
      <c r="G18" s="25">
        <v>156331</v>
      </c>
      <c r="H18" s="25">
        <v>87970.40000000002</v>
      </c>
      <c r="I18" s="25">
        <v>427768.6</v>
      </c>
      <c r="J18" s="25">
        <v>69657.9672</v>
      </c>
      <c r="K18" s="25">
        <v>38375</v>
      </c>
      <c r="L18" s="25">
        <v>0</v>
      </c>
      <c r="M18" s="25">
        <v>0</v>
      </c>
      <c r="N18" s="25">
        <v>615382.5672</v>
      </c>
      <c r="O18" s="22">
        <v>0.3439</v>
      </c>
      <c r="P18" s="25">
        <v>741727.9672</v>
      </c>
      <c r="Q18" s="22">
        <v>0.4145</v>
      </c>
      <c r="R18" s="17">
        <v>100</v>
      </c>
      <c r="S18" s="17">
        <v>111.21</v>
      </c>
      <c r="T18" s="2"/>
      <c r="U18" s="2"/>
      <c r="V18" s="2"/>
      <c r="W18" s="2"/>
      <c r="X18" s="2"/>
    </row>
    <row r="19" spans="1:25">
      <c r="B19" s="5">
        <v>15</v>
      </c>
      <c r="C19" s="11" t="s">
        <v>47</v>
      </c>
      <c r="D19" s="2" t="s">
        <v>48</v>
      </c>
      <c r="E19" s="25">
        <v>608195.425</v>
      </c>
      <c r="F19" s="25">
        <v>0</v>
      </c>
      <c r="G19" s="25">
        <v>53875</v>
      </c>
      <c r="H19" s="25">
        <v>0</v>
      </c>
      <c r="I19" s="25">
        <v>310156</v>
      </c>
      <c r="J19" s="25">
        <v>15570.425</v>
      </c>
      <c r="K19" s="25">
        <v>9732</v>
      </c>
      <c r="L19" s="25">
        <v>0</v>
      </c>
      <c r="M19" s="25">
        <v>0</v>
      </c>
      <c r="N19" s="25">
        <v>369869.425</v>
      </c>
      <c r="O19" s="22">
        <v>0.6081</v>
      </c>
      <c r="P19" s="25">
        <v>379601.425</v>
      </c>
      <c r="Q19" s="22">
        <v>0.6241</v>
      </c>
      <c r="R19" s="17">
        <v>130</v>
      </c>
      <c r="S19" s="17">
        <v>111.21</v>
      </c>
      <c r="T19" s="2"/>
      <c r="U19" s="2"/>
      <c r="V19" s="2"/>
      <c r="W19" s="2"/>
      <c r="X19" s="2"/>
    </row>
    <row r="20" spans="1:25">
      <c r="B20" s="5">
        <v>16</v>
      </c>
      <c r="C20" s="11" t="s">
        <v>49</v>
      </c>
      <c r="D20" s="2" t="s">
        <v>50</v>
      </c>
      <c r="E20" s="25">
        <v>1094201.86952</v>
      </c>
      <c r="F20" s="25">
        <v>0</v>
      </c>
      <c r="G20" s="25">
        <v>100818</v>
      </c>
      <c r="H20" s="25">
        <v>57096.39999999999</v>
      </c>
      <c r="I20" s="25">
        <v>252865.6</v>
      </c>
      <c r="J20" s="25">
        <v>42793.44160000001</v>
      </c>
      <c r="K20" s="25">
        <v>31489</v>
      </c>
      <c r="L20" s="25">
        <v>46071.65766400001</v>
      </c>
      <c r="M20" s="25">
        <v>57589.57208000001</v>
      </c>
      <c r="N20" s="25">
        <v>318916.383936</v>
      </c>
      <c r="O20" s="22">
        <v>0.2915</v>
      </c>
      <c r="P20" s="25">
        <v>395983.86952</v>
      </c>
      <c r="Q20" s="22">
        <v>0.3619</v>
      </c>
      <c r="R20" s="17">
        <v>130</v>
      </c>
      <c r="S20" s="17">
        <v>112.85</v>
      </c>
      <c r="T20" s="2"/>
      <c r="U20" s="2"/>
      <c r="V20" s="2"/>
      <c r="W20" s="2"/>
      <c r="X20" s="2"/>
    </row>
    <row r="21" spans="1:25">
      <c r="B21" s="5">
        <v>17</v>
      </c>
      <c r="C21" s="11" t="s">
        <v>51</v>
      </c>
      <c r="D21" s="2" t="s">
        <v>52</v>
      </c>
      <c r="E21" s="25">
        <v>618871.24</v>
      </c>
      <c r="F21" s="25">
        <v>0</v>
      </c>
      <c r="G21" s="25">
        <v>53950</v>
      </c>
      <c r="H21" s="25">
        <v>36198.6</v>
      </c>
      <c r="I21" s="25">
        <v>144794.4</v>
      </c>
      <c r="J21" s="25">
        <v>25421.24</v>
      </c>
      <c r="K21" s="25">
        <v>18599</v>
      </c>
      <c r="L21" s="25">
        <v>0</v>
      </c>
      <c r="M21" s="25">
        <v>0</v>
      </c>
      <c r="N21" s="25">
        <v>205566.64</v>
      </c>
      <c r="O21" s="22">
        <v>0.3322</v>
      </c>
      <c r="P21" s="25">
        <v>260364.24</v>
      </c>
      <c r="Q21" s="22">
        <v>0.4207</v>
      </c>
      <c r="R21" s="17">
        <v>130</v>
      </c>
      <c r="S21" s="17">
        <v>112.85</v>
      </c>
      <c r="T21" s="2"/>
      <c r="U21" s="2"/>
      <c r="V21" s="2"/>
      <c r="W21" s="2"/>
      <c r="X21" s="2"/>
    </row>
    <row r="22" spans="1:25">
      <c r="B22"/>
      <c r="C22"/>
      <c r="D22" s="12" t="s">
        <v>53</v>
      </c>
      <c r="E22" s="26" t="str">
        <f>SUM(E5:E21)</f>
        <v>0</v>
      </c>
      <c r="F22" s="26" t="str">
        <f>SUM(F5:F21)</f>
        <v>0</v>
      </c>
      <c r="G22" s="26" t="str">
        <f>SUM(G5:G21)</f>
        <v>0</v>
      </c>
      <c r="H22" s="26" t="str">
        <f>SUM(H5:H21)</f>
        <v>0</v>
      </c>
      <c r="I22" s="26" t="str">
        <f>SUM(I5:I21)</f>
        <v>0</v>
      </c>
      <c r="J22" s="26" t="str">
        <f>SUM(J5:J21)</f>
        <v>0</v>
      </c>
      <c r="K22" s="26" t="str">
        <f>SUM(K5:K21)</f>
        <v>0</v>
      </c>
      <c r="L22" s="26" t="str">
        <f>SUM(L5:L21)</f>
        <v>0</v>
      </c>
      <c r="M22" s="26" t="str">
        <f>SUM(M5:M21)</f>
        <v>0</v>
      </c>
      <c r="N22" s="26" t="str">
        <f>SUM(N5:N21)</f>
        <v>0</v>
      </c>
      <c r="O22" s="22" t="str">
        <f>N22/E22</f>
        <v>0</v>
      </c>
      <c r="P22" s="26" t="str">
        <f>SUM(P5:P21)</f>
        <v>0</v>
      </c>
      <c r="Q22" s="22" t="str">
        <f>P22/E22</f>
        <v>0</v>
      </c>
      <c r="R22"/>
      <c r="S22"/>
      <c r="T22"/>
      <c r="U22"/>
      <c r="V22"/>
      <c r="W22"/>
      <c r="X22"/>
    </row>
    <row r="23" spans="1:25" customHeight="1" ht="26.25">
      <c r="D23" s="12" t="s">
        <v>54</v>
      </c>
      <c r="E23" s="26" t="str">
        <f>AVERAGE(E5:E21)</f>
        <v>0</v>
      </c>
      <c r="F23" s="26" t="str">
        <f>AVERAGE(F5:F21)</f>
        <v>0</v>
      </c>
      <c r="G23" s="26" t="str">
        <f>AVERAGE(G5:G21)</f>
        <v>0</v>
      </c>
      <c r="H23" s="26" t="str">
        <f>AVERAGE(H5:H21)</f>
        <v>0</v>
      </c>
      <c r="I23" s="26" t="str">
        <f>AVERAGE(I5:I21)</f>
        <v>0</v>
      </c>
      <c r="J23" s="26" t="str">
        <f>AVERAGE(J5:J21)</f>
        <v>0</v>
      </c>
      <c r="K23" s="26" t="str">
        <f>AVERAGE(K5:K21)</f>
        <v>0</v>
      </c>
      <c r="L23" s="26" t="str">
        <f>AVERAGE(L5:L21)</f>
        <v>0</v>
      </c>
      <c r="M23" s="26" t="str">
        <f>AVERAGE(M5:M21)</f>
        <v>0</v>
      </c>
      <c r="N23" s="26" t="str">
        <f>AVERAGE(N5:N21)</f>
        <v>0</v>
      </c>
      <c r="O23" s="22" t="str">
        <f>N23/E23</f>
        <v>0</v>
      </c>
      <c r="P23" s="26" t="str">
        <f>AVERAGE(P5:P21)</f>
        <v>0</v>
      </c>
      <c r="Q23" s="22" t="str">
        <f>P23/E23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2019-02_2019-04_ドル表記</vt:lpstr>
      <vt:lpstr>2019-02_2019-04_円表記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