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2019-05_2019-08_ドル表記" sheetId="1" r:id="rId4"/>
    <sheet name="2019-05_2019-08_円表記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<sst xmlns="http://schemas.openxmlformats.org/spreadsheetml/2006/main" uniqueCount="79">
  <si>
    <t>2019-05_2019-08分売上一覧</t>
  </si>
  <si>
    <t>出力日：2019/08/25</t>
  </si>
  <si>
    <t>NO</t>
  </si>
  <si>
    <t>挙式日</t>
  </si>
  <si>
    <t>顧客名</t>
  </si>
  <si>
    <t>全体額</t>
  </si>
  <si>
    <t>クレジット払い額</t>
  </si>
  <si>
    <t>アレンジメートフィー</t>
  </si>
  <si>
    <t>HI取り分</t>
  </si>
  <si>
    <t>RW取り分</t>
  </si>
  <si>
    <t>税金</t>
  </si>
  <si>
    <t>送金税金</t>
  </si>
  <si>
    <t>RW割引</t>
  </si>
  <si>
    <t>全体割引</t>
  </si>
  <si>
    <t>RW　Total</t>
  </si>
  <si>
    <t>RW Total / 売上</t>
  </si>
  <si>
    <t>粗利 Total</t>
  </si>
  <si>
    <t>粗利 Total / 売上</t>
  </si>
  <si>
    <t>販売為替</t>
  </si>
  <si>
    <t>原価為替</t>
  </si>
  <si>
    <t>2019-05-02</t>
  </si>
  <si>
    <t>駒込亮一</t>
  </si>
  <si>
    <t>2019-05-13</t>
  </si>
  <si>
    <t>青木優介</t>
  </si>
  <si>
    <t>法月伶太</t>
  </si>
  <si>
    <t>2019-05-17</t>
  </si>
  <si>
    <t>栗原健太</t>
  </si>
  <si>
    <t>2019-05-19</t>
  </si>
  <si>
    <t>中村知之</t>
  </si>
  <si>
    <t>2019-05-20</t>
  </si>
  <si>
    <t>新井理智</t>
  </si>
  <si>
    <t>2019-05-22</t>
  </si>
  <si>
    <t>新村 竜馬</t>
  </si>
  <si>
    <t>2019-05-25</t>
  </si>
  <si>
    <t>石川慶祐</t>
  </si>
  <si>
    <t>2019-05-31</t>
  </si>
  <si>
    <t>野中勇馬</t>
  </si>
  <si>
    <t>2019-06-02</t>
  </si>
  <si>
    <t>佐藤佑樹</t>
  </si>
  <si>
    <t>2019-06-03</t>
  </si>
  <si>
    <t>夏目州</t>
  </si>
  <si>
    <t>有賀正悟</t>
  </si>
  <si>
    <t>2019-06-07</t>
  </si>
  <si>
    <t>熊谷誠二</t>
  </si>
  <si>
    <t>2019-06-10</t>
  </si>
  <si>
    <t>増田輝</t>
  </si>
  <si>
    <t>2019-06-15</t>
  </si>
  <si>
    <t>中島亮輔</t>
  </si>
  <si>
    <t>2019-06-18</t>
  </si>
  <si>
    <t>髙盛昌洋</t>
  </si>
  <si>
    <t>2019-06-22</t>
  </si>
  <si>
    <t>鈴木宏幸</t>
  </si>
  <si>
    <t>2019-06-23</t>
  </si>
  <si>
    <t>金子泰隆</t>
  </si>
  <si>
    <t>2019-06-30</t>
  </si>
  <si>
    <t>小口琢也</t>
  </si>
  <si>
    <t>2019-07-03</t>
  </si>
  <si>
    <t>鈴木翔大</t>
  </si>
  <si>
    <t>2019-07-06</t>
  </si>
  <si>
    <t>髙原博紀</t>
  </si>
  <si>
    <t>2019-07-08</t>
  </si>
  <si>
    <t>島森正和</t>
  </si>
  <si>
    <t>2019-07-12</t>
  </si>
  <si>
    <t>宮本祥平</t>
  </si>
  <si>
    <t>2019-07-14</t>
  </si>
  <si>
    <t>森公平</t>
  </si>
  <si>
    <t>2019-07-16</t>
  </si>
  <si>
    <t>篠原文弥</t>
  </si>
  <si>
    <t>2019-07-22</t>
  </si>
  <si>
    <t>藤実大志</t>
  </si>
  <si>
    <t>2019-08-29</t>
  </si>
  <si>
    <t>徳村幸二</t>
  </si>
  <si>
    <t>2019-08-30</t>
  </si>
  <si>
    <t>神野桂輔</t>
  </si>
  <si>
    <t>2019-08-31</t>
  </si>
  <si>
    <t>持田俊</t>
  </si>
  <si>
    <t>合計</t>
  </si>
  <si>
    <t>平均</t>
  </si>
  <si>
    <t xml:space="preserve">全体額 </t>
  </si>
</sst>
</file>

<file path=xl/styles.xml><?xml version="1.0" encoding="utf-8"?>
<styleSheet xmlns="http://schemas.openxmlformats.org/spreadsheetml/2006/main" xml:space="preserve">
  <numFmts count="3">
    <numFmt numFmtId="164" formatCode="#,##0.00_ "/>
    <numFmt numFmtId="165" formatCode="&quot;$&quot;#,##0.00_-"/>
    <numFmt numFmtId="166" formatCode="&quot;\&quot;#,##0"/>
  </numFmts>
  <fonts count="3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top" textRotation="0" wrapText="true" shrinkToFit="false"/>
    </xf>
    <xf xfId="0" fontId="0" numFmtId="49" fillId="2" borderId="0" applyFont="0" applyNumberFormat="1" applyFill="0" applyBorder="0" applyAlignment="1">
      <alignment horizontal="center" vertical="top" textRotation="0" wrapText="true" shrinkToFit="false"/>
    </xf>
    <xf xfId="0" fontId="0" numFmtId="49" fillId="2" borderId="0" applyFont="0" applyNumberFormat="1" applyFill="0" applyBorder="0" applyAlignment="1">
      <alignment horizontal="right" vertical="top" textRotation="0" wrapText="tru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true" shrinkToFit="false"/>
    </xf>
    <xf xfId="0" fontId="0" numFmtId="0" fillId="2" borderId="0" applyFont="0" applyNumberFormat="0" applyFill="0" applyBorder="0" applyAlignment="1">
      <alignment horizontal="right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1" numFmtId="164" fillId="2" borderId="0" applyFont="1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tru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0" fillId="2" borderId="0" applyFont="0" applyNumberFormat="1" applyFill="0" applyBorder="0" applyAlignment="1">
      <alignment horizontal="right" vertical="center" textRotation="0" wrapText="false" shrinkToFit="false"/>
    </xf>
    <xf xfId="0" fontId="0" numFmtId="165" fillId="2" borderId="0" applyFont="0" applyNumberFormat="1" applyFill="0" applyBorder="0" applyAlignment="1">
      <alignment horizontal="right" vertical="center" textRotation="0" wrapText="false" shrinkToFit="false"/>
    </xf>
    <xf xfId="0" fontId="1" numFmtId="165" fillId="2" borderId="0" applyFont="1" applyNumberFormat="1" applyFill="0" applyBorder="0" applyAlignment="1">
      <alignment horizontal="right" vertical="center" textRotation="0" wrapText="false" shrinkToFit="false"/>
    </xf>
    <xf xfId="0" fontId="0" numFmtId="166" fillId="2" borderId="0" applyFont="0" applyNumberFormat="1" applyFill="0" applyBorder="0" applyAlignment="1">
      <alignment horizontal="right" vertical="center" textRotation="0" wrapText="false" shrinkToFit="false"/>
    </xf>
    <xf xfId="0" fontId="1" numFmtId="166" fillId="2" borderId="0" applyFont="1" applyNumberFormat="1" applyFill="0" applyBorder="0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35"/>
  <sheetViews>
    <sheetView tabSelected="0" workbookViewId="0" zoomScale="80" zoomScaleNormal="80" showGridLines="true" showRowColHeaders="1">
      <pane ySplit="4" topLeftCell="A5" activePane="bottomLeft" state="frozen"/>
      <selection pane="bottomLeft" activeCell="A5" sqref="A5"/>
    </sheetView>
  </sheetViews>
  <sheetFormatPr defaultRowHeight="14.4" outlineLevelRow="0" outlineLevelCol="0"/>
  <cols>
    <col min="1" max="1" width="1.875" customWidth="true" style="0"/>
    <col min="2" max="2" width="5.25" customWidth="true" style="4"/>
    <col min="3" max="3" width="11" customWidth="true" style="9"/>
    <col min="4" max="4" width="16.625" customWidth="true" style="3"/>
    <col min="5" max="5" width="12.5" customWidth="true" style="17"/>
    <col min="6" max="6" width="14" customWidth="true" style="17"/>
    <col min="7" max="7" width="17.5" customWidth="true" style="17"/>
    <col min="8" max="8" width="12.5" customWidth="true" style="17"/>
    <col min="9" max="9" width="12.5" customWidth="true" style="17"/>
    <col min="10" max="10" width="12.5" customWidth="true" style="17"/>
    <col min="11" max="11" width="12.5" customWidth="true" style="17"/>
    <col min="12" max="12" width="12.5" customWidth="true" style="17"/>
    <col min="13" max="13" width="12.5" customWidth="true" style="17"/>
    <col min="14" max="14" width="10.75" customWidth="true" style="17"/>
    <col min="15" max="15" width="15.625" customWidth="true" style="17"/>
    <col min="16" max="16" width="16.75" customWidth="true" style="17"/>
    <col min="17" max="17" width="16.875" customWidth="true" style="17"/>
    <col min="18" max="18" width="15.625" customWidth="true" style="17"/>
    <col min="19" max="19" width="15.625" customWidth="true" style="17"/>
    <col min="20" max="20" width="15.625" customWidth="true" style="3"/>
    <col min="21" max="21" width="12.75" customWidth="true" style="3"/>
    <col min="22" max="22" width="9" customWidth="true" style="3"/>
    <col min="23" max="23" width="9" customWidth="true" style="3"/>
    <col min="24" max="24" width="9" customWidth="true" style="3"/>
  </cols>
  <sheetData>
    <row r="2" spans="1:24" customHeight="1" ht="20.25">
      <c r="C2" s="18" t="s">
        <v>0</v>
      </c>
      <c r="D2" s="19"/>
      <c r="M2" s="20"/>
      <c r="N2" s="21"/>
      <c r="S2" s="17" t="s">
        <v>1</v>
      </c>
    </row>
    <row r="3" spans="1:24" s="8" customFormat="1">
      <c r="B3" s="6"/>
      <c r="C3" s="10"/>
      <c r="D3" s="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7"/>
      <c r="U3" s="7"/>
      <c r="V3" s="7"/>
      <c r="W3" s="7"/>
      <c r="X3" s="7"/>
    </row>
    <row r="4" spans="1:24" s="1" customFormat="1">
      <c r="B4" s="5" t="s">
        <v>2</v>
      </c>
      <c r="C4" s="11" t="s">
        <v>3</v>
      </c>
      <c r="D4" s="2" t="s">
        <v>4</v>
      </c>
      <c r="E4" s="16" t="s">
        <v>5</v>
      </c>
      <c r="F4" s="16" t="s">
        <v>6</v>
      </c>
      <c r="G4" s="16" t="s">
        <v>7</v>
      </c>
      <c r="H4" s="16" t="s">
        <v>8</v>
      </c>
      <c r="I4" s="16" t="s">
        <v>9</v>
      </c>
      <c r="J4" s="16" t="s">
        <v>10</v>
      </c>
      <c r="K4" s="16" t="s">
        <v>11</v>
      </c>
      <c r="L4" s="16" t="s">
        <v>12</v>
      </c>
      <c r="M4" s="16" t="s">
        <v>13</v>
      </c>
      <c r="N4" s="16" t="s">
        <v>14</v>
      </c>
      <c r="O4" s="16" t="s">
        <v>15</v>
      </c>
      <c r="P4" s="16" t="s">
        <v>16</v>
      </c>
      <c r="Q4" s="16" t="s">
        <v>17</v>
      </c>
      <c r="R4" s="16" t="s">
        <v>18</v>
      </c>
      <c r="S4" s="16" t="s">
        <v>19</v>
      </c>
      <c r="T4" s="2"/>
      <c r="U4" s="2"/>
      <c r="V4" s="2"/>
      <c r="W4" s="2"/>
      <c r="X4" s="2"/>
    </row>
    <row r="5" spans="1:24" s="1" customFormat="1">
      <c r="B5" s="5">
        <v>1</v>
      </c>
      <c r="C5" s="11" t="s">
        <v>20</v>
      </c>
      <c r="D5" s="2" t="s">
        <v>21</v>
      </c>
      <c r="E5" s="23">
        <v>6120.43926</v>
      </c>
      <c r="F5" s="23">
        <v>0</v>
      </c>
      <c r="G5" s="23">
        <v>536.1</v>
      </c>
      <c r="H5" s="23">
        <v>0</v>
      </c>
      <c r="I5" s="23">
        <v>954.8499999999999</v>
      </c>
      <c r="J5" s="23">
        <v>223.33926</v>
      </c>
      <c r="K5" s="23">
        <v>183.56</v>
      </c>
      <c r="L5" s="23">
        <v>0</v>
      </c>
      <c r="M5" s="23">
        <v>0</v>
      </c>
      <c r="N5" s="23">
        <v>1530.72926</v>
      </c>
      <c r="O5" s="22">
        <v>0.2501</v>
      </c>
      <c r="P5" s="23">
        <v>1714.28926</v>
      </c>
      <c r="Q5" s="22">
        <v>0.2801</v>
      </c>
      <c r="R5" s="17">
        <v>130</v>
      </c>
      <c r="S5" s="17">
        <v>110.5</v>
      </c>
      <c r="T5" s="2"/>
      <c r="U5" s="2"/>
      <c r="V5" s="2"/>
      <c r="W5" s="2"/>
      <c r="X5" s="2"/>
    </row>
    <row r="6" spans="1:24">
      <c r="B6" s="5">
        <v>2</v>
      </c>
      <c r="C6" s="11" t="s">
        <v>22</v>
      </c>
      <c r="D6" s="2" t="s">
        <v>23</v>
      </c>
      <c r="E6" s="23">
        <v>5844.5764</v>
      </c>
      <c r="F6" s="23">
        <v>0</v>
      </c>
      <c r="G6" s="23">
        <v>509.5</v>
      </c>
      <c r="H6" s="23">
        <v>333.0599999999999</v>
      </c>
      <c r="I6" s="23">
        <v>848.048</v>
      </c>
      <c r="J6" s="23">
        <v>240.0764</v>
      </c>
      <c r="K6" s="23">
        <v>205.82</v>
      </c>
      <c r="L6" s="23">
        <v>0</v>
      </c>
      <c r="M6" s="23">
        <v>0</v>
      </c>
      <c r="N6" s="23">
        <v>1391.8044</v>
      </c>
      <c r="O6" s="22">
        <v>0.2381</v>
      </c>
      <c r="P6" s="23">
        <v>1930.6844</v>
      </c>
      <c r="Q6" s="22">
        <v>0.3303</v>
      </c>
      <c r="R6" s="17">
        <v>130</v>
      </c>
      <c r="S6" s="17">
        <v>110.5</v>
      </c>
      <c r="T6" s="2"/>
      <c r="U6" s="2"/>
      <c r="V6" s="2"/>
      <c r="W6" s="2"/>
      <c r="X6" s="2"/>
    </row>
    <row r="7" spans="1:24">
      <c r="B7" s="5">
        <v>3</v>
      </c>
      <c r="C7" s="11" t="s">
        <v>22</v>
      </c>
      <c r="D7" s="2" t="s">
        <v>24</v>
      </c>
      <c r="E7" s="23">
        <v>8597.65516</v>
      </c>
      <c r="F7" s="23">
        <v>1573</v>
      </c>
      <c r="G7" s="23">
        <v>752.1850000000001</v>
      </c>
      <c r="H7" s="23">
        <v>425.5215384615385</v>
      </c>
      <c r="I7" s="23">
        <v>1419.916</v>
      </c>
      <c r="J7" s="23">
        <v>323.62016</v>
      </c>
      <c r="K7" s="23">
        <v>219.24</v>
      </c>
      <c r="L7" s="23">
        <v>0</v>
      </c>
      <c r="M7" s="23">
        <v>0</v>
      </c>
      <c r="N7" s="23">
        <v>2276.48116</v>
      </c>
      <c r="O7" s="22">
        <v>0.2648</v>
      </c>
      <c r="P7" s="23">
        <v>2921.242698461538</v>
      </c>
      <c r="Q7" s="22">
        <v>0.3398</v>
      </c>
      <c r="R7" s="17">
        <v>130</v>
      </c>
      <c r="S7" s="17">
        <v>110.5</v>
      </c>
      <c r="T7" s="2"/>
      <c r="U7" s="2"/>
      <c r="V7" s="2"/>
      <c r="W7" s="2"/>
      <c r="X7" s="2"/>
    </row>
    <row r="8" spans="1:24">
      <c r="B8" s="5">
        <v>4</v>
      </c>
      <c r="C8" s="11" t="s">
        <v>25</v>
      </c>
      <c r="D8" s="2" t="s">
        <v>26</v>
      </c>
      <c r="E8" s="23">
        <v>9912.263920000001</v>
      </c>
      <c r="F8" s="23">
        <v>966</v>
      </c>
      <c r="G8" s="23">
        <v>864.1</v>
      </c>
      <c r="H8" s="23">
        <v>632.863076923077</v>
      </c>
      <c r="I8" s="23">
        <v>1758.304</v>
      </c>
      <c r="J8" s="23">
        <v>407.16392</v>
      </c>
      <c r="K8" s="23">
        <v>294.17</v>
      </c>
      <c r="L8" s="23">
        <v>0</v>
      </c>
      <c r="M8" s="23">
        <v>0</v>
      </c>
      <c r="N8" s="23">
        <v>2735.39792</v>
      </c>
      <c r="O8" s="22">
        <v>0.276</v>
      </c>
      <c r="P8" s="23">
        <v>3662.430996923077</v>
      </c>
      <c r="Q8" s="22">
        <v>0.3695000000000001</v>
      </c>
      <c r="R8" s="17">
        <v>130</v>
      </c>
      <c r="S8" s="17">
        <v>110.5</v>
      </c>
      <c r="T8" s="2"/>
      <c r="U8" s="2"/>
      <c r="V8" s="2"/>
      <c r="W8" s="2"/>
      <c r="X8" s="2"/>
    </row>
    <row r="9" spans="1:24">
      <c r="B9" s="5">
        <v>5</v>
      </c>
      <c r="C9" s="11" t="s">
        <v>27</v>
      </c>
      <c r="D9" s="2" t="s">
        <v>28</v>
      </c>
      <c r="E9" s="23">
        <v>8588.430084000001</v>
      </c>
      <c r="F9" s="23">
        <v>0</v>
      </c>
      <c r="G9" s="23">
        <v>788.1</v>
      </c>
      <c r="H9" s="23">
        <v>525.2323076923077</v>
      </c>
      <c r="I9" s="23">
        <v>1359.088</v>
      </c>
      <c r="J9" s="23">
        <v>371.35272</v>
      </c>
      <c r="K9" s="23">
        <v>311.79</v>
      </c>
      <c r="L9" s="23">
        <v>361.6181088000001</v>
      </c>
      <c r="M9" s="23">
        <v>452.0226360000001</v>
      </c>
      <c r="N9" s="23">
        <v>1845.1326112</v>
      </c>
      <c r="O9" s="22">
        <v>0.2148</v>
      </c>
      <c r="P9" s="23">
        <v>2591.750391692307</v>
      </c>
      <c r="Q9" s="22">
        <v>0.3018</v>
      </c>
      <c r="R9" s="17">
        <v>130</v>
      </c>
      <c r="S9" s="17">
        <v>110.5</v>
      </c>
      <c r="T9" s="2"/>
      <c r="U9" s="2"/>
      <c r="V9" s="2"/>
      <c r="W9" s="2"/>
      <c r="X9" s="2"/>
    </row>
    <row r="10" spans="1:24">
      <c r="B10" s="5">
        <v>6</v>
      </c>
      <c r="C10" s="11" t="s">
        <v>29</v>
      </c>
      <c r="D10" s="2" t="s">
        <v>30</v>
      </c>
      <c r="E10" s="23">
        <v>16050.50304</v>
      </c>
      <c r="F10" s="23">
        <v>0</v>
      </c>
      <c r="G10" s="23">
        <v>1399.2</v>
      </c>
      <c r="H10" s="23">
        <v>940.2938461538461</v>
      </c>
      <c r="I10" s="23">
        <v>2449.632000000001</v>
      </c>
      <c r="J10" s="23">
        <v>659.30304</v>
      </c>
      <c r="K10" s="23">
        <v>559.33</v>
      </c>
      <c r="L10" s="23">
        <v>0</v>
      </c>
      <c r="M10" s="23">
        <v>0</v>
      </c>
      <c r="N10" s="23">
        <v>3948.80504</v>
      </c>
      <c r="O10" s="22">
        <v>0.246</v>
      </c>
      <c r="P10" s="23">
        <v>5448.428886153846</v>
      </c>
      <c r="Q10" s="22">
        <v>0.3395</v>
      </c>
      <c r="R10" s="17">
        <v>130</v>
      </c>
      <c r="S10" s="17">
        <v>110.5</v>
      </c>
      <c r="T10" s="2"/>
      <c r="U10" s="2"/>
      <c r="V10" s="2"/>
      <c r="W10" s="2"/>
      <c r="X10" s="2"/>
    </row>
    <row r="11" spans="1:24">
      <c r="B11" s="5">
        <v>7</v>
      </c>
      <c r="C11" s="11" t="s">
        <v>31</v>
      </c>
      <c r="D11" s="2" t="s">
        <v>32</v>
      </c>
      <c r="E11" s="23">
        <v>42960.21756</v>
      </c>
      <c r="F11" s="23">
        <v>12663.5</v>
      </c>
      <c r="G11" s="23">
        <v>3745.05</v>
      </c>
      <c r="H11" s="23">
        <v>2383.167692307692</v>
      </c>
      <c r="I11" s="23">
        <v>5925.752</v>
      </c>
      <c r="J11" s="23">
        <v>1764.66756</v>
      </c>
      <c r="K11" s="23">
        <v>1053.52</v>
      </c>
      <c r="L11" s="23">
        <v>0</v>
      </c>
      <c r="M11" s="23">
        <v>0</v>
      </c>
      <c r="N11" s="23">
        <v>10381.94956</v>
      </c>
      <c r="O11" s="22">
        <v>0.2417</v>
      </c>
      <c r="P11" s="23">
        <v>13818.63725230769</v>
      </c>
      <c r="Q11" s="22">
        <v>0.3217</v>
      </c>
      <c r="R11" s="17">
        <v>130</v>
      </c>
      <c r="S11" s="17">
        <v>110.5</v>
      </c>
      <c r="T11" s="2"/>
      <c r="U11" s="2"/>
      <c r="V11" s="2"/>
      <c r="W11" s="2"/>
      <c r="X11" s="2"/>
    </row>
    <row r="12" spans="1:24">
      <c r="B12" s="5">
        <v>8</v>
      </c>
      <c r="C12" s="11" t="s">
        <v>33</v>
      </c>
      <c r="D12" s="2" t="s">
        <v>34</v>
      </c>
      <c r="E12" s="23">
        <v>4238.6084</v>
      </c>
      <c r="F12" s="23">
        <v>0</v>
      </c>
      <c r="G12" s="23">
        <v>369.5</v>
      </c>
      <c r="H12" s="23">
        <v>264.7846153846154</v>
      </c>
      <c r="I12" s="23">
        <v>724.4079999999999</v>
      </c>
      <c r="J12" s="23">
        <v>174.1084</v>
      </c>
      <c r="K12" s="23">
        <v>143.92</v>
      </c>
      <c r="L12" s="23">
        <v>0</v>
      </c>
      <c r="M12" s="23">
        <v>0</v>
      </c>
      <c r="N12" s="23">
        <v>1124.0964</v>
      </c>
      <c r="O12" s="22">
        <v>0.2652</v>
      </c>
      <c r="P12" s="23">
        <v>1532.801015384615</v>
      </c>
      <c r="Q12" s="22">
        <v>0.3616</v>
      </c>
      <c r="R12" s="17">
        <v>130</v>
      </c>
      <c r="S12" s="17">
        <v>110.5</v>
      </c>
      <c r="T12" s="2"/>
      <c r="U12" s="2"/>
      <c r="V12" s="2"/>
      <c r="W12" s="2"/>
      <c r="X12" s="2"/>
    </row>
    <row r="13" spans="1:24">
      <c r="B13" s="5">
        <v>9</v>
      </c>
      <c r="C13" s="11" t="s">
        <v>35</v>
      </c>
      <c r="D13" s="2" t="s">
        <v>36</v>
      </c>
      <c r="E13" s="23">
        <v>7155.312999999999</v>
      </c>
      <c r="F13" s="23">
        <v>0</v>
      </c>
      <c r="G13" s="23">
        <v>626.923</v>
      </c>
      <c r="H13" s="23">
        <v>442.3923076923078</v>
      </c>
      <c r="I13" s="23">
        <v>1280.036</v>
      </c>
      <c r="J13" s="23">
        <v>259.16</v>
      </c>
      <c r="K13" s="23">
        <v>239.96</v>
      </c>
      <c r="L13" s="23">
        <v>0</v>
      </c>
      <c r="M13" s="23">
        <v>0</v>
      </c>
      <c r="N13" s="23">
        <v>1926.159</v>
      </c>
      <c r="O13" s="22">
        <v>0.2692</v>
      </c>
      <c r="P13" s="23">
        <v>2608.511307692308</v>
      </c>
      <c r="Q13" s="22">
        <v>0.3646</v>
      </c>
      <c r="R13" s="17">
        <v>130</v>
      </c>
      <c r="S13" s="17">
        <v>110.5</v>
      </c>
      <c r="T13" s="2"/>
      <c r="U13" s="2"/>
      <c r="V13" s="2"/>
      <c r="W13" s="2"/>
      <c r="X13" s="2"/>
    </row>
    <row r="14" spans="1:24">
      <c r="B14" s="5">
        <v>10</v>
      </c>
      <c r="C14" s="11" t="s">
        <v>37</v>
      </c>
      <c r="D14" s="2" t="s">
        <v>38</v>
      </c>
      <c r="E14" s="23">
        <v>8167.4944</v>
      </c>
      <c r="F14" s="23">
        <v>0</v>
      </c>
      <c r="G14" s="23">
        <v>712</v>
      </c>
      <c r="H14" s="23">
        <v>641.1661538461537</v>
      </c>
      <c r="I14" s="23">
        <v>1951.768</v>
      </c>
      <c r="J14" s="23">
        <v>335.4944</v>
      </c>
      <c r="K14" s="23">
        <v>250.75</v>
      </c>
      <c r="L14" s="23">
        <v>0</v>
      </c>
      <c r="M14" s="23">
        <v>0</v>
      </c>
      <c r="N14" s="23">
        <v>2748.5124</v>
      </c>
      <c r="O14" s="22">
        <v>0.3365</v>
      </c>
      <c r="P14" s="23">
        <v>3640.428553846154</v>
      </c>
      <c r="Q14" s="22">
        <v>0.4457</v>
      </c>
      <c r="R14" s="17">
        <v>130</v>
      </c>
      <c r="S14" s="17">
        <v>108.72</v>
      </c>
      <c r="T14" s="2"/>
      <c r="U14" s="2"/>
      <c r="V14" s="2"/>
      <c r="W14" s="2"/>
      <c r="X14" s="2"/>
    </row>
    <row r="15" spans="1:24">
      <c r="B15" s="5">
        <v>11</v>
      </c>
      <c r="C15" s="11" t="s">
        <v>39</v>
      </c>
      <c r="D15" s="2" t="s">
        <v>40</v>
      </c>
      <c r="E15" s="23">
        <v>21780.58948</v>
      </c>
      <c r="F15" s="23">
        <v>0</v>
      </c>
      <c r="G15" s="23">
        <v>1907.8</v>
      </c>
      <c r="H15" s="23">
        <v>0</v>
      </c>
      <c r="I15" s="23">
        <v>1818.409999999999</v>
      </c>
      <c r="J15" s="23">
        <v>794.78948</v>
      </c>
      <c r="K15" s="23">
        <v>719.03</v>
      </c>
      <c r="L15" s="23">
        <v>0</v>
      </c>
      <c r="M15" s="23">
        <v>0</v>
      </c>
      <c r="N15" s="23">
        <v>3801.96948</v>
      </c>
      <c r="O15" s="22">
        <v>0.1746</v>
      </c>
      <c r="P15" s="23">
        <v>4520.999479999999</v>
      </c>
      <c r="Q15" s="22">
        <v>0.2076</v>
      </c>
      <c r="R15" s="17">
        <v>130</v>
      </c>
      <c r="S15" s="17">
        <v>108.72</v>
      </c>
      <c r="T15" s="2"/>
      <c r="U15" s="2"/>
      <c r="V15" s="2"/>
      <c r="W15" s="2"/>
      <c r="X15" s="2"/>
    </row>
    <row r="16" spans="1:24">
      <c r="B16" s="5">
        <v>12</v>
      </c>
      <c r="C16" s="11" t="s">
        <v>39</v>
      </c>
      <c r="D16" s="2" t="s">
        <v>41</v>
      </c>
      <c r="E16" s="23">
        <v>6630.3536</v>
      </c>
      <c r="F16" s="23">
        <v>0</v>
      </c>
      <c r="G16" s="23">
        <v>578</v>
      </c>
      <c r="H16" s="23">
        <v>375.1738461538462</v>
      </c>
      <c r="I16" s="23">
        <v>889.3680000000002</v>
      </c>
      <c r="J16" s="23">
        <v>272.3536</v>
      </c>
      <c r="K16" s="23">
        <v>237.65</v>
      </c>
      <c r="L16" s="23">
        <v>0</v>
      </c>
      <c r="M16" s="23">
        <v>0</v>
      </c>
      <c r="N16" s="23">
        <v>1502.0716</v>
      </c>
      <c r="O16" s="22">
        <v>0.2265</v>
      </c>
      <c r="P16" s="23">
        <v>2114.895446153846</v>
      </c>
      <c r="Q16" s="22">
        <v>0.319</v>
      </c>
      <c r="R16" s="17">
        <v>130</v>
      </c>
      <c r="S16" s="17">
        <v>108.72</v>
      </c>
      <c r="T16" s="2"/>
      <c r="U16" s="2"/>
      <c r="V16" s="2"/>
      <c r="W16" s="2"/>
      <c r="X16" s="2"/>
    </row>
    <row r="17" spans="1:24">
      <c r="B17" s="5">
        <v>13</v>
      </c>
      <c r="C17" s="11" t="s">
        <v>42</v>
      </c>
      <c r="D17" s="2" t="s">
        <v>43</v>
      </c>
      <c r="E17" s="23">
        <v>24453.30904</v>
      </c>
      <c r="F17" s="23">
        <v>0</v>
      </c>
      <c r="G17" s="23">
        <v>2134.873</v>
      </c>
      <c r="H17" s="23">
        <v>1306.583076923077</v>
      </c>
      <c r="I17" s="23">
        <v>2976.004</v>
      </c>
      <c r="J17" s="23">
        <v>969.70604</v>
      </c>
      <c r="K17" s="23">
        <v>890.4299999999999</v>
      </c>
      <c r="L17" s="23">
        <v>0</v>
      </c>
      <c r="M17" s="23">
        <v>0</v>
      </c>
      <c r="N17" s="23">
        <v>5190.15304</v>
      </c>
      <c r="O17" s="22">
        <v>0.2122</v>
      </c>
      <c r="P17" s="23">
        <v>7387.166116923077</v>
      </c>
      <c r="Q17" s="22">
        <v>0.3021</v>
      </c>
      <c r="R17" s="17">
        <v>130</v>
      </c>
      <c r="S17" s="17">
        <v>108.72</v>
      </c>
      <c r="T17" s="2"/>
      <c r="U17" s="2"/>
      <c r="V17" s="2"/>
      <c r="W17" s="2"/>
      <c r="X17" s="2"/>
    </row>
    <row r="18" spans="1:24">
      <c r="B18" s="5">
        <v>14</v>
      </c>
      <c r="C18" s="11" t="s">
        <v>44</v>
      </c>
      <c r="D18" s="2" t="s">
        <v>45</v>
      </c>
      <c r="E18" s="23">
        <v>7656.73952</v>
      </c>
      <c r="F18" s="23">
        <v>0</v>
      </c>
      <c r="G18" s="23">
        <v>716.908</v>
      </c>
      <c r="H18" s="23">
        <v>421.4307692307692</v>
      </c>
      <c r="I18" s="23">
        <v>1442.006</v>
      </c>
      <c r="J18" s="23">
        <v>270.75152</v>
      </c>
      <c r="K18" s="23">
        <v>220.17</v>
      </c>
      <c r="L18" s="23">
        <v>400</v>
      </c>
      <c r="M18" s="23">
        <v>500</v>
      </c>
      <c r="N18" s="23">
        <v>1809.49552</v>
      </c>
      <c r="O18" s="22">
        <v>0.2363</v>
      </c>
      <c r="P18" s="23">
        <v>2351.096289230769</v>
      </c>
      <c r="Q18" s="22">
        <v>0.3071</v>
      </c>
      <c r="R18" s="17">
        <v>130</v>
      </c>
      <c r="S18" s="17">
        <v>108.72</v>
      </c>
      <c r="T18" s="2"/>
      <c r="U18" s="2"/>
      <c r="V18" s="2"/>
      <c r="W18" s="2"/>
      <c r="X18" s="2"/>
    </row>
    <row r="19" spans="1:24">
      <c r="B19" s="5">
        <v>15</v>
      </c>
      <c r="C19" s="11" t="s">
        <v>46</v>
      </c>
      <c r="D19" s="2" t="s">
        <v>47</v>
      </c>
      <c r="E19" s="23">
        <v>8279.626389999999</v>
      </c>
      <c r="F19" s="23">
        <v>1690</v>
      </c>
      <c r="G19" s="23">
        <v>762.923</v>
      </c>
      <c r="H19" s="23">
        <v>446.9492307692307</v>
      </c>
      <c r="I19" s="23">
        <v>1017.65</v>
      </c>
      <c r="J19" s="23">
        <v>323.2432</v>
      </c>
      <c r="K19" s="23">
        <v>210.79</v>
      </c>
      <c r="L19" s="23">
        <v>348.615848</v>
      </c>
      <c r="M19" s="23">
        <v>435.76981</v>
      </c>
      <c r="N19" s="23">
        <v>1544.410352</v>
      </c>
      <c r="O19" s="22">
        <v>0.1865</v>
      </c>
      <c r="P19" s="23">
        <v>2114.995620769231</v>
      </c>
      <c r="Q19" s="22">
        <v>0.2554</v>
      </c>
      <c r="R19" s="17">
        <v>130</v>
      </c>
      <c r="S19" s="17">
        <v>108.72</v>
      </c>
      <c r="T19" s="2"/>
      <c r="U19" s="2"/>
      <c r="V19" s="2"/>
      <c r="W19" s="2"/>
      <c r="X19" s="2"/>
    </row>
    <row r="20" spans="1:24">
      <c r="B20" s="5">
        <v>16</v>
      </c>
      <c r="C20" s="11" t="s">
        <v>48</v>
      </c>
      <c r="D20" s="2" t="s">
        <v>49</v>
      </c>
      <c r="E20" s="23">
        <v>2793.504008</v>
      </c>
      <c r="F20" s="23">
        <v>0</v>
      </c>
      <c r="G20" s="23">
        <v>267.385</v>
      </c>
      <c r="H20" s="23">
        <v>99.32615384615384</v>
      </c>
      <c r="I20" s="23">
        <v>530.6999999999999</v>
      </c>
      <c r="J20" s="23">
        <v>95.1824</v>
      </c>
      <c r="K20" s="23">
        <v>88.22</v>
      </c>
      <c r="L20" s="23">
        <v>194.3307136</v>
      </c>
      <c r="M20" s="23">
        <v>242.913392</v>
      </c>
      <c r="N20" s="23">
        <v>610.7166863999998</v>
      </c>
      <c r="O20" s="22">
        <v>0.2186</v>
      </c>
      <c r="P20" s="23">
        <v>749.6801618461537</v>
      </c>
      <c r="Q20" s="22">
        <v>0.2684</v>
      </c>
      <c r="R20" s="17">
        <v>130</v>
      </c>
      <c r="S20" s="17">
        <v>108.72</v>
      </c>
      <c r="T20" s="2"/>
      <c r="U20" s="2"/>
      <c r="V20" s="2"/>
      <c r="W20" s="2"/>
      <c r="X20" s="2"/>
    </row>
    <row r="21" spans="1:24">
      <c r="B21" s="5">
        <v>17</v>
      </c>
      <c r="C21" s="11" t="s">
        <v>50</v>
      </c>
      <c r="D21" s="2" t="s">
        <v>51</v>
      </c>
      <c r="E21" s="23">
        <v>12283.35172</v>
      </c>
      <c r="F21" s="23">
        <v>2880</v>
      </c>
      <c r="G21" s="23">
        <v>1073.485</v>
      </c>
      <c r="H21" s="23">
        <v>603.4123076923078</v>
      </c>
      <c r="I21" s="23">
        <v>1679.38</v>
      </c>
      <c r="J21" s="23">
        <v>475.01672</v>
      </c>
      <c r="K21" s="23">
        <v>316.53</v>
      </c>
      <c r="L21" s="23">
        <v>0</v>
      </c>
      <c r="M21" s="23">
        <v>0</v>
      </c>
      <c r="N21" s="23">
        <v>2911.351720000001</v>
      </c>
      <c r="O21" s="22">
        <v>0.237</v>
      </c>
      <c r="P21" s="23">
        <v>3831.294027692308</v>
      </c>
      <c r="Q21" s="22">
        <v>0.3119</v>
      </c>
      <c r="R21" s="17">
        <v>130</v>
      </c>
      <c r="S21" s="17">
        <v>108.72</v>
      </c>
      <c r="T21" s="2"/>
      <c r="U21" s="2"/>
      <c r="V21" s="2"/>
      <c r="W21" s="2"/>
      <c r="X21" s="2"/>
    </row>
    <row r="22" spans="1:24">
      <c r="B22" s="5">
        <v>18</v>
      </c>
      <c r="C22" s="11" t="s">
        <v>52</v>
      </c>
      <c r="D22" s="2" t="s">
        <v>53</v>
      </c>
      <c r="E22" s="23">
        <v>24053.3802105</v>
      </c>
      <c r="F22" s="23">
        <v>12848</v>
      </c>
      <c r="G22" s="23">
        <v>2220.573</v>
      </c>
      <c r="H22" s="23">
        <v>0</v>
      </c>
      <c r="I22" s="23">
        <v>5191.41</v>
      </c>
      <c r="J22" s="23">
        <v>893.0445900000001</v>
      </c>
      <c r="K22" s="23">
        <v>272.68</v>
      </c>
      <c r="L22" s="23">
        <v>1265.9673795</v>
      </c>
      <c r="M22" s="23">
        <v>1265.9673795</v>
      </c>
      <c r="N22" s="23">
        <v>6766.3802105</v>
      </c>
      <c r="O22" s="22">
        <v>0.2813</v>
      </c>
      <c r="P22" s="23">
        <v>7039.0602105</v>
      </c>
      <c r="Q22" s="22">
        <v>0.2926</v>
      </c>
      <c r="R22" s="17">
        <v>130</v>
      </c>
      <c r="S22" s="17">
        <v>108.72</v>
      </c>
      <c r="T22" s="2"/>
      <c r="U22" s="2"/>
      <c r="V22" s="2"/>
      <c r="W22" s="2"/>
      <c r="X22" s="2"/>
    </row>
    <row r="23" spans="1:24">
      <c r="B23" s="5">
        <v>19</v>
      </c>
      <c r="C23" s="11" t="s">
        <v>54</v>
      </c>
      <c r="D23" s="2" t="s">
        <v>55</v>
      </c>
      <c r="E23" s="23">
        <v>12920.01256</v>
      </c>
      <c r="F23" s="23">
        <v>7963</v>
      </c>
      <c r="G23" s="23">
        <v>1126.3</v>
      </c>
      <c r="H23" s="23">
        <v>720.7446153846154</v>
      </c>
      <c r="I23" s="23">
        <v>1683.68</v>
      </c>
      <c r="J23" s="23">
        <v>530.7125600000001</v>
      </c>
      <c r="K23" s="23">
        <v>139.19</v>
      </c>
      <c r="L23" s="23">
        <v>0</v>
      </c>
      <c r="M23" s="23">
        <v>0</v>
      </c>
      <c r="N23" s="23">
        <v>3201.50256</v>
      </c>
      <c r="O23" s="22">
        <v>0.2478</v>
      </c>
      <c r="P23" s="23">
        <v>4061.437175384615</v>
      </c>
      <c r="Q23" s="22">
        <v>0.3144</v>
      </c>
      <c r="R23" s="17">
        <v>130</v>
      </c>
      <c r="S23" s="17">
        <v>108.72</v>
      </c>
      <c r="T23" s="2"/>
      <c r="U23" s="2"/>
      <c r="V23" s="2"/>
      <c r="W23" s="2"/>
      <c r="X23" s="2"/>
    </row>
    <row r="24" spans="1:24">
      <c r="B24" s="5">
        <v>20</v>
      </c>
      <c r="C24" s="11" t="s">
        <v>56</v>
      </c>
      <c r="D24" s="2" t="s">
        <v>57</v>
      </c>
      <c r="E24" s="23">
        <v>2821.9152</v>
      </c>
      <c r="F24" s="23">
        <v>0</v>
      </c>
      <c r="G24" s="23">
        <v>246</v>
      </c>
      <c r="H24" s="23">
        <v>150.3892307692308</v>
      </c>
      <c r="I24" s="23">
        <v>333.6560000000001</v>
      </c>
      <c r="J24" s="23">
        <v>115.9152</v>
      </c>
      <c r="K24" s="23">
        <v>103.35</v>
      </c>
      <c r="L24" s="23">
        <v>0</v>
      </c>
      <c r="M24" s="23">
        <v>0</v>
      </c>
      <c r="N24" s="23">
        <v>592.2212000000001</v>
      </c>
      <c r="O24" s="22">
        <v>0.2099</v>
      </c>
      <c r="P24" s="23">
        <v>845.9604307692308</v>
      </c>
      <c r="Q24" s="22">
        <v>0.2998</v>
      </c>
      <c r="R24" s="17">
        <v>130</v>
      </c>
      <c r="S24" s="17">
        <v>108.69</v>
      </c>
      <c r="T24" s="2"/>
      <c r="U24" s="2"/>
      <c r="V24" s="2"/>
      <c r="W24" s="2"/>
      <c r="X24" s="2"/>
    </row>
    <row r="25" spans="1:24">
      <c r="B25" s="5">
        <v>21</v>
      </c>
      <c r="C25" s="11" t="s">
        <v>58</v>
      </c>
      <c r="D25" s="2" t="s">
        <v>59</v>
      </c>
      <c r="E25" s="23">
        <v>10398.528088</v>
      </c>
      <c r="F25" s="23">
        <v>2469</v>
      </c>
      <c r="G25" s="23">
        <v>954.2</v>
      </c>
      <c r="H25" s="23">
        <v>658.2892307692306</v>
      </c>
      <c r="I25" s="23">
        <v>1652.736</v>
      </c>
      <c r="J25" s="23">
        <v>449.61904</v>
      </c>
      <c r="K25" s="23">
        <v>282.37</v>
      </c>
      <c r="L25" s="23">
        <v>437.8327616000001</v>
      </c>
      <c r="M25" s="23">
        <v>547.2909520000001</v>
      </c>
      <c r="N25" s="23">
        <v>2336.352278400001</v>
      </c>
      <c r="O25" s="22">
        <v>0.2247</v>
      </c>
      <c r="P25" s="23">
        <v>3167.553318769231</v>
      </c>
      <c r="Q25" s="22">
        <v>0.3046</v>
      </c>
      <c r="R25" s="17">
        <v>130</v>
      </c>
      <c r="S25" s="17">
        <v>108.69</v>
      </c>
      <c r="T25" s="2"/>
      <c r="U25" s="2"/>
      <c r="V25" s="2"/>
      <c r="W25" s="2"/>
      <c r="X25" s="2"/>
    </row>
    <row r="26" spans="1:24">
      <c r="B26" s="5">
        <v>22</v>
      </c>
      <c r="C26" s="11" t="s">
        <v>60</v>
      </c>
      <c r="D26" s="2" t="s">
        <v>61</v>
      </c>
      <c r="E26" s="23">
        <v>4115.445</v>
      </c>
      <c r="F26" s="23">
        <v>0</v>
      </c>
      <c r="G26" s="23">
        <v>361.923</v>
      </c>
      <c r="H26" s="23">
        <v>167.3430769230769</v>
      </c>
      <c r="I26" s="23">
        <v>307.3500000000002</v>
      </c>
      <c r="J26" s="23">
        <v>134.292</v>
      </c>
      <c r="K26" s="23">
        <v>121.35</v>
      </c>
      <c r="L26" s="23">
        <v>0</v>
      </c>
      <c r="M26" s="23">
        <v>0</v>
      </c>
      <c r="N26" s="23">
        <v>682.2150000000001</v>
      </c>
      <c r="O26" s="22">
        <v>0.1658</v>
      </c>
      <c r="P26" s="23">
        <v>970.9080769230771</v>
      </c>
      <c r="Q26" s="22">
        <v>0.2359</v>
      </c>
      <c r="R26" s="17">
        <v>130</v>
      </c>
      <c r="S26" s="17">
        <v>108.69</v>
      </c>
      <c r="T26" s="2"/>
      <c r="U26" s="2"/>
      <c r="V26" s="2"/>
      <c r="W26" s="2"/>
      <c r="X26" s="2"/>
    </row>
    <row r="27" spans="1:24">
      <c r="B27" s="5">
        <v>23</v>
      </c>
      <c r="C27" s="11" t="s">
        <v>62</v>
      </c>
      <c r="D27" s="2" t="s">
        <v>63</v>
      </c>
      <c r="E27" s="23">
        <v>5329.783357599999</v>
      </c>
      <c r="F27" s="23">
        <v>1323</v>
      </c>
      <c r="G27" s="23">
        <v>464.623</v>
      </c>
      <c r="H27" s="23">
        <v>192.3107692307693</v>
      </c>
      <c r="I27" s="23">
        <v>191.296</v>
      </c>
      <c r="J27" s="23">
        <v>218.9303576</v>
      </c>
      <c r="K27" s="23">
        <v>163.1</v>
      </c>
      <c r="L27" s="23">
        <v>0</v>
      </c>
      <c r="M27" s="23">
        <v>0</v>
      </c>
      <c r="N27" s="23">
        <v>711.7493576000001</v>
      </c>
      <c r="O27" s="22">
        <v>0.1335</v>
      </c>
      <c r="P27" s="23">
        <v>1067.160126830769</v>
      </c>
      <c r="Q27" s="22">
        <v>0.2002</v>
      </c>
      <c r="R27" s="17">
        <v>130</v>
      </c>
      <c r="S27" s="17">
        <v>108.69</v>
      </c>
      <c r="T27" s="2"/>
      <c r="U27" s="2"/>
      <c r="V27" s="2"/>
      <c r="W27" s="2"/>
      <c r="X27" s="2"/>
    </row>
    <row r="28" spans="1:24">
      <c r="B28" s="5">
        <v>24</v>
      </c>
      <c r="C28" s="11" t="s">
        <v>64</v>
      </c>
      <c r="D28" s="2" t="s">
        <v>65</v>
      </c>
      <c r="E28" s="23">
        <v>25333.743708</v>
      </c>
      <c r="F28" s="23">
        <v>6756</v>
      </c>
      <c r="G28" s="23">
        <v>2324.7</v>
      </c>
      <c r="H28" s="23">
        <v>1601.752307692308</v>
      </c>
      <c r="I28" s="23">
        <v>4016.968000000001</v>
      </c>
      <c r="J28" s="23">
        <v>1095.39864</v>
      </c>
      <c r="K28" s="23">
        <v>655.58</v>
      </c>
      <c r="L28" s="23">
        <v>1066.6839456</v>
      </c>
      <c r="M28" s="23">
        <v>1333.354932</v>
      </c>
      <c r="N28" s="23">
        <v>5714.802694400001</v>
      </c>
      <c r="O28" s="22">
        <v>0.2256</v>
      </c>
      <c r="P28" s="23">
        <v>7705.464015692309</v>
      </c>
      <c r="Q28" s="22">
        <v>0.3042</v>
      </c>
      <c r="R28" s="17">
        <v>130</v>
      </c>
      <c r="S28" s="17">
        <v>108.69</v>
      </c>
      <c r="T28" s="2"/>
      <c r="U28" s="2"/>
      <c r="V28" s="2"/>
      <c r="W28" s="2"/>
      <c r="X28" s="2"/>
    </row>
    <row r="29" spans="1:24">
      <c r="B29" s="5">
        <v>25</v>
      </c>
      <c r="C29" s="11" t="s">
        <v>66</v>
      </c>
      <c r="D29" s="2" t="s">
        <v>67</v>
      </c>
      <c r="E29" s="23">
        <v>2718.4754</v>
      </c>
      <c r="F29" s="23">
        <v>0</v>
      </c>
      <c r="G29" s="23">
        <v>240.923</v>
      </c>
      <c r="H29" s="23">
        <v>0</v>
      </c>
      <c r="I29" s="23">
        <v>226.9300000000001</v>
      </c>
      <c r="J29" s="23">
        <v>68.3224</v>
      </c>
      <c r="K29" s="23">
        <v>56.73</v>
      </c>
      <c r="L29" s="23">
        <v>0</v>
      </c>
      <c r="M29" s="23">
        <v>0</v>
      </c>
      <c r="N29" s="23">
        <v>479.4454000000001</v>
      </c>
      <c r="O29" s="22">
        <v>0.1764</v>
      </c>
      <c r="P29" s="23">
        <v>536.1754000000001</v>
      </c>
      <c r="Q29" s="22">
        <v>0.1972</v>
      </c>
      <c r="R29" s="17">
        <v>130</v>
      </c>
      <c r="S29" s="17">
        <v>108.69</v>
      </c>
      <c r="T29" s="2"/>
      <c r="U29" s="2"/>
      <c r="V29" s="2"/>
      <c r="W29" s="2"/>
      <c r="X29" s="2"/>
    </row>
    <row r="30" spans="1:24">
      <c r="B30" s="5">
        <v>26</v>
      </c>
      <c r="C30" s="11" t="s">
        <v>68</v>
      </c>
      <c r="D30" s="2" t="s">
        <v>69</v>
      </c>
      <c r="E30" s="23">
        <v>16848.89856</v>
      </c>
      <c r="F30" s="23">
        <v>0</v>
      </c>
      <c r="G30" s="23">
        <v>1468.8</v>
      </c>
      <c r="H30" s="23">
        <v>966.4430769230771</v>
      </c>
      <c r="I30" s="23">
        <v>2319.872</v>
      </c>
      <c r="J30" s="23">
        <v>692.09856</v>
      </c>
      <c r="K30" s="23">
        <v>601</v>
      </c>
      <c r="L30" s="23">
        <v>0</v>
      </c>
      <c r="M30" s="23">
        <v>0</v>
      </c>
      <c r="N30" s="23">
        <v>3879.770560000001</v>
      </c>
      <c r="O30" s="22">
        <v>0.2303</v>
      </c>
      <c r="P30" s="23">
        <v>5447.213636923078</v>
      </c>
      <c r="Q30" s="22">
        <v>0.3233</v>
      </c>
      <c r="R30" s="17">
        <v>130</v>
      </c>
      <c r="S30" s="17">
        <v>108.69</v>
      </c>
      <c r="T30" s="2"/>
      <c r="U30" s="2"/>
      <c r="V30" s="2"/>
      <c r="W30" s="2"/>
      <c r="X30" s="2"/>
    </row>
    <row r="31" spans="1:24">
      <c r="B31" s="5">
        <v>27</v>
      </c>
      <c r="C31" s="11" t="s">
        <v>70</v>
      </c>
      <c r="D31" s="2" t="s">
        <v>71</v>
      </c>
      <c r="E31" s="23">
        <v>8697.16588</v>
      </c>
      <c r="F31" s="23">
        <v>5048</v>
      </c>
      <c r="G31" s="23">
        <v>761.8000000000001</v>
      </c>
      <c r="H31" s="23">
        <v>0</v>
      </c>
      <c r="I31" s="23">
        <v>1437.29</v>
      </c>
      <c r="J31" s="23">
        <v>317.36588</v>
      </c>
      <c r="K31" s="23">
        <v>79.19</v>
      </c>
      <c r="L31" s="23">
        <v>0</v>
      </c>
      <c r="M31" s="23">
        <v>0</v>
      </c>
      <c r="N31" s="23">
        <v>2437.26588</v>
      </c>
      <c r="O31" s="22">
        <v>0.2802</v>
      </c>
      <c r="P31" s="23">
        <v>2516.45588</v>
      </c>
      <c r="Q31" s="22">
        <v>0.2893</v>
      </c>
      <c r="R31" s="17">
        <v>130</v>
      </c>
      <c r="S31" s="17">
        <v>107.66</v>
      </c>
      <c r="T31" s="2"/>
      <c r="U31" s="2"/>
      <c r="V31" s="2"/>
      <c r="W31" s="2"/>
      <c r="X31" s="2"/>
    </row>
    <row r="32" spans="1:24">
      <c r="B32" s="5">
        <v>28</v>
      </c>
      <c r="C32" s="11" t="s">
        <v>72</v>
      </c>
      <c r="D32" s="2" t="s">
        <v>73</v>
      </c>
      <c r="E32" s="23">
        <v>2145.1144</v>
      </c>
      <c r="F32" s="23">
        <v>0</v>
      </c>
      <c r="G32" s="23">
        <v>187</v>
      </c>
      <c r="H32" s="23">
        <v>79.6246153846154</v>
      </c>
      <c r="I32" s="23">
        <v>74.15200000000004</v>
      </c>
      <c r="J32" s="23">
        <v>88.1144</v>
      </c>
      <c r="K32" s="23">
        <v>87.5</v>
      </c>
      <c r="L32" s="23">
        <v>0</v>
      </c>
      <c r="M32" s="23">
        <v>0</v>
      </c>
      <c r="N32" s="23">
        <v>261.7664</v>
      </c>
      <c r="O32" s="22">
        <v>0.122</v>
      </c>
      <c r="P32" s="23">
        <v>428.8910153846154</v>
      </c>
      <c r="Q32" s="22">
        <v>0.1999</v>
      </c>
      <c r="R32" s="17">
        <v>130</v>
      </c>
      <c r="S32" s="17">
        <v>107.66</v>
      </c>
      <c r="T32" s="2"/>
      <c r="U32" s="2"/>
      <c r="V32" s="2"/>
      <c r="W32" s="2"/>
      <c r="X32" s="2"/>
    </row>
    <row r="33" spans="1:24">
      <c r="B33" s="5">
        <v>29</v>
      </c>
      <c r="C33" s="11" t="s">
        <v>74</v>
      </c>
      <c r="D33" s="2" t="s">
        <v>75</v>
      </c>
      <c r="E33" s="23">
        <v>12190.435</v>
      </c>
      <c r="F33" s="23">
        <v>1420</v>
      </c>
      <c r="G33" s="23">
        <v>1065.385</v>
      </c>
      <c r="H33" s="23">
        <v>652.1430769230768</v>
      </c>
      <c r="I33" s="23">
        <v>247.4680000000002</v>
      </c>
      <c r="J33" s="23">
        <v>471.2</v>
      </c>
      <c r="K33" s="23">
        <v>419.08</v>
      </c>
      <c r="L33" s="23">
        <v>0</v>
      </c>
      <c r="M33" s="23">
        <v>0</v>
      </c>
      <c r="N33" s="23">
        <v>1364.973</v>
      </c>
      <c r="O33" s="22">
        <v>0.112</v>
      </c>
      <c r="P33" s="23">
        <v>2436.196076923077</v>
      </c>
      <c r="Q33" s="22">
        <v>0.1998</v>
      </c>
      <c r="R33" s="17">
        <v>130</v>
      </c>
      <c r="S33" s="17">
        <v>107.66</v>
      </c>
      <c r="T33" s="2"/>
      <c r="U33" s="2"/>
      <c r="V33" s="2"/>
      <c r="W33" s="2"/>
      <c r="X33" s="2"/>
    </row>
    <row r="34" spans="1:24">
      <c r="B34"/>
      <c r="C34"/>
      <c r="D34" s="12" t="s">
        <v>76</v>
      </c>
      <c r="E34" s="24" t="str">
        <f>SUM(E5:E33)</f>
        <v>0</v>
      </c>
      <c r="F34" s="24" t="str">
        <f>SUM(F5:F33)</f>
        <v>0</v>
      </c>
      <c r="G34" s="24" t="str">
        <f>SUM(G5:G33)</f>
        <v>0</v>
      </c>
      <c r="H34" s="24" t="str">
        <f>SUM(H5:H33)</f>
        <v>0</v>
      </c>
      <c r="I34" s="24" t="str">
        <f>SUM(I5:I33)</f>
        <v>0</v>
      </c>
      <c r="J34" s="24" t="str">
        <f>SUM(J5:J33)</f>
        <v>0</v>
      </c>
      <c r="K34" s="24" t="str">
        <f>SUM(K5:K33)</f>
        <v>0</v>
      </c>
      <c r="L34" s="24" t="str">
        <f>SUM(L5:L33)</f>
        <v>0</v>
      </c>
      <c r="M34" s="24" t="str">
        <f>SUM(M5:M33)</f>
        <v>0</v>
      </c>
      <c r="N34" s="24" t="str">
        <f>SUM(N5:N33)</f>
        <v>0</v>
      </c>
      <c r="O34" s="22" t="str">
        <f>N34/E34</f>
        <v>0</v>
      </c>
      <c r="P34" s="24" t="str">
        <f>SUM(P5:P33)</f>
        <v>0</v>
      </c>
      <c r="Q34" s="22" t="str">
        <f>P34/E34</f>
        <v>0</v>
      </c>
      <c r="R34"/>
      <c r="S34"/>
      <c r="T34"/>
      <c r="U34"/>
      <c r="V34"/>
      <c r="W34"/>
      <c r="X34"/>
    </row>
    <row r="35" spans="1:24" customHeight="1" ht="26.25" s="13" customFormat="1">
      <c r="B35" s="4"/>
      <c r="C35" s="9"/>
      <c r="D35" s="12" t="s">
        <v>77</v>
      </c>
      <c r="E35" s="24" t="str">
        <f>AVERAGE(E5:E33)</f>
        <v>0</v>
      </c>
      <c r="F35" s="24" t="str">
        <f>AVERAGE(F5:F33)</f>
        <v>0</v>
      </c>
      <c r="G35" s="24" t="str">
        <f>AVERAGE(G5:G33)</f>
        <v>0</v>
      </c>
      <c r="H35" s="24" t="str">
        <f>AVERAGE(H5:H33)</f>
        <v>0</v>
      </c>
      <c r="I35" s="24" t="str">
        <f>AVERAGE(I5:I33)</f>
        <v>0</v>
      </c>
      <c r="J35" s="24" t="str">
        <f>AVERAGE(J5:J33)</f>
        <v>0</v>
      </c>
      <c r="K35" s="24" t="str">
        <f>AVERAGE(K5:K33)</f>
        <v>0</v>
      </c>
      <c r="L35" s="24" t="str">
        <f>AVERAGE(L5:L33)</f>
        <v>0</v>
      </c>
      <c r="M35" s="24" t="str">
        <f>AVERAGE(M5:M33)</f>
        <v>0</v>
      </c>
      <c r="N35" s="24" t="str">
        <f>AVERAGE(N5:N33)</f>
        <v>0</v>
      </c>
      <c r="O35" s="22" t="str">
        <f>N35/E35</f>
        <v>0</v>
      </c>
      <c r="P35" s="24" t="str">
        <f>AVERAGE(P5:P33)</f>
        <v>0</v>
      </c>
      <c r="Q35" s="22" t="str">
        <f>P35/E35</f>
        <v>0</v>
      </c>
      <c r="R35" s="17"/>
      <c r="S35" s="17"/>
      <c r="T35" s="3"/>
      <c r="U35" s="3"/>
      <c r="V35" s="3"/>
      <c r="W35" s="3"/>
      <c r="X35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M2:N2"/>
  </mergeCells>
  <printOptions gridLines="false" gridLinesSet="true"/>
  <pageMargins left="0" right="0" top="0" bottom="0" header="0.51181102362205" footer="0.51181102362205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35"/>
  <sheetViews>
    <sheetView tabSelected="1" workbookViewId="0" zoomScale="80" zoomScaleNormal="80" showGridLines="true" showRowColHeaders="1">
      <selection activeCell="Q35" sqref="Q35"/>
    </sheetView>
  </sheetViews>
  <sheetFormatPr defaultRowHeight="14.4" outlineLevelRow="0" outlineLevelCol="0"/>
  <cols>
    <col min="1" max="1" width="1.875" customWidth="true" style="13"/>
    <col min="2" max="2" width="5.25" customWidth="true" style="4"/>
    <col min="3" max="3" width="11" customWidth="true" style="9"/>
    <col min="4" max="4" width="16.625" customWidth="true" style="3"/>
    <col min="5" max="5" width="12.5" customWidth="true" style="17"/>
    <col min="6" max="6" width="14.25" customWidth="true" style="17"/>
    <col min="7" max="7" width="17.5" customWidth="true" style="17"/>
    <col min="8" max="8" width="12.5" customWidth="true" style="17"/>
    <col min="9" max="9" width="12.5" customWidth="true" style="17"/>
    <col min="10" max="10" width="12.5" customWidth="true" style="17"/>
    <col min="11" max="11" width="12.5" customWidth="true" style="17"/>
    <col min="12" max="12" width="12.5" customWidth="true" style="17"/>
    <col min="13" max="13" width="12.5" customWidth="true" style="17"/>
    <col min="14" max="14" width="10.75" customWidth="true" style="17"/>
    <col min="15" max="15" width="15.625" customWidth="true" style="17"/>
    <col min="16" max="16" width="16.75" customWidth="true" style="17"/>
    <col min="17" max="17" width="16.875" customWidth="true" style="17"/>
    <col min="18" max="18" width="15.625" customWidth="true" style="17"/>
    <col min="19" max="19" width="15.625" customWidth="true" style="17"/>
    <col min="20" max="20" width="15.625" customWidth="true" style="3"/>
    <col min="21" max="21" width="12.75" customWidth="true" style="3"/>
    <col min="22" max="22" width="9" customWidth="true" style="3"/>
    <col min="23" max="23" width="9" customWidth="true" style="3"/>
    <col min="24" max="24" width="9" customWidth="true" style="3"/>
    <col min="25" max="25" width="9" customWidth="true" style="13"/>
  </cols>
  <sheetData>
    <row r="2" spans="1:25" customHeight="1" ht="20.25">
      <c r="C2" s="18" t="s">
        <v>0</v>
      </c>
      <c r="D2" s="19"/>
      <c r="M2" s="20"/>
      <c r="N2" s="21"/>
      <c r="S2" s="17" t="s">
        <v>1</v>
      </c>
    </row>
    <row r="3" spans="1:25" s="15" customFormat="1">
      <c r="B3" s="6"/>
      <c r="C3" s="10"/>
      <c r="D3" s="14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4"/>
      <c r="U3" s="14"/>
      <c r="V3" s="14"/>
      <c r="W3" s="14"/>
      <c r="X3" s="14"/>
    </row>
    <row r="4" spans="1:25" s="1" customFormat="1">
      <c r="B4" s="5" t="s">
        <v>2</v>
      </c>
      <c r="C4" s="11" t="s">
        <v>3</v>
      </c>
      <c r="D4" s="2" t="s">
        <v>4</v>
      </c>
      <c r="E4" s="16" t="s">
        <v>78</v>
      </c>
      <c r="F4" s="16" t="s">
        <v>6</v>
      </c>
      <c r="G4" s="16" t="s">
        <v>7</v>
      </c>
      <c r="H4" s="16" t="s">
        <v>8</v>
      </c>
      <c r="I4" s="16" t="s">
        <v>9</v>
      </c>
      <c r="J4" s="16" t="s">
        <v>10</v>
      </c>
      <c r="K4" s="16" t="s">
        <v>11</v>
      </c>
      <c r="L4" s="16" t="s">
        <v>12</v>
      </c>
      <c r="M4" s="16" t="s">
        <v>13</v>
      </c>
      <c r="N4" s="16" t="s">
        <v>14</v>
      </c>
      <c r="O4" s="16" t="s">
        <v>15</v>
      </c>
      <c r="P4" s="16" t="s">
        <v>16</v>
      </c>
      <c r="Q4" s="16" t="s">
        <v>17</v>
      </c>
      <c r="R4" s="16" t="s">
        <v>18</v>
      </c>
      <c r="S4" s="16" t="s">
        <v>19</v>
      </c>
      <c r="T4" s="2"/>
      <c r="U4" s="2"/>
      <c r="V4" s="2"/>
      <c r="W4" s="2"/>
      <c r="X4" s="2"/>
    </row>
    <row r="5" spans="1:25" s="1" customFormat="1">
      <c r="B5" s="5">
        <v>1</v>
      </c>
      <c r="C5" s="11" t="s">
        <v>20</v>
      </c>
      <c r="D5" s="2" t="s">
        <v>21</v>
      </c>
      <c r="E5" s="25">
        <v>795657.1038</v>
      </c>
      <c r="F5" s="25">
        <v>0</v>
      </c>
      <c r="G5" s="25">
        <v>69693</v>
      </c>
      <c r="H5" s="25">
        <v>0</v>
      </c>
      <c r="I5" s="25">
        <v>210049</v>
      </c>
      <c r="J5" s="25">
        <v>29034.1038</v>
      </c>
      <c r="K5" s="25">
        <v>20283</v>
      </c>
      <c r="L5" s="25">
        <v>0</v>
      </c>
      <c r="M5" s="25">
        <v>0</v>
      </c>
      <c r="N5" s="25">
        <v>288493.1038</v>
      </c>
      <c r="O5" s="22">
        <v>0.3626</v>
      </c>
      <c r="P5" s="25">
        <v>308776.1038</v>
      </c>
      <c r="Q5" s="22">
        <v>0.3881</v>
      </c>
      <c r="R5" s="17">
        <v>130</v>
      </c>
      <c r="S5" s="17">
        <v>110.5</v>
      </c>
      <c r="T5" s="2"/>
      <c r="U5" s="2"/>
      <c r="V5" s="2"/>
      <c r="W5" s="2"/>
      <c r="X5" s="2"/>
    </row>
    <row r="6" spans="1:25">
      <c r="B6" s="5">
        <v>2</v>
      </c>
      <c r="C6" s="11" t="s">
        <v>22</v>
      </c>
      <c r="D6" s="2" t="s">
        <v>23</v>
      </c>
      <c r="E6" s="25">
        <v>759794.932</v>
      </c>
      <c r="F6" s="25">
        <v>0</v>
      </c>
      <c r="G6" s="25">
        <v>66235</v>
      </c>
      <c r="H6" s="25">
        <v>43297.8</v>
      </c>
      <c r="I6" s="25">
        <v>173191.2</v>
      </c>
      <c r="J6" s="25">
        <v>31209.932</v>
      </c>
      <c r="K6" s="25">
        <v>23049</v>
      </c>
      <c r="L6" s="25">
        <v>0</v>
      </c>
      <c r="M6" s="25">
        <v>0</v>
      </c>
      <c r="N6" s="25">
        <v>247587.132</v>
      </c>
      <c r="O6" s="22">
        <v>0.3259</v>
      </c>
      <c r="P6" s="25">
        <v>313933.932</v>
      </c>
      <c r="Q6" s="22">
        <v>0.4132</v>
      </c>
      <c r="R6" s="17">
        <v>130</v>
      </c>
      <c r="S6" s="17">
        <v>110.5</v>
      </c>
      <c r="T6" s="2"/>
      <c r="U6" s="2"/>
      <c r="V6" s="2"/>
      <c r="W6" s="2"/>
      <c r="X6" s="2"/>
    </row>
    <row r="7" spans="1:25">
      <c r="B7" s="5">
        <v>3</v>
      </c>
      <c r="C7" s="11" t="s">
        <v>22</v>
      </c>
      <c r="D7" s="2" t="s">
        <v>24</v>
      </c>
      <c r="E7" s="25">
        <v>1117694.6208</v>
      </c>
      <c r="F7" s="25">
        <v>204490</v>
      </c>
      <c r="G7" s="25">
        <v>97784</v>
      </c>
      <c r="H7" s="25">
        <v>55317.8</v>
      </c>
      <c r="I7" s="25">
        <v>289535.2</v>
      </c>
      <c r="J7" s="25">
        <v>42070.6208</v>
      </c>
      <c r="K7" s="25">
        <v>24618</v>
      </c>
      <c r="L7" s="25">
        <v>0</v>
      </c>
      <c r="M7" s="25">
        <v>0</v>
      </c>
      <c r="N7" s="25">
        <v>404771.8208</v>
      </c>
      <c r="O7" s="22">
        <v>0.3621</v>
      </c>
      <c r="P7" s="25">
        <v>484707.6208</v>
      </c>
      <c r="Q7" s="22">
        <v>0.4337</v>
      </c>
      <c r="R7" s="17">
        <v>130</v>
      </c>
      <c r="S7" s="17">
        <v>110.5</v>
      </c>
      <c r="T7" s="2"/>
      <c r="U7" s="2"/>
      <c r="V7" s="2"/>
      <c r="W7" s="2"/>
      <c r="X7" s="2"/>
    </row>
    <row r="8" spans="1:25">
      <c r="B8" s="5">
        <v>4</v>
      </c>
      <c r="C8" s="11" t="s">
        <v>25</v>
      </c>
      <c r="D8" s="2" t="s">
        <v>26</v>
      </c>
      <c r="E8" s="25">
        <v>1288594.3096</v>
      </c>
      <c r="F8" s="25">
        <v>125580</v>
      </c>
      <c r="G8" s="25">
        <v>112333</v>
      </c>
      <c r="H8" s="25">
        <v>82272.20000000001</v>
      </c>
      <c r="I8" s="25">
        <v>329088.8</v>
      </c>
      <c r="J8" s="25">
        <v>52931.3096</v>
      </c>
      <c r="K8" s="25">
        <v>33087</v>
      </c>
      <c r="L8" s="25">
        <v>0</v>
      </c>
      <c r="M8" s="25">
        <v>0</v>
      </c>
      <c r="N8" s="25">
        <v>461266.1096</v>
      </c>
      <c r="O8" s="22">
        <v>0.358</v>
      </c>
      <c r="P8" s="25">
        <v>576625.3096</v>
      </c>
      <c r="Q8" s="22">
        <v>0.4475</v>
      </c>
      <c r="R8" s="17">
        <v>130</v>
      </c>
      <c r="S8" s="17">
        <v>110.5</v>
      </c>
      <c r="T8" s="2"/>
      <c r="U8" s="2"/>
      <c r="V8" s="2"/>
      <c r="W8" s="2"/>
      <c r="X8" s="2"/>
    </row>
    <row r="9" spans="1:25">
      <c r="B9" s="5">
        <v>5</v>
      </c>
      <c r="C9" s="11" t="s">
        <v>27</v>
      </c>
      <c r="D9" s="2" t="s">
        <v>28</v>
      </c>
      <c r="E9" s="25">
        <v>1116495.91092</v>
      </c>
      <c r="F9" s="25">
        <v>0</v>
      </c>
      <c r="G9" s="25">
        <v>102453</v>
      </c>
      <c r="H9" s="25">
        <v>68280.2</v>
      </c>
      <c r="I9" s="25">
        <v>273120.8</v>
      </c>
      <c r="J9" s="25">
        <v>48275.8536</v>
      </c>
      <c r="K9" s="25">
        <v>34853</v>
      </c>
      <c r="L9" s="25">
        <v>47010.35414400001</v>
      </c>
      <c r="M9" s="25">
        <v>58762.94268000001</v>
      </c>
      <c r="N9" s="25">
        <v>341986.299456</v>
      </c>
      <c r="O9" s="22">
        <v>0.3063</v>
      </c>
      <c r="P9" s="25">
        <v>433366.9109200001</v>
      </c>
      <c r="Q9" s="22">
        <v>0.3881</v>
      </c>
      <c r="R9" s="17">
        <v>130</v>
      </c>
      <c r="S9" s="17">
        <v>110.5</v>
      </c>
      <c r="T9" s="2"/>
      <c r="U9" s="2"/>
      <c r="V9" s="2"/>
      <c r="W9" s="2"/>
      <c r="X9" s="2"/>
    </row>
    <row r="10" spans="1:25">
      <c r="B10" s="5">
        <v>6</v>
      </c>
      <c r="C10" s="11" t="s">
        <v>29</v>
      </c>
      <c r="D10" s="2" t="s">
        <v>30</v>
      </c>
      <c r="E10" s="25">
        <v>2086565.3952</v>
      </c>
      <c r="F10" s="25">
        <v>0</v>
      </c>
      <c r="G10" s="25">
        <v>181896</v>
      </c>
      <c r="H10" s="25">
        <v>122238.2</v>
      </c>
      <c r="I10" s="25">
        <v>488952.7999999999</v>
      </c>
      <c r="J10" s="25">
        <v>85709.3952</v>
      </c>
      <c r="K10" s="25">
        <v>62670</v>
      </c>
      <c r="L10" s="25">
        <v>0</v>
      </c>
      <c r="M10" s="25">
        <v>0</v>
      </c>
      <c r="N10" s="25">
        <v>693888.1952</v>
      </c>
      <c r="O10" s="22">
        <v>0.3326</v>
      </c>
      <c r="P10" s="25">
        <v>878796.3951999999</v>
      </c>
      <c r="Q10" s="22">
        <v>0.4212</v>
      </c>
      <c r="R10" s="17">
        <v>130</v>
      </c>
      <c r="S10" s="17">
        <v>110.5</v>
      </c>
      <c r="T10" s="2"/>
      <c r="U10" s="2"/>
      <c r="V10" s="2"/>
      <c r="W10" s="2"/>
      <c r="X10" s="2"/>
    </row>
    <row r="11" spans="1:25">
      <c r="B11" s="5">
        <v>7</v>
      </c>
      <c r="C11" s="11" t="s">
        <v>31</v>
      </c>
      <c r="D11" s="2" t="s">
        <v>32</v>
      </c>
      <c r="E11" s="25">
        <v>5584487.58816</v>
      </c>
      <c r="F11" s="25">
        <v>1646255</v>
      </c>
      <c r="G11" s="25">
        <v>486826.8</v>
      </c>
      <c r="H11" s="25">
        <v>309811.8</v>
      </c>
      <c r="I11" s="25">
        <v>1238560.2</v>
      </c>
      <c r="J11" s="25">
        <v>229392.78816</v>
      </c>
      <c r="K11" s="25">
        <v>118609</v>
      </c>
      <c r="L11" s="25">
        <v>0</v>
      </c>
      <c r="M11" s="25">
        <v>0</v>
      </c>
      <c r="N11" s="25">
        <v>1836170.78816</v>
      </c>
      <c r="O11" s="22">
        <v>0.3288</v>
      </c>
      <c r="P11" s="25">
        <v>2264591.58816</v>
      </c>
      <c r="Q11" s="22">
        <v>0.4055</v>
      </c>
      <c r="R11" s="17">
        <v>130</v>
      </c>
      <c r="S11" s="17">
        <v>110.5</v>
      </c>
      <c r="T11" s="2"/>
      <c r="U11" s="2"/>
      <c r="V11" s="2"/>
      <c r="W11" s="2"/>
      <c r="X11" s="2"/>
    </row>
    <row r="12" spans="1:25">
      <c r="B12" s="5">
        <v>8</v>
      </c>
      <c r="C12" s="11" t="s">
        <v>33</v>
      </c>
      <c r="D12" s="2" t="s">
        <v>34</v>
      </c>
      <c r="E12" s="25">
        <v>551019.0919999999</v>
      </c>
      <c r="F12" s="25">
        <v>0</v>
      </c>
      <c r="G12" s="25">
        <v>48035</v>
      </c>
      <c r="H12" s="25">
        <v>34422.00000000001</v>
      </c>
      <c r="I12" s="25">
        <v>137688</v>
      </c>
      <c r="J12" s="25">
        <v>22634.092</v>
      </c>
      <c r="K12" s="25">
        <v>16146</v>
      </c>
      <c r="L12" s="25">
        <v>0</v>
      </c>
      <c r="M12" s="25">
        <v>0</v>
      </c>
      <c r="N12" s="25">
        <v>192211.092</v>
      </c>
      <c r="O12" s="22">
        <v>0.3488</v>
      </c>
      <c r="P12" s="25">
        <v>242779.092</v>
      </c>
      <c r="Q12" s="22">
        <v>0.4406</v>
      </c>
      <c r="R12" s="17">
        <v>130</v>
      </c>
      <c r="S12" s="17">
        <v>110.5</v>
      </c>
      <c r="T12" s="2"/>
      <c r="U12" s="2"/>
      <c r="V12" s="2"/>
      <c r="W12" s="2"/>
      <c r="X12" s="2"/>
    </row>
    <row r="13" spans="1:25">
      <c r="B13" s="5">
        <v>9</v>
      </c>
      <c r="C13" s="11" t="s">
        <v>35</v>
      </c>
      <c r="D13" s="2" t="s">
        <v>36</v>
      </c>
      <c r="E13" s="25">
        <v>930190.8</v>
      </c>
      <c r="F13" s="25">
        <v>0</v>
      </c>
      <c r="G13" s="25">
        <v>81500</v>
      </c>
      <c r="H13" s="25">
        <v>57511.00000000001</v>
      </c>
      <c r="I13" s="25">
        <v>257244</v>
      </c>
      <c r="J13" s="25">
        <v>33690.8</v>
      </c>
      <c r="K13" s="25">
        <v>26922</v>
      </c>
      <c r="L13" s="25">
        <v>0</v>
      </c>
      <c r="M13" s="25">
        <v>0</v>
      </c>
      <c r="N13" s="25">
        <v>345512.8</v>
      </c>
      <c r="O13" s="22">
        <v>0.3714</v>
      </c>
      <c r="P13" s="25">
        <v>429945.8</v>
      </c>
      <c r="Q13" s="22">
        <v>0.4622</v>
      </c>
      <c r="R13" s="17">
        <v>130</v>
      </c>
      <c r="S13" s="17">
        <v>110.5</v>
      </c>
      <c r="T13" s="2"/>
      <c r="U13" s="2"/>
      <c r="V13" s="2"/>
      <c r="W13" s="2"/>
      <c r="X13" s="2"/>
    </row>
    <row r="14" spans="1:25">
      <c r="B14" s="5">
        <v>10</v>
      </c>
      <c r="C14" s="11" t="s">
        <v>37</v>
      </c>
      <c r="D14" s="2" t="s">
        <v>38</v>
      </c>
      <c r="E14" s="25">
        <v>1061774.272</v>
      </c>
      <c r="F14" s="25">
        <v>0</v>
      </c>
      <c r="G14" s="25">
        <v>92560</v>
      </c>
      <c r="H14" s="25">
        <v>83351.60000000002</v>
      </c>
      <c r="I14" s="25">
        <v>333406.4000000001</v>
      </c>
      <c r="J14" s="25">
        <v>43614.272</v>
      </c>
      <c r="K14" s="25">
        <v>27904</v>
      </c>
      <c r="L14" s="25">
        <v>0</v>
      </c>
      <c r="M14" s="25">
        <v>0</v>
      </c>
      <c r="N14" s="25">
        <v>441676.6720000001</v>
      </c>
      <c r="O14" s="22">
        <v>0.416</v>
      </c>
      <c r="P14" s="25">
        <v>552932.2720000001</v>
      </c>
      <c r="Q14" s="22">
        <v>0.5207999999999999</v>
      </c>
      <c r="R14" s="17">
        <v>130</v>
      </c>
      <c r="S14" s="17">
        <v>108.72</v>
      </c>
      <c r="T14" s="2"/>
      <c r="U14" s="2"/>
      <c r="V14" s="2"/>
      <c r="W14" s="2"/>
      <c r="X14" s="2"/>
    </row>
    <row r="15" spans="1:25">
      <c r="B15" s="5">
        <v>11</v>
      </c>
      <c r="C15" s="11" t="s">
        <v>39</v>
      </c>
      <c r="D15" s="2" t="s">
        <v>40</v>
      </c>
      <c r="E15" s="25">
        <v>2831476.6324</v>
      </c>
      <c r="F15" s="25">
        <v>0</v>
      </c>
      <c r="G15" s="25">
        <v>248014</v>
      </c>
      <c r="H15" s="25">
        <v>0</v>
      </c>
      <c r="I15" s="25">
        <v>603676</v>
      </c>
      <c r="J15" s="25">
        <v>103322.6324</v>
      </c>
      <c r="K15" s="25">
        <v>78173</v>
      </c>
      <c r="L15" s="25">
        <v>0</v>
      </c>
      <c r="M15" s="25">
        <v>0</v>
      </c>
      <c r="N15" s="25">
        <v>876839.6324</v>
      </c>
      <c r="O15" s="22">
        <v>0.3097</v>
      </c>
      <c r="P15" s="25">
        <v>955012.6324</v>
      </c>
      <c r="Q15" s="22">
        <v>0.3373</v>
      </c>
      <c r="R15" s="17">
        <v>130</v>
      </c>
      <c r="S15" s="17">
        <v>108.72</v>
      </c>
      <c r="T15" s="2"/>
      <c r="U15" s="2"/>
      <c r="V15" s="2"/>
      <c r="W15" s="2"/>
      <c r="X15" s="2"/>
    </row>
    <row r="16" spans="1:25">
      <c r="B16" s="5">
        <v>12</v>
      </c>
      <c r="C16" s="11" t="s">
        <v>39</v>
      </c>
      <c r="D16" s="2" t="s">
        <v>41</v>
      </c>
      <c r="E16" s="25">
        <v>861945.968</v>
      </c>
      <c r="F16" s="25">
        <v>0</v>
      </c>
      <c r="G16" s="25">
        <v>75140</v>
      </c>
      <c r="H16" s="25">
        <v>48772.59999999999</v>
      </c>
      <c r="I16" s="25">
        <v>195090.4</v>
      </c>
      <c r="J16" s="25">
        <v>35405.968</v>
      </c>
      <c r="K16" s="25">
        <v>26213</v>
      </c>
      <c r="L16" s="25">
        <v>0</v>
      </c>
      <c r="M16" s="25">
        <v>0</v>
      </c>
      <c r="N16" s="25">
        <v>279423.368</v>
      </c>
      <c r="O16" s="22">
        <v>0.3242</v>
      </c>
      <c r="P16" s="25">
        <v>354408.9679999999</v>
      </c>
      <c r="Q16" s="22">
        <v>0.4112</v>
      </c>
      <c r="R16" s="17">
        <v>130</v>
      </c>
      <c r="S16" s="17">
        <v>108.72</v>
      </c>
      <c r="T16" s="2"/>
      <c r="U16" s="2"/>
      <c r="V16" s="2"/>
      <c r="W16" s="2"/>
      <c r="X16" s="2"/>
    </row>
    <row r="17" spans="1:25">
      <c r="B17" s="5">
        <v>13</v>
      </c>
      <c r="C17" s="11" t="s">
        <v>42</v>
      </c>
      <c r="D17" s="2" t="s">
        <v>43</v>
      </c>
      <c r="E17" s="25">
        <v>3178930.2852</v>
      </c>
      <c r="F17" s="25">
        <v>0</v>
      </c>
      <c r="G17" s="25">
        <v>277533.5</v>
      </c>
      <c r="H17" s="25">
        <v>169855.8</v>
      </c>
      <c r="I17" s="25">
        <v>706623.2</v>
      </c>
      <c r="J17" s="25">
        <v>126061.7852</v>
      </c>
      <c r="K17" s="25">
        <v>98119</v>
      </c>
      <c r="L17" s="25">
        <v>0</v>
      </c>
      <c r="M17" s="25">
        <v>0</v>
      </c>
      <c r="N17" s="25">
        <v>1012099.4852</v>
      </c>
      <c r="O17" s="22">
        <v>0.3184</v>
      </c>
      <c r="P17" s="25">
        <v>1280074.2852</v>
      </c>
      <c r="Q17" s="22">
        <v>0.4027000000000001</v>
      </c>
      <c r="R17" s="17">
        <v>130</v>
      </c>
      <c r="S17" s="17">
        <v>108.72</v>
      </c>
      <c r="T17" s="2"/>
      <c r="U17" s="2"/>
      <c r="V17" s="2"/>
      <c r="W17" s="2"/>
      <c r="X17" s="2"/>
    </row>
    <row r="18" spans="1:25">
      <c r="B18" s="5">
        <v>14</v>
      </c>
      <c r="C18" s="11" t="s">
        <v>44</v>
      </c>
      <c r="D18" s="2" t="s">
        <v>45</v>
      </c>
      <c r="E18" s="25">
        <v>1010375.6976</v>
      </c>
      <c r="F18" s="25">
        <v>0</v>
      </c>
      <c r="G18" s="25">
        <v>93198</v>
      </c>
      <c r="H18" s="25">
        <v>54785.99999999999</v>
      </c>
      <c r="I18" s="25">
        <v>311888</v>
      </c>
      <c r="J18" s="25">
        <v>35197.6976</v>
      </c>
      <c r="K18" s="25">
        <v>24400</v>
      </c>
      <c r="L18" s="25">
        <v>40000</v>
      </c>
      <c r="M18" s="25">
        <v>50000</v>
      </c>
      <c r="N18" s="25">
        <v>375883.6976</v>
      </c>
      <c r="O18" s="22">
        <v>0.3720000000000001</v>
      </c>
      <c r="P18" s="25">
        <v>445069.6976</v>
      </c>
      <c r="Q18" s="22">
        <v>0.4404999999999999</v>
      </c>
      <c r="R18" s="17">
        <v>130</v>
      </c>
      <c r="S18" s="17">
        <v>108.72</v>
      </c>
      <c r="T18" s="2"/>
      <c r="U18" s="2"/>
      <c r="V18" s="2"/>
      <c r="W18" s="2"/>
      <c r="X18" s="2"/>
    </row>
    <row r="19" spans="1:25">
      <c r="B19" s="5">
        <v>15</v>
      </c>
      <c r="C19" s="11" t="s">
        <v>46</v>
      </c>
      <c r="D19" s="2" t="s">
        <v>47</v>
      </c>
      <c r="E19" s="25">
        <v>1076351.5352</v>
      </c>
      <c r="F19" s="25">
        <v>219700</v>
      </c>
      <c r="G19" s="25">
        <v>99180</v>
      </c>
      <c r="H19" s="25">
        <v>58103.40000000001</v>
      </c>
      <c r="I19" s="25">
        <v>256893.6</v>
      </c>
      <c r="J19" s="25">
        <v>42021.616</v>
      </c>
      <c r="K19" s="25">
        <v>23278</v>
      </c>
      <c r="L19" s="25">
        <v>45320.06464</v>
      </c>
      <c r="M19" s="25">
        <v>56650.0808</v>
      </c>
      <c r="N19" s="25">
        <v>329497.15136</v>
      </c>
      <c r="O19" s="22">
        <v>0.3061</v>
      </c>
      <c r="P19" s="25">
        <v>399548.5352</v>
      </c>
      <c r="Q19" s="22">
        <v>0.3712</v>
      </c>
      <c r="R19" s="17">
        <v>130</v>
      </c>
      <c r="S19" s="17">
        <v>108.72</v>
      </c>
      <c r="T19" s="2"/>
      <c r="U19" s="2"/>
      <c r="V19" s="2"/>
      <c r="W19" s="2"/>
      <c r="X19" s="2"/>
    </row>
    <row r="20" spans="1:25">
      <c r="B20" s="5">
        <v>16</v>
      </c>
      <c r="C20" s="11" t="s">
        <v>48</v>
      </c>
      <c r="D20" s="2" t="s">
        <v>49</v>
      </c>
      <c r="E20" s="25">
        <v>363155.01504</v>
      </c>
      <c r="F20" s="25">
        <v>0</v>
      </c>
      <c r="G20" s="25">
        <v>34760</v>
      </c>
      <c r="H20" s="25">
        <v>12912.4</v>
      </c>
      <c r="I20" s="25">
        <v>119913.6</v>
      </c>
      <c r="J20" s="25">
        <v>12373.712</v>
      </c>
      <c r="K20" s="25">
        <v>9642</v>
      </c>
      <c r="L20" s="25">
        <v>25262.957568</v>
      </c>
      <c r="M20" s="25">
        <v>31578.69696</v>
      </c>
      <c r="N20" s="25">
        <v>132142.354432</v>
      </c>
      <c r="O20" s="22">
        <v>0.3639</v>
      </c>
      <c r="P20" s="25">
        <v>148381.01504</v>
      </c>
      <c r="Q20" s="22">
        <v>0.4086</v>
      </c>
      <c r="R20" s="17">
        <v>130</v>
      </c>
      <c r="S20" s="17">
        <v>108.72</v>
      </c>
      <c r="T20" s="2"/>
      <c r="U20" s="2"/>
      <c r="V20" s="2"/>
      <c r="W20" s="2"/>
      <c r="X20" s="2"/>
    </row>
    <row r="21" spans="1:25">
      <c r="B21" s="5">
        <v>17</v>
      </c>
      <c r="C21" s="11" t="s">
        <v>50</v>
      </c>
      <c r="D21" s="2" t="s">
        <v>51</v>
      </c>
      <c r="E21" s="25">
        <v>1596835.1736</v>
      </c>
      <c r="F21" s="25">
        <v>374400</v>
      </c>
      <c r="G21" s="25">
        <v>139553</v>
      </c>
      <c r="H21" s="25">
        <v>78443.59999999999</v>
      </c>
      <c r="I21" s="25">
        <v>382038.4</v>
      </c>
      <c r="J21" s="25">
        <v>61752.1736</v>
      </c>
      <c r="K21" s="25">
        <v>35018</v>
      </c>
      <c r="L21" s="25">
        <v>0</v>
      </c>
      <c r="M21" s="25">
        <v>0</v>
      </c>
      <c r="N21" s="25">
        <v>548325.5736</v>
      </c>
      <c r="O21" s="22">
        <v>0.3434</v>
      </c>
      <c r="P21" s="25">
        <v>661787.1736</v>
      </c>
      <c r="Q21" s="22">
        <v>0.4144</v>
      </c>
      <c r="R21" s="17">
        <v>130</v>
      </c>
      <c r="S21" s="17">
        <v>108.72</v>
      </c>
      <c r="T21" s="2"/>
      <c r="U21" s="2"/>
      <c r="V21" s="2"/>
      <c r="W21" s="2"/>
      <c r="X21" s="2"/>
    </row>
    <row r="22" spans="1:25">
      <c r="B22" s="5">
        <v>18</v>
      </c>
      <c r="C22" s="11" t="s">
        <v>52</v>
      </c>
      <c r="D22" s="2" t="s">
        <v>53</v>
      </c>
      <c r="E22" s="25">
        <v>3126939.531865</v>
      </c>
      <c r="F22" s="25">
        <v>1670240</v>
      </c>
      <c r="G22" s="25">
        <v>288674.5</v>
      </c>
      <c r="H22" s="25">
        <v>0</v>
      </c>
      <c r="I22" s="25">
        <v>1053330</v>
      </c>
      <c r="J22" s="25">
        <v>116095.7967</v>
      </c>
      <c r="K22" s="25">
        <v>29646</v>
      </c>
      <c r="L22" s="25">
        <v>164575.764835</v>
      </c>
      <c r="M22" s="25">
        <v>164575.764835</v>
      </c>
      <c r="N22" s="25">
        <v>1263878.531865</v>
      </c>
      <c r="O22" s="22">
        <v>0.4042</v>
      </c>
      <c r="P22" s="25">
        <v>1293524.531865</v>
      </c>
      <c r="Q22" s="22">
        <v>0.4137</v>
      </c>
      <c r="R22" s="17">
        <v>130</v>
      </c>
      <c r="S22" s="17">
        <v>108.72</v>
      </c>
      <c r="T22" s="2"/>
      <c r="U22" s="2"/>
      <c r="V22" s="2"/>
      <c r="W22" s="2"/>
      <c r="X22" s="2"/>
    </row>
    <row r="23" spans="1:25">
      <c r="B23" s="5">
        <v>19</v>
      </c>
      <c r="C23" s="11" t="s">
        <v>54</v>
      </c>
      <c r="D23" s="2" t="s">
        <v>55</v>
      </c>
      <c r="E23" s="25">
        <v>1679601.6328</v>
      </c>
      <c r="F23" s="25">
        <v>1035190</v>
      </c>
      <c r="G23" s="25">
        <v>146419</v>
      </c>
      <c r="H23" s="25">
        <v>93696.8</v>
      </c>
      <c r="I23" s="25">
        <v>374787.2</v>
      </c>
      <c r="J23" s="25">
        <v>68992.63280000001</v>
      </c>
      <c r="K23" s="25">
        <v>15856</v>
      </c>
      <c r="L23" s="25">
        <v>0</v>
      </c>
      <c r="M23" s="25">
        <v>0</v>
      </c>
      <c r="N23" s="25">
        <v>574342.8328</v>
      </c>
      <c r="O23" s="22">
        <v>0.342</v>
      </c>
      <c r="P23" s="25">
        <v>683895.6328</v>
      </c>
      <c r="Q23" s="22">
        <v>0.4072</v>
      </c>
      <c r="R23" s="17">
        <v>130</v>
      </c>
      <c r="S23" s="17">
        <v>108.72</v>
      </c>
      <c r="T23" s="2"/>
      <c r="U23" s="2"/>
      <c r="V23" s="2"/>
      <c r="W23" s="2"/>
      <c r="X23" s="2"/>
    </row>
    <row r="24" spans="1:25">
      <c r="B24" s="5">
        <v>20</v>
      </c>
      <c r="C24" s="11" t="s">
        <v>56</v>
      </c>
      <c r="D24" s="2" t="s">
        <v>57</v>
      </c>
      <c r="E24" s="25">
        <v>366848.976</v>
      </c>
      <c r="F24" s="25">
        <v>0</v>
      </c>
      <c r="G24" s="25">
        <v>31980</v>
      </c>
      <c r="H24" s="25">
        <v>19550.6</v>
      </c>
      <c r="I24" s="25">
        <v>78202.39999999999</v>
      </c>
      <c r="J24" s="25">
        <v>15068.976</v>
      </c>
      <c r="K24" s="25">
        <v>11384</v>
      </c>
      <c r="L24" s="25">
        <v>0</v>
      </c>
      <c r="M24" s="25">
        <v>0</v>
      </c>
      <c r="N24" s="25">
        <v>113867.376</v>
      </c>
      <c r="O24" s="22">
        <v>0.3104</v>
      </c>
      <c r="P24" s="25">
        <v>144801.976</v>
      </c>
      <c r="Q24" s="22">
        <v>0.3947</v>
      </c>
      <c r="R24" s="17">
        <v>130</v>
      </c>
      <c r="S24" s="17">
        <v>108.69</v>
      </c>
      <c r="T24" s="2"/>
      <c r="U24" s="2"/>
      <c r="V24" s="2"/>
      <c r="W24" s="2"/>
      <c r="X24" s="2"/>
    </row>
    <row r="25" spans="1:25">
      <c r="B25" s="5">
        <v>21</v>
      </c>
      <c r="C25" s="11" t="s">
        <v>58</v>
      </c>
      <c r="D25" s="2" t="s">
        <v>59</v>
      </c>
      <c r="E25" s="25">
        <v>1351808.65144</v>
      </c>
      <c r="F25" s="25">
        <v>320970</v>
      </c>
      <c r="G25" s="25">
        <v>124046</v>
      </c>
      <c r="H25" s="25">
        <v>85577.59999999999</v>
      </c>
      <c r="I25" s="25">
        <v>342310.4</v>
      </c>
      <c r="J25" s="25">
        <v>58450.4752</v>
      </c>
      <c r="K25" s="25">
        <v>31242</v>
      </c>
      <c r="L25" s="25">
        <v>56918.259008</v>
      </c>
      <c r="M25" s="25">
        <v>71147.82376</v>
      </c>
      <c r="N25" s="25">
        <v>436646.616192</v>
      </c>
      <c r="O25" s="22">
        <v>0.323</v>
      </c>
      <c r="P25" s="25">
        <v>539236.6514399999</v>
      </c>
      <c r="Q25" s="22">
        <v>0.3989</v>
      </c>
      <c r="R25" s="17">
        <v>130</v>
      </c>
      <c r="S25" s="17">
        <v>108.69</v>
      </c>
      <c r="T25" s="2"/>
      <c r="U25" s="2"/>
      <c r="V25" s="2"/>
      <c r="W25" s="2"/>
      <c r="X25" s="2"/>
    </row>
    <row r="26" spans="1:25">
      <c r="B26" s="5">
        <v>22</v>
      </c>
      <c r="C26" s="11" t="s">
        <v>60</v>
      </c>
      <c r="D26" s="2" t="s">
        <v>61</v>
      </c>
      <c r="E26" s="25">
        <v>535007.96</v>
      </c>
      <c r="F26" s="25">
        <v>0</v>
      </c>
      <c r="G26" s="25">
        <v>47050</v>
      </c>
      <c r="H26" s="25">
        <v>21754.6</v>
      </c>
      <c r="I26" s="25">
        <v>111498.4</v>
      </c>
      <c r="J26" s="25">
        <v>17457.96</v>
      </c>
      <c r="K26" s="25">
        <v>13358</v>
      </c>
      <c r="L26" s="25">
        <v>0</v>
      </c>
      <c r="M26" s="25">
        <v>0</v>
      </c>
      <c r="N26" s="25">
        <v>162648.36</v>
      </c>
      <c r="O26" s="22">
        <v>0.304</v>
      </c>
      <c r="P26" s="25">
        <v>197760.96</v>
      </c>
      <c r="Q26" s="22">
        <v>0.3696</v>
      </c>
      <c r="R26" s="17">
        <v>130</v>
      </c>
      <c r="S26" s="17">
        <v>108.69</v>
      </c>
      <c r="T26" s="2"/>
      <c r="U26" s="2"/>
      <c r="V26" s="2"/>
      <c r="W26" s="2"/>
      <c r="X26" s="2"/>
    </row>
    <row r="27" spans="1:25">
      <c r="B27" s="5">
        <v>23</v>
      </c>
      <c r="C27" s="11" t="s">
        <v>62</v>
      </c>
      <c r="D27" s="2" t="s">
        <v>63</v>
      </c>
      <c r="E27" s="25">
        <v>692871.9512</v>
      </c>
      <c r="F27" s="25">
        <v>171990</v>
      </c>
      <c r="G27" s="25">
        <v>60401</v>
      </c>
      <c r="H27" s="25">
        <v>25000.4</v>
      </c>
      <c r="I27" s="25">
        <v>100001.6</v>
      </c>
      <c r="J27" s="25">
        <v>28460.9512</v>
      </c>
      <c r="K27" s="25">
        <v>17921</v>
      </c>
      <c r="L27" s="25">
        <v>0</v>
      </c>
      <c r="M27" s="25">
        <v>0</v>
      </c>
      <c r="N27" s="25">
        <v>170942.5512</v>
      </c>
      <c r="O27" s="22">
        <v>0.2467</v>
      </c>
      <c r="P27" s="25">
        <v>213863.9512</v>
      </c>
      <c r="Q27" s="22">
        <v>0.3087</v>
      </c>
      <c r="R27" s="17">
        <v>130</v>
      </c>
      <c r="S27" s="17">
        <v>108.69</v>
      </c>
      <c r="T27" s="2"/>
      <c r="U27" s="2"/>
      <c r="V27" s="2"/>
      <c r="W27" s="2"/>
      <c r="X27" s="2"/>
    </row>
    <row r="28" spans="1:25">
      <c r="B28" s="5">
        <v>24</v>
      </c>
      <c r="C28" s="11" t="s">
        <v>64</v>
      </c>
      <c r="D28" s="2" t="s">
        <v>65</v>
      </c>
      <c r="E28" s="25">
        <v>3293386.68204</v>
      </c>
      <c r="F28" s="25">
        <v>878280</v>
      </c>
      <c r="G28" s="25">
        <v>302211</v>
      </c>
      <c r="H28" s="25">
        <v>208227.8</v>
      </c>
      <c r="I28" s="25">
        <v>832911.2000000001</v>
      </c>
      <c r="J28" s="25">
        <v>142401.8232</v>
      </c>
      <c r="K28" s="25">
        <v>72596</v>
      </c>
      <c r="L28" s="25">
        <v>138668.912928</v>
      </c>
      <c r="M28" s="25">
        <v>173336.14116</v>
      </c>
      <c r="N28" s="25">
        <v>1066259.110272</v>
      </c>
      <c r="O28" s="22">
        <v>0.3238</v>
      </c>
      <c r="P28" s="25">
        <v>1312415.68204</v>
      </c>
      <c r="Q28" s="22">
        <v>0.3985</v>
      </c>
      <c r="R28" s="17">
        <v>130</v>
      </c>
      <c r="S28" s="17">
        <v>108.69</v>
      </c>
      <c r="T28" s="2"/>
      <c r="U28" s="2"/>
      <c r="V28" s="2"/>
      <c r="W28" s="2"/>
      <c r="X28" s="2"/>
    </row>
    <row r="29" spans="1:25">
      <c r="B29" s="5">
        <v>25</v>
      </c>
      <c r="C29" s="11" t="s">
        <v>66</v>
      </c>
      <c r="D29" s="2" t="s">
        <v>67</v>
      </c>
      <c r="E29" s="25">
        <v>353401.912</v>
      </c>
      <c r="F29" s="25">
        <v>0</v>
      </c>
      <c r="G29" s="25">
        <v>31320</v>
      </c>
      <c r="H29" s="25">
        <v>0</v>
      </c>
      <c r="I29" s="25">
        <v>92398</v>
      </c>
      <c r="J29" s="25">
        <v>8881.912</v>
      </c>
      <c r="K29" s="25">
        <v>6166</v>
      </c>
      <c r="L29" s="25">
        <v>0</v>
      </c>
      <c r="M29" s="25">
        <v>0</v>
      </c>
      <c r="N29" s="25">
        <v>126433.912</v>
      </c>
      <c r="O29" s="22">
        <v>0.3578</v>
      </c>
      <c r="P29" s="25">
        <v>132599.912</v>
      </c>
      <c r="Q29" s="22">
        <v>0.3752</v>
      </c>
      <c r="R29" s="17">
        <v>130</v>
      </c>
      <c r="S29" s="17">
        <v>108.69</v>
      </c>
      <c r="T29" s="2"/>
      <c r="U29" s="2"/>
      <c r="V29" s="2"/>
      <c r="W29" s="2"/>
      <c r="X29" s="2"/>
    </row>
    <row r="30" spans="1:25">
      <c r="B30" s="5">
        <v>26</v>
      </c>
      <c r="C30" s="11" t="s">
        <v>68</v>
      </c>
      <c r="D30" s="2" t="s">
        <v>69</v>
      </c>
      <c r="E30" s="25">
        <v>2190356.8128</v>
      </c>
      <c r="F30" s="25">
        <v>0</v>
      </c>
      <c r="G30" s="25">
        <v>190944</v>
      </c>
      <c r="H30" s="25">
        <v>125637.6</v>
      </c>
      <c r="I30" s="25">
        <v>502550.4</v>
      </c>
      <c r="J30" s="25">
        <v>89972.8128</v>
      </c>
      <c r="K30" s="25">
        <v>66293</v>
      </c>
      <c r="L30" s="25">
        <v>0</v>
      </c>
      <c r="M30" s="25">
        <v>0</v>
      </c>
      <c r="N30" s="25">
        <v>717174.2127999999</v>
      </c>
      <c r="O30" s="22">
        <v>0.3274</v>
      </c>
      <c r="P30" s="25">
        <v>909104.8128</v>
      </c>
      <c r="Q30" s="22">
        <v>0.415</v>
      </c>
      <c r="R30" s="17">
        <v>130</v>
      </c>
      <c r="S30" s="17">
        <v>108.69</v>
      </c>
      <c r="T30" s="2"/>
      <c r="U30" s="2"/>
      <c r="V30" s="2"/>
      <c r="W30" s="2"/>
      <c r="X30" s="2"/>
    </row>
    <row r="31" spans="1:25">
      <c r="B31" s="5">
        <v>27</v>
      </c>
      <c r="C31" s="11" t="s">
        <v>70</v>
      </c>
      <c r="D31" s="2" t="s">
        <v>71</v>
      </c>
      <c r="E31" s="25">
        <v>1130631.5644</v>
      </c>
      <c r="F31" s="25">
        <v>656240</v>
      </c>
      <c r="G31" s="25">
        <v>99034</v>
      </c>
      <c r="H31" s="25">
        <v>0</v>
      </c>
      <c r="I31" s="25">
        <v>324922</v>
      </c>
      <c r="J31" s="25">
        <v>41257.5644</v>
      </c>
      <c r="K31" s="25">
        <v>8526</v>
      </c>
      <c r="L31" s="25">
        <v>0</v>
      </c>
      <c r="M31" s="25">
        <v>0</v>
      </c>
      <c r="N31" s="25">
        <v>456687.5644</v>
      </c>
      <c r="O31" s="22">
        <v>0.4039</v>
      </c>
      <c r="P31" s="25">
        <v>465213.5644</v>
      </c>
      <c r="Q31" s="22">
        <v>0.4115</v>
      </c>
      <c r="R31" s="17">
        <v>130</v>
      </c>
      <c r="S31" s="17">
        <v>107.66</v>
      </c>
      <c r="T31" s="2"/>
      <c r="U31" s="2"/>
      <c r="V31" s="2"/>
      <c r="W31" s="2"/>
      <c r="X31" s="2"/>
    </row>
    <row r="32" spans="1:25">
      <c r="B32" s="5">
        <v>28</v>
      </c>
      <c r="C32" s="11" t="s">
        <v>72</v>
      </c>
      <c r="D32" s="2" t="s">
        <v>73</v>
      </c>
      <c r="E32" s="25">
        <v>278864.872</v>
      </c>
      <c r="F32" s="25">
        <v>0</v>
      </c>
      <c r="G32" s="25">
        <v>24310</v>
      </c>
      <c r="H32" s="25">
        <v>10351.2</v>
      </c>
      <c r="I32" s="25">
        <v>41404.8</v>
      </c>
      <c r="J32" s="25">
        <v>11454.872</v>
      </c>
      <c r="K32" s="25">
        <v>9504</v>
      </c>
      <c r="L32" s="25">
        <v>0</v>
      </c>
      <c r="M32" s="25">
        <v>0</v>
      </c>
      <c r="N32" s="25">
        <v>67665.67200000001</v>
      </c>
      <c r="O32" s="22">
        <v>0.2426</v>
      </c>
      <c r="P32" s="25">
        <v>87520.872</v>
      </c>
      <c r="Q32" s="22">
        <v>0.3138</v>
      </c>
      <c r="R32" s="17">
        <v>130</v>
      </c>
      <c r="S32" s="17">
        <v>107.66</v>
      </c>
      <c r="T32" s="2"/>
      <c r="U32" s="2"/>
      <c r="V32" s="2"/>
      <c r="W32" s="2"/>
      <c r="X32" s="2"/>
    </row>
    <row r="33" spans="1:25">
      <c r="B33" s="5">
        <v>29</v>
      </c>
      <c r="C33" s="11" t="s">
        <v>74</v>
      </c>
      <c r="D33" s="2" t="s">
        <v>75</v>
      </c>
      <c r="E33" s="25">
        <v>1584756</v>
      </c>
      <c r="F33" s="25">
        <v>184600</v>
      </c>
      <c r="G33" s="25">
        <v>138500</v>
      </c>
      <c r="H33" s="25">
        <v>84778.59999999999</v>
      </c>
      <c r="I33" s="25">
        <v>234578.4</v>
      </c>
      <c r="J33" s="25">
        <v>61256</v>
      </c>
      <c r="K33" s="25">
        <v>45805</v>
      </c>
      <c r="L33" s="25">
        <v>0</v>
      </c>
      <c r="M33" s="25">
        <v>0</v>
      </c>
      <c r="N33" s="25">
        <v>388529.4</v>
      </c>
      <c r="O33" s="22">
        <v>0.2452</v>
      </c>
      <c r="P33" s="25">
        <v>519112.9999999999</v>
      </c>
      <c r="Q33" s="22">
        <v>0.3276</v>
      </c>
      <c r="R33" s="17">
        <v>130</v>
      </c>
      <c r="S33" s="17">
        <v>107.66</v>
      </c>
      <c r="T33" s="2"/>
      <c r="U33" s="2"/>
      <c r="V33" s="2"/>
      <c r="W33" s="2"/>
      <c r="X33" s="2"/>
    </row>
    <row r="34" spans="1:25">
      <c r="B34"/>
      <c r="C34"/>
      <c r="D34" s="12" t="s">
        <v>76</v>
      </c>
      <c r="E34" s="26" t="str">
        <f>SUM(E5:E33)</f>
        <v>0</v>
      </c>
      <c r="F34" s="26" t="str">
        <f>SUM(F5:F33)</f>
        <v>0</v>
      </c>
      <c r="G34" s="26" t="str">
        <f>SUM(G5:G33)</f>
        <v>0</v>
      </c>
      <c r="H34" s="26" t="str">
        <f>SUM(H5:H33)</f>
        <v>0</v>
      </c>
      <c r="I34" s="26" t="str">
        <f>SUM(I5:I33)</f>
        <v>0</v>
      </c>
      <c r="J34" s="26" t="str">
        <f>SUM(J5:J33)</f>
        <v>0</v>
      </c>
      <c r="K34" s="26" t="str">
        <f>SUM(K5:K33)</f>
        <v>0</v>
      </c>
      <c r="L34" s="26" t="str">
        <f>SUM(L5:L33)</f>
        <v>0</v>
      </c>
      <c r="M34" s="26" t="str">
        <f>SUM(M5:M33)</f>
        <v>0</v>
      </c>
      <c r="N34" s="26" t="str">
        <f>SUM(N5:N33)</f>
        <v>0</v>
      </c>
      <c r="O34" s="22" t="str">
        <f>N34/E34</f>
        <v>0</v>
      </c>
      <c r="P34" s="26" t="str">
        <f>SUM(P5:P33)</f>
        <v>0</v>
      </c>
      <c r="Q34" s="22" t="str">
        <f>P34/E34</f>
        <v>0</v>
      </c>
      <c r="R34"/>
      <c r="S34"/>
      <c r="T34"/>
      <c r="U34"/>
      <c r="V34"/>
      <c r="W34"/>
      <c r="X34"/>
    </row>
    <row r="35" spans="1:25" customHeight="1" ht="26.25">
      <c r="D35" s="12" t="s">
        <v>77</v>
      </c>
      <c r="E35" s="26" t="str">
        <f>AVERAGE(E5:E33)</f>
        <v>0</v>
      </c>
      <c r="F35" s="26" t="str">
        <f>AVERAGE(F5:F33)</f>
        <v>0</v>
      </c>
      <c r="G35" s="26" t="str">
        <f>AVERAGE(G5:G33)</f>
        <v>0</v>
      </c>
      <c r="H35" s="26" t="str">
        <f>AVERAGE(H5:H33)</f>
        <v>0</v>
      </c>
      <c r="I35" s="26" t="str">
        <f>AVERAGE(I5:I33)</f>
        <v>0</v>
      </c>
      <c r="J35" s="26" t="str">
        <f>AVERAGE(J5:J33)</f>
        <v>0</v>
      </c>
      <c r="K35" s="26" t="str">
        <f>AVERAGE(K5:K33)</f>
        <v>0</v>
      </c>
      <c r="L35" s="26" t="str">
        <f>AVERAGE(L5:L33)</f>
        <v>0</v>
      </c>
      <c r="M35" s="26" t="str">
        <f>AVERAGE(M5:M33)</f>
        <v>0</v>
      </c>
      <c r="N35" s="26" t="str">
        <f>AVERAGE(N5:N33)</f>
        <v>0</v>
      </c>
      <c r="O35" s="22" t="str">
        <f>N35/E35</f>
        <v>0</v>
      </c>
      <c r="P35" s="26" t="str">
        <f>AVERAGE(P5:P33)</f>
        <v>0</v>
      </c>
      <c r="Q35" s="22" t="str">
        <f>P35/E35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M2:N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2019-05_2019-08_ドル表記</vt:lpstr>
      <vt:lpstr>2019-05_2019-08_円表記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yohtakano</cp:lastModifiedBy>
  <dcterms:created xsi:type="dcterms:W3CDTF">2010-05-12T03:09:05+09:00</dcterms:created>
  <dcterms:modified xsi:type="dcterms:W3CDTF">2016-12-27T11:20:24+09:00</dcterms:modified>
  <dc:title/>
  <dc:description/>
  <dc:subject/>
  <cp:keywords/>
  <cp:category/>
</cp:coreProperties>
</file>