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2019-09_2019-12_ドル表記" sheetId="1" r:id="rId4"/>
    <sheet name="2019-09_2019-12_円表記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<sst xmlns="http://schemas.openxmlformats.org/spreadsheetml/2006/main" uniqueCount="105">
  <si>
    <t>2019-09_2019-12分売上一覧</t>
  </si>
  <si>
    <t>出力日：2019/12/22</t>
  </si>
  <si>
    <t>NO</t>
  </si>
  <si>
    <t>挙式日</t>
  </si>
  <si>
    <t>顧客名</t>
  </si>
  <si>
    <t>全体額</t>
  </si>
  <si>
    <t>クレジット払い額</t>
  </si>
  <si>
    <t>アレンジメートフィー</t>
  </si>
  <si>
    <t>HI取り分</t>
  </si>
  <si>
    <t>RW取り分</t>
  </si>
  <si>
    <t>税金</t>
  </si>
  <si>
    <t>送金税金</t>
  </si>
  <si>
    <t>RW割引</t>
  </si>
  <si>
    <t>全体割引</t>
  </si>
  <si>
    <t>RW　Total</t>
  </si>
  <si>
    <t>RW Total / 売上</t>
  </si>
  <si>
    <t>粗利 Total</t>
  </si>
  <si>
    <t>粗利 Total / 売上</t>
  </si>
  <si>
    <t>販売為替</t>
  </si>
  <si>
    <t>原価為替</t>
  </si>
  <si>
    <t>2019-09-01</t>
  </si>
  <si>
    <t>狩野顕太郎</t>
  </si>
  <si>
    <t>2019-09-05</t>
  </si>
  <si>
    <t>北野隆章</t>
  </si>
  <si>
    <t>金子卓矢</t>
  </si>
  <si>
    <t>鶴ケ谷直</t>
  </si>
  <si>
    <t>2019-09-06</t>
  </si>
  <si>
    <t>日高和紘</t>
  </si>
  <si>
    <t>2019-09-08</t>
  </si>
  <si>
    <t>喜多良寿</t>
  </si>
  <si>
    <t>2019-09-10</t>
  </si>
  <si>
    <t>服部俊夫</t>
  </si>
  <si>
    <t>2019-09-12</t>
  </si>
  <si>
    <t>栗原正光</t>
  </si>
  <si>
    <t>布施仁智</t>
  </si>
  <si>
    <t>2019-09-13</t>
  </si>
  <si>
    <t>神谷啓太</t>
  </si>
  <si>
    <t>2019-09-14</t>
  </si>
  <si>
    <t>廣松智昭</t>
  </si>
  <si>
    <t>2019-09-15</t>
  </si>
  <si>
    <t>伊藤純也</t>
  </si>
  <si>
    <t>2019-09-16</t>
  </si>
  <si>
    <t>本間寛章</t>
  </si>
  <si>
    <t>2019-09-23</t>
  </si>
  <si>
    <t>松田侑祐</t>
  </si>
  <si>
    <t>野村幸一郎</t>
  </si>
  <si>
    <t>2019-09-27</t>
  </si>
  <si>
    <t>押野卓也</t>
  </si>
  <si>
    <t>2019-09-28</t>
  </si>
  <si>
    <t>鈴木雄也</t>
  </si>
  <si>
    <t>2019-10-01</t>
  </si>
  <si>
    <t>瀧川和佳</t>
  </si>
  <si>
    <t>2019-10-03</t>
  </si>
  <si>
    <t>東省吾</t>
  </si>
  <si>
    <t>2019-10-05</t>
  </si>
  <si>
    <t>丸山智宏</t>
  </si>
  <si>
    <t>2019-10-11</t>
  </si>
  <si>
    <t>大久保伸隆</t>
  </si>
  <si>
    <t>2019-10-12</t>
  </si>
  <si>
    <t>杉浦章吾</t>
  </si>
  <si>
    <t>大野瑠哉</t>
  </si>
  <si>
    <t>吉橋秀一郎</t>
  </si>
  <si>
    <t>篠塚俊彰</t>
  </si>
  <si>
    <t>2019-10-19</t>
  </si>
  <si>
    <t>近藤真芳</t>
  </si>
  <si>
    <t>2019-10-21</t>
  </si>
  <si>
    <t>中村修一</t>
  </si>
  <si>
    <t>北川拓弥</t>
  </si>
  <si>
    <t>2019-10-23</t>
  </si>
  <si>
    <t>井上知哉</t>
  </si>
  <si>
    <t>2019-10-28</t>
  </si>
  <si>
    <t>篠原貴大</t>
  </si>
  <si>
    <t>2019-11-02</t>
  </si>
  <si>
    <t>伊藤博和</t>
  </si>
  <si>
    <t>2019-11-04</t>
  </si>
  <si>
    <t>加藤紀昭</t>
  </si>
  <si>
    <t>山本大介</t>
  </si>
  <si>
    <t>2019-11-06</t>
  </si>
  <si>
    <t>小沼剣人</t>
  </si>
  <si>
    <t>2019-11-14</t>
  </si>
  <si>
    <t>堀田修平</t>
  </si>
  <si>
    <t>2019-11-16</t>
  </si>
  <si>
    <t>江間祐介</t>
  </si>
  <si>
    <t>2019-11-17</t>
  </si>
  <si>
    <t>塩谷建二</t>
  </si>
  <si>
    <t>2019-11-22</t>
  </si>
  <si>
    <t>笠間将裕</t>
  </si>
  <si>
    <t>2019-11-25</t>
  </si>
  <si>
    <t>藤島恵介</t>
  </si>
  <si>
    <t>2019-12-09</t>
  </si>
  <si>
    <t>山田晋</t>
  </si>
  <si>
    <t>吉田武史</t>
  </si>
  <si>
    <t>2019-12-12</t>
  </si>
  <si>
    <t>小笠原芳樹</t>
  </si>
  <si>
    <t>2019-12-17</t>
  </si>
  <si>
    <t>鈴木隆雅</t>
  </si>
  <si>
    <t>2019-12-23</t>
  </si>
  <si>
    <t>小島純也</t>
  </si>
  <si>
    <t>2019-12-27</t>
  </si>
  <si>
    <t>古屋良一</t>
  </si>
  <si>
    <t>2019-12-28</t>
  </si>
  <si>
    <t>奈須丈哉</t>
  </si>
  <si>
    <t>合計</t>
  </si>
  <si>
    <t>平均</t>
  </si>
  <si>
    <t xml:space="preserve">全体額 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</si>
</sst>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&quot;$&quot;#,##0.00_-"/>
    <numFmt numFmtId="166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1">
      <alignment horizontal="right" vertical="center" textRotation="0" wrapText="false" shrinkToFit="false"/>
    </xf>
    <xf xfId="0" fontId="0" numFmtId="166" fillId="2" borderId="0" applyFont="0" applyNumberFormat="1" applyFill="0" applyBorder="0" applyAlignment="1">
      <alignment horizontal="right" vertical="center" textRotation="0" wrapText="false" shrinkToFit="false"/>
    </xf>
    <xf xfId="0" fontId="1" numFmtId="166" fillId="2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52"/>
  <sheetViews>
    <sheetView tabSelected="0" workbookViewId="0" zoomScale="80" zoomScaleNormal="8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</cols>
  <sheetData>
    <row r="2" spans="1:24" customHeight="1" ht="20.25">
      <c r="C2" s="18" t="s">
        <v>0</v>
      </c>
      <c r="D2" s="19"/>
      <c r="M2" s="20"/>
      <c r="N2" s="21"/>
      <c r="S2" s="17" t="s">
        <v>1</v>
      </c>
    </row>
    <row r="3" spans="1:24" s="8" customFormat="1">
      <c r="B3" s="6"/>
      <c r="C3" s="10"/>
      <c r="D3" s="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7"/>
      <c r="U3" s="7"/>
      <c r="V3" s="7"/>
      <c r="W3" s="7"/>
      <c r="X3" s="7"/>
    </row>
    <row r="4" spans="1:24" s="1" customFormat="1">
      <c r="B4" s="5" t="s">
        <v>2</v>
      </c>
      <c r="C4" s="11" t="s">
        <v>3</v>
      </c>
      <c r="D4" s="2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4" s="1" customFormat="1">
      <c r="B5" s="5">
        <v>1</v>
      </c>
      <c r="C5" s="11" t="s">
        <v>20</v>
      </c>
      <c r="D5" s="2" t="s">
        <v>21</v>
      </c>
      <c r="E5" s="23">
        <v>9357.057840000001</v>
      </c>
      <c r="F5" s="23">
        <v>1131</v>
      </c>
      <c r="G5" s="23">
        <v>815.7</v>
      </c>
      <c r="H5" s="23">
        <v>714.0030769230771</v>
      </c>
      <c r="I5" s="23">
        <v>707.8179999999999</v>
      </c>
      <c r="J5" s="23">
        <v>384.35784</v>
      </c>
      <c r="K5" s="23">
        <v>247.77</v>
      </c>
      <c r="L5" s="23">
        <v>0</v>
      </c>
      <c r="M5" s="23">
        <v>0</v>
      </c>
      <c r="N5" s="23">
        <v>1660.10584</v>
      </c>
      <c r="O5" s="22">
        <v>0.1774</v>
      </c>
      <c r="P5" s="23">
        <v>2621.878916923077</v>
      </c>
      <c r="Q5" s="22">
        <v>0.2802</v>
      </c>
      <c r="R5" s="17">
        <v>130</v>
      </c>
      <c r="S5" s="17">
        <v>108.73</v>
      </c>
      <c r="T5" s="2"/>
      <c r="U5" s="2"/>
      <c r="V5" s="2"/>
      <c r="W5" s="2"/>
      <c r="X5" s="2"/>
    </row>
    <row r="6" spans="1:24">
      <c r="B6" s="5">
        <v>2</v>
      </c>
      <c r="C6" s="11" t="s">
        <v>22</v>
      </c>
      <c r="D6" s="2" t="s">
        <v>23</v>
      </c>
      <c r="E6" s="23">
        <v>10804.556074</v>
      </c>
      <c r="F6" s="23">
        <v>0</v>
      </c>
      <c r="G6" s="23">
        <v>996.2</v>
      </c>
      <c r="H6" s="23">
        <v>0</v>
      </c>
      <c r="I6" s="23">
        <v>2364.72</v>
      </c>
      <c r="J6" s="23">
        <v>415.01692</v>
      </c>
      <c r="K6" s="23">
        <v>316.5</v>
      </c>
      <c r="L6" s="23">
        <v>568.6608460000001</v>
      </c>
      <c r="M6" s="23">
        <v>568.6608460000001</v>
      </c>
      <c r="N6" s="23">
        <v>2890.776074</v>
      </c>
      <c r="O6" s="22">
        <v>0.2676</v>
      </c>
      <c r="P6" s="23">
        <v>3207.276074</v>
      </c>
      <c r="Q6" s="22">
        <v>0.2968</v>
      </c>
      <c r="R6" s="17">
        <v>130</v>
      </c>
      <c r="S6" s="17">
        <v>108.73</v>
      </c>
      <c r="T6" s="2"/>
      <c r="U6" s="2"/>
      <c r="V6" s="2"/>
      <c r="W6" s="2"/>
      <c r="X6" s="2"/>
    </row>
    <row r="7" spans="1:24">
      <c r="B7" s="5">
        <v>3</v>
      </c>
      <c r="C7" s="11" t="s">
        <v>22</v>
      </c>
      <c r="D7" s="2" t="s">
        <v>24</v>
      </c>
      <c r="E7" s="23">
        <v>6963.0184</v>
      </c>
      <c r="F7" s="23">
        <v>0</v>
      </c>
      <c r="G7" s="23">
        <v>607</v>
      </c>
      <c r="H7" s="23">
        <v>428.6369230769232</v>
      </c>
      <c r="I7" s="23">
        <v>-489.2519999999997</v>
      </c>
      <c r="J7" s="23">
        <v>286.0184</v>
      </c>
      <c r="K7" s="23">
        <v>278.87</v>
      </c>
      <c r="L7" s="23">
        <v>0</v>
      </c>
      <c r="M7" s="23">
        <v>0</v>
      </c>
      <c r="N7" s="23">
        <v>124.8964000000003</v>
      </c>
      <c r="O7" s="22">
        <v>0.0179</v>
      </c>
      <c r="P7" s="23">
        <v>832.4033230769235</v>
      </c>
      <c r="Q7" s="22">
        <v>0.1195</v>
      </c>
      <c r="R7" s="17">
        <v>130</v>
      </c>
      <c r="S7" s="17">
        <v>108.73</v>
      </c>
      <c r="T7" s="2"/>
      <c r="U7" s="2"/>
      <c r="V7" s="2"/>
      <c r="W7" s="2"/>
      <c r="X7" s="2"/>
    </row>
    <row r="8" spans="1:24">
      <c r="B8" s="5">
        <v>4</v>
      </c>
      <c r="C8" s="11" t="s">
        <v>22</v>
      </c>
      <c r="D8" s="2" t="s">
        <v>25</v>
      </c>
      <c r="E8" s="23">
        <v>10203.2016</v>
      </c>
      <c r="F8" s="23">
        <v>0</v>
      </c>
      <c r="G8" s="23">
        <v>895.308</v>
      </c>
      <c r="H8" s="23">
        <v>524.6523076923078</v>
      </c>
      <c r="I8" s="23">
        <v>1651.94</v>
      </c>
      <c r="J8" s="23">
        <v>354.8136</v>
      </c>
      <c r="K8" s="23">
        <v>301.16</v>
      </c>
      <c r="L8" s="23">
        <v>0</v>
      </c>
      <c r="M8" s="23">
        <v>0</v>
      </c>
      <c r="N8" s="23">
        <v>2600.9016</v>
      </c>
      <c r="O8" s="22">
        <v>0.2549</v>
      </c>
      <c r="P8" s="23">
        <v>3426.713907692307</v>
      </c>
      <c r="Q8" s="22">
        <v>0.3358</v>
      </c>
      <c r="R8" s="17">
        <v>130</v>
      </c>
      <c r="S8" s="17">
        <v>108.73</v>
      </c>
      <c r="T8" s="2"/>
      <c r="U8" s="2"/>
      <c r="V8" s="2"/>
      <c r="W8" s="2"/>
      <c r="X8" s="2"/>
    </row>
    <row r="9" spans="1:24">
      <c r="B9" s="5">
        <v>5</v>
      </c>
      <c r="C9" s="11" t="s">
        <v>26</v>
      </c>
      <c r="D9" s="2" t="s">
        <v>27</v>
      </c>
      <c r="E9" s="23">
        <v>13908.83</v>
      </c>
      <c r="F9" s="23">
        <v>1453</v>
      </c>
      <c r="G9" s="23">
        <v>1212.5</v>
      </c>
      <c r="H9" s="23">
        <v>856.9446153846156</v>
      </c>
      <c r="I9" s="23">
        <v>770.4020000000002</v>
      </c>
      <c r="J9" s="23">
        <v>571.33</v>
      </c>
      <c r="K9" s="23">
        <v>425.31</v>
      </c>
      <c r="L9" s="23">
        <v>0</v>
      </c>
      <c r="M9" s="23">
        <v>0</v>
      </c>
      <c r="N9" s="23">
        <v>2128.922</v>
      </c>
      <c r="O9" s="22">
        <v>0.1531</v>
      </c>
      <c r="P9" s="23">
        <v>3411.176615384616</v>
      </c>
      <c r="Q9" s="22">
        <v>0.2453</v>
      </c>
      <c r="R9" s="17">
        <v>130</v>
      </c>
      <c r="S9" s="17">
        <v>108.73</v>
      </c>
      <c r="T9" s="2"/>
      <c r="U9" s="2"/>
      <c r="V9" s="2"/>
      <c r="W9" s="2"/>
      <c r="X9" s="2"/>
    </row>
    <row r="10" spans="1:24">
      <c r="B10" s="5">
        <v>6</v>
      </c>
      <c r="C10" s="11" t="s">
        <v>28</v>
      </c>
      <c r="D10" s="2" t="s">
        <v>29</v>
      </c>
      <c r="E10" s="23">
        <v>13897.5767528</v>
      </c>
      <c r="F10" s="23">
        <v>2280</v>
      </c>
      <c r="G10" s="23">
        <v>1211.519</v>
      </c>
      <c r="H10" s="23">
        <v>588.5646153846154</v>
      </c>
      <c r="I10" s="23">
        <v>1554.544</v>
      </c>
      <c r="J10" s="23">
        <v>570.8677527999999</v>
      </c>
      <c r="K10" s="23">
        <v>420.03</v>
      </c>
      <c r="L10" s="23">
        <v>0</v>
      </c>
      <c r="M10" s="23">
        <v>0</v>
      </c>
      <c r="N10" s="23">
        <v>2916.9007528</v>
      </c>
      <c r="O10" s="22">
        <v>0.2099</v>
      </c>
      <c r="P10" s="23">
        <v>3925.495368184615</v>
      </c>
      <c r="Q10" s="22">
        <v>0.2825</v>
      </c>
      <c r="R10" s="17">
        <v>130</v>
      </c>
      <c r="S10" s="17">
        <v>108.73</v>
      </c>
      <c r="T10" s="2"/>
      <c r="U10" s="2"/>
      <c r="V10" s="2"/>
      <c r="W10" s="2"/>
      <c r="X10" s="2"/>
    </row>
    <row r="11" spans="1:24">
      <c r="B11" s="5">
        <v>7</v>
      </c>
      <c r="C11" s="11" t="s">
        <v>30</v>
      </c>
      <c r="D11" s="2" t="s">
        <v>31</v>
      </c>
      <c r="E11" s="23">
        <v>10175.4046512</v>
      </c>
      <c r="F11" s="23">
        <v>1242</v>
      </c>
      <c r="G11" s="23">
        <v>890.1990000000001</v>
      </c>
      <c r="H11" s="23">
        <v>524.5815384615385</v>
      </c>
      <c r="I11" s="23">
        <v>1185.248</v>
      </c>
      <c r="J11" s="23">
        <v>383.2156512</v>
      </c>
      <c r="K11" s="23">
        <v>322.11</v>
      </c>
      <c r="L11" s="23">
        <v>0</v>
      </c>
      <c r="M11" s="23">
        <v>0</v>
      </c>
      <c r="N11" s="23">
        <v>2136.5526512</v>
      </c>
      <c r="O11" s="22">
        <v>0.21</v>
      </c>
      <c r="P11" s="23">
        <v>2983.244189661539</v>
      </c>
      <c r="Q11" s="22">
        <v>0.2932</v>
      </c>
      <c r="R11" s="17">
        <v>130</v>
      </c>
      <c r="S11" s="17">
        <v>108.73</v>
      </c>
      <c r="T11" s="2"/>
      <c r="U11" s="2"/>
      <c r="V11" s="2"/>
      <c r="W11" s="2"/>
      <c r="X11" s="2"/>
    </row>
    <row r="12" spans="1:24">
      <c r="B12" s="5">
        <v>8</v>
      </c>
      <c r="C12" s="11" t="s">
        <v>32</v>
      </c>
      <c r="D12" s="2" t="s">
        <v>33</v>
      </c>
      <c r="E12" s="23">
        <v>12597.4251269</v>
      </c>
      <c r="F12" s="23">
        <v>5100</v>
      </c>
      <c r="G12" s="23">
        <v>1108.615</v>
      </c>
      <c r="H12" s="23">
        <v>0</v>
      </c>
      <c r="I12" s="23">
        <v>2974.650000000001</v>
      </c>
      <c r="J12" s="23">
        <v>402.6601269</v>
      </c>
      <c r="K12" s="23">
        <v>108.26</v>
      </c>
      <c r="L12" s="23">
        <v>0</v>
      </c>
      <c r="M12" s="23">
        <v>0</v>
      </c>
      <c r="N12" s="23">
        <v>4377.6651269</v>
      </c>
      <c r="O12" s="22">
        <v>0.3475</v>
      </c>
      <c r="P12" s="23">
        <v>4485.925126900001</v>
      </c>
      <c r="Q12" s="22">
        <v>0.3561</v>
      </c>
      <c r="R12" s="17">
        <v>130</v>
      </c>
      <c r="S12" s="17">
        <v>108.73</v>
      </c>
      <c r="T12" s="2"/>
      <c r="U12" s="2"/>
      <c r="V12" s="2"/>
      <c r="W12" s="2"/>
      <c r="X12" s="2"/>
    </row>
    <row r="13" spans="1:24">
      <c r="B13" s="5">
        <v>9</v>
      </c>
      <c r="C13" s="11" t="s">
        <v>32</v>
      </c>
      <c r="D13" s="2" t="s">
        <v>34</v>
      </c>
      <c r="E13" s="23">
        <v>15843.95748</v>
      </c>
      <c r="F13" s="23">
        <v>5200</v>
      </c>
      <c r="G13" s="23">
        <v>1387.8</v>
      </c>
      <c r="H13" s="23">
        <v>0</v>
      </c>
      <c r="I13" s="23">
        <v>2856.51</v>
      </c>
      <c r="J13" s="23">
        <v>578.1574800000001</v>
      </c>
      <c r="K13" s="23">
        <v>279.06</v>
      </c>
      <c r="L13" s="23">
        <v>0</v>
      </c>
      <c r="M13" s="23">
        <v>0</v>
      </c>
      <c r="N13" s="23">
        <v>4543.40748</v>
      </c>
      <c r="O13" s="22">
        <v>0.2868</v>
      </c>
      <c r="P13" s="23">
        <v>4822.46748</v>
      </c>
      <c r="Q13" s="22">
        <v>0.3044</v>
      </c>
      <c r="R13" s="17">
        <v>130</v>
      </c>
      <c r="S13" s="17">
        <v>108.73</v>
      </c>
      <c r="T13" s="2"/>
      <c r="U13" s="2"/>
      <c r="V13" s="2"/>
      <c r="W13" s="2"/>
      <c r="X13" s="2"/>
    </row>
    <row r="14" spans="1:24">
      <c r="B14" s="5">
        <v>10</v>
      </c>
      <c r="C14" s="11" t="s">
        <v>35</v>
      </c>
      <c r="D14" s="2" t="s">
        <v>36</v>
      </c>
      <c r="E14" s="23">
        <v>13746.911</v>
      </c>
      <c r="F14" s="23">
        <v>0</v>
      </c>
      <c r="G14" s="23">
        <v>1206.923</v>
      </c>
      <c r="H14" s="23">
        <v>0</v>
      </c>
      <c r="I14" s="23">
        <v>2083.43</v>
      </c>
      <c r="J14" s="23">
        <v>470.758</v>
      </c>
      <c r="K14" s="23">
        <v>414.95</v>
      </c>
      <c r="L14" s="23">
        <v>0</v>
      </c>
      <c r="M14" s="23">
        <v>0</v>
      </c>
      <c r="N14" s="23">
        <v>3346.161</v>
      </c>
      <c r="O14" s="22">
        <v>0.2434</v>
      </c>
      <c r="P14" s="23">
        <v>3761.111</v>
      </c>
      <c r="Q14" s="22">
        <v>0.2736</v>
      </c>
      <c r="R14" s="17">
        <v>130</v>
      </c>
      <c r="S14" s="17">
        <v>108.73</v>
      </c>
      <c r="T14" s="2"/>
      <c r="U14" s="2"/>
      <c r="V14" s="2"/>
      <c r="W14" s="2"/>
      <c r="X14" s="2"/>
    </row>
    <row r="15" spans="1:24">
      <c r="B15" s="5">
        <v>11</v>
      </c>
      <c r="C15" s="11" t="s">
        <v>37</v>
      </c>
      <c r="D15" s="2" t="s">
        <v>38</v>
      </c>
      <c r="E15" s="23">
        <v>13391.05732</v>
      </c>
      <c r="F15" s="23">
        <v>1620</v>
      </c>
      <c r="G15" s="23">
        <v>1170.523</v>
      </c>
      <c r="H15" s="23">
        <v>766.8907692307691</v>
      </c>
      <c r="I15" s="23">
        <v>1905.368</v>
      </c>
      <c r="J15" s="23">
        <v>515.3043200000001</v>
      </c>
      <c r="K15" s="23">
        <v>413.16</v>
      </c>
      <c r="L15" s="23">
        <v>0</v>
      </c>
      <c r="M15" s="23">
        <v>0</v>
      </c>
      <c r="N15" s="23">
        <v>3178.035320000001</v>
      </c>
      <c r="O15" s="22">
        <v>0.2373</v>
      </c>
      <c r="P15" s="23">
        <v>4358.086089230769</v>
      </c>
      <c r="Q15" s="22">
        <v>0.3254</v>
      </c>
      <c r="R15" s="17">
        <v>130</v>
      </c>
      <c r="S15" s="17">
        <v>108.73</v>
      </c>
      <c r="T15" s="2"/>
      <c r="U15" s="2"/>
      <c r="V15" s="2"/>
      <c r="W15" s="2"/>
      <c r="X15" s="2"/>
    </row>
    <row r="16" spans="1:24">
      <c r="B16" s="5">
        <v>12</v>
      </c>
      <c r="C16" s="11" t="s">
        <v>39</v>
      </c>
      <c r="D16" s="2" t="s">
        <v>40</v>
      </c>
      <c r="E16" s="23">
        <v>2953.834</v>
      </c>
      <c r="F16" s="23">
        <v>0</v>
      </c>
      <c r="G16" s="23">
        <v>257.5</v>
      </c>
      <c r="H16" s="23">
        <v>254.7738461538462</v>
      </c>
      <c r="I16" s="23">
        <v>815.472</v>
      </c>
      <c r="J16" s="23">
        <v>121.334</v>
      </c>
      <c r="K16" s="23">
        <v>85.31</v>
      </c>
      <c r="L16" s="23">
        <v>0</v>
      </c>
      <c r="M16" s="23">
        <v>0</v>
      </c>
      <c r="N16" s="23">
        <v>1108.996</v>
      </c>
      <c r="O16" s="22">
        <v>0.3754</v>
      </c>
      <c r="P16" s="23">
        <v>1449.079846153846</v>
      </c>
      <c r="Q16" s="22">
        <v>0.4906</v>
      </c>
      <c r="R16" s="17">
        <v>130</v>
      </c>
      <c r="S16" s="17">
        <v>108.73</v>
      </c>
      <c r="T16" s="2"/>
      <c r="U16" s="2"/>
      <c r="V16" s="2"/>
      <c r="W16" s="2"/>
      <c r="X16" s="2"/>
    </row>
    <row r="17" spans="1:24">
      <c r="B17" s="5">
        <v>13</v>
      </c>
      <c r="C17" s="11" t="s">
        <v>41</v>
      </c>
      <c r="D17" s="2" t="s">
        <v>42</v>
      </c>
      <c r="E17" s="23">
        <v>6414.69504</v>
      </c>
      <c r="F17" s="23">
        <v>910</v>
      </c>
      <c r="G17" s="23">
        <v>559.2</v>
      </c>
      <c r="H17" s="23">
        <v>362.04</v>
      </c>
      <c r="I17" s="23">
        <v>856.3280000000001</v>
      </c>
      <c r="J17" s="23">
        <v>263.49504</v>
      </c>
      <c r="K17" s="23">
        <v>194.77</v>
      </c>
      <c r="L17" s="23">
        <v>0</v>
      </c>
      <c r="M17" s="23">
        <v>0</v>
      </c>
      <c r="N17" s="23">
        <v>1484.25304</v>
      </c>
      <c r="O17" s="22">
        <v>0.2314</v>
      </c>
      <c r="P17" s="23">
        <v>2041.06304</v>
      </c>
      <c r="Q17" s="22">
        <v>0.3182</v>
      </c>
      <c r="R17" s="17">
        <v>130</v>
      </c>
      <c r="S17" s="17">
        <v>108.73</v>
      </c>
      <c r="T17" s="2"/>
      <c r="U17" s="2"/>
      <c r="V17" s="2"/>
      <c r="W17" s="2"/>
      <c r="X17" s="2"/>
    </row>
    <row r="18" spans="1:24">
      <c r="B18" s="5">
        <v>14</v>
      </c>
      <c r="C18" s="11" t="s">
        <v>43</v>
      </c>
      <c r="D18" s="2" t="s">
        <v>44</v>
      </c>
      <c r="E18" s="23">
        <v>9144.41908</v>
      </c>
      <c r="F18" s="23">
        <v>1404</v>
      </c>
      <c r="G18" s="23">
        <v>800.323</v>
      </c>
      <c r="H18" s="23">
        <v>512.8399999999999</v>
      </c>
      <c r="I18" s="23">
        <v>1269.752</v>
      </c>
      <c r="J18" s="23">
        <v>340.86608</v>
      </c>
      <c r="K18" s="23">
        <v>232.38</v>
      </c>
      <c r="L18" s="23">
        <v>0</v>
      </c>
      <c r="M18" s="23">
        <v>0</v>
      </c>
      <c r="N18" s="23">
        <v>2178.561079999999</v>
      </c>
      <c r="O18" s="22">
        <v>0.2382</v>
      </c>
      <c r="P18" s="23">
        <v>2923.78108</v>
      </c>
      <c r="Q18" s="22">
        <v>0.3197</v>
      </c>
      <c r="R18" s="17">
        <v>130</v>
      </c>
      <c r="S18" s="17">
        <v>108.73</v>
      </c>
      <c r="T18" s="2"/>
      <c r="U18" s="2"/>
      <c r="V18" s="2"/>
      <c r="W18" s="2"/>
      <c r="X18" s="2"/>
    </row>
    <row r="19" spans="1:24">
      <c r="B19" s="5">
        <v>15</v>
      </c>
      <c r="C19" s="11" t="s">
        <v>43</v>
      </c>
      <c r="D19" s="2" t="s">
        <v>45</v>
      </c>
      <c r="E19" s="23">
        <v>4082.599700000001</v>
      </c>
      <c r="F19" s="23">
        <v>0</v>
      </c>
      <c r="G19" s="23">
        <v>379.5</v>
      </c>
      <c r="H19" s="23">
        <v>0</v>
      </c>
      <c r="I19" s="23">
        <v>7.820000000000022</v>
      </c>
      <c r="J19" s="23">
        <v>158.0997</v>
      </c>
      <c r="K19" s="23">
        <v>157.77</v>
      </c>
      <c r="L19" s="23">
        <v>250</v>
      </c>
      <c r="M19" s="23">
        <v>250</v>
      </c>
      <c r="N19" s="23">
        <v>137.6497</v>
      </c>
      <c r="O19" s="22">
        <v>0.0337</v>
      </c>
      <c r="P19" s="23">
        <v>295.4197</v>
      </c>
      <c r="Q19" s="22">
        <v>0.07240000000000001</v>
      </c>
      <c r="R19" s="17">
        <v>130</v>
      </c>
      <c r="S19" s="17">
        <v>108.73</v>
      </c>
      <c r="T19" s="2"/>
      <c r="U19" s="2"/>
      <c r="V19" s="2"/>
      <c r="W19" s="2"/>
      <c r="X19" s="2"/>
    </row>
    <row r="20" spans="1:24">
      <c r="B20" s="5">
        <v>16</v>
      </c>
      <c r="C20" s="11" t="s">
        <v>46</v>
      </c>
      <c r="D20" s="2" t="s">
        <v>47</v>
      </c>
      <c r="E20" s="23">
        <v>5491.989</v>
      </c>
      <c r="F20" s="23">
        <v>700</v>
      </c>
      <c r="G20" s="23">
        <v>481.923</v>
      </c>
      <c r="H20" s="23">
        <v>302.6</v>
      </c>
      <c r="I20" s="23">
        <v>762.5520000000001</v>
      </c>
      <c r="J20" s="23">
        <v>190.836</v>
      </c>
      <c r="K20" s="23">
        <v>168.24</v>
      </c>
      <c r="L20" s="23">
        <v>0</v>
      </c>
      <c r="M20" s="23">
        <v>0</v>
      </c>
      <c r="N20" s="23">
        <v>1267.071</v>
      </c>
      <c r="O20" s="22">
        <v>0.2307</v>
      </c>
      <c r="P20" s="23">
        <v>1737.911</v>
      </c>
      <c r="Q20" s="22">
        <v>0.3164</v>
      </c>
      <c r="R20" s="17">
        <v>130</v>
      </c>
      <c r="S20" s="17">
        <v>108.73</v>
      </c>
      <c r="T20" s="2"/>
      <c r="U20" s="2"/>
      <c r="V20" s="2"/>
      <c r="W20" s="2"/>
      <c r="X20" s="2"/>
    </row>
    <row r="21" spans="1:24">
      <c r="B21" s="5">
        <v>17</v>
      </c>
      <c r="C21" s="11" t="s">
        <v>48</v>
      </c>
      <c r="D21" s="2" t="s">
        <v>49</v>
      </c>
      <c r="E21" s="23">
        <v>4399.2052</v>
      </c>
      <c r="F21" s="23">
        <v>0</v>
      </c>
      <c r="G21" s="23">
        <v>383.5</v>
      </c>
      <c r="H21" s="23">
        <v>266.0261538461538</v>
      </c>
      <c r="I21" s="23">
        <v>672.112</v>
      </c>
      <c r="J21" s="23">
        <v>180.7052</v>
      </c>
      <c r="K21" s="23">
        <v>153.65</v>
      </c>
      <c r="L21" s="23">
        <v>0</v>
      </c>
      <c r="M21" s="23">
        <v>0</v>
      </c>
      <c r="N21" s="23">
        <v>1082.6672</v>
      </c>
      <c r="O21" s="22">
        <v>0.2461</v>
      </c>
      <c r="P21" s="23">
        <v>1502.343353846154</v>
      </c>
      <c r="Q21" s="22">
        <v>0.3415</v>
      </c>
      <c r="R21" s="17">
        <v>130</v>
      </c>
      <c r="S21" s="17">
        <v>108.73</v>
      </c>
      <c r="T21" s="2"/>
      <c r="U21" s="2"/>
      <c r="V21" s="2"/>
      <c r="W21" s="2"/>
      <c r="X21" s="2"/>
    </row>
    <row r="22" spans="1:24">
      <c r="B22" s="5">
        <v>18</v>
      </c>
      <c r="C22" s="11" t="s">
        <v>50</v>
      </c>
      <c r="D22" s="2" t="s">
        <v>51</v>
      </c>
      <c r="E22" s="23">
        <v>19022.83528</v>
      </c>
      <c r="F22" s="23">
        <v>3006</v>
      </c>
      <c r="G22" s="23">
        <v>1701.9</v>
      </c>
      <c r="H22" s="23">
        <v>1146.256923076923</v>
      </c>
      <c r="I22" s="23">
        <v>3028.791999999999</v>
      </c>
      <c r="J22" s="23">
        <v>801.93528</v>
      </c>
      <c r="K22" s="23">
        <v>551.01</v>
      </c>
      <c r="L22" s="23">
        <v>400</v>
      </c>
      <c r="M22" s="23">
        <v>500</v>
      </c>
      <c r="N22" s="23">
        <v>4581.617279999999</v>
      </c>
      <c r="O22" s="22">
        <v>0.2408</v>
      </c>
      <c r="P22" s="23">
        <v>6178.884203076923</v>
      </c>
      <c r="Q22" s="22">
        <v>0.3248</v>
      </c>
      <c r="R22" s="17">
        <v>100</v>
      </c>
      <c r="S22" s="17">
        <v>109.74</v>
      </c>
      <c r="T22" s="2"/>
      <c r="U22" s="2"/>
      <c r="V22" s="2"/>
      <c r="W22" s="2"/>
      <c r="X22" s="2"/>
    </row>
    <row r="23" spans="1:24">
      <c r="B23" s="5">
        <v>19</v>
      </c>
      <c r="C23" s="11" t="s">
        <v>52</v>
      </c>
      <c r="D23" s="2" t="s">
        <v>53</v>
      </c>
      <c r="E23" s="23">
        <v>8025.022096000001</v>
      </c>
      <c r="F23" s="23">
        <v>2164</v>
      </c>
      <c r="G23" s="23">
        <v>736.4000000000001</v>
      </c>
      <c r="H23" s="23">
        <v>-311.5984615384615</v>
      </c>
      <c r="I23" s="23">
        <v>-2564.12</v>
      </c>
      <c r="J23" s="23">
        <v>346.99168</v>
      </c>
      <c r="K23" s="23">
        <v>318.72</v>
      </c>
      <c r="L23" s="23">
        <v>337.8956672</v>
      </c>
      <c r="M23" s="23">
        <v>422.369584</v>
      </c>
      <c r="N23" s="23">
        <v>-2137.3439872</v>
      </c>
      <c r="O23" s="22">
        <v>-0.2663</v>
      </c>
      <c r="P23" s="23">
        <v>-2214.696365538461</v>
      </c>
      <c r="Q23" s="22">
        <v>-0.276</v>
      </c>
      <c r="R23" s="17">
        <v>130</v>
      </c>
      <c r="S23" s="17">
        <v>109.74</v>
      </c>
      <c r="T23" s="2"/>
      <c r="U23" s="2"/>
      <c r="V23" s="2"/>
      <c r="W23" s="2"/>
      <c r="X23" s="2"/>
    </row>
    <row r="24" spans="1:24">
      <c r="B24" s="5">
        <v>20</v>
      </c>
      <c r="C24" s="11" t="s">
        <v>54</v>
      </c>
      <c r="D24" s="2" t="s">
        <v>55</v>
      </c>
      <c r="E24" s="23">
        <v>8054.990606</v>
      </c>
      <c r="F24" s="23">
        <v>2026</v>
      </c>
      <c r="G24" s="23">
        <v>739.1500000000001</v>
      </c>
      <c r="H24" s="23">
        <v>390.4707692307693</v>
      </c>
      <c r="I24" s="23">
        <v>758.5360000000001</v>
      </c>
      <c r="J24" s="23">
        <v>348.28748</v>
      </c>
      <c r="K24" s="23">
        <v>237.91</v>
      </c>
      <c r="L24" s="23">
        <v>339.1574992000001</v>
      </c>
      <c r="M24" s="23">
        <v>423.946874</v>
      </c>
      <c r="N24" s="23">
        <v>1268.9059808</v>
      </c>
      <c r="O24" s="22">
        <v>0.1575</v>
      </c>
      <c r="P24" s="23">
        <v>1812.497375230769</v>
      </c>
      <c r="Q24" s="22">
        <v>0.225</v>
      </c>
      <c r="R24" s="17">
        <v>130</v>
      </c>
      <c r="S24" s="17">
        <v>109.74</v>
      </c>
      <c r="T24" s="2"/>
      <c r="U24" s="2"/>
      <c r="V24" s="2"/>
      <c r="W24" s="2"/>
      <c r="X24" s="2"/>
    </row>
    <row r="25" spans="1:24">
      <c r="B25" s="5">
        <v>21</v>
      </c>
      <c r="C25" s="11" t="s">
        <v>56</v>
      </c>
      <c r="D25" s="2" t="s">
        <v>57</v>
      </c>
      <c r="E25" s="23">
        <v>7940.020504</v>
      </c>
      <c r="F25" s="23">
        <v>3512</v>
      </c>
      <c r="G25" s="23">
        <v>728.6</v>
      </c>
      <c r="H25" s="23">
        <v>432.7261538461539</v>
      </c>
      <c r="I25" s="23">
        <v>974.3599999999999</v>
      </c>
      <c r="J25" s="23">
        <v>343.31632</v>
      </c>
      <c r="K25" s="23">
        <v>160.17</v>
      </c>
      <c r="L25" s="23">
        <v>334.3166528</v>
      </c>
      <c r="M25" s="23">
        <v>417.895816</v>
      </c>
      <c r="N25" s="23">
        <v>1551.7896672</v>
      </c>
      <c r="O25" s="22">
        <v>0.1954</v>
      </c>
      <c r="P25" s="23">
        <v>2061.106657846153</v>
      </c>
      <c r="Q25" s="22">
        <v>0.2596</v>
      </c>
      <c r="R25" s="17">
        <v>130</v>
      </c>
      <c r="S25" s="17">
        <v>109.74</v>
      </c>
      <c r="T25" s="2"/>
      <c r="U25" s="2"/>
      <c r="V25" s="2"/>
      <c r="W25" s="2"/>
      <c r="X25" s="2"/>
    </row>
    <row r="26" spans="1:24">
      <c r="B26" s="5">
        <v>22</v>
      </c>
      <c r="C26" s="11" t="s">
        <v>58</v>
      </c>
      <c r="D26" s="2" t="s">
        <v>59</v>
      </c>
      <c r="E26" s="23">
        <v>4473.768</v>
      </c>
      <c r="F26" s="23">
        <v>1600</v>
      </c>
      <c r="G26" s="23">
        <v>390</v>
      </c>
      <c r="H26" s="23">
        <v>229.82</v>
      </c>
      <c r="I26" s="23">
        <v>513.008</v>
      </c>
      <c r="J26" s="23">
        <v>183.768</v>
      </c>
      <c r="K26" s="23">
        <v>101.29</v>
      </c>
      <c r="L26" s="23">
        <v>0</v>
      </c>
      <c r="M26" s="23">
        <v>0</v>
      </c>
      <c r="N26" s="23">
        <v>985.4860000000001</v>
      </c>
      <c r="O26" s="22">
        <v>0.2203</v>
      </c>
      <c r="P26" s="23">
        <v>1316.596</v>
      </c>
      <c r="Q26" s="22">
        <v>0.2943</v>
      </c>
      <c r="R26" s="17">
        <v>130</v>
      </c>
      <c r="S26" s="17">
        <v>109.74</v>
      </c>
      <c r="T26" s="2"/>
      <c r="U26" s="2"/>
      <c r="V26" s="2"/>
      <c r="W26" s="2"/>
      <c r="X26" s="2"/>
    </row>
    <row r="27" spans="1:24">
      <c r="B27" s="5">
        <v>23</v>
      </c>
      <c r="C27" s="11" t="s">
        <v>58</v>
      </c>
      <c r="D27" s="2" t="s">
        <v>60</v>
      </c>
      <c r="E27" s="23">
        <v>11805.73748</v>
      </c>
      <c r="F27" s="23">
        <v>4654</v>
      </c>
      <c r="G27" s="23">
        <v>1032.323</v>
      </c>
      <c r="H27" s="23">
        <v>595.8415384615386</v>
      </c>
      <c r="I27" s="23">
        <v>1347.1</v>
      </c>
      <c r="J27" s="23">
        <v>450.18448</v>
      </c>
      <c r="K27" s="23">
        <v>243.97</v>
      </c>
      <c r="L27" s="23">
        <v>0</v>
      </c>
      <c r="M27" s="23">
        <v>0</v>
      </c>
      <c r="N27" s="23">
        <v>2585.637480000001</v>
      </c>
      <c r="O27" s="22">
        <v>0.219</v>
      </c>
      <c r="P27" s="23">
        <v>3425.449018461539</v>
      </c>
      <c r="Q27" s="22">
        <v>0.2902</v>
      </c>
      <c r="R27" s="17">
        <v>130</v>
      </c>
      <c r="S27" s="17">
        <v>109.74</v>
      </c>
      <c r="T27" s="2"/>
      <c r="U27" s="2"/>
      <c r="V27" s="2"/>
      <c r="W27" s="2"/>
      <c r="X27" s="2"/>
    </row>
    <row r="28" spans="1:24">
      <c r="B28" s="5">
        <v>24</v>
      </c>
      <c r="C28" s="11" t="s">
        <v>58</v>
      </c>
      <c r="D28" s="2" t="s">
        <v>61</v>
      </c>
      <c r="E28" s="23">
        <v>9860.184671999999</v>
      </c>
      <c r="F28" s="23">
        <v>2208</v>
      </c>
      <c r="G28" s="23">
        <v>904.8000000000001</v>
      </c>
      <c r="H28" s="23">
        <v>609.363076923077</v>
      </c>
      <c r="I28" s="23">
        <v>1551.112</v>
      </c>
      <c r="J28" s="23">
        <v>426.34176</v>
      </c>
      <c r="K28" s="23">
        <v>269.09</v>
      </c>
      <c r="L28" s="23">
        <v>415.1656704</v>
      </c>
      <c r="M28" s="23">
        <v>518.957088</v>
      </c>
      <c r="N28" s="23">
        <v>2197.9980896</v>
      </c>
      <c r="O28" s="22">
        <v>0.2229</v>
      </c>
      <c r="P28" s="23">
        <v>2972.659748923077</v>
      </c>
      <c r="Q28" s="22">
        <v>0.3015</v>
      </c>
      <c r="R28" s="17">
        <v>130</v>
      </c>
      <c r="S28" s="17">
        <v>109.74</v>
      </c>
      <c r="T28" s="2"/>
      <c r="U28" s="2"/>
      <c r="V28" s="2"/>
      <c r="W28" s="2"/>
      <c r="X28" s="2"/>
    </row>
    <row r="29" spans="1:24">
      <c r="B29" s="5">
        <v>25</v>
      </c>
      <c r="C29" s="11" t="s">
        <v>58</v>
      </c>
      <c r="D29" s="2" t="s">
        <v>62</v>
      </c>
      <c r="E29" s="23">
        <v>10447.5136</v>
      </c>
      <c r="F29" s="23">
        <v>3100</v>
      </c>
      <c r="G29" s="23">
        <v>917.923</v>
      </c>
      <c r="H29" s="23">
        <v>0</v>
      </c>
      <c r="I29" s="23">
        <v>2340.659999999999</v>
      </c>
      <c r="J29" s="23">
        <v>350.3606</v>
      </c>
      <c r="K29" s="23">
        <v>185.63</v>
      </c>
      <c r="L29" s="23">
        <v>0</v>
      </c>
      <c r="M29" s="23">
        <v>0</v>
      </c>
      <c r="N29" s="23">
        <v>3423.313599999999</v>
      </c>
      <c r="O29" s="22">
        <v>0.3277</v>
      </c>
      <c r="P29" s="23">
        <v>3608.9436</v>
      </c>
      <c r="Q29" s="22">
        <v>0.3454</v>
      </c>
      <c r="R29" s="17">
        <v>130</v>
      </c>
      <c r="S29" s="17">
        <v>109.74</v>
      </c>
      <c r="T29" s="2"/>
      <c r="U29" s="2"/>
      <c r="V29" s="2"/>
      <c r="W29" s="2"/>
      <c r="X29" s="2"/>
    </row>
    <row r="30" spans="1:24">
      <c r="B30" s="5">
        <v>26</v>
      </c>
      <c r="C30" s="11" t="s">
        <v>63</v>
      </c>
      <c r="D30" s="2" t="s">
        <v>64</v>
      </c>
      <c r="E30" s="23">
        <v>8290.961799999999</v>
      </c>
      <c r="F30" s="23">
        <v>1460</v>
      </c>
      <c r="G30" s="23">
        <v>725.923</v>
      </c>
      <c r="H30" s="23">
        <v>505.2076923076924</v>
      </c>
      <c r="I30" s="23">
        <v>1399.172</v>
      </c>
      <c r="J30" s="23">
        <v>305.8088</v>
      </c>
      <c r="K30" s="23">
        <v>225.39</v>
      </c>
      <c r="L30" s="23">
        <v>0</v>
      </c>
      <c r="M30" s="23">
        <v>0</v>
      </c>
      <c r="N30" s="23">
        <v>2205.5138</v>
      </c>
      <c r="O30" s="22">
        <v>0.266</v>
      </c>
      <c r="P30" s="23">
        <v>2936.111492307692</v>
      </c>
      <c r="Q30" s="22">
        <v>0.3541</v>
      </c>
      <c r="R30" s="17">
        <v>130</v>
      </c>
      <c r="S30" s="17">
        <v>109.74</v>
      </c>
      <c r="T30" s="2"/>
      <c r="U30" s="2"/>
      <c r="V30" s="2"/>
      <c r="W30" s="2"/>
      <c r="X30" s="2"/>
    </row>
    <row r="31" spans="1:24">
      <c r="B31" s="5">
        <v>27</v>
      </c>
      <c r="C31" s="11" t="s">
        <v>65</v>
      </c>
      <c r="D31" s="2" t="s">
        <v>66</v>
      </c>
      <c r="E31" s="23">
        <v>2810.444</v>
      </c>
      <c r="F31" s="23">
        <v>0</v>
      </c>
      <c r="G31" s="23">
        <v>245</v>
      </c>
      <c r="H31" s="23">
        <v>125.24</v>
      </c>
      <c r="I31" s="23">
        <v>231.6</v>
      </c>
      <c r="J31" s="23">
        <v>115.444</v>
      </c>
      <c r="K31" s="23">
        <v>107.7</v>
      </c>
      <c r="L31" s="23">
        <v>0</v>
      </c>
      <c r="M31" s="23">
        <v>0</v>
      </c>
      <c r="N31" s="23">
        <v>484.344</v>
      </c>
      <c r="O31" s="22">
        <v>0.1723</v>
      </c>
      <c r="P31" s="23">
        <v>717.284</v>
      </c>
      <c r="Q31" s="22">
        <v>0.2552</v>
      </c>
      <c r="R31" s="17">
        <v>130</v>
      </c>
      <c r="S31" s="17">
        <v>109.74</v>
      </c>
      <c r="T31" s="2"/>
      <c r="U31" s="2"/>
      <c r="V31" s="2"/>
      <c r="W31" s="2"/>
      <c r="X31" s="2"/>
    </row>
    <row r="32" spans="1:24">
      <c r="B32" s="5">
        <v>28</v>
      </c>
      <c r="C32" s="11" t="s">
        <v>65</v>
      </c>
      <c r="D32" s="2" t="s">
        <v>67</v>
      </c>
      <c r="E32" s="23">
        <v>11133.639872</v>
      </c>
      <c r="F32" s="23">
        <v>1159</v>
      </c>
      <c r="G32" s="23">
        <v>973.7330000000001</v>
      </c>
      <c r="H32" s="23">
        <v>637.78</v>
      </c>
      <c r="I32" s="23">
        <v>1661.372</v>
      </c>
      <c r="J32" s="23">
        <v>422.576872</v>
      </c>
      <c r="K32" s="23">
        <v>342.98</v>
      </c>
      <c r="L32" s="23">
        <v>0</v>
      </c>
      <c r="M32" s="23">
        <v>0</v>
      </c>
      <c r="N32" s="23">
        <v>2714.701872</v>
      </c>
      <c r="O32" s="22">
        <v>0.2438</v>
      </c>
      <c r="P32" s="23">
        <v>3695.461872</v>
      </c>
      <c r="Q32" s="22">
        <v>0.3319</v>
      </c>
      <c r="R32" s="17">
        <v>130</v>
      </c>
      <c r="S32" s="17">
        <v>109.74</v>
      </c>
      <c r="T32" s="2"/>
      <c r="U32" s="2"/>
      <c r="V32" s="2"/>
      <c r="W32" s="2"/>
      <c r="X32" s="2"/>
    </row>
    <row r="33" spans="1:24">
      <c r="B33" s="5">
        <v>29</v>
      </c>
      <c r="C33" s="11" t="s">
        <v>68</v>
      </c>
      <c r="D33" s="2" t="s">
        <v>69</v>
      </c>
      <c r="E33" s="23">
        <v>6582.17456</v>
      </c>
      <c r="F33" s="23">
        <v>908</v>
      </c>
      <c r="G33" s="23">
        <v>573.8000000000001</v>
      </c>
      <c r="H33" s="23">
        <v>402.1107692307692</v>
      </c>
      <c r="I33" s="23">
        <v>1057.92</v>
      </c>
      <c r="J33" s="23">
        <v>270.37456</v>
      </c>
      <c r="K33" s="23">
        <v>191.11</v>
      </c>
      <c r="L33" s="23">
        <v>0</v>
      </c>
      <c r="M33" s="23">
        <v>0</v>
      </c>
      <c r="N33" s="23">
        <v>1710.98456</v>
      </c>
      <c r="O33" s="22">
        <v>0.2599</v>
      </c>
      <c r="P33" s="23">
        <v>2304.20532923077</v>
      </c>
      <c r="Q33" s="22">
        <v>0.3501</v>
      </c>
      <c r="R33" s="17">
        <v>130</v>
      </c>
      <c r="S33" s="17">
        <v>109.74</v>
      </c>
      <c r="T33" s="2"/>
      <c r="U33" s="2"/>
      <c r="V33" s="2"/>
      <c r="W33" s="2"/>
      <c r="X33" s="2"/>
    </row>
    <row r="34" spans="1:24">
      <c r="B34" s="5">
        <v>30</v>
      </c>
      <c r="C34" s="11" t="s">
        <v>70</v>
      </c>
      <c r="D34" s="2" t="s">
        <v>71</v>
      </c>
      <c r="E34" s="23">
        <v>11536.58584</v>
      </c>
      <c r="F34" s="23">
        <v>1822</v>
      </c>
      <c r="G34" s="23">
        <v>1005.7</v>
      </c>
      <c r="H34" s="23">
        <v>648.1707692307693</v>
      </c>
      <c r="I34" s="23">
        <v>1608.896</v>
      </c>
      <c r="J34" s="23">
        <v>473.88584</v>
      </c>
      <c r="K34" s="23">
        <v>335.52</v>
      </c>
      <c r="L34" s="23">
        <v>0</v>
      </c>
      <c r="M34" s="23">
        <v>0</v>
      </c>
      <c r="N34" s="23">
        <v>2752.96184</v>
      </c>
      <c r="O34" s="22">
        <v>0.2386</v>
      </c>
      <c r="P34" s="23">
        <v>3736.652609230769</v>
      </c>
      <c r="Q34" s="22">
        <v>0.3239</v>
      </c>
      <c r="R34" s="17">
        <v>130</v>
      </c>
      <c r="S34" s="17">
        <v>109.74</v>
      </c>
      <c r="T34" s="2"/>
      <c r="U34" s="2"/>
      <c r="V34" s="2"/>
      <c r="W34" s="2"/>
      <c r="X34" s="2"/>
    </row>
    <row r="35" spans="1:24">
      <c r="B35" s="5">
        <v>31</v>
      </c>
      <c r="C35" s="11" t="s">
        <v>72</v>
      </c>
      <c r="D35" s="2" t="s">
        <v>73</v>
      </c>
      <c r="E35" s="23">
        <v>17136.40412</v>
      </c>
      <c r="F35" s="23">
        <v>4741</v>
      </c>
      <c r="G35" s="23">
        <v>1497.023</v>
      </c>
      <c r="H35" s="23">
        <v>924.056923076923</v>
      </c>
      <c r="I35" s="23">
        <v>2283.812000000001</v>
      </c>
      <c r="J35" s="23">
        <v>669.15112</v>
      </c>
      <c r="K35" s="23">
        <v>385.57</v>
      </c>
      <c r="L35" s="23">
        <v>0</v>
      </c>
      <c r="M35" s="23">
        <v>0</v>
      </c>
      <c r="N35" s="23">
        <v>4064.416120000001</v>
      </c>
      <c r="O35" s="22">
        <v>0.2372</v>
      </c>
      <c r="P35" s="23">
        <v>5374.043043076925</v>
      </c>
      <c r="Q35" s="22">
        <v>0.3136</v>
      </c>
      <c r="R35" s="17">
        <v>130</v>
      </c>
      <c r="S35" s="17">
        <v>110.14</v>
      </c>
      <c r="T35" s="2"/>
      <c r="U35" s="2"/>
      <c r="V35" s="2"/>
      <c r="W35" s="2"/>
      <c r="X35" s="2"/>
    </row>
    <row r="36" spans="1:24">
      <c r="B36" s="5">
        <v>32</v>
      </c>
      <c r="C36" s="11" t="s">
        <v>74</v>
      </c>
      <c r="D36" s="2" t="s">
        <v>75</v>
      </c>
      <c r="E36" s="23">
        <v>5870.960160000001</v>
      </c>
      <c r="F36" s="23">
        <v>0</v>
      </c>
      <c r="G36" s="23">
        <v>511.8</v>
      </c>
      <c r="H36" s="23">
        <v>293.4646153846154</v>
      </c>
      <c r="I36" s="23">
        <v>647.2560000000002</v>
      </c>
      <c r="J36" s="23">
        <v>241.16016</v>
      </c>
      <c r="K36" s="23">
        <v>216.86</v>
      </c>
      <c r="L36" s="23">
        <v>0</v>
      </c>
      <c r="M36" s="23">
        <v>0</v>
      </c>
      <c r="N36" s="23">
        <v>1183.35616</v>
      </c>
      <c r="O36" s="22">
        <v>0.2016</v>
      </c>
      <c r="P36" s="23">
        <v>1693.680775384616</v>
      </c>
      <c r="Q36" s="22">
        <v>0.2885</v>
      </c>
      <c r="R36" s="17">
        <v>130</v>
      </c>
      <c r="S36" s="17">
        <v>110.14</v>
      </c>
      <c r="T36" s="2"/>
      <c r="U36" s="2"/>
      <c r="V36" s="2"/>
      <c r="W36" s="2"/>
      <c r="X36" s="2"/>
    </row>
    <row r="37" spans="1:24">
      <c r="B37" s="5">
        <v>33</v>
      </c>
      <c r="C37" s="11" t="s">
        <v>74</v>
      </c>
      <c r="D37" s="2" t="s">
        <v>76</v>
      </c>
      <c r="E37" s="23">
        <v>10562.68096</v>
      </c>
      <c r="F37" s="23">
        <v>2566</v>
      </c>
      <c r="G37" s="23">
        <v>920.8000000000001</v>
      </c>
      <c r="H37" s="23">
        <v>561.6184615384615</v>
      </c>
      <c r="I37" s="23">
        <v>1323.368</v>
      </c>
      <c r="J37" s="23">
        <v>433.88096</v>
      </c>
      <c r="K37" s="23">
        <v>279.44</v>
      </c>
      <c r="L37" s="23">
        <v>0</v>
      </c>
      <c r="M37" s="23">
        <v>0</v>
      </c>
      <c r="N37" s="23">
        <v>2398.60896</v>
      </c>
      <c r="O37" s="22">
        <v>0.2271</v>
      </c>
      <c r="P37" s="23">
        <v>3239.667421538461</v>
      </c>
      <c r="Q37" s="22">
        <v>0.3067</v>
      </c>
      <c r="R37" s="17">
        <v>130</v>
      </c>
      <c r="S37" s="17">
        <v>110.14</v>
      </c>
      <c r="T37" s="2"/>
      <c r="U37" s="2"/>
      <c r="V37" s="2"/>
      <c r="W37" s="2"/>
      <c r="X37" s="2"/>
    </row>
    <row r="38" spans="1:24">
      <c r="B38" s="5">
        <v>34</v>
      </c>
      <c r="C38" s="11" t="s">
        <v>77</v>
      </c>
      <c r="D38" s="2" t="s">
        <v>78</v>
      </c>
      <c r="E38" s="23">
        <v>5410.268999999999</v>
      </c>
      <c r="F38" s="23">
        <v>0</v>
      </c>
      <c r="G38" s="23">
        <v>502.308</v>
      </c>
      <c r="H38" s="23">
        <v>247.8984615384616</v>
      </c>
      <c r="I38" s="23">
        <v>1007.666</v>
      </c>
      <c r="J38" s="23">
        <v>169.632</v>
      </c>
      <c r="K38" s="23">
        <v>140.28</v>
      </c>
      <c r="L38" s="23">
        <v>227.8008</v>
      </c>
      <c r="M38" s="23">
        <v>284.751</v>
      </c>
      <c r="N38" s="23">
        <v>1311.5252</v>
      </c>
      <c r="O38" s="22">
        <v>0.2424</v>
      </c>
      <c r="P38" s="23">
        <v>1642.753461538462</v>
      </c>
      <c r="Q38" s="22">
        <v>0.3036</v>
      </c>
      <c r="R38" s="17">
        <v>130</v>
      </c>
      <c r="S38" s="17">
        <v>110.14</v>
      </c>
      <c r="T38" s="2"/>
      <c r="U38" s="2"/>
      <c r="V38" s="2"/>
      <c r="W38" s="2"/>
      <c r="X38" s="2"/>
    </row>
    <row r="39" spans="1:24">
      <c r="B39" s="5">
        <v>35</v>
      </c>
      <c r="C39" s="11" t="s">
        <v>79</v>
      </c>
      <c r="D39" s="2" t="s">
        <v>80</v>
      </c>
      <c r="E39" s="23">
        <v>16528.43052</v>
      </c>
      <c r="F39" s="23">
        <v>3676</v>
      </c>
      <c r="G39" s="23">
        <v>1444.023</v>
      </c>
      <c r="H39" s="23">
        <v>897.4446153846153</v>
      </c>
      <c r="I39" s="23">
        <v>2237.578</v>
      </c>
      <c r="J39" s="23">
        <v>644.1775200000001</v>
      </c>
      <c r="K39" s="23">
        <v>414.17</v>
      </c>
      <c r="L39" s="23">
        <v>0</v>
      </c>
      <c r="M39" s="23">
        <v>0</v>
      </c>
      <c r="N39" s="23">
        <v>3911.60852</v>
      </c>
      <c r="O39" s="22">
        <v>0.2367</v>
      </c>
      <c r="P39" s="23">
        <v>5223.223135384615</v>
      </c>
      <c r="Q39" s="22">
        <v>0.316</v>
      </c>
      <c r="R39" s="17">
        <v>130</v>
      </c>
      <c r="S39" s="17">
        <v>110.14</v>
      </c>
      <c r="T39" s="2"/>
      <c r="U39" s="2"/>
      <c r="V39" s="2"/>
      <c r="W39" s="2"/>
      <c r="X39" s="2"/>
    </row>
    <row r="40" spans="1:24">
      <c r="B40" s="5">
        <v>36</v>
      </c>
      <c r="C40" s="11" t="s">
        <v>81</v>
      </c>
      <c r="D40" s="2" t="s">
        <v>82</v>
      </c>
      <c r="E40" s="23">
        <v>7261.2696</v>
      </c>
      <c r="F40" s="23">
        <v>0</v>
      </c>
      <c r="G40" s="23">
        <v>633</v>
      </c>
      <c r="H40" s="23">
        <v>413.1630769230769</v>
      </c>
      <c r="I40" s="23">
        <v>1037.536</v>
      </c>
      <c r="J40" s="23">
        <v>298.2696</v>
      </c>
      <c r="K40" s="23">
        <v>256.63</v>
      </c>
      <c r="L40" s="23">
        <v>0</v>
      </c>
      <c r="M40" s="23">
        <v>0</v>
      </c>
      <c r="N40" s="23">
        <v>1712.1756</v>
      </c>
      <c r="O40" s="22">
        <v>0.2358</v>
      </c>
      <c r="P40" s="23">
        <v>2381.968676923077</v>
      </c>
      <c r="Q40" s="22">
        <v>0.328</v>
      </c>
      <c r="R40" s="17">
        <v>130</v>
      </c>
      <c r="S40" s="17">
        <v>110.14</v>
      </c>
      <c r="T40" s="2"/>
      <c r="U40" s="2"/>
      <c r="V40" s="2"/>
      <c r="W40" s="2"/>
      <c r="X40" s="2"/>
    </row>
    <row r="41" spans="1:24">
      <c r="B41" s="5">
        <v>37</v>
      </c>
      <c r="C41" s="11" t="s">
        <v>83</v>
      </c>
      <c r="D41" s="2" t="s">
        <v>84</v>
      </c>
      <c r="E41" s="23">
        <v>31914.3138</v>
      </c>
      <c r="F41" s="23">
        <v>540</v>
      </c>
      <c r="G41" s="23">
        <v>2784.615</v>
      </c>
      <c r="H41" s="23">
        <v>1755.595384615384</v>
      </c>
      <c r="I41" s="23">
        <v>4791</v>
      </c>
      <c r="J41" s="23">
        <v>1283.5488</v>
      </c>
      <c r="K41" s="23">
        <v>1088.29</v>
      </c>
      <c r="L41" s="23">
        <v>0</v>
      </c>
      <c r="M41" s="23">
        <v>0</v>
      </c>
      <c r="N41" s="23">
        <v>7770.8738</v>
      </c>
      <c r="O41" s="22">
        <v>0.2435</v>
      </c>
      <c r="P41" s="23">
        <v>10614.75918461538</v>
      </c>
      <c r="Q41" s="22">
        <v>0.3326</v>
      </c>
      <c r="R41" s="17">
        <v>130</v>
      </c>
      <c r="S41" s="17">
        <v>110.14</v>
      </c>
      <c r="T41" s="2"/>
      <c r="U41" s="2"/>
      <c r="V41" s="2"/>
      <c r="W41" s="2"/>
      <c r="X41" s="2"/>
    </row>
    <row r="42" spans="1:24">
      <c r="B42" s="5">
        <v>38</v>
      </c>
      <c r="C42" s="11" t="s">
        <v>85</v>
      </c>
      <c r="D42" s="2" t="s">
        <v>86</v>
      </c>
      <c r="E42" s="23">
        <v>5925.6208</v>
      </c>
      <c r="F42" s="23">
        <v>0</v>
      </c>
      <c r="G42" s="23">
        <v>534</v>
      </c>
      <c r="H42" s="23">
        <v>395.6076923076923</v>
      </c>
      <c r="I42" s="23">
        <v>-471.4560000000001</v>
      </c>
      <c r="J42" s="23">
        <v>251.6208</v>
      </c>
      <c r="K42" s="23">
        <v>240.7</v>
      </c>
      <c r="L42" s="23">
        <v>160</v>
      </c>
      <c r="M42" s="23">
        <v>200</v>
      </c>
      <c r="N42" s="23">
        <v>-86.53520000000009</v>
      </c>
      <c r="O42" s="22">
        <v>-0.0146</v>
      </c>
      <c r="P42" s="23">
        <v>509.7724923076922</v>
      </c>
      <c r="Q42" s="22">
        <v>0.08599999999999999</v>
      </c>
      <c r="R42" s="17">
        <v>130</v>
      </c>
      <c r="S42" s="17">
        <v>110.14</v>
      </c>
      <c r="T42" s="2"/>
      <c r="U42" s="2"/>
      <c r="V42" s="2"/>
      <c r="W42" s="2"/>
      <c r="X42" s="2"/>
    </row>
    <row r="43" spans="1:24">
      <c r="B43" s="5">
        <v>39</v>
      </c>
      <c r="C43" s="11" t="s">
        <v>87</v>
      </c>
      <c r="D43" s="2" t="s">
        <v>88</v>
      </c>
      <c r="E43" s="23">
        <v>3915.0604308</v>
      </c>
      <c r="F43" s="23">
        <v>0</v>
      </c>
      <c r="G43" s="23">
        <v>342.924</v>
      </c>
      <c r="H43" s="23">
        <v>0</v>
      </c>
      <c r="I43" s="23">
        <v>571.0699999999999</v>
      </c>
      <c r="J43" s="23">
        <v>142.8964308</v>
      </c>
      <c r="K43" s="23">
        <v>119.1</v>
      </c>
      <c r="L43" s="23">
        <v>0</v>
      </c>
      <c r="M43" s="23">
        <v>0</v>
      </c>
      <c r="N43" s="23">
        <v>937.7904307999999</v>
      </c>
      <c r="O43" s="22">
        <v>0.2395</v>
      </c>
      <c r="P43" s="23">
        <v>1056.8904308</v>
      </c>
      <c r="Q43" s="22">
        <v>0.27</v>
      </c>
      <c r="R43" s="17">
        <v>130</v>
      </c>
      <c r="S43" s="17">
        <v>110.14</v>
      </c>
      <c r="T43" s="2"/>
      <c r="U43" s="2"/>
      <c r="V43" s="2"/>
      <c r="W43" s="2"/>
      <c r="X43" s="2"/>
    </row>
    <row r="44" spans="1:24">
      <c r="B44" s="5">
        <v>40</v>
      </c>
      <c r="C44" s="11" t="s">
        <v>89</v>
      </c>
      <c r="D44" s="2" t="s">
        <v>90</v>
      </c>
      <c r="E44" s="23">
        <v>8072.924099999999</v>
      </c>
      <c r="F44" s="23">
        <v>2700</v>
      </c>
      <c r="G44" s="23">
        <v>709.923</v>
      </c>
      <c r="H44" s="23">
        <v>0</v>
      </c>
      <c r="I44" s="23">
        <v>2470.64</v>
      </c>
      <c r="J44" s="23">
        <v>263.7711</v>
      </c>
      <c r="K44" s="23">
        <v>123.1</v>
      </c>
      <c r="L44" s="23">
        <v>0</v>
      </c>
      <c r="M44" s="23">
        <v>0</v>
      </c>
      <c r="N44" s="23">
        <v>3321.2341</v>
      </c>
      <c r="O44" s="22">
        <v>0.4114</v>
      </c>
      <c r="P44" s="23">
        <v>3444.3341</v>
      </c>
      <c r="Q44" s="22">
        <v>0.4267</v>
      </c>
      <c r="R44" s="17">
        <v>130</v>
      </c>
      <c r="S44" s="17">
        <v>125</v>
      </c>
      <c r="T44" s="2"/>
      <c r="U44" s="2"/>
      <c r="V44" s="2"/>
      <c r="W44" s="2"/>
      <c r="X44" s="2"/>
    </row>
    <row r="45" spans="1:24">
      <c r="B45" s="5">
        <v>41</v>
      </c>
      <c r="C45" s="11" t="s">
        <v>89</v>
      </c>
      <c r="D45" s="2" t="s">
        <v>91</v>
      </c>
      <c r="E45" s="23">
        <v>9828.524159999999</v>
      </c>
      <c r="F45" s="23">
        <v>1940</v>
      </c>
      <c r="G45" s="23">
        <v>856.8000000000001</v>
      </c>
      <c r="H45" s="23">
        <v>449.0569230769231</v>
      </c>
      <c r="I45" s="23">
        <v>1593.904</v>
      </c>
      <c r="J45" s="23">
        <v>403.72416</v>
      </c>
      <c r="K45" s="23">
        <v>254.57</v>
      </c>
      <c r="L45" s="23">
        <v>0</v>
      </c>
      <c r="M45" s="23">
        <v>0</v>
      </c>
      <c r="N45" s="23">
        <v>2599.85816</v>
      </c>
      <c r="O45" s="22">
        <v>0.2645</v>
      </c>
      <c r="P45" s="23">
        <v>3303.485083076923</v>
      </c>
      <c r="Q45" s="22">
        <v>0.3361</v>
      </c>
      <c r="R45" s="17">
        <v>130</v>
      </c>
      <c r="S45" s="17">
        <v>125</v>
      </c>
      <c r="T45" s="2"/>
      <c r="U45" s="2"/>
      <c r="V45" s="2"/>
      <c r="W45" s="2"/>
      <c r="X45" s="2"/>
    </row>
    <row r="46" spans="1:24">
      <c r="B46" s="5">
        <v>42</v>
      </c>
      <c r="C46" s="11" t="s">
        <v>92</v>
      </c>
      <c r="D46" s="2" t="s">
        <v>93</v>
      </c>
      <c r="E46" s="23">
        <v>10425.02656</v>
      </c>
      <c r="F46" s="23">
        <v>2200</v>
      </c>
      <c r="G46" s="23">
        <v>908.8000000000001</v>
      </c>
      <c r="H46" s="23">
        <v>393.5953846153847</v>
      </c>
      <c r="I46" s="23">
        <v>1346.544</v>
      </c>
      <c r="J46" s="23">
        <v>428.22656</v>
      </c>
      <c r="K46" s="23">
        <v>282.46</v>
      </c>
      <c r="L46" s="23">
        <v>0</v>
      </c>
      <c r="M46" s="23">
        <v>0</v>
      </c>
      <c r="N46" s="23">
        <v>2401.11056</v>
      </c>
      <c r="O46" s="22">
        <v>0.2303</v>
      </c>
      <c r="P46" s="23">
        <v>3077.165944615384</v>
      </c>
      <c r="Q46" s="22">
        <v>0.2952</v>
      </c>
      <c r="R46" s="17">
        <v>130</v>
      </c>
      <c r="S46" s="17">
        <v>125</v>
      </c>
      <c r="T46" s="2"/>
      <c r="U46" s="2"/>
      <c r="V46" s="2"/>
      <c r="W46" s="2"/>
      <c r="X46" s="2"/>
    </row>
    <row r="47" spans="1:24">
      <c r="B47" s="5">
        <v>43</v>
      </c>
      <c r="C47" s="11" t="s">
        <v>94</v>
      </c>
      <c r="D47" s="2" t="s">
        <v>95</v>
      </c>
      <c r="E47" s="23">
        <v>17321.512</v>
      </c>
      <c r="F47" s="23">
        <v>2395</v>
      </c>
      <c r="G47" s="23">
        <v>1510</v>
      </c>
      <c r="H47" s="23">
        <v>751.5738461538461</v>
      </c>
      <c r="I47" s="23">
        <v>2643.36</v>
      </c>
      <c r="J47" s="23">
        <v>711.5120000000001</v>
      </c>
      <c r="K47" s="23">
        <v>496.12</v>
      </c>
      <c r="L47" s="23">
        <v>0</v>
      </c>
      <c r="M47" s="23">
        <v>0</v>
      </c>
      <c r="N47" s="23">
        <v>4368.752</v>
      </c>
      <c r="O47" s="22">
        <v>0.2522</v>
      </c>
      <c r="P47" s="23">
        <v>5616.445846153846</v>
      </c>
      <c r="Q47" s="22">
        <v>0.3242</v>
      </c>
      <c r="R47" s="17">
        <v>130</v>
      </c>
      <c r="S47" s="17">
        <v>125</v>
      </c>
      <c r="T47" s="2"/>
      <c r="U47" s="2"/>
      <c r="V47" s="2"/>
      <c r="W47" s="2"/>
      <c r="X47" s="2"/>
    </row>
    <row r="48" spans="1:24">
      <c r="B48" s="5">
        <v>44</v>
      </c>
      <c r="C48" s="11" t="s">
        <v>96</v>
      </c>
      <c r="D48" s="2" t="s">
        <v>97</v>
      </c>
      <c r="E48" s="23">
        <v>7843.584999999999</v>
      </c>
      <c r="F48" s="23">
        <v>0</v>
      </c>
      <c r="G48" s="23">
        <v>686.923</v>
      </c>
      <c r="H48" s="23">
        <v>228.8046153846154</v>
      </c>
      <c r="I48" s="23">
        <v>887.0920000000001</v>
      </c>
      <c r="J48" s="23">
        <v>287.432</v>
      </c>
      <c r="K48" s="23">
        <v>286.82</v>
      </c>
      <c r="L48" s="23">
        <v>0</v>
      </c>
      <c r="M48" s="23">
        <v>0</v>
      </c>
      <c r="N48" s="23">
        <v>1574.627</v>
      </c>
      <c r="O48" s="22">
        <v>0.2008</v>
      </c>
      <c r="P48" s="23">
        <v>2090.251615384615</v>
      </c>
      <c r="Q48" s="22">
        <v>0.2665</v>
      </c>
      <c r="R48" s="17">
        <v>130</v>
      </c>
      <c r="S48" s="17">
        <v>125</v>
      </c>
      <c r="T48" s="2"/>
      <c r="U48" s="2"/>
      <c r="V48" s="2"/>
      <c r="W48" s="2"/>
      <c r="X48" s="2"/>
    </row>
    <row r="49" spans="1:24">
      <c r="B49" s="5">
        <v>45</v>
      </c>
      <c r="C49" s="11" t="s">
        <v>98</v>
      </c>
      <c r="D49" s="2" t="s">
        <v>99</v>
      </c>
      <c r="E49" s="23">
        <v>4273.2743</v>
      </c>
      <c r="F49" s="23">
        <v>0</v>
      </c>
      <c r="G49" s="23">
        <v>529</v>
      </c>
      <c r="H49" s="23">
        <v>0</v>
      </c>
      <c r="I49" s="23">
        <v>1144.77</v>
      </c>
      <c r="J49" s="23">
        <v>220.4343</v>
      </c>
      <c r="K49" s="23">
        <v>172.73</v>
      </c>
      <c r="L49" s="23">
        <v>1766.16</v>
      </c>
      <c r="M49" s="23">
        <v>1766.16</v>
      </c>
      <c r="N49" s="23">
        <v>-44.6857000000002</v>
      </c>
      <c r="O49" s="22">
        <v>-0.0105</v>
      </c>
      <c r="P49" s="23">
        <v>128.0442999999998</v>
      </c>
      <c r="Q49" s="22">
        <v>0.03</v>
      </c>
      <c r="R49" s="17">
        <v>130</v>
      </c>
      <c r="S49" s="17">
        <v>125</v>
      </c>
      <c r="T49" s="2"/>
      <c r="U49" s="2"/>
      <c r="V49" s="2"/>
      <c r="W49" s="2"/>
      <c r="X49" s="2"/>
    </row>
    <row r="50" spans="1:24">
      <c r="B50" s="5">
        <v>46</v>
      </c>
      <c r="C50" s="11" t="s">
        <v>100</v>
      </c>
      <c r="D50" s="2" t="s">
        <v>101</v>
      </c>
      <c r="E50" s="23">
        <v>7799.1356</v>
      </c>
      <c r="F50" s="23">
        <v>0</v>
      </c>
      <c r="G50" s="23">
        <v>685.538</v>
      </c>
      <c r="H50" s="23">
        <v>184.7907692307693</v>
      </c>
      <c r="I50" s="23">
        <v>1235.082</v>
      </c>
      <c r="J50" s="23">
        <v>258.2175999999999</v>
      </c>
      <c r="K50" s="23">
        <v>231.98</v>
      </c>
      <c r="L50" s="23">
        <v>0</v>
      </c>
      <c r="M50" s="23">
        <v>0</v>
      </c>
      <c r="N50" s="23">
        <v>1946.8576</v>
      </c>
      <c r="O50" s="22">
        <v>0.2496</v>
      </c>
      <c r="P50" s="23">
        <v>2363.62836923077</v>
      </c>
      <c r="Q50" s="22">
        <v>0.3031</v>
      </c>
      <c r="R50" s="17">
        <v>130</v>
      </c>
      <c r="S50" s="17">
        <v>125</v>
      </c>
      <c r="T50" s="2"/>
      <c r="U50" s="2"/>
      <c r="V50" s="2"/>
      <c r="W50" s="2"/>
      <c r="X50" s="2"/>
    </row>
    <row r="51" spans="1:24">
      <c r="B51"/>
      <c r="C51"/>
      <c r="D51" s="12" t="s">
        <v>102</v>
      </c>
      <c r="E51" s="24" t="str">
        <f>SUM(E5:E50)</f>
        <v>0</v>
      </c>
      <c r="F51" s="24" t="str">
        <f>SUM(F5:F50)</f>
        <v>0</v>
      </c>
      <c r="G51" s="24" t="str">
        <f>SUM(G5:G50)</f>
        <v>0</v>
      </c>
      <c r="H51" s="24" t="str">
        <f>SUM(H5:H50)</f>
        <v>0</v>
      </c>
      <c r="I51" s="24" t="str">
        <f>SUM(I5:I50)</f>
        <v>0</v>
      </c>
      <c r="J51" s="24" t="str">
        <f>SUM(J5:J50)</f>
        <v>0</v>
      </c>
      <c r="K51" s="24" t="str">
        <f>SUM(K5:K50)</f>
        <v>0</v>
      </c>
      <c r="L51" s="24" t="str">
        <f>SUM(L5:L50)</f>
        <v>0</v>
      </c>
      <c r="M51" s="24" t="str">
        <f>SUM(M5:M50)</f>
        <v>0</v>
      </c>
      <c r="N51" s="24" t="str">
        <f>SUM(N5:N50)</f>
        <v>0</v>
      </c>
      <c r="O51" s="22" t="str">
        <f>N51/E51</f>
        <v>0</v>
      </c>
      <c r="P51" s="24" t="str">
        <f>SUM(P5:P50)</f>
        <v>0</v>
      </c>
      <c r="Q51" s="22" t="str">
        <f>P51/E51</f>
        <v>0</v>
      </c>
      <c r="R51"/>
      <c r="S51"/>
      <c r="T51"/>
      <c r="U51"/>
      <c r="V51"/>
      <c r="W51"/>
      <c r="X51"/>
    </row>
    <row r="52" spans="1:24" customHeight="1" ht="26.25" s="13" customFormat="1">
      <c r="B52" s="4"/>
      <c r="C52" s="9"/>
      <c r="D52" s="12" t="s">
        <v>103</v>
      </c>
      <c r="E52" s="24" t="str">
        <f>AVERAGE(E5:E50)</f>
        <v>0</v>
      </c>
      <c r="F52" s="24" t="str">
        <f>AVERAGE(F5:F50)</f>
        <v>0</v>
      </c>
      <c r="G52" s="24" t="str">
        <f>AVERAGE(G5:G50)</f>
        <v>0</v>
      </c>
      <c r="H52" s="24" t="str">
        <f>AVERAGE(H5:H50)</f>
        <v>0</v>
      </c>
      <c r="I52" s="24" t="str">
        <f>AVERAGE(I5:I50)</f>
        <v>0</v>
      </c>
      <c r="J52" s="24" t="str">
        <f>AVERAGE(J5:J50)</f>
        <v>0</v>
      </c>
      <c r="K52" s="24" t="str">
        <f>AVERAGE(K5:K50)</f>
        <v>0</v>
      </c>
      <c r="L52" s="24" t="str">
        <f>AVERAGE(L5:L50)</f>
        <v>0</v>
      </c>
      <c r="M52" s="24" t="str">
        <f>AVERAGE(M5:M50)</f>
        <v>0</v>
      </c>
      <c r="N52" s="24" t="str">
        <f>AVERAGE(N5:N50)</f>
        <v>0</v>
      </c>
      <c r="O52" s="22" t="str">
        <f>N52/E52</f>
        <v>0</v>
      </c>
      <c r="P52" s="24" t="str">
        <f>AVERAGE(P5:P50)</f>
        <v>0</v>
      </c>
      <c r="Q52" s="22" t="str">
        <f>P52/E52</f>
        <v>0</v>
      </c>
      <c r="R52" s="17"/>
      <c r="S52" s="17"/>
      <c r="T52" s="3"/>
      <c r="U52" s="3"/>
      <c r="V52" s="3"/>
      <c r="W52" s="3"/>
      <c r="X52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52"/>
  <sheetViews>
    <sheetView tabSelected="1" workbookViewId="0" zoomScale="80" zoomScaleNormal="80" showGridLines="true" showRowColHeaders="1">
      <selection activeCell="Q52" sqref="Q52"/>
    </sheetView>
  </sheetViews>
  <sheetFormatPr defaultRowHeight="14.4" outlineLevelRow="0" outlineLevelCol="0"/>
  <cols>
    <col min="1" max="1" width="1.875" customWidth="true" style="13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.25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  <col min="25" max="25" width="9" customWidth="true" style="13"/>
  </cols>
  <sheetData>
    <row r="2" spans="1:25" customHeight="1" ht="20.25">
      <c r="C2" s="18" t="s">
        <v>0</v>
      </c>
      <c r="D2" s="19"/>
      <c r="M2" s="20"/>
      <c r="N2" s="21"/>
      <c r="S2" s="17" t="s">
        <v>1</v>
      </c>
    </row>
    <row r="3" spans="1:25" s="15" customFormat="1">
      <c r="B3" s="6"/>
      <c r="C3" s="10"/>
      <c r="D3" s="14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4"/>
      <c r="U3" s="14"/>
      <c r="V3" s="14"/>
      <c r="W3" s="14"/>
      <c r="X3" s="14"/>
    </row>
    <row r="4" spans="1:25" s="1" customFormat="1">
      <c r="B4" s="5" t="s">
        <v>2</v>
      </c>
      <c r="C4" s="11" t="s">
        <v>3</v>
      </c>
      <c r="D4" s="2" t="s">
        <v>4</v>
      </c>
      <c r="E4" s="16" t="s">
        <v>104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5" s="1" customFormat="1">
      <c r="B5" s="5">
        <v>1</v>
      </c>
      <c r="C5" s="11" t="s">
        <v>20</v>
      </c>
      <c r="D5" s="2" t="s">
        <v>21</v>
      </c>
      <c r="E5" s="25">
        <v>1216417.5192</v>
      </c>
      <c r="F5" s="25">
        <v>147030</v>
      </c>
      <c r="G5" s="25">
        <v>106041</v>
      </c>
      <c r="H5" s="25">
        <v>92820.40000000002</v>
      </c>
      <c r="I5" s="25">
        <v>215761.6000000001</v>
      </c>
      <c r="J5" s="25">
        <v>49966.5192</v>
      </c>
      <c r="K5" s="25">
        <v>27656</v>
      </c>
      <c r="L5" s="25">
        <v>0</v>
      </c>
      <c r="M5" s="25">
        <v>0</v>
      </c>
      <c r="N5" s="25">
        <v>344113.1192000001</v>
      </c>
      <c r="O5" s="22">
        <v>0.2829</v>
      </c>
      <c r="P5" s="25">
        <v>464589.5192000001</v>
      </c>
      <c r="Q5" s="22">
        <v>0.3819</v>
      </c>
      <c r="R5" s="17">
        <v>130</v>
      </c>
      <c r="S5" s="17">
        <v>108.73</v>
      </c>
      <c r="T5" s="2"/>
      <c r="U5" s="2"/>
      <c r="V5" s="2"/>
      <c r="W5" s="2"/>
      <c r="X5" s="2"/>
    </row>
    <row r="6" spans="1:25">
      <c r="B6" s="5">
        <v>2</v>
      </c>
      <c r="C6" s="11" t="s">
        <v>22</v>
      </c>
      <c r="D6" s="2" t="s">
        <v>23</v>
      </c>
      <c r="E6" s="25">
        <v>1404592.28962</v>
      </c>
      <c r="F6" s="25">
        <v>0</v>
      </c>
      <c r="G6" s="25">
        <v>129506</v>
      </c>
      <c r="H6" s="25">
        <v>0</v>
      </c>
      <c r="I6" s="25">
        <v>469004</v>
      </c>
      <c r="J6" s="25">
        <v>53952.1996</v>
      </c>
      <c r="K6" s="25">
        <v>34413</v>
      </c>
      <c r="L6" s="25">
        <v>73925.90998</v>
      </c>
      <c r="M6" s="25">
        <v>73925.90998</v>
      </c>
      <c r="N6" s="25">
        <v>544123.2896200001</v>
      </c>
      <c r="O6" s="22">
        <v>0.3874</v>
      </c>
      <c r="P6" s="25">
        <v>578536.2896200001</v>
      </c>
      <c r="Q6" s="22">
        <v>0.4119</v>
      </c>
      <c r="R6" s="17">
        <v>130</v>
      </c>
      <c r="S6" s="17">
        <v>108.73</v>
      </c>
      <c r="T6" s="2"/>
      <c r="U6" s="2"/>
      <c r="V6" s="2"/>
      <c r="W6" s="2"/>
      <c r="X6" s="2"/>
    </row>
    <row r="7" spans="1:25">
      <c r="B7" s="5">
        <v>3</v>
      </c>
      <c r="C7" s="11" t="s">
        <v>22</v>
      </c>
      <c r="D7" s="2" t="s">
        <v>24</v>
      </c>
      <c r="E7" s="25">
        <v>905192.392</v>
      </c>
      <c r="F7" s="25">
        <v>0</v>
      </c>
      <c r="G7" s="25">
        <v>78910</v>
      </c>
      <c r="H7" s="25">
        <v>55722.8</v>
      </c>
      <c r="I7" s="25">
        <v>50091.20000000001</v>
      </c>
      <c r="J7" s="25">
        <v>37182.392</v>
      </c>
      <c r="K7" s="25">
        <v>30751</v>
      </c>
      <c r="L7" s="25">
        <v>0</v>
      </c>
      <c r="M7" s="25">
        <v>0</v>
      </c>
      <c r="N7" s="25">
        <v>135432.592</v>
      </c>
      <c r="O7" s="22">
        <v>0.1496</v>
      </c>
      <c r="P7" s="25">
        <v>221906.392</v>
      </c>
      <c r="Q7" s="22">
        <v>0.2451</v>
      </c>
      <c r="R7" s="17">
        <v>130</v>
      </c>
      <c r="S7" s="17">
        <v>108.73</v>
      </c>
      <c r="T7" s="2"/>
      <c r="U7" s="2"/>
      <c r="V7" s="2"/>
      <c r="W7" s="2"/>
      <c r="X7" s="2"/>
    </row>
    <row r="8" spans="1:25">
      <c r="B8" s="5">
        <v>4</v>
      </c>
      <c r="C8" s="11" t="s">
        <v>22</v>
      </c>
      <c r="D8" s="2" t="s">
        <v>25</v>
      </c>
      <c r="E8" s="25">
        <v>1326415.768</v>
      </c>
      <c r="F8" s="25">
        <v>0</v>
      </c>
      <c r="G8" s="25">
        <v>116390</v>
      </c>
      <c r="H8" s="25">
        <v>68204.8</v>
      </c>
      <c r="I8" s="25">
        <v>368283.2000000001</v>
      </c>
      <c r="J8" s="25">
        <v>46125.768</v>
      </c>
      <c r="K8" s="25">
        <v>33271</v>
      </c>
      <c r="L8" s="25">
        <v>0</v>
      </c>
      <c r="M8" s="25">
        <v>0</v>
      </c>
      <c r="N8" s="25">
        <v>497527.9680000001</v>
      </c>
      <c r="O8" s="22">
        <v>0.3751</v>
      </c>
      <c r="P8" s="25">
        <v>599003.768</v>
      </c>
      <c r="Q8" s="22">
        <v>0.4515999999999999</v>
      </c>
      <c r="R8" s="17">
        <v>130</v>
      </c>
      <c r="S8" s="17">
        <v>108.73</v>
      </c>
      <c r="T8" s="2"/>
      <c r="U8" s="2"/>
      <c r="V8" s="2"/>
      <c r="W8" s="2"/>
      <c r="X8" s="2"/>
    </row>
    <row r="9" spans="1:25">
      <c r="B9" s="5">
        <v>5</v>
      </c>
      <c r="C9" s="11" t="s">
        <v>26</v>
      </c>
      <c r="D9" s="2" t="s">
        <v>27</v>
      </c>
      <c r="E9" s="25">
        <v>1808147.9</v>
      </c>
      <c r="F9" s="25">
        <v>188890</v>
      </c>
      <c r="G9" s="25">
        <v>157625</v>
      </c>
      <c r="H9" s="25">
        <v>111402.8</v>
      </c>
      <c r="I9" s="25">
        <v>290091.2</v>
      </c>
      <c r="J9" s="25">
        <v>74272.90000000001</v>
      </c>
      <c r="K9" s="25">
        <v>47102</v>
      </c>
      <c r="L9" s="25">
        <v>0</v>
      </c>
      <c r="M9" s="25">
        <v>0</v>
      </c>
      <c r="N9" s="25">
        <v>474887.1</v>
      </c>
      <c r="O9" s="22">
        <v>0.2626</v>
      </c>
      <c r="P9" s="25">
        <v>633391.9</v>
      </c>
      <c r="Q9" s="22">
        <v>0.3503</v>
      </c>
      <c r="R9" s="17">
        <v>130</v>
      </c>
      <c r="S9" s="17">
        <v>108.73</v>
      </c>
      <c r="T9" s="2"/>
      <c r="U9" s="2"/>
      <c r="V9" s="2"/>
      <c r="W9" s="2"/>
      <c r="X9" s="2"/>
    </row>
    <row r="10" spans="1:25">
      <c r="B10" s="5">
        <v>6</v>
      </c>
      <c r="C10" s="11" t="s">
        <v>28</v>
      </c>
      <c r="D10" s="2" t="s">
        <v>29</v>
      </c>
      <c r="E10" s="25">
        <v>1707556.9472</v>
      </c>
      <c r="F10" s="25">
        <v>296400</v>
      </c>
      <c r="G10" s="25">
        <v>148856</v>
      </c>
      <c r="H10" s="25">
        <v>76513.40000000001</v>
      </c>
      <c r="I10" s="25">
        <v>306053.6</v>
      </c>
      <c r="J10" s="25">
        <v>70140.94720000001</v>
      </c>
      <c r="K10" s="25">
        <v>46259</v>
      </c>
      <c r="L10" s="25">
        <v>0</v>
      </c>
      <c r="M10" s="25">
        <v>0</v>
      </c>
      <c r="N10" s="25">
        <v>478791.5472</v>
      </c>
      <c r="O10" s="22">
        <v>0.2804</v>
      </c>
      <c r="P10" s="25">
        <v>601563.9472000001</v>
      </c>
      <c r="Q10" s="22">
        <v>0.3522999999999999</v>
      </c>
      <c r="R10" s="17">
        <v>130</v>
      </c>
      <c r="S10" s="17">
        <v>108.73</v>
      </c>
      <c r="T10" s="2"/>
      <c r="U10" s="2"/>
      <c r="V10" s="2"/>
      <c r="W10" s="2"/>
      <c r="X10" s="2"/>
    </row>
    <row r="11" spans="1:25">
      <c r="B11" s="5">
        <v>7</v>
      </c>
      <c r="C11" s="11" t="s">
        <v>30</v>
      </c>
      <c r="D11" s="2" t="s">
        <v>31</v>
      </c>
      <c r="E11" s="25">
        <v>1322804.0912</v>
      </c>
      <c r="F11" s="25">
        <v>161460</v>
      </c>
      <c r="G11" s="25">
        <v>115726</v>
      </c>
      <c r="H11" s="25">
        <v>68195.60000000001</v>
      </c>
      <c r="I11" s="25">
        <v>299982.4</v>
      </c>
      <c r="J11" s="25">
        <v>49818.0912</v>
      </c>
      <c r="K11" s="25">
        <v>35549</v>
      </c>
      <c r="L11" s="25">
        <v>0</v>
      </c>
      <c r="M11" s="25">
        <v>0</v>
      </c>
      <c r="N11" s="25">
        <v>429977.4912</v>
      </c>
      <c r="O11" s="22">
        <v>0.3251</v>
      </c>
      <c r="P11" s="25">
        <v>533722.0912</v>
      </c>
      <c r="Q11" s="22">
        <v>0.4035</v>
      </c>
      <c r="R11" s="17">
        <v>130</v>
      </c>
      <c r="S11" s="17">
        <v>108.73</v>
      </c>
      <c r="T11" s="2"/>
      <c r="U11" s="2"/>
      <c r="V11" s="2"/>
      <c r="W11" s="2"/>
      <c r="X11" s="2"/>
    </row>
    <row r="12" spans="1:25">
      <c r="B12" s="5">
        <v>8</v>
      </c>
      <c r="C12" s="11" t="s">
        <v>32</v>
      </c>
      <c r="D12" s="2" t="s">
        <v>33</v>
      </c>
      <c r="E12" s="25">
        <v>1637664.71233</v>
      </c>
      <c r="F12" s="25">
        <v>663000</v>
      </c>
      <c r="G12" s="25">
        <v>144119.9</v>
      </c>
      <c r="H12" s="25">
        <v>0</v>
      </c>
      <c r="I12" s="25">
        <v>589509</v>
      </c>
      <c r="J12" s="25">
        <v>52345.81233</v>
      </c>
      <c r="K12" s="25">
        <v>11771</v>
      </c>
      <c r="L12" s="25">
        <v>0</v>
      </c>
      <c r="M12" s="25">
        <v>0</v>
      </c>
      <c r="N12" s="25">
        <v>774203.71233</v>
      </c>
      <c r="O12" s="22">
        <v>0.4727</v>
      </c>
      <c r="P12" s="25">
        <v>785974.71233</v>
      </c>
      <c r="Q12" s="22">
        <v>0.4799</v>
      </c>
      <c r="R12" s="17">
        <v>130</v>
      </c>
      <c r="S12" s="17">
        <v>108.73</v>
      </c>
      <c r="T12" s="2"/>
      <c r="U12" s="2"/>
      <c r="V12" s="2"/>
      <c r="W12" s="2"/>
      <c r="X12" s="2"/>
    </row>
    <row r="13" spans="1:25">
      <c r="B13" s="5">
        <v>9</v>
      </c>
      <c r="C13" s="11" t="s">
        <v>32</v>
      </c>
      <c r="D13" s="2" t="s">
        <v>34</v>
      </c>
      <c r="E13" s="25">
        <v>2059714.4724</v>
      </c>
      <c r="F13" s="25">
        <v>676000</v>
      </c>
      <c r="G13" s="25">
        <v>180414</v>
      </c>
      <c r="H13" s="25">
        <v>0</v>
      </c>
      <c r="I13" s="25">
        <v>605774</v>
      </c>
      <c r="J13" s="25">
        <v>75160.4724</v>
      </c>
      <c r="K13" s="25">
        <v>30342</v>
      </c>
      <c r="L13" s="25">
        <v>0</v>
      </c>
      <c r="M13" s="25">
        <v>0</v>
      </c>
      <c r="N13" s="25">
        <v>831006.4724</v>
      </c>
      <c r="O13" s="22">
        <v>0.4035</v>
      </c>
      <c r="P13" s="25">
        <v>861348.4724</v>
      </c>
      <c r="Q13" s="22">
        <v>0.4182</v>
      </c>
      <c r="R13" s="17">
        <v>130</v>
      </c>
      <c r="S13" s="17">
        <v>108.73</v>
      </c>
      <c r="T13" s="2"/>
      <c r="U13" s="2"/>
      <c r="V13" s="2"/>
      <c r="W13" s="2"/>
      <c r="X13" s="2"/>
    </row>
    <row r="14" spans="1:25">
      <c r="B14" s="5">
        <v>10</v>
      </c>
      <c r="C14" s="11" t="s">
        <v>35</v>
      </c>
      <c r="D14" s="2" t="s">
        <v>36</v>
      </c>
      <c r="E14" s="25">
        <v>1787098.54</v>
      </c>
      <c r="F14" s="25">
        <v>0</v>
      </c>
      <c r="G14" s="25">
        <v>156900</v>
      </c>
      <c r="H14" s="25">
        <v>0</v>
      </c>
      <c r="I14" s="25">
        <v>499602</v>
      </c>
      <c r="J14" s="25">
        <v>61198.54</v>
      </c>
      <c r="K14" s="25">
        <v>45118</v>
      </c>
      <c r="L14" s="25">
        <v>0</v>
      </c>
      <c r="M14" s="25">
        <v>0</v>
      </c>
      <c r="N14" s="25">
        <v>672582.54</v>
      </c>
      <c r="O14" s="22">
        <v>0.3764</v>
      </c>
      <c r="P14" s="25">
        <v>717700.54</v>
      </c>
      <c r="Q14" s="22">
        <v>0.4016</v>
      </c>
      <c r="R14" s="17">
        <v>130</v>
      </c>
      <c r="S14" s="17">
        <v>108.73</v>
      </c>
      <c r="T14" s="2"/>
      <c r="U14" s="2"/>
      <c r="V14" s="2"/>
      <c r="W14" s="2"/>
      <c r="X14" s="2"/>
    </row>
    <row r="15" spans="1:25">
      <c r="B15" s="5">
        <v>11</v>
      </c>
      <c r="C15" s="11" t="s">
        <v>37</v>
      </c>
      <c r="D15" s="2" t="s">
        <v>38</v>
      </c>
      <c r="E15" s="25">
        <v>1740837.5616</v>
      </c>
      <c r="F15" s="25">
        <v>210600</v>
      </c>
      <c r="G15" s="25">
        <v>152168</v>
      </c>
      <c r="H15" s="25">
        <v>99695.80000000002</v>
      </c>
      <c r="I15" s="25">
        <v>425983.2000000001</v>
      </c>
      <c r="J15" s="25">
        <v>66989.5616</v>
      </c>
      <c r="K15" s="25">
        <v>45692</v>
      </c>
      <c r="L15" s="25">
        <v>0</v>
      </c>
      <c r="M15" s="25">
        <v>0</v>
      </c>
      <c r="N15" s="25">
        <v>599448.7616000001</v>
      </c>
      <c r="O15" s="22">
        <v>0.3443</v>
      </c>
      <c r="P15" s="25">
        <v>744836.5616000001</v>
      </c>
      <c r="Q15" s="22">
        <v>0.4279</v>
      </c>
      <c r="R15" s="17">
        <v>130</v>
      </c>
      <c r="S15" s="17">
        <v>108.73</v>
      </c>
      <c r="T15" s="2"/>
      <c r="U15" s="2"/>
      <c r="V15" s="2"/>
      <c r="W15" s="2"/>
      <c r="X15" s="2"/>
    </row>
    <row r="16" spans="1:25">
      <c r="B16" s="5">
        <v>12</v>
      </c>
      <c r="C16" s="11" t="s">
        <v>39</v>
      </c>
      <c r="D16" s="2" t="s">
        <v>40</v>
      </c>
      <c r="E16" s="25">
        <v>383998.42</v>
      </c>
      <c r="F16" s="25">
        <v>0</v>
      </c>
      <c r="G16" s="25">
        <v>33475</v>
      </c>
      <c r="H16" s="25">
        <v>33120.6</v>
      </c>
      <c r="I16" s="25">
        <v>132482.4</v>
      </c>
      <c r="J16" s="25">
        <v>15773.42</v>
      </c>
      <c r="K16" s="25">
        <v>9531</v>
      </c>
      <c r="L16" s="25">
        <v>0</v>
      </c>
      <c r="M16" s="25">
        <v>0</v>
      </c>
      <c r="N16" s="25">
        <v>172199.82</v>
      </c>
      <c r="O16" s="22">
        <v>0.4484</v>
      </c>
      <c r="P16" s="25">
        <v>214851.42</v>
      </c>
      <c r="Q16" s="22">
        <v>0.5595</v>
      </c>
      <c r="R16" s="17">
        <v>130</v>
      </c>
      <c r="S16" s="17">
        <v>108.73</v>
      </c>
      <c r="T16" s="2"/>
      <c r="U16" s="2"/>
      <c r="V16" s="2"/>
      <c r="W16" s="2"/>
      <c r="X16" s="2"/>
    </row>
    <row r="17" spans="1:25">
      <c r="B17" s="5">
        <v>13</v>
      </c>
      <c r="C17" s="11" t="s">
        <v>41</v>
      </c>
      <c r="D17" s="2" t="s">
        <v>42</v>
      </c>
      <c r="E17" s="25">
        <v>833910.3552</v>
      </c>
      <c r="F17" s="25">
        <v>118300</v>
      </c>
      <c r="G17" s="25">
        <v>72696</v>
      </c>
      <c r="H17" s="25">
        <v>47065.2</v>
      </c>
      <c r="I17" s="25">
        <v>188260.8</v>
      </c>
      <c r="J17" s="25">
        <v>34254.3552</v>
      </c>
      <c r="K17" s="25">
        <v>21540</v>
      </c>
      <c r="L17" s="25">
        <v>0</v>
      </c>
      <c r="M17" s="25">
        <v>0</v>
      </c>
      <c r="N17" s="25">
        <v>273671.1552</v>
      </c>
      <c r="O17" s="22">
        <v>0.3282</v>
      </c>
      <c r="P17" s="25">
        <v>342276.3552</v>
      </c>
      <c r="Q17" s="22">
        <v>0.4104</v>
      </c>
      <c r="R17" s="17">
        <v>130</v>
      </c>
      <c r="S17" s="17">
        <v>108.73</v>
      </c>
      <c r="T17" s="2"/>
      <c r="U17" s="2"/>
      <c r="V17" s="2"/>
      <c r="W17" s="2"/>
      <c r="X17" s="2"/>
    </row>
    <row r="18" spans="1:25">
      <c r="B18" s="5">
        <v>14</v>
      </c>
      <c r="C18" s="11" t="s">
        <v>43</v>
      </c>
      <c r="D18" s="2" t="s">
        <v>44</v>
      </c>
      <c r="E18" s="25">
        <v>1188774.5904</v>
      </c>
      <c r="F18" s="25">
        <v>182520</v>
      </c>
      <c r="G18" s="25">
        <v>104042</v>
      </c>
      <c r="H18" s="25">
        <v>66669.2</v>
      </c>
      <c r="I18" s="25">
        <v>293876.8</v>
      </c>
      <c r="J18" s="25">
        <v>44312.5904</v>
      </c>
      <c r="K18" s="25">
        <v>25781</v>
      </c>
      <c r="L18" s="25">
        <v>0</v>
      </c>
      <c r="M18" s="25">
        <v>0</v>
      </c>
      <c r="N18" s="25">
        <v>416450.3904</v>
      </c>
      <c r="O18" s="22">
        <v>0.3503</v>
      </c>
      <c r="P18" s="25">
        <v>508900.5904</v>
      </c>
      <c r="Q18" s="22">
        <v>0.4281</v>
      </c>
      <c r="R18" s="17">
        <v>130</v>
      </c>
      <c r="S18" s="17">
        <v>108.73</v>
      </c>
      <c r="T18" s="2"/>
      <c r="U18" s="2"/>
      <c r="V18" s="2"/>
      <c r="W18" s="2"/>
      <c r="X18" s="2"/>
    </row>
    <row r="19" spans="1:25">
      <c r="B19" s="5">
        <v>15</v>
      </c>
      <c r="C19" s="11" t="s">
        <v>43</v>
      </c>
      <c r="D19" s="2" t="s">
        <v>45</v>
      </c>
      <c r="E19" s="25">
        <v>538237.961</v>
      </c>
      <c r="F19" s="25">
        <v>0</v>
      </c>
      <c r="G19" s="25">
        <v>49335</v>
      </c>
      <c r="H19" s="25">
        <v>0</v>
      </c>
      <c r="I19" s="25">
        <v>81570</v>
      </c>
      <c r="J19" s="25">
        <v>20552.961</v>
      </c>
      <c r="K19" s="25">
        <v>17155</v>
      </c>
      <c r="L19" s="25">
        <v>25000</v>
      </c>
      <c r="M19" s="25">
        <v>25000</v>
      </c>
      <c r="N19" s="25">
        <v>109302.961</v>
      </c>
      <c r="O19" s="22">
        <v>0.2031</v>
      </c>
      <c r="P19" s="25">
        <v>126457.961</v>
      </c>
      <c r="Q19" s="22">
        <v>0.2349</v>
      </c>
      <c r="R19" s="17">
        <v>130</v>
      </c>
      <c r="S19" s="17">
        <v>108.73</v>
      </c>
      <c r="T19" s="2"/>
      <c r="U19" s="2"/>
      <c r="V19" s="2"/>
      <c r="W19" s="2"/>
      <c r="X19" s="2"/>
    </row>
    <row r="20" spans="1:25">
      <c r="B20" s="5">
        <v>16</v>
      </c>
      <c r="C20" s="11" t="s">
        <v>46</v>
      </c>
      <c r="D20" s="2" t="s">
        <v>47</v>
      </c>
      <c r="E20" s="25">
        <v>713958.6800000001</v>
      </c>
      <c r="F20" s="25">
        <v>91000</v>
      </c>
      <c r="G20" s="25">
        <v>62650</v>
      </c>
      <c r="H20" s="25">
        <v>39338.00000000001</v>
      </c>
      <c r="I20" s="25">
        <v>184552</v>
      </c>
      <c r="J20" s="25">
        <v>24808.68</v>
      </c>
      <c r="K20" s="25">
        <v>18596</v>
      </c>
      <c r="L20" s="25">
        <v>0</v>
      </c>
      <c r="M20" s="25">
        <v>0</v>
      </c>
      <c r="N20" s="25">
        <v>253414.6800000001</v>
      </c>
      <c r="O20" s="22">
        <v>0.3549</v>
      </c>
      <c r="P20" s="25">
        <v>311348.68</v>
      </c>
      <c r="Q20" s="22">
        <v>0.4361</v>
      </c>
      <c r="R20" s="17">
        <v>130</v>
      </c>
      <c r="S20" s="17">
        <v>108.73</v>
      </c>
      <c r="T20" s="2"/>
      <c r="U20" s="2"/>
      <c r="V20" s="2"/>
      <c r="W20" s="2"/>
      <c r="X20" s="2"/>
    </row>
    <row r="21" spans="1:25">
      <c r="B21" s="5">
        <v>17</v>
      </c>
      <c r="C21" s="11" t="s">
        <v>48</v>
      </c>
      <c r="D21" s="2" t="s">
        <v>49</v>
      </c>
      <c r="E21" s="25">
        <v>571896.676</v>
      </c>
      <c r="F21" s="25">
        <v>0</v>
      </c>
      <c r="G21" s="25">
        <v>49855</v>
      </c>
      <c r="H21" s="25">
        <v>34583.39999999999</v>
      </c>
      <c r="I21" s="25">
        <v>138333.6</v>
      </c>
      <c r="J21" s="25">
        <v>23491.676</v>
      </c>
      <c r="K21" s="25">
        <v>16973</v>
      </c>
      <c r="L21" s="25">
        <v>0</v>
      </c>
      <c r="M21" s="25">
        <v>0</v>
      </c>
      <c r="N21" s="25">
        <v>194707.276</v>
      </c>
      <c r="O21" s="22">
        <v>0.3405</v>
      </c>
      <c r="P21" s="25">
        <v>246263.676</v>
      </c>
      <c r="Q21" s="22">
        <v>0.4306</v>
      </c>
      <c r="R21" s="17">
        <v>130</v>
      </c>
      <c r="S21" s="17">
        <v>108.73</v>
      </c>
      <c r="T21" s="2"/>
      <c r="U21" s="2"/>
      <c r="V21" s="2"/>
      <c r="W21" s="2"/>
      <c r="X21" s="2"/>
    </row>
    <row r="22" spans="1:25">
      <c r="B22" s="5">
        <v>18</v>
      </c>
      <c r="C22" s="11" t="s">
        <v>50</v>
      </c>
      <c r="D22" s="2" t="s">
        <v>51</v>
      </c>
      <c r="E22" s="25">
        <v>2470520.8912</v>
      </c>
      <c r="F22" s="25">
        <v>390780</v>
      </c>
      <c r="G22" s="25">
        <v>219726</v>
      </c>
      <c r="H22" s="25">
        <v>149013.4000000001</v>
      </c>
      <c r="I22" s="25">
        <v>596053.6000000002</v>
      </c>
      <c r="J22" s="25">
        <v>103534.8912</v>
      </c>
      <c r="K22" s="25">
        <v>61608</v>
      </c>
      <c r="L22" s="25">
        <v>40000</v>
      </c>
      <c r="M22" s="25">
        <v>50000</v>
      </c>
      <c r="N22" s="25">
        <v>817706.4912000002</v>
      </c>
      <c r="O22" s="22">
        <v>0.331</v>
      </c>
      <c r="P22" s="25">
        <v>1018327.8912</v>
      </c>
      <c r="Q22" s="22">
        <v>0.4122</v>
      </c>
      <c r="R22" s="17">
        <v>100</v>
      </c>
      <c r="S22" s="17">
        <v>109.74</v>
      </c>
      <c r="T22" s="2"/>
      <c r="U22" s="2"/>
      <c r="V22" s="2"/>
      <c r="W22" s="2"/>
      <c r="X22" s="2"/>
    </row>
    <row r="23" spans="1:25">
      <c r="B23" s="5">
        <v>19</v>
      </c>
      <c r="C23" s="11" t="s">
        <v>52</v>
      </c>
      <c r="D23" s="2" t="s">
        <v>53</v>
      </c>
      <c r="E23" s="25">
        <v>1043252.87248</v>
      </c>
      <c r="F23" s="25">
        <v>281320</v>
      </c>
      <c r="G23" s="25">
        <v>95732</v>
      </c>
      <c r="H23" s="25">
        <v>-40507.8</v>
      </c>
      <c r="I23" s="25">
        <v>-162031.2</v>
      </c>
      <c r="J23" s="25">
        <v>45108.9184</v>
      </c>
      <c r="K23" s="25">
        <v>34598</v>
      </c>
      <c r="L23" s="25">
        <v>43926.436736</v>
      </c>
      <c r="M23" s="25">
        <v>54908.04592</v>
      </c>
      <c r="N23" s="25">
        <v>-99714.71833600002</v>
      </c>
      <c r="O23" s="22">
        <v>-0.0956</v>
      </c>
      <c r="P23" s="25">
        <v>-116606.12752</v>
      </c>
      <c r="Q23" s="22">
        <v>-0.1118</v>
      </c>
      <c r="R23" s="17">
        <v>130</v>
      </c>
      <c r="S23" s="17">
        <v>109.74</v>
      </c>
      <c r="T23" s="2"/>
      <c r="U23" s="2"/>
      <c r="V23" s="2"/>
      <c r="W23" s="2"/>
      <c r="X23" s="2"/>
    </row>
    <row r="24" spans="1:25">
      <c r="B24" s="5">
        <v>20</v>
      </c>
      <c r="C24" s="11" t="s">
        <v>54</v>
      </c>
      <c r="D24" s="2" t="s">
        <v>55</v>
      </c>
      <c r="E24" s="25">
        <v>1047148.77878</v>
      </c>
      <c r="F24" s="25">
        <v>263380</v>
      </c>
      <c r="G24" s="25">
        <v>96089.5</v>
      </c>
      <c r="H24" s="25">
        <v>50761.20000000001</v>
      </c>
      <c r="I24" s="25">
        <v>203044.8</v>
      </c>
      <c r="J24" s="25">
        <v>45277.3724</v>
      </c>
      <c r="K24" s="25">
        <v>26400</v>
      </c>
      <c r="L24" s="25">
        <v>44090.474896</v>
      </c>
      <c r="M24" s="25">
        <v>55113.09362</v>
      </c>
      <c r="N24" s="25">
        <v>273921.197504</v>
      </c>
      <c r="O24" s="22">
        <v>0.2616</v>
      </c>
      <c r="P24" s="25">
        <v>340059.7787800001</v>
      </c>
      <c r="Q24" s="22">
        <v>0.3247</v>
      </c>
      <c r="R24" s="17">
        <v>130</v>
      </c>
      <c r="S24" s="17">
        <v>109.74</v>
      </c>
      <c r="T24" s="2"/>
      <c r="U24" s="2"/>
      <c r="V24" s="2"/>
      <c r="W24" s="2"/>
      <c r="X24" s="2"/>
    </row>
    <row r="25" spans="1:25">
      <c r="B25" s="5">
        <v>21</v>
      </c>
      <c r="C25" s="11" t="s">
        <v>56</v>
      </c>
      <c r="D25" s="2" t="s">
        <v>57</v>
      </c>
      <c r="E25" s="25">
        <v>1032202.66552</v>
      </c>
      <c r="F25" s="25">
        <v>456560</v>
      </c>
      <c r="G25" s="25">
        <v>94718</v>
      </c>
      <c r="H25" s="25">
        <v>56254.4</v>
      </c>
      <c r="I25" s="25">
        <v>225017.6</v>
      </c>
      <c r="J25" s="25">
        <v>44631.1216</v>
      </c>
      <c r="K25" s="25">
        <v>17910</v>
      </c>
      <c r="L25" s="25">
        <v>43461.16486400001</v>
      </c>
      <c r="M25" s="25">
        <v>54326.45608</v>
      </c>
      <c r="N25" s="25">
        <v>302995.556736</v>
      </c>
      <c r="O25" s="22">
        <v>0.2935</v>
      </c>
      <c r="P25" s="25">
        <v>366294.66552</v>
      </c>
      <c r="Q25" s="22">
        <v>0.3549</v>
      </c>
      <c r="R25" s="17">
        <v>130</v>
      </c>
      <c r="S25" s="17">
        <v>109.74</v>
      </c>
      <c r="T25" s="2"/>
      <c r="U25" s="2"/>
      <c r="V25" s="2"/>
      <c r="W25" s="2"/>
      <c r="X25" s="2"/>
    </row>
    <row r="26" spans="1:25">
      <c r="B26" s="5">
        <v>22</v>
      </c>
      <c r="C26" s="11" t="s">
        <v>58</v>
      </c>
      <c r="D26" s="2" t="s">
        <v>59</v>
      </c>
      <c r="E26" s="25">
        <v>581589.84</v>
      </c>
      <c r="F26" s="25">
        <v>208000</v>
      </c>
      <c r="G26" s="25">
        <v>50700</v>
      </c>
      <c r="H26" s="25">
        <v>29876.6</v>
      </c>
      <c r="I26" s="25">
        <v>119506.4</v>
      </c>
      <c r="J26" s="25">
        <v>23889.84</v>
      </c>
      <c r="K26" s="25">
        <v>11335</v>
      </c>
      <c r="L26" s="25">
        <v>0</v>
      </c>
      <c r="M26" s="25">
        <v>0</v>
      </c>
      <c r="N26" s="25">
        <v>182761.24</v>
      </c>
      <c r="O26" s="22">
        <v>0.3142</v>
      </c>
      <c r="P26" s="25">
        <v>223972.84</v>
      </c>
      <c r="Q26" s="22">
        <v>0.3851</v>
      </c>
      <c r="R26" s="17">
        <v>130</v>
      </c>
      <c r="S26" s="17">
        <v>109.74</v>
      </c>
      <c r="T26" s="2"/>
      <c r="U26" s="2"/>
      <c r="V26" s="2"/>
      <c r="W26" s="2"/>
      <c r="X26" s="2"/>
    </row>
    <row r="27" spans="1:25">
      <c r="B27" s="5">
        <v>23</v>
      </c>
      <c r="C27" s="11" t="s">
        <v>58</v>
      </c>
      <c r="D27" s="2" t="s">
        <v>60</v>
      </c>
      <c r="E27" s="25">
        <v>1534745.9824</v>
      </c>
      <c r="F27" s="25">
        <v>605020</v>
      </c>
      <c r="G27" s="25">
        <v>134202</v>
      </c>
      <c r="H27" s="25">
        <v>77459.40000000001</v>
      </c>
      <c r="I27" s="25">
        <v>333837.6</v>
      </c>
      <c r="J27" s="25">
        <v>58523.9824</v>
      </c>
      <c r="K27" s="25">
        <v>27342</v>
      </c>
      <c r="L27" s="25">
        <v>0</v>
      </c>
      <c r="M27" s="25">
        <v>0</v>
      </c>
      <c r="N27" s="25">
        <v>499221.5824000001</v>
      </c>
      <c r="O27" s="22">
        <v>0.3253</v>
      </c>
      <c r="P27" s="25">
        <v>604022.9824</v>
      </c>
      <c r="Q27" s="22">
        <v>0.3936</v>
      </c>
      <c r="R27" s="17">
        <v>130</v>
      </c>
      <c r="S27" s="17">
        <v>109.74</v>
      </c>
      <c r="T27" s="2"/>
      <c r="U27" s="2"/>
      <c r="V27" s="2"/>
      <c r="W27" s="2"/>
      <c r="X27" s="2"/>
    </row>
    <row r="28" spans="1:25">
      <c r="B28" s="5">
        <v>24</v>
      </c>
      <c r="C28" s="11" t="s">
        <v>58</v>
      </c>
      <c r="D28" s="2" t="s">
        <v>61</v>
      </c>
      <c r="E28" s="25">
        <v>1281824.00736</v>
      </c>
      <c r="F28" s="25">
        <v>287040</v>
      </c>
      <c r="G28" s="25">
        <v>117624</v>
      </c>
      <c r="H28" s="25">
        <v>79217.2</v>
      </c>
      <c r="I28" s="25">
        <v>316868.8</v>
      </c>
      <c r="J28" s="25">
        <v>55424.4288</v>
      </c>
      <c r="K28" s="25">
        <v>30012</v>
      </c>
      <c r="L28" s="25">
        <v>53971.537152</v>
      </c>
      <c r="M28" s="25">
        <v>67464.42144000001</v>
      </c>
      <c r="N28" s="25">
        <v>405933.691648</v>
      </c>
      <c r="O28" s="22">
        <v>0.3167</v>
      </c>
      <c r="P28" s="25">
        <v>501670.00736</v>
      </c>
      <c r="Q28" s="22">
        <v>0.3914</v>
      </c>
      <c r="R28" s="17">
        <v>130</v>
      </c>
      <c r="S28" s="17">
        <v>109.74</v>
      </c>
      <c r="T28" s="2"/>
      <c r="U28" s="2"/>
      <c r="V28" s="2"/>
      <c r="W28" s="2"/>
      <c r="X28" s="2"/>
    </row>
    <row r="29" spans="1:25">
      <c r="B29" s="5">
        <v>25</v>
      </c>
      <c r="C29" s="11" t="s">
        <v>58</v>
      </c>
      <c r="D29" s="2" t="s">
        <v>62</v>
      </c>
      <c r="E29" s="25">
        <v>1358176.878</v>
      </c>
      <c r="F29" s="25">
        <v>403000</v>
      </c>
      <c r="G29" s="25">
        <v>119330</v>
      </c>
      <c r="H29" s="25">
        <v>0</v>
      </c>
      <c r="I29" s="25">
        <v>458418</v>
      </c>
      <c r="J29" s="25">
        <v>45546.878</v>
      </c>
      <c r="K29" s="25">
        <v>20371</v>
      </c>
      <c r="L29" s="25">
        <v>0</v>
      </c>
      <c r="M29" s="25">
        <v>0</v>
      </c>
      <c r="N29" s="25">
        <v>602923.878</v>
      </c>
      <c r="O29" s="22">
        <v>0.4439</v>
      </c>
      <c r="P29" s="25">
        <v>623294.878</v>
      </c>
      <c r="Q29" s="22">
        <v>0.4589</v>
      </c>
      <c r="R29" s="17">
        <v>130</v>
      </c>
      <c r="S29" s="17">
        <v>109.74</v>
      </c>
      <c r="T29" s="2"/>
      <c r="U29" s="2"/>
      <c r="V29" s="2"/>
      <c r="W29" s="2"/>
      <c r="X29" s="2"/>
    </row>
    <row r="30" spans="1:25">
      <c r="B30" s="5">
        <v>26</v>
      </c>
      <c r="C30" s="11" t="s">
        <v>63</v>
      </c>
      <c r="D30" s="2" t="s">
        <v>64</v>
      </c>
      <c r="E30" s="25">
        <v>1077825.144</v>
      </c>
      <c r="F30" s="25">
        <v>189800</v>
      </c>
      <c r="G30" s="25">
        <v>94370</v>
      </c>
      <c r="H30" s="25">
        <v>65677</v>
      </c>
      <c r="I30" s="25">
        <v>289908</v>
      </c>
      <c r="J30" s="25">
        <v>39755.144</v>
      </c>
      <c r="K30" s="25">
        <v>25217</v>
      </c>
      <c r="L30" s="25">
        <v>0</v>
      </c>
      <c r="M30" s="25">
        <v>0</v>
      </c>
      <c r="N30" s="25">
        <v>398816.144</v>
      </c>
      <c r="O30" s="22">
        <v>0.37</v>
      </c>
      <c r="P30" s="25">
        <v>489710.144</v>
      </c>
      <c r="Q30" s="22">
        <v>0.4544</v>
      </c>
      <c r="R30" s="17">
        <v>130</v>
      </c>
      <c r="S30" s="17">
        <v>109.74</v>
      </c>
      <c r="T30" s="2"/>
      <c r="U30" s="2"/>
      <c r="V30" s="2"/>
      <c r="W30" s="2"/>
      <c r="X30" s="2"/>
    </row>
    <row r="31" spans="1:25">
      <c r="B31" s="5">
        <v>27</v>
      </c>
      <c r="C31" s="11" t="s">
        <v>65</v>
      </c>
      <c r="D31" s="2" t="s">
        <v>66</v>
      </c>
      <c r="E31" s="25">
        <v>365357.72</v>
      </c>
      <c r="F31" s="25">
        <v>0</v>
      </c>
      <c r="G31" s="25">
        <v>31850</v>
      </c>
      <c r="H31" s="25">
        <v>16281.2</v>
      </c>
      <c r="I31" s="25">
        <v>65124.8</v>
      </c>
      <c r="J31" s="25">
        <v>15007.72</v>
      </c>
      <c r="K31" s="25">
        <v>11939</v>
      </c>
      <c r="L31" s="25">
        <v>0</v>
      </c>
      <c r="M31" s="25">
        <v>0</v>
      </c>
      <c r="N31" s="25">
        <v>100043.52</v>
      </c>
      <c r="O31" s="22">
        <v>0.2738</v>
      </c>
      <c r="P31" s="25">
        <v>128263.72</v>
      </c>
      <c r="Q31" s="22">
        <v>0.3511</v>
      </c>
      <c r="R31" s="17">
        <v>130</v>
      </c>
      <c r="S31" s="17">
        <v>109.74</v>
      </c>
      <c r="T31" s="2"/>
      <c r="U31" s="2"/>
      <c r="V31" s="2"/>
      <c r="W31" s="2"/>
      <c r="X31" s="2"/>
    </row>
    <row r="32" spans="1:25">
      <c r="B32" s="5">
        <v>28</v>
      </c>
      <c r="C32" s="11" t="s">
        <v>65</v>
      </c>
      <c r="D32" s="2" t="s">
        <v>67</v>
      </c>
      <c r="E32" s="25">
        <v>1447373.29336</v>
      </c>
      <c r="F32" s="25">
        <v>150670</v>
      </c>
      <c r="G32" s="25">
        <v>126585.3</v>
      </c>
      <c r="H32" s="25">
        <v>82911.39999999999</v>
      </c>
      <c r="I32" s="25">
        <v>358845.6</v>
      </c>
      <c r="J32" s="25">
        <v>54934.99336</v>
      </c>
      <c r="K32" s="25">
        <v>38247</v>
      </c>
      <c r="L32" s="25">
        <v>0</v>
      </c>
      <c r="M32" s="25">
        <v>0</v>
      </c>
      <c r="N32" s="25">
        <v>502118.89336</v>
      </c>
      <c r="O32" s="22">
        <v>0.3469</v>
      </c>
      <c r="P32" s="25">
        <v>623277.29336</v>
      </c>
      <c r="Q32" s="22">
        <v>0.4306</v>
      </c>
      <c r="R32" s="17">
        <v>130</v>
      </c>
      <c r="S32" s="17">
        <v>109.74</v>
      </c>
      <c r="T32" s="2"/>
      <c r="U32" s="2"/>
      <c r="V32" s="2"/>
      <c r="W32" s="2"/>
      <c r="X32" s="2"/>
    </row>
    <row r="33" spans="1:25">
      <c r="B33" s="5">
        <v>29</v>
      </c>
      <c r="C33" s="11" t="s">
        <v>68</v>
      </c>
      <c r="D33" s="2" t="s">
        <v>69</v>
      </c>
      <c r="E33" s="25">
        <v>855682.6928</v>
      </c>
      <c r="F33" s="25">
        <v>118040</v>
      </c>
      <c r="G33" s="25">
        <v>74594</v>
      </c>
      <c r="H33" s="25">
        <v>52274.4</v>
      </c>
      <c r="I33" s="25">
        <v>209097.6</v>
      </c>
      <c r="J33" s="25">
        <v>35148.6928</v>
      </c>
      <c r="K33" s="25">
        <v>21356</v>
      </c>
      <c r="L33" s="25">
        <v>0</v>
      </c>
      <c r="M33" s="25">
        <v>0</v>
      </c>
      <c r="N33" s="25">
        <v>297484.2928</v>
      </c>
      <c r="O33" s="22">
        <v>0.3477</v>
      </c>
      <c r="P33" s="25">
        <v>371114.6928</v>
      </c>
      <c r="Q33" s="22">
        <v>0.4337</v>
      </c>
      <c r="R33" s="17">
        <v>130</v>
      </c>
      <c r="S33" s="17">
        <v>109.74</v>
      </c>
      <c r="T33" s="2"/>
      <c r="U33" s="2"/>
      <c r="V33" s="2"/>
      <c r="W33" s="2"/>
      <c r="X33" s="2"/>
    </row>
    <row r="34" spans="1:25">
      <c r="B34" s="5">
        <v>30</v>
      </c>
      <c r="C34" s="11" t="s">
        <v>70</v>
      </c>
      <c r="D34" s="2" t="s">
        <v>71</v>
      </c>
      <c r="E34" s="25">
        <v>1496142.7312</v>
      </c>
      <c r="F34" s="25">
        <v>236860</v>
      </c>
      <c r="G34" s="25">
        <v>130426</v>
      </c>
      <c r="H34" s="25">
        <v>84262.20000000001</v>
      </c>
      <c r="I34" s="25">
        <v>337048.8</v>
      </c>
      <c r="J34" s="25">
        <v>61456.7312</v>
      </c>
      <c r="K34" s="25">
        <v>37439</v>
      </c>
      <c r="L34" s="25">
        <v>0</v>
      </c>
      <c r="M34" s="25">
        <v>0</v>
      </c>
      <c r="N34" s="25">
        <v>491492.5312000001</v>
      </c>
      <c r="O34" s="22">
        <v>0.3285</v>
      </c>
      <c r="P34" s="25">
        <v>613193.7312</v>
      </c>
      <c r="Q34" s="22">
        <v>0.4097999999999999</v>
      </c>
      <c r="R34" s="17">
        <v>130</v>
      </c>
      <c r="S34" s="17">
        <v>109.74</v>
      </c>
      <c r="T34" s="2"/>
      <c r="U34" s="2"/>
      <c r="V34" s="2"/>
      <c r="W34" s="2"/>
      <c r="X34" s="2"/>
    </row>
    <row r="35" spans="1:25">
      <c r="B35" s="5">
        <v>31</v>
      </c>
      <c r="C35" s="11" t="s">
        <v>72</v>
      </c>
      <c r="D35" s="2" t="s">
        <v>73</v>
      </c>
      <c r="E35" s="25">
        <v>2227732.6456</v>
      </c>
      <c r="F35" s="25">
        <v>616330</v>
      </c>
      <c r="G35" s="25">
        <v>194613</v>
      </c>
      <c r="H35" s="25">
        <v>120127.4</v>
      </c>
      <c r="I35" s="25">
        <v>507709.5999999999</v>
      </c>
      <c r="J35" s="25">
        <v>86989.6456</v>
      </c>
      <c r="K35" s="25">
        <v>43331</v>
      </c>
      <c r="L35" s="25">
        <v>0</v>
      </c>
      <c r="M35" s="25">
        <v>0</v>
      </c>
      <c r="N35" s="25">
        <v>745981.2455999999</v>
      </c>
      <c r="O35" s="22">
        <v>0.3349</v>
      </c>
      <c r="P35" s="25">
        <v>909439.6455999999</v>
      </c>
      <c r="Q35" s="22">
        <v>0.4082</v>
      </c>
      <c r="R35" s="17">
        <v>130</v>
      </c>
      <c r="S35" s="17">
        <v>110.14</v>
      </c>
      <c r="T35" s="2"/>
      <c r="U35" s="2"/>
      <c r="V35" s="2"/>
      <c r="W35" s="2"/>
      <c r="X35" s="2"/>
    </row>
    <row r="36" spans="1:25">
      <c r="B36" s="5">
        <v>32</v>
      </c>
      <c r="C36" s="11" t="s">
        <v>74</v>
      </c>
      <c r="D36" s="2" t="s">
        <v>75</v>
      </c>
      <c r="E36" s="25">
        <v>763224.8208</v>
      </c>
      <c r="F36" s="25">
        <v>0</v>
      </c>
      <c r="G36" s="25">
        <v>66534</v>
      </c>
      <c r="H36" s="25">
        <v>38150.40000000001</v>
      </c>
      <c r="I36" s="25">
        <v>152601.6</v>
      </c>
      <c r="J36" s="25">
        <v>31350.8208</v>
      </c>
      <c r="K36" s="25">
        <v>24160</v>
      </c>
      <c r="L36" s="25">
        <v>0</v>
      </c>
      <c r="M36" s="25">
        <v>0</v>
      </c>
      <c r="N36" s="25">
        <v>226326.4208</v>
      </c>
      <c r="O36" s="22">
        <v>0.2965</v>
      </c>
      <c r="P36" s="25">
        <v>288636.8208</v>
      </c>
      <c r="Q36" s="22">
        <v>0.3782</v>
      </c>
      <c r="R36" s="17">
        <v>130</v>
      </c>
      <c r="S36" s="17">
        <v>110.14</v>
      </c>
      <c r="T36" s="2"/>
      <c r="U36" s="2"/>
      <c r="V36" s="2"/>
      <c r="W36" s="2"/>
      <c r="X36" s="2"/>
    </row>
    <row r="37" spans="1:25">
      <c r="B37" s="5">
        <v>33</v>
      </c>
      <c r="C37" s="11" t="s">
        <v>74</v>
      </c>
      <c r="D37" s="2" t="s">
        <v>76</v>
      </c>
      <c r="E37" s="25">
        <v>1373148.5248</v>
      </c>
      <c r="F37" s="25">
        <v>333580</v>
      </c>
      <c r="G37" s="25">
        <v>119704</v>
      </c>
      <c r="H37" s="25">
        <v>73010.40000000002</v>
      </c>
      <c r="I37" s="25">
        <v>292041.6000000001</v>
      </c>
      <c r="J37" s="25">
        <v>56404.5248</v>
      </c>
      <c r="K37" s="25">
        <v>31304</v>
      </c>
      <c r="L37" s="25">
        <v>0</v>
      </c>
      <c r="M37" s="25">
        <v>0</v>
      </c>
      <c r="N37" s="25">
        <v>436846.1248000001</v>
      </c>
      <c r="O37" s="22">
        <v>0.3181</v>
      </c>
      <c r="P37" s="25">
        <v>541160.5248000001</v>
      </c>
      <c r="Q37" s="22">
        <v>0.3941</v>
      </c>
      <c r="R37" s="17">
        <v>130</v>
      </c>
      <c r="S37" s="17">
        <v>110.14</v>
      </c>
      <c r="T37" s="2"/>
      <c r="U37" s="2"/>
      <c r="V37" s="2"/>
      <c r="W37" s="2"/>
      <c r="X37" s="2"/>
    </row>
    <row r="38" spans="1:25">
      <c r="B38" s="5">
        <v>34</v>
      </c>
      <c r="C38" s="11" t="s">
        <v>77</v>
      </c>
      <c r="D38" s="2" t="s">
        <v>78</v>
      </c>
      <c r="E38" s="25">
        <v>703334.552</v>
      </c>
      <c r="F38" s="25">
        <v>0</v>
      </c>
      <c r="G38" s="25">
        <v>65300</v>
      </c>
      <c r="H38" s="25">
        <v>32226.8</v>
      </c>
      <c r="I38" s="25">
        <v>221651.2</v>
      </c>
      <c r="J38" s="25">
        <v>22052.16</v>
      </c>
      <c r="K38" s="25">
        <v>15629</v>
      </c>
      <c r="L38" s="25">
        <v>29614.0864</v>
      </c>
      <c r="M38" s="25">
        <v>37017.608</v>
      </c>
      <c r="N38" s="25">
        <v>263760.2736</v>
      </c>
      <c r="O38" s="22">
        <v>0.375</v>
      </c>
      <c r="P38" s="25">
        <v>304212.552</v>
      </c>
      <c r="Q38" s="22">
        <v>0.4325</v>
      </c>
      <c r="R38" s="17">
        <v>130</v>
      </c>
      <c r="S38" s="17">
        <v>110.14</v>
      </c>
      <c r="T38" s="2"/>
      <c r="U38" s="2"/>
      <c r="V38" s="2"/>
      <c r="W38" s="2"/>
      <c r="X38" s="2"/>
    </row>
    <row r="39" spans="1:25">
      <c r="B39" s="5">
        <v>35</v>
      </c>
      <c r="C39" s="11" t="s">
        <v>79</v>
      </c>
      <c r="D39" s="2" t="s">
        <v>80</v>
      </c>
      <c r="E39" s="25">
        <v>2148696.0776</v>
      </c>
      <c r="F39" s="25">
        <v>477880</v>
      </c>
      <c r="G39" s="25">
        <v>187723</v>
      </c>
      <c r="H39" s="25">
        <v>116667.8</v>
      </c>
      <c r="I39" s="25">
        <v>491151.2</v>
      </c>
      <c r="J39" s="25">
        <v>83743.0776</v>
      </c>
      <c r="K39" s="25">
        <v>46456</v>
      </c>
      <c r="L39" s="25">
        <v>0</v>
      </c>
      <c r="M39" s="25">
        <v>0</v>
      </c>
      <c r="N39" s="25">
        <v>716161.2775999999</v>
      </c>
      <c r="O39" s="22">
        <v>0.3333</v>
      </c>
      <c r="P39" s="25">
        <v>879285.0776</v>
      </c>
      <c r="Q39" s="22">
        <v>0.4092</v>
      </c>
      <c r="R39" s="17">
        <v>130</v>
      </c>
      <c r="S39" s="17">
        <v>110.14</v>
      </c>
      <c r="T39" s="2"/>
      <c r="U39" s="2"/>
      <c r="V39" s="2"/>
      <c r="W39" s="2"/>
      <c r="X39" s="2"/>
    </row>
    <row r="40" spans="1:25">
      <c r="B40" s="5">
        <v>36</v>
      </c>
      <c r="C40" s="11" t="s">
        <v>81</v>
      </c>
      <c r="D40" s="2" t="s">
        <v>82</v>
      </c>
      <c r="E40" s="25">
        <v>943965.048</v>
      </c>
      <c r="F40" s="25">
        <v>0</v>
      </c>
      <c r="G40" s="25">
        <v>82290</v>
      </c>
      <c r="H40" s="25">
        <v>53711.2</v>
      </c>
      <c r="I40" s="25">
        <v>214844.8</v>
      </c>
      <c r="J40" s="25">
        <v>38775.048</v>
      </c>
      <c r="K40" s="25">
        <v>28652</v>
      </c>
      <c r="L40" s="25">
        <v>0</v>
      </c>
      <c r="M40" s="25">
        <v>0</v>
      </c>
      <c r="N40" s="25">
        <v>307257.848</v>
      </c>
      <c r="O40" s="22">
        <v>0.3255</v>
      </c>
      <c r="P40" s="25">
        <v>389621.048</v>
      </c>
      <c r="Q40" s="22">
        <v>0.4127</v>
      </c>
      <c r="R40" s="17">
        <v>130</v>
      </c>
      <c r="S40" s="17">
        <v>110.14</v>
      </c>
      <c r="T40" s="2"/>
      <c r="U40" s="2"/>
      <c r="V40" s="2"/>
      <c r="W40" s="2"/>
      <c r="X40" s="2"/>
    </row>
    <row r="41" spans="1:25">
      <c r="B41" s="5">
        <v>37</v>
      </c>
      <c r="C41" s="11" t="s">
        <v>83</v>
      </c>
      <c r="D41" s="2" t="s">
        <v>84</v>
      </c>
      <c r="E41" s="25">
        <v>4148861.344</v>
      </c>
      <c r="F41" s="25">
        <v>70200</v>
      </c>
      <c r="G41" s="25">
        <v>362000</v>
      </c>
      <c r="H41" s="25">
        <v>228227.4000000001</v>
      </c>
      <c r="I41" s="25">
        <v>984509.6000000002</v>
      </c>
      <c r="J41" s="25">
        <v>166861.344</v>
      </c>
      <c r="K41" s="25">
        <v>121510</v>
      </c>
      <c r="L41" s="25">
        <v>0</v>
      </c>
      <c r="M41" s="25">
        <v>0</v>
      </c>
      <c r="N41" s="25">
        <v>1391860.944</v>
      </c>
      <c r="O41" s="22">
        <v>0.3355</v>
      </c>
      <c r="P41" s="25">
        <v>1741598.344</v>
      </c>
      <c r="Q41" s="22">
        <v>0.4198</v>
      </c>
      <c r="R41" s="17">
        <v>130</v>
      </c>
      <c r="S41" s="17">
        <v>110.14</v>
      </c>
      <c r="T41" s="2"/>
      <c r="U41" s="2"/>
      <c r="V41" s="2"/>
      <c r="W41" s="2"/>
      <c r="X41" s="2"/>
    </row>
    <row r="42" spans="1:25">
      <c r="B42" s="5">
        <v>38</v>
      </c>
      <c r="C42" s="11" t="s">
        <v>85</v>
      </c>
      <c r="D42" s="2" t="s">
        <v>86</v>
      </c>
      <c r="E42" s="25">
        <v>776330.704</v>
      </c>
      <c r="F42" s="25">
        <v>0</v>
      </c>
      <c r="G42" s="25">
        <v>69420</v>
      </c>
      <c r="H42" s="25">
        <v>51429.00000000001</v>
      </c>
      <c r="I42" s="25">
        <v>32916.00000000003</v>
      </c>
      <c r="J42" s="25">
        <v>32710.704</v>
      </c>
      <c r="K42" s="25">
        <v>26900</v>
      </c>
      <c r="L42" s="25">
        <v>16000</v>
      </c>
      <c r="M42" s="25">
        <v>20000</v>
      </c>
      <c r="N42" s="25">
        <v>92146.70400000003</v>
      </c>
      <c r="O42" s="22">
        <v>0.1187</v>
      </c>
      <c r="P42" s="25">
        <v>166475.704</v>
      </c>
      <c r="Q42" s="22">
        <v>0.2144</v>
      </c>
      <c r="R42" s="17">
        <v>130</v>
      </c>
      <c r="S42" s="17">
        <v>110.14</v>
      </c>
      <c r="T42" s="2"/>
      <c r="U42" s="2"/>
      <c r="V42" s="2"/>
      <c r="W42" s="2"/>
      <c r="X42" s="2"/>
    </row>
    <row r="43" spans="1:25">
      <c r="B43" s="5">
        <v>39</v>
      </c>
      <c r="C43" s="11" t="s">
        <v>87</v>
      </c>
      <c r="D43" s="2" t="s">
        <v>88</v>
      </c>
      <c r="E43" s="25">
        <v>508956.486</v>
      </c>
      <c r="F43" s="25">
        <v>0</v>
      </c>
      <c r="G43" s="25">
        <v>44580</v>
      </c>
      <c r="H43" s="25">
        <v>0</v>
      </c>
      <c r="I43" s="25">
        <v>131001</v>
      </c>
      <c r="J43" s="25">
        <v>18576.486</v>
      </c>
      <c r="K43" s="25">
        <v>13118</v>
      </c>
      <c r="L43" s="25">
        <v>0</v>
      </c>
      <c r="M43" s="25">
        <v>0</v>
      </c>
      <c r="N43" s="25">
        <v>181039.486</v>
      </c>
      <c r="O43" s="22">
        <v>0.3557</v>
      </c>
      <c r="P43" s="25">
        <v>194157.486</v>
      </c>
      <c r="Q43" s="22">
        <v>0.3815</v>
      </c>
      <c r="R43" s="17">
        <v>130</v>
      </c>
      <c r="S43" s="17">
        <v>110.14</v>
      </c>
      <c r="T43" s="2"/>
      <c r="U43" s="2"/>
      <c r="V43" s="2"/>
      <c r="W43" s="2"/>
      <c r="X43" s="2"/>
    </row>
    <row r="44" spans="1:25">
      <c r="B44" s="5">
        <v>40</v>
      </c>
      <c r="C44" s="11" t="s">
        <v>89</v>
      </c>
      <c r="D44" s="2" t="s">
        <v>90</v>
      </c>
      <c r="E44" s="25">
        <v>1049480.243</v>
      </c>
      <c r="F44" s="25">
        <v>351000</v>
      </c>
      <c r="G44" s="25">
        <v>92290</v>
      </c>
      <c r="H44" s="25">
        <v>0</v>
      </c>
      <c r="I44" s="25">
        <v>348172</v>
      </c>
      <c r="J44" s="25">
        <v>34290.243</v>
      </c>
      <c r="K44" s="25">
        <v>15388</v>
      </c>
      <c r="L44" s="25">
        <v>0</v>
      </c>
      <c r="M44" s="25">
        <v>0</v>
      </c>
      <c r="N44" s="25">
        <v>459364.243</v>
      </c>
      <c r="O44" s="22">
        <v>0.4377</v>
      </c>
      <c r="P44" s="25">
        <v>474752.243</v>
      </c>
      <c r="Q44" s="22">
        <v>0.4524</v>
      </c>
      <c r="R44" s="17">
        <v>130</v>
      </c>
      <c r="S44" s="17">
        <v>125</v>
      </c>
      <c r="T44" s="2"/>
      <c r="U44" s="2"/>
      <c r="V44" s="2"/>
      <c r="W44" s="2"/>
      <c r="X44" s="2"/>
    </row>
    <row r="45" spans="1:25">
      <c r="B45" s="5">
        <v>41</v>
      </c>
      <c r="C45" s="11" t="s">
        <v>89</v>
      </c>
      <c r="D45" s="2" t="s">
        <v>91</v>
      </c>
      <c r="E45" s="25">
        <v>1277708.1408</v>
      </c>
      <c r="F45" s="25">
        <v>252200</v>
      </c>
      <c r="G45" s="25">
        <v>111384</v>
      </c>
      <c r="H45" s="25">
        <v>58377.4</v>
      </c>
      <c r="I45" s="25">
        <v>233509.6</v>
      </c>
      <c r="J45" s="25">
        <v>52484.1408</v>
      </c>
      <c r="K45" s="25">
        <v>31928</v>
      </c>
      <c r="L45" s="25">
        <v>0</v>
      </c>
      <c r="M45" s="25">
        <v>0</v>
      </c>
      <c r="N45" s="25">
        <v>365449.7408</v>
      </c>
      <c r="O45" s="22">
        <v>0.286</v>
      </c>
      <c r="P45" s="25">
        <v>455755.1408</v>
      </c>
      <c r="Q45" s="22">
        <v>0.3567</v>
      </c>
      <c r="R45" s="17">
        <v>130</v>
      </c>
      <c r="S45" s="17">
        <v>125</v>
      </c>
      <c r="T45" s="2"/>
      <c r="U45" s="2"/>
      <c r="V45" s="2"/>
      <c r="W45" s="2"/>
      <c r="X45" s="2"/>
    </row>
    <row r="46" spans="1:25">
      <c r="B46" s="5">
        <v>42</v>
      </c>
      <c r="C46" s="11" t="s">
        <v>92</v>
      </c>
      <c r="D46" s="2" t="s">
        <v>93</v>
      </c>
      <c r="E46" s="25">
        <v>1355253.4528</v>
      </c>
      <c r="F46" s="25">
        <v>286000</v>
      </c>
      <c r="G46" s="25">
        <v>118144</v>
      </c>
      <c r="H46" s="25">
        <v>51167.39999999999</v>
      </c>
      <c r="I46" s="25">
        <v>204669.6</v>
      </c>
      <c r="J46" s="25">
        <v>55669.4528</v>
      </c>
      <c r="K46" s="25">
        <v>35400</v>
      </c>
      <c r="L46" s="25">
        <v>0</v>
      </c>
      <c r="M46" s="25">
        <v>0</v>
      </c>
      <c r="N46" s="25">
        <v>343083.0527999999</v>
      </c>
      <c r="O46" s="22">
        <v>0.2532</v>
      </c>
      <c r="P46" s="25">
        <v>429650.4528</v>
      </c>
      <c r="Q46" s="22">
        <v>0.317</v>
      </c>
      <c r="R46" s="17">
        <v>130</v>
      </c>
      <c r="S46" s="17">
        <v>125</v>
      </c>
      <c r="T46" s="2"/>
      <c r="U46" s="2"/>
      <c r="V46" s="2"/>
      <c r="W46" s="2"/>
      <c r="X46" s="2"/>
    </row>
    <row r="47" spans="1:25">
      <c r="B47" s="5">
        <v>43</v>
      </c>
      <c r="C47" s="11" t="s">
        <v>94</v>
      </c>
      <c r="D47" s="2" t="s">
        <v>95</v>
      </c>
      <c r="E47" s="25">
        <v>2251796.56</v>
      </c>
      <c r="F47" s="25">
        <v>311350</v>
      </c>
      <c r="G47" s="25">
        <v>196300</v>
      </c>
      <c r="H47" s="25">
        <v>97704.60000000001</v>
      </c>
      <c r="I47" s="25">
        <v>390818.4</v>
      </c>
      <c r="J47" s="25">
        <v>92496.56</v>
      </c>
      <c r="K47" s="25">
        <v>62192</v>
      </c>
      <c r="L47" s="25">
        <v>0</v>
      </c>
      <c r="M47" s="25">
        <v>0</v>
      </c>
      <c r="N47" s="25">
        <v>617422.96</v>
      </c>
      <c r="O47" s="22">
        <v>0.2742</v>
      </c>
      <c r="P47" s="25">
        <v>777319.5600000001</v>
      </c>
      <c r="Q47" s="22">
        <v>0.3452</v>
      </c>
      <c r="R47" s="17">
        <v>130</v>
      </c>
      <c r="S47" s="17">
        <v>125</v>
      </c>
      <c r="T47" s="2"/>
      <c r="U47" s="2"/>
      <c r="V47" s="2"/>
      <c r="W47" s="2"/>
      <c r="X47" s="2"/>
    </row>
    <row r="48" spans="1:25">
      <c r="B48" s="5">
        <v>44</v>
      </c>
      <c r="C48" s="11" t="s">
        <v>96</v>
      </c>
      <c r="D48" s="2" t="s">
        <v>97</v>
      </c>
      <c r="E48" s="25">
        <v>1019666.16</v>
      </c>
      <c r="F48" s="25">
        <v>0</v>
      </c>
      <c r="G48" s="25">
        <v>89300</v>
      </c>
      <c r="H48" s="25">
        <v>29744.60000000001</v>
      </c>
      <c r="I48" s="25">
        <v>142978.4</v>
      </c>
      <c r="J48" s="25">
        <v>37366.16</v>
      </c>
      <c r="K48" s="25">
        <v>35906</v>
      </c>
      <c r="L48" s="25">
        <v>0</v>
      </c>
      <c r="M48" s="25">
        <v>0</v>
      </c>
      <c r="N48" s="25">
        <v>233738.5600000001</v>
      </c>
      <c r="O48" s="22">
        <v>0.2292</v>
      </c>
      <c r="P48" s="25">
        <v>299389.16</v>
      </c>
      <c r="Q48" s="22">
        <v>0.2936</v>
      </c>
      <c r="R48" s="17">
        <v>130</v>
      </c>
      <c r="S48" s="17">
        <v>125</v>
      </c>
      <c r="T48" s="2"/>
      <c r="U48" s="2"/>
      <c r="V48" s="2"/>
      <c r="W48" s="2"/>
      <c r="X48" s="2"/>
    </row>
    <row r="49" spans="1:25">
      <c r="B49" s="5">
        <v>45</v>
      </c>
      <c r="C49" s="11" t="s">
        <v>98</v>
      </c>
      <c r="D49" s="2" t="s">
        <v>99</v>
      </c>
      <c r="E49" s="25">
        <v>608510.459</v>
      </c>
      <c r="F49" s="25">
        <v>0</v>
      </c>
      <c r="G49" s="25">
        <v>68770</v>
      </c>
      <c r="H49" s="25">
        <v>0</v>
      </c>
      <c r="I49" s="25">
        <v>169547</v>
      </c>
      <c r="J49" s="25">
        <v>28656.459</v>
      </c>
      <c r="K49" s="25">
        <v>21591</v>
      </c>
      <c r="L49" s="25">
        <v>176616</v>
      </c>
      <c r="M49" s="25">
        <v>176616</v>
      </c>
      <c r="N49" s="25">
        <v>68766.45899999997</v>
      </c>
      <c r="O49" s="22">
        <v>0.113</v>
      </c>
      <c r="P49" s="25">
        <v>90357.45899999997</v>
      </c>
      <c r="Q49" s="22">
        <v>0.1485</v>
      </c>
      <c r="R49" s="17">
        <v>130</v>
      </c>
      <c r="S49" s="17">
        <v>125</v>
      </c>
      <c r="T49" s="2"/>
      <c r="U49" s="2"/>
      <c r="V49" s="2"/>
      <c r="W49" s="2"/>
      <c r="X49" s="2"/>
    </row>
    <row r="50" spans="1:25">
      <c r="B50" s="5">
        <v>46</v>
      </c>
      <c r="C50" s="11" t="s">
        <v>100</v>
      </c>
      <c r="D50" s="2" t="s">
        <v>101</v>
      </c>
      <c r="E50" s="25">
        <v>1013888.288</v>
      </c>
      <c r="F50" s="25">
        <v>0</v>
      </c>
      <c r="G50" s="25">
        <v>89120</v>
      </c>
      <c r="H50" s="25">
        <v>24022.8</v>
      </c>
      <c r="I50" s="25">
        <v>189291.2</v>
      </c>
      <c r="J50" s="25">
        <v>33568.288</v>
      </c>
      <c r="K50" s="25">
        <v>29040</v>
      </c>
      <c r="L50" s="25">
        <v>0</v>
      </c>
      <c r="M50" s="25">
        <v>0</v>
      </c>
      <c r="N50" s="25">
        <v>282939.488</v>
      </c>
      <c r="O50" s="22">
        <v>0.2791</v>
      </c>
      <c r="P50" s="25">
        <v>336002.288</v>
      </c>
      <c r="Q50" s="22">
        <v>0.3314</v>
      </c>
      <c r="R50" s="17">
        <v>130</v>
      </c>
      <c r="S50" s="17">
        <v>125</v>
      </c>
      <c r="T50" s="2"/>
      <c r="U50" s="2"/>
      <c r="V50" s="2"/>
      <c r="W50" s="2"/>
      <c r="X50" s="2"/>
    </row>
    <row r="51" spans="1:25">
      <c r="B51"/>
      <c r="C51"/>
      <c r="D51" s="12" t="s">
        <v>102</v>
      </c>
      <c r="E51" s="26" t="str">
        <f>SUM(E5:E50)</f>
        <v>0</v>
      </c>
      <c r="F51" s="26" t="str">
        <f>SUM(F5:F50)</f>
        <v>0</v>
      </c>
      <c r="G51" s="26" t="str">
        <f>SUM(G5:G50)</f>
        <v>0</v>
      </c>
      <c r="H51" s="26" t="str">
        <f>SUM(H5:H50)</f>
        <v>0</v>
      </c>
      <c r="I51" s="26" t="str">
        <f>SUM(I5:I50)</f>
        <v>0</v>
      </c>
      <c r="J51" s="26" t="str">
        <f>SUM(J5:J50)</f>
        <v>0</v>
      </c>
      <c r="K51" s="26" t="str">
        <f>SUM(K5:K50)</f>
        <v>0</v>
      </c>
      <c r="L51" s="26" t="str">
        <f>SUM(L5:L50)</f>
        <v>0</v>
      </c>
      <c r="M51" s="26" t="str">
        <f>SUM(M5:M50)</f>
        <v>0</v>
      </c>
      <c r="N51" s="26" t="str">
        <f>SUM(N5:N50)</f>
        <v>0</v>
      </c>
      <c r="O51" s="22" t="str">
        <f>N51/E51</f>
        <v>0</v>
      </c>
      <c r="P51" s="26" t="str">
        <f>SUM(P5:P50)</f>
        <v>0</v>
      </c>
      <c r="Q51" s="22" t="str">
        <f>P51/E51</f>
        <v>0</v>
      </c>
      <c r="R51"/>
      <c r="S51"/>
      <c r="T51"/>
      <c r="U51"/>
      <c r="V51"/>
      <c r="W51"/>
      <c r="X51"/>
    </row>
    <row r="52" spans="1:25" customHeight="1" ht="26.25">
      <c r="D52" s="12" t="s">
        <v>103</v>
      </c>
      <c r="E52" s="26" t="str">
        <f>AVERAGE(E5:E50)</f>
        <v>0</v>
      </c>
      <c r="F52" s="26" t="str">
        <f>AVERAGE(F5:F50)</f>
        <v>0</v>
      </c>
      <c r="G52" s="26" t="str">
        <f>AVERAGE(G5:G50)</f>
        <v>0</v>
      </c>
      <c r="H52" s="26" t="str">
        <f>AVERAGE(H5:H50)</f>
        <v>0</v>
      </c>
      <c r="I52" s="26" t="str">
        <f>AVERAGE(I5:I50)</f>
        <v>0</v>
      </c>
      <c r="J52" s="26" t="str">
        <f>AVERAGE(J5:J50)</f>
        <v>0</v>
      </c>
      <c r="K52" s="26" t="str">
        <f>AVERAGE(K5:K50)</f>
        <v>0</v>
      </c>
      <c r="L52" s="26" t="str">
        <f>AVERAGE(L5:L50)</f>
        <v>0</v>
      </c>
      <c r="M52" s="26" t="str">
        <f>AVERAGE(M5:M50)</f>
        <v>0</v>
      </c>
      <c r="N52" s="26" t="str">
        <f>AVERAGE(N5:N50)</f>
        <v>0</v>
      </c>
      <c r="O52" s="22" t="str">
        <f>N52/E52</f>
        <v>0</v>
      </c>
      <c r="P52" s="26" t="str">
        <f>AVERAGE(P5:P50)</f>
        <v>0</v>
      </c>
      <c r="Q52" s="22" t="str">
        <f>P52/E52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2019-09_2019-12_ドル表記</vt:lpstr>
      <vt:lpstr>2019-09_2019-12_円表記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2016-12-27T11:20:24+09:00</dcterms:modified>
  <dc:title/>
  <dc:description/>
  <dc:subject/>
  <cp:keywords/>
  <cp:category/>
</cp:coreProperties>
</file>