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2020-01_2020-03_ドル表記" sheetId="1" r:id="rId4"/>
    <sheet name="2020-01_2020-03_円表記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<sst xmlns="http://schemas.openxmlformats.org/spreadsheetml/2006/main" uniqueCount="61">
  <si>
    <t>2020-01_2020-03分売上一覧</t>
  </si>
  <si>
    <t>出力日：2020/05/08</t>
  </si>
  <si>
    <t>NO</t>
  </si>
  <si>
    <t>挙式日</t>
  </si>
  <si>
    <t>顧客名</t>
  </si>
  <si>
    <t>全体額</t>
  </si>
  <si>
    <t>クレジット払い額</t>
  </si>
  <si>
    <t>アレンジメートフィー</t>
  </si>
  <si>
    <t>HI取り分</t>
  </si>
  <si>
    <t>RW取り分</t>
  </si>
  <si>
    <t>税金</t>
  </si>
  <si>
    <t>送金税金</t>
  </si>
  <si>
    <t>RW割引</t>
  </si>
  <si>
    <t>全体割引</t>
  </si>
  <si>
    <t>RW　Total</t>
  </si>
  <si>
    <t>RW Total / 売上</t>
  </si>
  <si>
    <t>粗利 Total</t>
  </si>
  <si>
    <t>粗利 Total / 売上</t>
  </si>
  <si>
    <t>販売為替</t>
  </si>
  <si>
    <t>原価為替</t>
  </si>
  <si>
    <t>2020-01-03</t>
  </si>
  <si>
    <t>知花正磨</t>
  </si>
  <si>
    <t>2020-01-04</t>
  </si>
  <si>
    <t>下中一彦</t>
  </si>
  <si>
    <t>2020-01-11</t>
  </si>
  <si>
    <t>武田敬峰</t>
  </si>
  <si>
    <t>2020-01-17</t>
  </si>
  <si>
    <t>岩瀬大輔</t>
  </si>
  <si>
    <t>2020-01-18</t>
  </si>
  <si>
    <t>免田哲矢</t>
  </si>
  <si>
    <t>2020-01-25</t>
  </si>
  <si>
    <t>三浦智也</t>
  </si>
  <si>
    <t>2020-02-02</t>
  </si>
  <si>
    <t>能登正人</t>
  </si>
  <si>
    <t>千野慎二郎</t>
  </si>
  <si>
    <t>野田雅明</t>
  </si>
  <si>
    <t>2020-02-03</t>
  </si>
  <si>
    <t>齋藤裕也</t>
  </si>
  <si>
    <t>2020-02-07</t>
  </si>
  <si>
    <t>富塚大輔</t>
  </si>
  <si>
    <t>2020-02-09</t>
  </si>
  <si>
    <t>肝付亮二</t>
  </si>
  <si>
    <t>2020-02-10</t>
  </si>
  <si>
    <t>綿谷卓郎</t>
  </si>
  <si>
    <t>2020-02-21</t>
  </si>
  <si>
    <t>鈴木俊太</t>
  </si>
  <si>
    <t>原井駿</t>
  </si>
  <si>
    <t>2020-02-24</t>
  </si>
  <si>
    <t>保坂俊輔</t>
  </si>
  <si>
    <t>2020-02-26</t>
  </si>
  <si>
    <t>武藤光広</t>
  </si>
  <si>
    <t>2020-02-27</t>
  </si>
  <si>
    <t>眞野剛</t>
  </si>
  <si>
    <t>吉田雅彦</t>
  </si>
  <si>
    <t>2020-03-06</t>
  </si>
  <si>
    <t>池田和樹</t>
  </si>
  <si>
    <t>2020-03-08</t>
  </si>
  <si>
    <t>加地博一</t>
  </si>
  <si>
    <t>合計</t>
  </si>
  <si>
    <t>平均</t>
  </si>
  <si>
    <t xml:space="preserve">全体額 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</si>
</sst>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&quot;$&quot;#,##0.00_-"/>
    <numFmt numFmtId="166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1">
      <alignment horizontal="right" vertical="center" textRotation="0" wrapText="false" shrinkToFit="false"/>
    </xf>
    <xf xfId="0" fontId="0" numFmtId="166" fillId="2" borderId="0" applyFont="0" applyNumberFormat="1" applyFill="0" applyBorder="0" applyAlignment="1">
      <alignment horizontal="right" vertical="center" textRotation="0" wrapText="false" shrinkToFit="false"/>
    </xf>
    <xf xfId="0" fontId="1" numFmtId="166" fillId="2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27"/>
  <sheetViews>
    <sheetView tabSelected="0" workbookViewId="0" zoomScale="80" zoomScaleNormal="8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</cols>
  <sheetData>
    <row r="2" spans="1:24" customHeight="1" ht="20.25">
      <c r="C2" s="18" t="s">
        <v>0</v>
      </c>
      <c r="D2" s="19"/>
      <c r="M2" s="20"/>
      <c r="N2" s="21"/>
      <c r="S2" s="17" t="s">
        <v>1</v>
      </c>
    </row>
    <row r="3" spans="1:24" s="8" customFormat="1">
      <c r="B3" s="6"/>
      <c r="C3" s="10"/>
      <c r="D3" s="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7"/>
      <c r="U3" s="7"/>
      <c r="V3" s="7"/>
      <c r="W3" s="7"/>
      <c r="X3" s="7"/>
    </row>
    <row r="4" spans="1:24" s="1" customFormat="1">
      <c r="B4" s="5" t="s">
        <v>2</v>
      </c>
      <c r="C4" s="11" t="s">
        <v>3</v>
      </c>
      <c r="D4" s="2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4" s="1" customFormat="1">
      <c r="B5" s="5">
        <v>1</v>
      </c>
      <c r="C5" s="11" t="s">
        <v>20</v>
      </c>
      <c r="D5" s="2" t="s">
        <v>21</v>
      </c>
      <c r="E5" s="23">
        <v>14182.092385</v>
      </c>
      <c r="F5" s="23">
        <v>4885</v>
      </c>
      <c r="G5" s="23">
        <v>1312.808</v>
      </c>
      <c r="H5" s="23">
        <v>0</v>
      </c>
      <c r="I5" s="23">
        <v>3546.64</v>
      </c>
      <c r="J5" s="23">
        <v>487.6303</v>
      </c>
      <c r="K5" s="23">
        <v>237.97</v>
      </c>
      <c r="L5" s="23">
        <v>746.425915</v>
      </c>
      <c r="M5" s="23">
        <v>746.425915</v>
      </c>
      <c r="N5" s="23">
        <v>4362.682385</v>
      </c>
      <c r="O5" s="22">
        <v>0.3076</v>
      </c>
      <c r="P5" s="23">
        <v>4600.652385</v>
      </c>
      <c r="Q5" s="22">
        <v>0.3244</v>
      </c>
      <c r="R5" s="17">
        <v>130</v>
      </c>
      <c r="S5" s="17">
        <v>110.59</v>
      </c>
      <c r="T5" s="2"/>
      <c r="U5" s="2"/>
      <c r="V5" s="2"/>
      <c r="W5" s="2"/>
      <c r="X5" s="2"/>
    </row>
    <row r="6" spans="1:24">
      <c r="B6" s="5">
        <v>2</v>
      </c>
      <c r="C6" s="11" t="s">
        <v>22</v>
      </c>
      <c r="D6" s="2" t="s">
        <v>23</v>
      </c>
      <c r="E6" s="23">
        <v>13864.66689</v>
      </c>
      <c r="F6" s="23">
        <v>1465</v>
      </c>
      <c r="G6" s="23">
        <v>1275.423</v>
      </c>
      <c r="H6" s="23">
        <v>821.1153846153846</v>
      </c>
      <c r="I6" s="23">
        <v>2155.48</v>
      </c>
      <c r="J6" s="23">
        <v>564.7332</v>
      </c>
      <c r="K6" s="23">
        <v>444.96</v>
      </c>
      <c r="L6" s="23">
        <v>583.7754480000001</v>
      </c>
      <c r="M6" s="23">
        <v>729.7193100000001</v>
      </c>
      <c r="N6" s="23">
        <v>2966.900752</v>
      </c>
      <c r="O6" s="22">
        <v>0.214</v>
      </c>
      <c r="P6" s="23">
        <v>4087.032274615384</v>
      </c>
      <c r="Q6" s="22">
        <v>0.2948</v>
      </c>
      <c r="R6" s="17">
        <v>130</v>
      </c>
      <c r="S6" s="17">
        <v>110.59</v>
      </c>
      <c r="T6" s="2"/>
      <c r="U6" s="2"/>
      <c r="V6" s="2"/>
      <c r="W6" s="2"/>
      <c r="X6" s="2"/>
    </row>
    <row r="7" spans="1:24">
      <c r="B7" s="5">
        <v>3</v>
      </c>
      <c r="C7" s="11" t="s">
        <v>24</v>
      </c>
      <c r="D7" s="2" t="s">
        <v>25</v>
      </c>
      <c r="E7" s="23">
        <v>11404.66704</v>
      </c>
      <c r="F7" s="23">
        <v>3422</v>
      </c>
      <c r="G7" s="23">
        <v>994.2</v>
      </c>
      <c r="H7" s="23">
        <v>664.9815384615385</v>
      </c>
      <c r="I7" s="23">
        <v>324.5240000000001</v>
      </c>
      <c r="J7" s="23">
        <v>468.46704</v>
      </c>
      <c r="K7" s="23">
        <v>259.47</v>
      </c>
      <c r="L7" s="23">
        <v>0</v>
      </c>
      <c r="M7" s="23">
        <v>0</v>
      </c>
      <c r="N7" s="23">
        <v>1527.72104</v>
      </c>
      <c r="O7" s="22">
        <v>0.134</v>
      </c>
      <c r="P7" s="23">
        <v>2452.172578461539</v>
      </c>
      <c r="Q7" s="22">
        <v>0.215</v>
      </c>
      <c r="R7" s="17">
        <v>130</v>
      </c>
      <c r="S7" s="17">
        <v>110.59</v>
      </c>
      <c r="T7" s="2"/>
      <c r="U7" s="2"/>
      <c r="V7" s="2"/>
      <c r="W7" s="2"/>
      <c r="X7" s="2"/>
    </row>
    <row r="8" spans="1:24">
      <c r="B8" s="5">
        <v>4</v>
      </c>
      <c r="C8" s="11" t="s">
        <v>26</v>
      </c>
      <c r="D8" s="2" t="s">
        <v>27</v>
      </c>
      <c r="E8" s="23">
        <v>7639.8192</v>
      </c>
      <c r="F8" s="23">
        <v>0</v>
      </c>
      <c r="G8" s="23">
        <v>666</v>
      </c>
      <c r="H8" s="23">
        <v>469.8938461538462</v>
      </c>
      <c r="I8" s="23">
        <v>1274.344</v>
      </c>
      <c r="J8" s="23">
        <v>313.8192</v>
      </c>
      <c r="K8" s="23">
        <v>260.9</v>
      </c>
      <c r="L8" s="23">
        <v>0</v>
      </c>
      <c r="M8" s="23">
        <v>0</v>
      </c>
      <c r="N8" s="23">
        <v>1993.2632</v>
      </c>
      <c r="O8" s="22">
        <v>0.2609</v>
      </c>
      <c r="P8" s="23">
        <v>2724.057046153846</v>
      </c>
      <c r="Q8" s="22">
        <v>0.3566</v>
      </c>
      <c r="R8" s="17">
        <v>130</v>
      </c>
      <c r="S8" s="17">
        <v>110.59</v>
      </c>
      <c r="T8" s="2"/>
      <c r="U8" s="2"/>
      <c r="V8" s="2"/>
      <c r="W8" s="2"/>
      <c r="X8" s="2"/>
    </row>
    <row r="9" spans="1:24">
      <c r="B9" s="5">
        <v>5</v>
      </c>
      <c r="C9" s="11" t="s">
        <v>28</v>
      </c>
      <c r="D9" s="2" t="s">
        <v>29</v>
      </c>
      <c r="E9" s="23">
        <v>8669.072619999999</v>
      </c>
      <c r="F9" s="23">
        <v>1055</v>
      </c>
      <c r="G9" s="23">
        <v>795.5</v>
      </c>
      <c r="H9" s="23">
        <v>622.7076923076924</v>
      </c>
      <c r="I9" s="23">
        <v>1811.024</v>
      </c>
      <c r="J9" s="23">
        <v>374.8396</v>
      </c>
      <c r="K9" s="23">
        <v>255</v>
      </c>
      <c r="L9" s="23">
        <v>365.013584</v>
      </c>
      <c r="M9" s="23">
        <v>456.26698</v>
      </c>
      <c r="N9" s="23">
        <v>2361.350016</v>
      </c>
      <c r="O9" s="22">
        <v>0.2724</v>
      </c>
      <c r="P9" s="23">
        <v>3147.804312307693</v>
      </c>
      <c r="Q9" s="22">
        <v>0.3631</v>
      </c>
      <c r="R9" s="17">
        <v>130</v>
      </c>
      <c r="S9" s="17">
        <v>110.59</v>
      </c>
      <c r="T9" s="2"/>
      <c r="U9" s="2"/>
      <c r="V9" s="2"/>
      <c r="W9" s="2"/>
      <c r="X9" s="2"/>
    </row>
    <row r="10" spans="1:24">
      <c r="B10" s="5">
        <v>6</v>
      </c>
      <c r="C10" s="11" t="s">
        <v>30</v>
      </c>
      <c r="D10" s="2" t="s">
        <v>31</v>
      </c>
      <c r="E10" s="23">
        <v>5391.751789999999</v>
      </c>
      <c r="F10" s="23">
        <v>810</v>
      </c>
      <c r="G10" s="23">
        <v>497.923</v>
      </c>
      <c r="H10" s="23">
        <v>315.0123076923077</v>
      </c>
      <c r="I10" s="23">
        <v>867.472</v>
      </c>
      <c r="J10" s="23">
        <v>198.3752</v>
      </c>
      <c r="K10" s="23">
        <v>162.16</v>
      </c>
      <c r="L10" s="23">
        <v>227.021128</v>
      </c>
      <c r="M10" s="23">
        <v>283.77641</v>
      </c>
      <c r="N10" s="23">
        <v>1174.589072</v>
      </c>
      <c r="O10" s="22">
        <v>0.2178</v>
      </c>
      <c r="P10" s="23">
        <v>1595.006097692308</v>
      </c>
      <c r="Q10" s="22">
        <v>0.2958</v>
      </c>
      <c r="R10" s="17">
        <v>130</v>
      </c>
      <c r="S10" s="17">
        <v>110.59</v>
      </c>
      <c r="T10" s="2"/>
      <c r="U10" s="2"/>
      <c r="V10" s="2"/>
      <c r="W10" s="2"/>
      <c r="X10" s="2"/>
    </row>
    <row r="11" spans="1:24">
      <c r="B11" s="5">
        <v>7</v>
      </c>
      <c r="C11" s="11" t="s">
        <v>32</v>
      </c>
      <c r="D11" s="2" t="s">
        <v>33</v>
      </c>
      <c r="E11" s="23">
        <v>1881.2768</v>
      </c>
      <c r="F11" s="23">
        <v>0</v>
      </c>
      <c r="G11" s="23">
        <v>164</v>
      </c>
      <c r="H11" s="23">
        <v>128.5938461538462</v>
      </c>
      <c r="I11" s="23">
        <v>387.096</v>
      </c>
      <c r="J11" s="23">
        <v>77.27680000000001</v>
      </c>
      <c r="K11" s="23">
        <v>60.54</v>
      </c>
      <c r="L11" s="23">
        <v>0</v>
      </c>
      <c r="M11" s="23">
        <v>0</v>
      </c>
      <c r="N11" s="23">
        <v>567.8328</v>
      </c>
      <c r="O11" s="22">
        <v>0.3018</v>
      </c>
      <c r="P11" s="23">
        <v>756.9666461538461</v>
      </c>
      <c r="Q11" s="22">
        <v>0.4024</v>
      </c>
      <c r="R11" s="17">
        <v>130</v>
      </c>
      <c r="S11" s="17">
        <v>112.11</v>
      </c>
      <c r="T11" s="2"/>
      <c r="U11" s="2"/>
      <c r="V11" s="2"/>
      <c r="W11" s="2"/>
      <c r="X11" s="2"/>
    </row>
    <row r="12" spans="1:24">
      <c r="B12" s="5">
        <v>8</v>
      </c>
      <c r="C12" s="11" t="s">
        <v>32</v>
      </c>
      <c r="D12" s="2" t="s">
        <v>34</v>
      </c>
      <c r="E12" s="23">
        <v>11851.174722</v>
      </c>
      <c r="F12" s="23">
        <v>2308</v>
      </c>
      <c r="G12" s="23">
        <v>1090.185</v>
      </c>
      <c r="H12" s="23">
        <v>608.7630769230769</v>
      </c>
      <c r="I12" s="23">
        <v>1915.6</v>
      </c>
      <c r="J12" s="23">
        <v>482.88576</v>
      </c>
      <c r="K12" s="23">
        <v>344.33</v>
      </c>
      <c r="L12" s="23">
        <v>498.9968304</v>
      </c>
      <c r="M12" s="23">
        <v>623.746038</v>
      </c>
      <c r="N12" s="23">
        <v>2645.343929600001</v>
      </c>
      <c r="O12" s="22">
        <v>0.2232</v>
      </c>
      <c r="P12" s="23">
        <v>3473.687798923077</v>
      </c>
      <c r="Q12" s="22">
        <v>0.2931</v>
      </c>
      <c r="R12" s="17">
        <v>130</v>
      </c>
      <c r="S12" s="17">
        <v>112.11</v>
      </c>
      <c r="T12" s="2"/>
      <c r="U12" s="2"/>
      <c r="V12" s="2"/>
      <c r="W12" s="2"/>
      <c r="X12" s="2"/>
    </row>
    <row r="13" spans="1:24">
      <c r="B13" s="5">
        <v>9</v>
      </c>
      <c r="C13" s="11" t="s">
        <v>32</v>
      </c>
      <c r="D13" s="2" t="s">
        <v>35</v>
      </c>
      <c r="E13" s="23">
        <v>8251.292525999999</v>
      </c>
      <c r="F13" s="23">
        <v>1230</v>
      </c>
      <c r="G13" s="23">
        <v>760.323</v>
      </c>
      <c r="H13" s="23">
        <v>497.3046153846153</v>
      </c>
      <c r="I13" s="23">
        <v>1431.32</v>
      </c>
      <c r="J13" s="23">
        <v>322.01808</v>
      </c>
      <c r="K13" s="23">
        <v>245.37</v>
      </c>
      <c r="L13" s="23">
        <v>347.4228432</v>
      </c>
      <c r="M13" s="23">
        <v>434.278554</v>
      </c>
      <c r="N13" s="23">
        <v>1920.8682368</v>
      </c>
      <c r="O13" s="22">
        <v>0.2328</v>
      </c>
      <c r="P13" s="23">
        <v>2576.687141384615</v>
      </c>
      <c r="Q13" s="22">
        <v>0.3123</v>
      </c>
      <c r="R13" s="17">
        <v>130</v>
      </c>
      <c r="S13" s="17">
        <v>112.11</v>
      </c>
      <c r="T13" s="2"/>
      <c r="U13" s="2"/>
      <c r="V13" s="2"/>
      <c r="W13" s="2"/>
      <c r="X13" s="2"/>
    </row>
    <row r="14" spans="1:24">
      <c r="B14" s="5">
        <v>10</v>
      </c>
      <c r="C14" s="11" t="s">
        <v>36</v>
      </c>
      <c r="D14" s="2" t="s">
        <v>37</v>
      </c>
      <c r="E14" s="23">
        <v>10396.34856</v>
      </c>
      <c r="F14" s="23">
        <v>1305</v>
      </c>
      <c r="G14" s="23">
        <v>906.3000000000001</v>
      </c>
      <c r="H14" s="23">
        <v>620.8846153846154</v>
      </c>
      <c r="I14" s="23">
        <v>181.5320000000002</v>
      </c>
      <c r="J14" s="23">
        <v>427.04856</v>
      </c>
      <c r="K14" s="23">
        <v>338.81</v>
      </c>
      <c r="L14" s="23">
        <v>0</v>
      </c>
      <c r="M14" s="23">
        <v>0</v>
      </c>
      <c r="N14" s="23">
        <v>1176.07056</v>
      </c>
      <c r="O14" s="22">
        <v>0.1131</v>
      </c>
      <c r="P14" s="23">
        <v>2135.765175384616</v>
      </c>
      <c r="Q14" s="22">
        <v>0.2054</v>
      </c>
      <c r="R14" s="17">
        <v>130</v>
      </c>
      <c r="S14" s="17">
        <v>112.11</v>
      </c>
      <c r="T14" s="2"/>
      <c r="U14" s="2"/>
      <c r="V14" s="2"/>
      <c r="W14" s="2"/>
      <c r="X14" s="2"/>
    </row>
    <row r="15" spans="1:24">
      <c r="B15" s="5">
        <v>11</v>
      </c>
      <c r="C15" s="11" t="s">
        <v>38</v>
      </c>
      <c r="D15" s="2" t="s">
        <v>39</v>
      </c>
      <c r="E15" s="23">
        <v>9515.3604</v>
      </c>
      <c r="F15" s="23">
        <v>2308</v>
      </c>
      <c r="G15" s="23">
        <v>829.5</v>
      </c>
      <c r="H15" s="23">
        <v>602.9400000000001</v>
      </c>
      <c r="I15" s="23">
        <v>196.3800000000001</v>
      </c>
      <c r="J15" s="23">
        <v>390.8604</v>
      </c>
      <c r="K15" s="23">
        <v>264.69</v>
      </c>
      <c r="L15" s="23">
        <v>0</v>
      </c>
      <c r="M15" s="23">
        <v>0</v>
      </c>
      <c r="N15" s="23">
        <v>1152.0504</v>
      </c>
      <c r="O15" s="22">
        <v>0.1211</v>
      </c>
      <c r="P15" s="23">
        <v>2019.6804</v>
      </c>
      <c r="Q15" s="22">
        <v>0.2123</v>
      </c>
      <c r="R15" s="17">
        <v>130</v>
      </c>
      <c r="S15" s="17">
        <v>112.11</v>
      </c>
      <c r="T15" s="2"/>
      <c r="U15" s="2"/>
      <c r="V15" s="2"/>
      <c r="W15" s="2"/>
      <c r="X15" s="2"/>
    </row>
    <row r="16" spans="1:24">
      <c r="B16" s="5">
        <v>12</v>
      </c>
      <c r="C16" s="11" t="s">
        <v>40</v>
      </c>
      <c r="D16" s="2" t="s">
        <v>41</v>
      </c>
      <c r="E16" s="23">
        <v>8275.468000000001</v>
      </c>
      <c r="F16" s="23">
        <v>1300</v>
      </c>
      <c r="G16" s="23">
        <v>765</v>
      </c>
      <c r="H16" s="23">
        <v>468.3876923076922</v>
      </c>
      <c r="I16" s="23">
        <v>1225.92</v>
      </c>
      <c r="J16" s="23">
        <v>360.468</v>
      </c>
      <c r="K16" s="23">
        <v>255.13</v>
      </c>
      <c r="L16" s="23">
        <v>400</v>
      </c>
      <c r="M16" s="23">
        <v>500</v>
      </c>
      <c r="N16" s="23">
        <v>1696.258</v>
      </c>
      <c r="O16" s="22">
        <v>0.205</v>
      </c>
      <c r="P16" s="23">
        <v>2319.775692307692</v>
      </c>
      <c r="Q16" s="22">
        <v>0.2803</v>
      </c>
      <c r="R16" s="17">
        <v>130</v>
      </c>
      <c r="S16" s="17">
        <v>112.11</v>
      </c>
      <c r="T16" s="2"/>
      <c r="U16" s="2"/>
      <c r="V16" s="2"/>
      <c r="W16" s="2"/>
      <c r="X16" s="2"/>
    </row>
    <row r="17" spans="1:24">
      <c r="B17" s="5">
        <v>13</v>
      </c>
      <c r="C17" s="11" t="s">
        <v>42</v>
      </c>
      <c r="D17" s="2" t="s">
        <v>43</v>
      </c>
      <c r="E17" s="23">
        <v>12899.135986</v>
      </c>
      <c r="F17" s="23">
        <v>2799</v>
      </c>
      <c r="G17" s="23">
        <v>1186.823</v>
      </c>
      <c r="H17" s="23">
        <v>676.306153846154</v>
      </c>
      <c r="I17" s="23">
        <v>1688.556</v>
      </c>
      <c r="J17" s="23">
        <v>522.98488</v>
      </c>
      <c r="K17" s="23">
        <v>335.12</v>
      </c>
      <c r="L17" s="23">
        <v>543.1215152000001</v>
      </c>
      <c r="M17" s="23">
        <v>678.9018940000001</v>
      </c>
      <c r="N17" s="23">
        <v>2520.1223648</v>
      </c>
      <c r="O17" s="22">
        <v>0.1954</v>
      </c>
      <c r="P17" s="23">
        <v>3395.768139846154</v>
      </c>
      <c r="Q17" s="22">
        <v>0.2633</v>
      </c>
      <c r="R17" s="17">
        <v>130</v>
      </c>
      <c r="S17" s="17">
        <v>112.11</v>
      </c>
      <c r="T17" s="2"/>
      <c r="U17" s="2"/>
      <c r="V17" s="2"/>
      <c r="W17" s="2"/>
      <c r="X17" s="2"/>
    </row>
    <row r="18" spans="1:24">
      <c r="B18" s="5">
        <v>14</v>
      </c>
      <c r="C18" s="11" t="s">
        <v>44</v>
      </c>
      <c r="D18" s="2" t="s">
        <v>45</v>
      </c>
      <c r="E18" s="23">
        <v>6498.4348</v>
      </c>
      <c r="F18" s="23">
        <v>1755</v>
      </c>
      <c r="G18" s="23">
        <v>566.5</v>
      </c>
      <c r="H18" s="23">
        <v>330.1169230769232</v>
      </c>
      <c r="I18" s="23">
        <v>807.9200000000001</v>
      </c>
      <c r="J18" s="23">
        <v>266.9348</v>
      </c>
      <c r="K18" s="23">
        <v>167.33</v>
      </c>
      <c r="L18" s="23">
        <v>0</v>
      </c>
      <c r="M18" s="23">
        <v>0</v>
      </c>
      <c r="N18" s="23">
        <v>1474.0248</v>
      </c>
      <c r="O18" s="22">
        <v>0.2268</v>
      </c>
      <c r="P18" s="23">
        <v>1971.471723076923</v>
      </c>
      <c r="Q18" s="22">
        <v>0.3034</v>
      </c>
      <c r="R18" s="17">
        <v>130</v>
      </c>
      <c r="S18" s="17">
        <v>112.11</v>
      </c>
      <c r="T18" s="2"/>
      <c r="U18" s="2"/>
      <c r="V18" s="2"/>
      <c r="W18" s="2"/>
      <c r="X18" s="2"/>
    </row>
    <row r="19" spans="1:24">
      <c r="B19" s="5">
        <v>15</v>
      </c>
      <c r="C19" s="11" t="s">
        <v>44</v>
      </c>
      <c r="D19" s="2" t="s">
        <v>46</v>
      </c>
      <c r="E19" s="23">
        <v>9408.544959999999</v>
      </c>
      <c r="F19" s="23">
        <v>1330</v>
      </c>
      <c r="G19" s="23">
        <v>825.838</v>
      </c>
      <c r="H19" s="23">
        <v>440.7569230769232</v>
      </c>
      <c r="I19" s="23">
        <v>1582.578</v>
      </c>
      <c r="J19" s="23">
        <v>324.32696</v>
      </c>
      <c r="K19" s="23">
        <v>224.37</v>
      </c>
      <c r="L19" s="23">
        <v>0</v>
      </c>
      <c r="M19" s="23">
        <v>0</v>
      </c>
      <c r="N19" s="23">
        <v>2508.37296</v>
      </c>
      <c r="O19" s="22">
        <v>0.2666</v>
      </c>
      <c r="P19" s="23">
        <v>3173.499883076923</v>
      </c>
      <c r="Q19" s="22">
        <v>0.3373</v>
      </c>
      <c r="R19" s="17">
        <v>130</v>
      </c>
      <c r="S19" s="17">
        <v>112.11</v>
      </c>
      <c r="T19" s="2"/>
      <c r="U19" s="2"/>
      <c r="V19" s="2"/>
      <c r="W19" s="2"/>
      <c r="X19" s="2"/>
    </row>
    <row r="20" spans="1:24">
      <c r="B20" s="5">
        <v>16</v>
      </c>
      <c r="C20" s="11" t="s">
        <v>47</v>
      </c>
      <c r="D20" s="2" t="s">
        <v>48</v>
      </c>
      <c r="E20" s="23">
        <v>12984.09918</v>
      </c>
      <c r="F20" s="23">
        <v>1935</v>
      </c>
      <c r="G20" s="23">
        <v>1137.3</v>
      </c>
      <c r="H20" s="23">
        <v>0</v>
      </c>
      <c r="I20" s="23">
        <v>1217.79</v>
      </c>
      <c r="J20" s="23">
        <v>473.79918</v>
      </c>
      <c r="K20" s="23">
        <v>281.75</v>
      </c>
      <c r="L20" s="23">
        <v>0</v>
      </c>
      <c r="M20" s="23">
        <v>0</v>
      </c>
      <c r="N20" s="23">
        <v>2547.13918</v>
      </c>
      <c r="O20" s="22">
        <v>0.1962</v>
      </c>
      <c r="P20" s="23">
        <v>2828.88918</v>
      </c>
      <c r="Q20" s="22">
        <v>0.2179</v>
      </c>
      <c r="R20" s="17">
        <v>130</v>
      </c>
      <c r="S20" s="17">
        <v>112.11</v>
      </c>
      <c r="T20" s="2"/>
      <c r="U20" s="2"/>
      <c r="V20" s="2"/>
      <c r="W20" s="2"/>
      <c r="X20" s="2"/>
    </row>
    <row r="21" spans="1:24">
      <c r="B21" s="5">
        <v>17</v>
      </c>
      <c r="C21" s="11" t="s">
        <v>49</v>
      </c>
      <c r="D21" s="2" t="s">
        <v>50</v>
      </c>
      <c r="E21" s="23">
        <v>7738.049959999999</v>
      </c>
      <c r="F21" s="23">
        <v>750</v>
      </c>
      <c r="G21" s="23">
        <v>677.723</v>
      </c>
      <c r="H21" s="23">
        <v>391.1046153846154</v>
      </c>
      <c r="I21" s="23">
        <v>1015.684</v>
      </c>
      <c r="J21" s="23">
        <v>283.09696</v>
      </c>
      <c r="K21" s="23">
        <v>209.6</v>
      </c>
      <c r="L21" s="23">
        <v>0</v>
      </c>
      <c r="M21" s="23">
        <v>0</v>
      </c>
      <c r="N21" s="23">
        <v>1766.90396</v>
      </c>
      <c r="O21" s="22">
        <v>0.2283</v>
      </c>
      <c r="P21" s="23">
        <v>2367.608575384616</v>
      </c>
      <c r="Q21" s="22">
        <v>0.306</v>
      </c>
      <c r="R21" s="17">
        <v>130</v>
      </c>
      <c r="S21" s="17">
        <v>112.11</v>
      </c>
      <c r="T21" s="2"/>
      <c r="U21" s="2"/>
      <c r="V21" s="2"/>
      <c r="W21" s="2"/>
      <c r="X21" s="2"/>
    </row>
    <row r="22" spans="1:24">
      <c r="B22" s="5">
        <v>18</v>
      </c>
      <c r="C22" s="11" t="s">
        <v>51</v>
      </c>
      <c r="D22" s="2" t="s">
        <v>52</v>
      </c>
      <c r="E22" s="23">
        <v>5333.83552</v>
      </c>
      <c r="F22" s="23">
        <v>0</v>
      </c>
      <c r="G22" s="23">
        <v>467.2</v>
      </c>
      <c r="H22" s="23">
        <v>0</v>
      </c>
      <c r="I22" s="23">
        <v>705.79</v>
      </c>
      <c r="J22" s="23">
        <v>194.63552</v>
      </c>
      <c r="K22" s="23">
        <v>165.23</v>
      </c>
      <c r="L22" s="23">
        <v>0</v>
      </c>
      <c r="M22" s="23">
        <v>0</v>
      </c>
      <c r="N22" s="23">
        <v>1202.39552</v>
      </c>
      <c r="O22" s="22">
        <v>0.2254</v>
      </c>
      <c r="P22" s="23">
        <v>1367.62552</v>
      </c>
      <c r="Q22" s="22">
        <v>0.2564</v>
      </c>
      <c r="R22" s="17">
        <v>130</v>
      </c>
      <c r="S22" s="17">
        <v>112.11</v>
      </c>
      <c r="T22" s="2"/>
      <c r="U22" s="2"/>
      <c r="V22" s="2"/>
      <c r="W22" s="2"/>
      <c r="X22" s="2"/>
    </row>
    <row r="23" spans="1:24">
      <c r="B23" s="5">
        <v>19</v>
      </c>
      <c r="C23" s="11" t="s">
        <v>51</v>
      </c>
      <c r="D23" s="2" t="s">
        <v>53</v>
      </c>
      <c r="E23" s="23">
        <v>18250.96699</v>
      </c>
      <c r="F23" s="23">
        <v>5430</v>
      </c>
      <c r="G23" s="23">
        <v>1677.923</v>
      </c>
      <c r="H23" s="23">
        <v>1032.612307692307</v>
      </c>
      <c r="I23" s="23">
        <v>2714.316</v>
      </c>
      <c r="J23" s="23">
        <v>754.3912</v>
      </c>
      <c r="K23" s="23">
        <v>419.34</v>
      </c>
      <c r="L23" s="23">
        <v>768.4617680000001</v>
      </c>
      <c r="M23" s="23">
        <v>960.57721</v>
      </c>
      <c r="N23" s="23">
        <v>3958.828431999999</v>
      </c>
      <c r="O23" s="22">
        <v>0.2169</v>
      </c>
      <c r="P23" s="23">
        <v>5218.665297692307</v>
      </c>
      <c r="Q23" s="22">
        <v>0.2859</v>
      </c>
      <c r="R23" s="17">
        <v>130</v>
      </c>
      <c r="S23" s="17">
        <v>112.11</v>
      </c>
      <c r="T23" s="2"/>
      <c r="U23" s="2"/>
      <c r="V23" s="2"/>
      <c r="W23" s="2"/>
      <c r="X23" s="2"/>
    </row>
    <row r="24" spans="1:24">
      <c r="B24" s="5">
        <v>20</v>
      </c>
      <c r="C24" s="11" t="s">
        <v>54</v>
      </c>
      <c r="D24" s="2" t="s">
        <v>55</v>
      </c>
      <c r="E24" s="23">
        <v>14121.96644</v>
      </c>
      <c r="F24" s="23">
        <v>1667</v>
      </c>
      <c r="G24" s="23">
        <v>1368.123</v>
      </c>
      <c r="H24" s="23">
        <v>795.0907692307694</v>
      </c>
      <c r="I24" s="23">
        <v>2015.552</v>
      </c>
      <c r="J24" s="23">
        <v>608.41344</v>
      </c>
      <c r="K24" s="23">
        <v>446.6</v>
      </c>
      <c r="L24" s="23">
        <v>1228.64</v>
      </c>
      <c r="M24" s="23">
        <v>1535.8</v>
      </c>
      <c r="N24" s="23">
        <v>2316.84844</v>
      </c>
      <c r="O24" s="22">
        <v>0.1641</v>
      </c>
      <c r="P24" s="23">
        <v>3251.379209230769</v>
      </c>
      <c r="Q24" s="22">
        <v>0.2302</v>
      </c>
      <c r="R24" s="17">
        <v>130</v>
      </c>
      <c r="S24" s="17">
        <v>112.16</v>
      </c>
      <c r="T24" s="2"/>
      <c r="U24" s="2"/>
      <c r="V24" s="2"/>
      <c r="W24" s="2"/>
      <c r="X24" s="2"/>
    </row>
    <row r="25" spans="1:24">
      <c r="B25" s="5">
        <v>21</v>
      </c>
      <c r="C25" s="11" t="s">
        <v>56</v>
      </c>
      <c r="D25" s="2" t="s">
        <v>57</v>
      </c>
      <c r="E25" s="23">
        <v>10089.026334</v>
      </c>
      <c r="F25" s="23">
        <v>1380</v>
      </c>
      <c r="G25" s="23">
        <v>928.4850000000001</v>
      </c>
      <c r="H25" s="23">
        <v>534.8953846153846</v>
      </c>
      <c r="I25" s="23">
        <v>1782.28</v>
      </c>
      <c r="J25" s="23">
        <v>406.69272</v>
      </c>
      <c r="K25" s="23">
        <v>289.44</v>
      </c>
      <c r="L25" s="23">
        <v>424.8011088000001</v>
      </c>
      <c r="M25" s="23">
        <v>531.0013860000001</v>
      </c>
      <c r="N25" s="23">
        <v>2403.2166112</v>
      </c>
      <c r="O25" s="22">
        <v>0.2382</v>
      </c>
      <c r="P25" s="23">
        <v>3121.351718615385</v>
      </c>
      <c r="Q25" s="22">
        <v>0.3094</v>
      </c>
      <c r="R25" s="17">
        <v>130</v>
      </c>
      <c r="S25" s="17">
        <v>112.16</v>
      </c>
      <c r="T25" s="2"/>
      <c r="U25" s="2"/>
      <c r="V25" s="2"/>
      <c r="W25" s="2"/>
      <c r="X25" s="2"/>
    </row>
    <row r="26" spans="1:24">
      <c r="B26"/>
      <c r="C26"/>
      <c r="D26" s="12" t="s">
        <v>58</v>
      </c>
      <c r="E26" s="24" t="str">
        <f>SUM(E5:E25)</f>
        <v>0</v>
      </c>
      <c r="F26" s="24" t="str">
        <f>SUM(F5:F25)</f>
        <v>0</v>
      </c>
      <c r="G26" s="24" t="str">
        <f>SUM(G5:G25)</f>
        <v>0</v>
      </c>
      <c r="H26" s="24" t="str">
        <f>SUM(H5:H25)</f>
        <v>0</v>
      </c>
      <c r="I26" s="24" t="str">
        <f>SUM(I5:I25)</f>
        <v>0</v>
      </c>
      <c r="J26" s="24" t="str">
        <f>SUM(J5:J25)</f>
        <v>0</v>
      </c>
      <c r="K26" s="24" t="str">
        <f>SUM(K5:K25)</f>
        <v>0</v>
      </c>
      <c r="L26" s="24" t="str">
        <f>SUM(L5:L25)</f>
        <v>0</v>
      </c>
      <c r="M26" s="24" t="str">
        <f>SUM(M5:M25)</f>
        <v>0</v>
      </c>
      <c r="N26" s="24" t="str">
        <f>SUM(N5:N25)</f>
        <v>0</v>
      </c>
      <c r="O26" s="22" t="str">
        <f>N26/E26</f>
        <v>0</v>
      </c>
      <c r="P26" s="24" t="str">
        <f>SUM(P5:P25)</f>
        <v>0</v>
      </c>
      <c r="Q26" s="22" t="str">
        <f>P26/E26</f>
        <v>0</v>
      </c>
      <c r="R26"/>
      <c r="S26"/>
      <c r="T26"/>
      <c r="U26"/>
      <c r="V26"/>
      <c r="W26"/>
      <c r="X26"/>
    </row>
    <row r="27" spans="1:24" customHeight="1" ht="26.25" s="13" customFormat="1">
      <c r="B27" s="4"/>
      <c r="C27" s="9"/>
      <c r="D27" s="12" t="s">
        <v>59</v>
      </c>
      <c r="E27" s="24" t="str">
        <f>AVERAGE(E5:E25)</f>
        <v>0</v>
      </c>
      <c r="F27" s="24" t="str">
        <f>AVERAGE(F5:F25)</f>
        <v>0</v>
      </c>
      <c r="G27" s="24" t="str">
        <f>AVERAGE(G5:G25)</f>
        <v>0</v>
      </c>
      <c r="H27" s="24" t="str">
        <f>AVERAGE(H5:H25)</f>
        <v>0</v>
      </c>
      <c r="I27" s="24" t="str">
        <f>AVERAGE(I5:I25)</f>
        <v>0</v>
      </c>
      <c r="J27" s="24" t="str">
        <f>AVERAGE(J5:J25)</f>
        <v>0</v>
      </c>
      <c r="K27" s="24" t="str">
        <f>AVERAGE(K5:K25)</f>
        <v>0</v>
      </c>
      <c r="L27" s="24" t="str">
        <f>AVERAGE(L5:L25)</f>
        <v>0</v>
      </c>
      <c r="M27" s="24" t="str">
        <f>AVERAGE(M5:M25)</f>
        <v>0</v>
      </c>
      <c r="N27" s="24" t="str">
        <f>AVERAGE(N5:N25)</f>
        <v>0</v>
      </c>
      <c r="O27" s="22" t="str">
        <f>N27/E27</f>
        <v>0</v>
      </c>
      <c r="P27" s="24" t="str">
        <f>AVERAGE(P5:P25)</f>
        <v>0</v>
      </c>
      <c r="Q27" s="22" t="str">
        <f>P27/E27</f>
        <v>0</v>
      </c>
      <c r="R27" s="17"/>
      <c r="S27" s="17"/>
      <c r="T27" s="3"/>
      <c r="U27" s="3"/>
      <c r="V27" s="3"/>
      <c r="W27" s="3"/>
      <c r="X27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7"/>
  <sheetViews>
    <sheetView tabSelected="1" workbookViewId="0" zoomScale="80" zoomScaleNormal="80" showGridLines="true" showRowColHeaders="1">
      <selection activeCell="Q27" sqref="Q27"/>
    </sheetView>
  </sheetViews>
  <sheetFormatPr defaultRowHeight="14.4" outlineLevelRow="0" outlineLevelCol="0"/>
  <cols>
    <col min="1" max="1" width="1.875" customWidth="true" style="13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.25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  <col min="25" max="25" width="9" customWidth="true" style="13"/>
  </cols>
  <sheetData>
    <row r="2" spans="1:25" customHeight="1" ht="20.25">
      <c r="C2" s="18" t="s">
        <v>0</v>
      </c>
      <c r="D2" s="19"/>
      <c r="M2" s="20"/>
      <c r="N2" s="21"/>
      <c r="S2" s="17" t="s">
        <v>1</v>
      </c>
    </row>
    <row r="3" spans="1:25" s="15" customFormat="1">
      <c r="B3" s="6"/>
      <c r="C3" s="10"/>
      <c r="D3" s="14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4"/>
      <c r="U3" s="14"/>
      <c r="V3" s="14"/>
      <c r="W3" s="14"/>
      <c r="X3" s="14"/>
    </row>
    <row r="4" spans="1:25" s="1" customFormat="1">
      <c r="B4" s="5" t="s">
        <v>2</v>
      </c>
      <c r="C4" s="11" t="s">
        <v>3</v>
      </c>
      <c r="D4" s="2" t="s">
        <v>4</v>
      </c>
      <c r="E4" s="16" t="s">
        <v>60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5" s="1" customFormat="1">
      <c r="B5" s="5">
        <v>1</v>
      </c>
      <c r="C5" s="11" t="s">
        <v>20</v>
      </c>
      <c r="D5" s="2" t="s">
        <v>21</v>
      </c>
      <c r="E5" s="25">
        <v>1843671.59205</v>
      </c>
      <c r="F5" s="25">
        <v>635050</v>
      </c>
      <c r="G5" s="25">
        <v>170665</v>
      </c>
      <c r="H5" s="25">
        <v>0</v>
      </c>
      <c r="I5" s="25">
        <v>674653</v>
      </c>
      <c r="J5" s="25">
        <v>63391.93900000001</v>
      </c>
      <c r="K5" s="25">
        <v>26318</v>
      </c>
      <c r="L5" s="25">
        <v>97035.34695000001</v>
      </c>
      <c r="M5" s="25">
        <v>97035.34695000001</v>
      </c>
      <c r="N5" s="25">
        <v>785356.59205</v>
      </c>
      <c r="O5" s="22">
        <v>0.426</v>
      </c>
      <c r="P5" s="25">
        <v>811674.59205</v>
      </c>
      <c r="Q5" s="22">
        <v>0.4402</v>
      </c>
      <c r="R5" s="17">
        <v>130</v>
      </c>
      <c r="S5" s="17">
        <v>110.59</v>
      </c>
      <c r="T5" s="2"/>
      <c r="U5" s="2"/>
      <c r="V5" s="2"/>
      <c r="W5" s="2"/>
      <c r="X5" s="2"/>
    </row>
    <row r="6" spans="1:25">
      <c r="B6" s="5">
        <v>2</v>
      </c>
      <c r="C6" s="11" t="s">
        <v>22</v>
      </c>
      <c r="D6" s="2" t="s">
        <v>23</v>
      </c>
      <c r="E6" s="25">
        <v>1797829.7914</v>
      </c>
      <c r="F6" s="25">
        <v>190450</v>
      </c>
      <c r="G6" s="25">
        <v>165385</v>
      </c>
      <c r="H6" s="25">
        <v>106745</v>
      </c>
      <c r="I6" s="25">
        <v>450980.0000000001</v>
      </c>
      <c r="J6" s="25">
        <v>73217.412</v>
      </c>
      <c r="K6" s="25">
        <v>49828</v>
      </c>
      <c r="L6" s="25">
        <v>75698.09648000001</v>
      </c>
      <c r="M6" s="25">
        <v>94622.62060000001</v>
      </c>
      <c r="N6" s="25">
        <v>564056.3155199999</v>
      </c>
      <c r="O6" s="22">
        <v>0.3137</v>
      </c>
      <c r="P6" s="25">
        <v>701704.7914</v>
      </c>
      <c r="Q6" s="22">
        <v>0.3903</v>
      </c>
      <c r="R6" s="17">
        <v>130</v>
      </c>
      <c r="S6" s="17">
        <v>110.59</v>
      </c>
      <c r="T6" s="2"/>
      <c r="U6" s="2"/>
      <c r="V6" s="2"/>
      <c r="W6" s="2"/>
      <c r="X6" s="2"/>
    </row>
    <row r="7" spans="1:25">
      <c r="B7" s="5">
        <v>3</v>
      </c>
      <c r="C7" s="11" t="s">
        <v>24</v>
      </c>
      <c r="D7" s="2" t="s">
        <v>25</v>
      </c>
      <c r="E7" s="25">
        <v>1482606.7152</v>
      </c>
      <c r="F7" s="25">
        <v>444860</v>
      </c>
      <c r="G7" s="25">
        <v>129246</v>
      </c>
      <c r="H7" s="25">
        <v>86447.60000000001</v>
      </c>
      <c r="I7" s="25">
        <v>190270.4</v>
      </c>
      <c r="J7" s="25">
        <v>60900.71520000001</v>
      </c>
      <c r="K7" s="25">
        <v>29303</v>
      </c>
      <c r="L7" s="25">
        <v>0</v>
      </c>
      <c r="M7" s="25">
        <v>0</v>
      </c>
      <c r="N7" s="25">
        <v>351114.1152</v>
      </c>
      <c r="O7" s="22">
        <v>0.2368</v>
      </c>
      <c r="P7" s="25">
        <v>466864.7152</v>
      </c>
      <c r="Q7" s="22">
        <v>0.3149</v>
      </c>
      <c r="R7" s="17">
        <v>130</v>
      </c>
      <c r="S7" s="17">
        <v>110.59</v>
      </c>
      <c r="T7" s="2"/>
      <c r="U7" s="2"/>
      <c r="V7" s="2"/>
      <c r="W7" s="2"/>
      <c r="X7" s="2"/>
    </row>
    <row r="8" spans="1:25">
      <c r="B8" s="5">
        <v>4</v>
      </c>
      <c r="C8" s="11" t="s">
        <v>26</v>
      </c>
      <c r="D8" s="2" t="s">
        <v>27</v>
      </c>
      <c r="E8" s="25">
        <v>993176.496</v>
      </c>
      <c r="F8" s="25">
        <v>0</v>
      </c>
      <c r="G8" s="25">
        <v>86580</v>
      </c>
      <c r="H8" s="25">
        <v>61086.2</v>
      </c>
      <c r="I8" s="25">
        <v>244344.8</v>
      </c>
      <c r="J8" s="25">
        <v>40796.496</v>
      </c>
      <c r="K8" s="25">
        <v>29283</v>
      </c>
      <c r="L8" s="25">
        <v>0</v>
      </c>
      <c r="M8" s="25">
        <v>0</v>
      </c>
      <c r="N8" s="25">
        <v>342438.296</v>
      </c>
      <c r="O8" s="22">
        <v>0.3448</v>
      </c>
      <c r="P8" s="25">
        <v>432807.496</v>
      </c>
      <c r="Q8" s="22">
        <v>0.4358</v>
      </c>
      <c r="R8" s="17">
        <v>130</v>
      </c>
      <c r="S8" s="17">
        <v>110.59</v>
      </c>
      <c r="T8" s="2"/>
      <c r="U8" s="2"/>
      <c r="V8" s="2"/>
      <c r="W8" s="2"/>
      <c r="X8" s="2"/>
    </row>
    <row r="9" spans="1:25">
      <c r="B9" s="5">
        <v>5</v>
      </c>
      <c r="C9" s="11" t="s">
        <v>28</v>
      </c>
      <c r="D9" s="2" t="s">
        <v>29</v>
      </c>
      <c r="E9" s="25">
        <v>1126979.4406</v>
      </c>
      <c r="F9" s="25">
        <v>137150</v>
      </c>
      <c r="G9" s="25">
        <v>103415</v>
      </c>
      <c r="H9" s="25">
        <v>80952.00000000001</v>
      </c>
      <c r="I9" s="25">
        <v>323808.0000000001</v>
      </c>
      <c r="J9" s="25">
        <v>48729.148</v>
      </c>
      <c r="K9" s="25">
        <v>28686</v>
      </c>
      <c r="L9" s="25">
        <v>47451.76592000001</v>
      </c>
      <c r="M9" s="25">
        <v>59314.70740000001</v>
      </c>
      <c r="N9" s="25">
        <v>399814.38208</v>
      </c>
      <c r="O9" s="22">
        <v>0.3547999999999999</v>
      </c>
      <c r="P9" s="25">
        <v>497589.4406</v>
      </c>
      <c r="Q9" s="22">
        <v>0.4415</v>
      </c>
      <c r="R9" s="17">
        <v>130</v>
      </c>
      <c r="S9" s="17">
        <v>110.59</v>
      </c>
      <c r="T9" s="2"/>
      <c r="U9" s="2"/>
      <c r="V9" s="2"/>
      <c r="W9" s="2"/>
      <c r="X9" s="2"/>
    </row>
    <row r="10" spans="1:25">
      <c r="B10" s="5">
        <v>6</v>
      </c>
      <c r="C10" s="11" t="s">
        <v>30</v>
      </c>
      <c r="D10" s="2" t="s">
        <v>31</v>
      </c>
      <c r="E10" s="25">
        <v>696350.8284</v>
      </c>
      <c r="F10" s="25">
        <v>105300</v>
      </c>
      <c r="G10" s="25">
        <v>64310</v>
      </c>
      <c r="H10" s="25">
        <v>40951.6</v>
      </c>
      <c r="I10" s="25">
        <v>187806.4</v>
      </c>
      <c r="J10" s="25">
        <v>25590.872</v>
      </c>
      <c r="K10" s="25">
        <v>18172</v>
      </c>
      <c r="L10" s="25">
        <v>29320.03488</v>
      </c>
      <c r="M10" s="25">
        <v>36650.0436</v>
      </c>
      <c r="N10" s="25">
        <v>230215.23712</v>
      </c>
      <c r="O10" s="22">
        <v>0.3306</v>
      </c>
      <c r="P10" s="25">
        <v>282008.8284</v>
      </c>
      <c r="Q10" s="22">
        <v>0.405</v>
      </c>
      <c r="R10" s="17">
        <v>130</v>
      </c>
      <c r="S10" s="17">
        <v>110.59</v>
      </c>
      <c r="T10" s="2"/>
      <c r="U10" s="2"/>
      <c r="V10" s="2"/>
      <c r="W10" s="2"/>
      <c r="X10" s="2"/>
    </row>
    <row r="11" spans="1:25">
      <c r="B11" s="5">
        <v>7</v>
      </c>
      <c r="C11" s="11" t="s">
        <v>32</v>
      </c>
      <c r="D11" s="2" t="s">
        <v>33</v>
      </c>
      <c r="E11" s="25">
        <v>244565.984</v>
      </c>
      <c r="F11" s="25">
        <v>0</v>
      </c>
      <c r="G11" s="25">
        <v>21320</v>
      </c>
      <c r="H11" s="25">
        <v>16717.2</v>
      </c>
      <c r="I11" s="25">
        <v>66868.8</v>
      </c>
      <c r="J11" s="25">
        <v>10045.984</v>
      </c>
      <c r="K11" s="25">
        <v>6895</v>
      </c>
      <c r="L11" s="25">
        <v>0</v>
      </c>
      <c r="M11" s="25">
        <v>0</v>
      </c>
      <c r="N11" s="25">
        <v>91339.784</v>
      </c>
      <c r="O11" s="22">
        <v>0.3735</v>
      </c>
      <c r="P11" s="25">
        <v>114951.984</v>
      </c>
      <c r="Q11" s="22">
        <v>0.47</v>
      </c>
      <c r="R11" s="17">
        <v>130</v>
      </c>
      <c r="S11" s="17">
        <v>112.11</v>
      </c>
      <c r="T11" s="2"/>
      <c r="U11" s="2"/>
      <c r="V11" s="2"/>
      <c r="W11" s="2"/>
      <c r="X11" s="2"/>
    </row>
    <row r="12" spans="1:25">
      <c r="B12" s="5">
        <v>8</v>
      </c>
      <c r="C12" s="11" t="s">
        <v>32</v>
      </c>
      <c r="D12" s="2" t="s">
        <v>34</v>
      </c>
      <c r="E12" s="25">
        <v>1540652.19136</v>
      </c>
      <c r="F12" s="25">
        <v>300040</v>
      </c>
      <c r="G12" s="25">
        <v>141724</v>
      </c>
      <c r="H12" s="25">
        <v>79139.20000000001</v>
      </c>
      <c r="I12" s="25">
        <v>384820.8</v>
      </c>
      <c r="J12" s="25">
        <v>62775.1488</v>
      </c>
      <c r="K12" s="25">
        <v>39011</v>
      </c>
      <c r="L12" s="25">
        <v>64869.56595200001</v>
      </c>
      <c r="M12" s="25">
        <v>81086.95744000001</v>
      </c>
      <c r="N12" s="25">
        <v>485439.382848</v>
      </c>
      <c r="O12" s="22">
        <v>0.3151</v>
      </c>
      <c r="P12" s="25">
        <v>587372.1913599999</v>
      </c>
      <c r="Q12" s="22">
        <v>0.3812</v>
      </c>
      <c r="R12" s="17">
        <v>130</v>
      </c>
      <c r="S12" s="17">
        <v>112.11</v>
      </c>
      <c r="T12" s="2"/>
      <c r="U12" s="2"/>
      <c r="V12" s="2"/>
      <c r="W12" s="2"/>
      <c r="X12" s="2"/>
    </row>
    <row r="13" spans="1:25">
      <c r="B13" s="5">
        <v>9</v>
      </c>
      <c r="C13" s="11" t="s">
        <v>32</v>
      </c>
      <c r="D13" s="2" t="s">
        <v>35</v>
      </c>
      <c r="E13" s="25">
        <v>1072668.13288</v>
      </c>
      <c r="F13" s="25">
        <v>159900</v>
      </c>
      <c r="G13" s="25">
        <v>98842</v>
      </c>
      <c r="H13" s="25">
        <v>64649.60000000001</v>
      </c>
      <c r="I13" s="25">
        <v>285798.4</v>
      </c>
      <c r="J13" s="25">
        <v>41862.3504</v>
      </c>
      <c r="K13" s="25">
        <v>27855</v>
      </c>
      <c r="L13" s="25">
        <v>45164.974016</v>
      </c>
      <c r="M13" s="25">
        <v>56456.21752</v>
      </c>
      <c r="N13" s="25">
        <v>353482.776384</v>
      </c>
      <c r="O13" s="22">
        <v>0.3295</v>
      </c>
      <c r="P13" s="25">
        <v>434696.13288</v>
      </c>
      <c r="Q13" s="22">
        <v>0.4052</v>
      </c>
      <c r="R13" s="17">
        <v>130</v>
      </c>
      <c r="S13" s="17">
        <v>112.11</v>
      </c>
      <c r="T13" s="2"/>
      <c r="U13" s="2"/>
      <c r="V13" s="2"/>
      <c r="W13" s="2"/>
      <c r="X13" s="2"/>
    </row>
    <row r="14" spans="1:25">
      <c r="B14" s="5">
        <v>10</v>
      </c>
      <c r="C14" s="11" t="s">
        <v>36</v>
      </c>
      <c r="D14" s="2" t="s">
        <v>37</v>
      </c>
      <c r="E14" s="25">
        <v>1351525.3128</v>
      </c>
      <c r="F14" s="25">
        <v>169650</v>
      </c>
      <c r="G14" s="25">
        <v>117819</v>
      </c>
      <c r="H14" s="25">
        <v>80715</v>
      </c>
      <c r="I14" s="25">
        <v>150060</v>
      </c>
      <c r="J14" s="25">
        <v>55516.3128</v>
      </c>
      <c r="K14" s="25">
        <v>38508</v>
      </c>
      <c r="L14" s="25">
        <v>0</v>
      </c>
      <c r="M14" s="25">
        <v>0</v>
      </c>
      <c r="N14" s="25">
        <v>284887.3128</v>
      </c>
      <c r="O14" s="22">
        <v>0.2108</v>
      </c>
      <c r="P14" s="25">
        <v>404110.3128</v>
      </c>
      <c r="Q14" s="22">
        <v>0.299</v>
      </c>
      <c r="R14" s="17">
        <v>130</v>
      </c>
      <c r="S14" s="17">
        <v>112.11</v>
      </c>
      <c r="T14" s="2"/>
      <c r="U14" s="2"/>
      <c r="V14" s="2"/>
      <c r="W14" s="2"/>
      <c r="X14" s="2"/>
    </row>
    <row r="15" spans="1:25">
      <c r="B15" s="5">
        <v>11</v>
      </c>
      <c r="C15" s="11" t="s">
        <v>38</v>
      </c>
      <c r="D15" s="2" t="s">
        <v>39</v>
      </c>
      <c r="E15" s="25">
        <v>1236996.852</v>
      </c>
      <c r="F15" s="25">
        <v>300040</v>
      </c>
      <c r="G15" s="25">
        <v>107835</v>
      </c>
      <c r="H15" s="25">
        <v>78382.20000000001</v>
      </c>
      <c r="I15" s="25">
        <v>140728.8</v>
      </c>
      <c r="J15" s="25">
        <v>50811.852</v>
      </c>
      <c r="K15" s="25">
        <v>30183</v>
      </c>
      <c r="L15" s="25">
        <v>0</v>
      </c>
      <c r="M15" s="25">
        <v>0</v>
      </c>
      <c r="N15" s="25">
        <v>269192.6520000001</v>
      </c>
      <c r="O15" s="22">
        <v>0.2176</v>
      </c>
      <c r="P15" s="25">
        <v>377757.8520000001</v>
      </c>
      <c r="Q15" s="22">
        <v>0.3054</v>
      </c>
      <c r="R15" s="17">
        <v>130</v>
      </c>
      <c r="S15" s="17">
        <v>112.11</v>
      </c>
      <c r="T15" s="2"/>
      <c r="U15" s="2"/>
      <c r="V15" s="2"/>
      <c r="W15" s="2"/>
      <c r="X15" s="2"/>
    </row>
    <row r="16" spans="1:25">
      <c r="B16" s="5">
        <v>12</v>
      </c>
      <c r="C16" s="11" t="s">
        <v>40</v>
      </c>
      <c r="D16" s="2" t="s">
        <v>41</v>
      </c>
      <c r="E16" s="25">
        <v>1085992.936</v>
      </c>
      <c r="F16" s="25">
        <v>169000</v>
      </c>
      <c r="G16" s="25">
        <v>99030</v>
      </c>
      <c r="H16" s="25">
        <v>60890.40000000002</v>
      </c>
      <c r="I16" s="25">
        <v>243561.6000000001</v>
      </c>
      <c r="J16" s="25">
        <v>46662.936</v>
      </c>
      <c r="K16" s="25">
        <v>29054</v>
      </c>
      <c r="L16" s="25">
        <v>40000</v>
      </c>
      <c r="M16" s="25">
        <v>50000</v>
      </c>
      <c r="N16" s="25">
        <v>320200.5360000001</v>
      </c>
      <c r="O16" s="22">
        <v>0.2948</v>
      </c>
      <c r="P16" s="25">
        <v>400144.9360000001</v>
      </c>
      <c r="Q16" s="22">
        <v>0.3685</v>
      </c>
      <c r="R16" s="17">
        <v>130</v>
      </c>
      <c r="S16" s="17">
        <v>112.11</v>
      </c>
      <c r="T16" s="2"/>
      <c r="U16" s="2"/>
      <c r="V16" s="2"/>
      <c r="W16" s="2"/>
      <c r="X16" s="2"/>
    </row>
    <row r="17" spans="1:25">
      <c r="B17" s="5">
        <v>13</v>
      </c>
      <c r="C17" s="11" t="s">
        <v>42</v>
      </c>
      <c r="D17" s="2" t="s">
        <v>43</v>
      </c>
      <c r="E17" s="25">
        <v>1676887.78268</v>
      </c>
      <c r="F17" s="25">
        <v>363870</v>
      </c>
      <c r="G17" s="25">
        <v>154287</v>
      </c>
      <c r="H17" s="25">
        <v>87919.8</v>
      </c>
      <c r="I17" s="25">
        <v>375679.2</v>
      </c>
      <c r="J17" s="25">
        <v>67988.0344</v>
      </c>
      <c r="K17" s="25">
        <v>38026</v>
      </c>
      <c r="L17" s="25">
        <v>70605.801376</v>
      </c>
      <c r="M17" s="25">
        <v>88257.25172</v>
      </c>
      <c r="N17" s="25">
        <v>489322.4330239999</v>
      </c>
      <c r="O17" s="22">
        <v>0.2918</v>
      </c>
      <c r="P17" s="25">
        <v>597616.7826799999</v>
      </c>
      <c r="Q17" s="22">
        <v>0.3564</v>
      </c>
      <c r="R17" s="17">
        <v>130</v>
      </c>
      <c r="S17" s="17">
        <v>112.11</v>
      </c>
      <c r="T17" s="2"/>
      <c r="U17" s="2"/>
      <c r="V17" s="2"/>
      <c r="W17" s="2"/>
      <c r="X17" s="2"/>
    </row>
    <row r="18" spans="1:25">
      <c r="B18" s="5">
        <v>14</v>
      </c>
      <c r="C18" s="11" t="s">
        <v>44</v>
      </c>
      <c r="D18" s="2" t="s">
        <v>45</v>
      </c>
      <c r="E18" s="25">
        <v>844796.524</v>
      </c>
      <c r="F18" s="25">
        <v>228150</v>
      </c>
      <c r="G18" s="25">
        <v>73645</v>
      </c>
      <c r="H18" s="25">
        <v>42915.2</v>
      </c>
      <c r="I18" s="25">
        <v>171660.8</v>
      </c>
      <c r="J18" s="25">
        <v>34701.524</v>
      </c>
      <c r="K18" s="25">
        <v>19038</v>
      </c>
      <c r="L18" s="25">
        <v>0</v>
      </c>
      <c r="M18" s="25">
        <v>0</v>
      </c>
      <c r="N18" s="25">
        <v>260969.324</v>
      </c>
      <c r="O18" s="22">
        <v>0.3089</v>
      </c>
      <c r="P18" s="25">
        <v>322922.524</v>
      </c>
      <c r="Q18" s="22">
        <v>0.3822</v>
      </c>
      <c r="R18" s="17">
        <v>130</v>
      </c>
      <c r="S18" s="17">
        <v>112.11</v>
      </c>
      <c r="T18" s="2"/>
      <c r="U18" s="2"/>
      <c r="V18" s="2"/>
      <c r="W18" s="2"/>
      <c r="X18" s="2"/>
    </row>
    <row r="19" spans="1:25">
      <c r="B19" s="5">
        <v>15</v>
      </c>
      <c r="C19" s="11" t="s">
        <v>44</v>
      </c>
      <c r="D19" s="2" t="s">
        <v>46</v>
      </c>
      <c r="E19" s="25">
        <v>1223111.5048</v>
      </c>
      <c r="F19" s="25">
        <v>172900</v>
      </c>
      <c r="G19" s="25">
        <v>107359</v>
      </c>
      <c r="H19" s="25">
        <v>57298.40000000001</v>
      </c>
      <c r="I19" s="25">
        <v>322393.6</v>
      </c>
      <c r="J19" s="25">
        <v>42162.5048</v>
      </c>
      <c r="K19" s="25">
        <v>25526</v>
      </c>
      <c r="L19" s="25">
        <v>0</v>
      </c>
      <c r="M19" s="25">
        <v>0</v>
      </c>
      <c r="N19" s="25">
        <v>446389.1048</v>
      </c>
      <c r="O19" s="22">
        <v>0.365</v>
      </c>
      <c r="P19" s="25">
        <v>529213.5048000001</v>
      </c>
      <c r="Q19" s="22">
        <v>0.4327</v>
      </c>
      <c r="R19" s="17">
        <v>130</v>
      </c>
      <c r="S19" s="17">
        <v>112.11</v>
      </c>
      <c r="T19" s="2"/>
      <c r="U19" s="2"/>
      <c r="V19" s="2"/>
      <c r="W19" s="2"/>
      <c r="X19" s="2"/>
    </row>
    <row r="20" spans="1:25">
      <c r="B20" s="5">
        <v>16</v>
      </c>
      <c r="C20" s="11" t="s">
        <v>47</v>
      </c>
      <c r="D20" s="2" t="s">
        <v>48</v>
      </c>
      <c r="E20" s="25">
        <v>1687932.8934</v>
      </c>
      <c r="F20" s="25">
        <v>251550</v>
      </c>
      <c r="G20" s="25">
        <v>147849</v>
      </c>
      <c r="H20" s="25">
        <v>0</v>
      </c>
      <c r="I20" s="25">
        <v>339988</v>
      </c>
      <c r="J20" s="25">
        <v>61593.8934</v>
      </c>
      <c r="K20" s="25">
        <v>31587</v>
      </c>
      <c r="L20" s="25">
        <v>0</v>
      </c>
      <c r="M20" s="25">
        <v>0</v>
      </c>
      <c r="N20" s="25">
        <v>517843.8933999999</v>
      </c>
      <c r="O20" s="22">
        <v>0.3068</v>
      </c>
      <c r="P20" s="25">
        <v>549430.8933999999</v>
      </c>
      <c r="Q20" s="22">
        <v>0.3255</v>
      </c>
      <c r="R20" s="17">
        <v>130</v>
      </c>
      <c r="S20" s="17">
        <v>112.11</v>
      </c>
      <c r="T20" s="2"/>
      <c r="U20" s="2"/>
      <c r="V20" s="2"/>
      <c r="W20" s="2"/>
      <c r="X20" s="2"/>
    </row>
    <row r="21" spans="1:25">
      <c r="B21" s="5">
        <v>17</v>
      </c>
      <c r="C21" s="11" t="s">
        <v>49</v>
      </c>
      <c r="D21" s="2" t="s">
        <v>50</v>
      </c>
      <c r="E21" s="25">
        <v>1005946.6048</v>
      </c>
      <c r="F21" s="25">
        <v>97500</v>
      </c>
      <c r="G21" s="25">
        <v>88104</v>
      </c>
      <c r="H21" s="25">
        <v>50843.6</v>
      </c>
      <c r="I21" s="25">
        <v>227374.4</v>
      </c>
      <c r="J21" s="25">
        <v>36802.6048</v>
      </c>
      <c r="K21" s="25">
        <v>23828</v>
      </c>
      <c r="L21" s="25">
        <v>0</v>
      </c>
      <c r="M21" s="25">
        <v>0</v>
      </c>
      <c r="N21" s="25">
        <v>328453.0048</v>
      </c>
      <c r="O21" s="22">
        <v>0.3265</v>
      </c>
      <c r="P21" s="25">
        <v>403124.6048</v>
      </c>
      <c r="Q21" s="22">
        <v>0.4007</v>
      </c>
      <c r="R21" s="17">
        <v>130</v>
      </c>
      <c r="S21" s="17">
        <v>112.11</v>
      </c>
      <c r="T21" s="2"/>
      <c r="U21" s="2"/>
      <c r="V21" s="2"/>
      <c r="W21" s="2"/>
      <c r="X21" s="2"/>
    </row>
    <row r="22" spans="1:25">
      <c r="B22" s="5">
        <v>18</v>
      </c>
      <c r="C22" s="11" t="s">
        <v>51</v>
      </c>
      <c r="D22" s="2" t="s">
        <v>52</v>
      </c>
      <c r="E22" s="25">
        <v>693398.6176</v>
      </c>
      <c r="F22" s="25">
        <v>0</v>
      </c>
      <c r="G22" s="25">
        <v>60736</v>
      </c>
      <c r="H22" s="25">
        <v>0</v>
      </c>
      <c r="I22" s="25">
        <v>162707</v>
      </c>
      <c r="J22" s="25">
        <v>25302.6176</v>
      </c>
      <c r="K22" s="25">
        <v>18524</v>
      </c>
      <c r="L22" s="25">
        <v>0</v>
      </c>
      <c r="M22" s="25">
        <v>0</v>
      </c>
      <c r="N22" s="25">
        <v>230221.6176</v>
      </c>
      <c r="O22" s="22">
        <v>0.332</v>
      </c>
      <c r="P22" s="25">
        <v>248745.6176</v>
      </c>
      <c r="Q22" s="22">
        <v>0.3587</v>
      </c>
      <c r="R22" s="17">
        <v>130</v>
      </c>
      <c r="S22" s="17">
        <v>112.11</v>
      </c>
      <c r="T22" s="2"/>
      <c r="U22" s="2"/>
      <c r="V22" s="2"/>
      <c r="W22" s="2"/>
      <c r="X22" s="2"/>
    </row>
    <row r="23" spans="1:25">
      <c r="B23" s="5">
        <v>19</v>
      </c>
      <c r="C23" s="11" t="s">
        <v>51</v>
      </c>
      <c r="D23" s="2" t="s">
        <v>53</v>
      </c>
      <c r="E23" s="25">
        <v>2372625.8132</v>
      </c>
      <c r="F23" s="25">
        <v>705900</v>
      </c>
      <c r="G23" s="25">
        <v>218130</v>
      </c>
      <c r="H23" s="25">
        <v>134239.6</v>
      </c>
      <c r="I23" s="25">
        <v>560958.4</v>
      </c>
      <c r="J23" s="25">
        <v>98070.856</v>
      </c>
      <c r="K23" s="25">
        <v>47720</v>
      </c>
      <c r="L23" s="25">
        <v>99900.03424000001</v>
      </c>
      <c r="M23" s="25">
        <v>124875.0428</v>
      </c>
      <c r="N23" s="25">
        <v>729539.2217600001</v>
      </c>
      <c r="O23" s="22">
        <v>0.3075</v>
      </c>
      <c r="P23" s="25">
        <v>886523.8132</v>
      </c>
      <c r="Q23" s="22">
        <v>0.3736</v>
      </c>
      <c r="R23" s="17">
        <v>130</v>
      </c>
      <c r="S23" s="17">
        <v>112.11</v>
      </c>
      <c r="T23" s="2"/>
      <c r="U23" s="2"/>
      <c r="V23" s="2"/>
      <c r="W23" s="2"/>
      <c r="X23" s="2"/>
    </row>
    <row r="24" spans="1:25">
      <c r="B24" s="5">
        <v>20</v>
      </c>
      <c r="C24" s="11" t="s">
        <v>54</v>
      </c>
      <c r="D24" s="2" t="s">
        <v>55</v>
      </c>
      <c r="E24" s="25">
        <v>1881929.7472</v>
      </c>
      <c r="F24" s="25">
        <v>216710</v>
      </c>
      <c r="G24" s="25">
        <v>177856</v>
      </c>
      <c r="H24" s="25">
        <v>103361.8</v>
      </c>
      <c r="I24" s="25">
        <v>435047.2</v>
      </c>
      <c r="J24" s="25">
        <v>79093.7472</v>
      </c>
      <c r="K24" s="25">
        <v>50935</v>
      </c>
      <c r="L24" s="25">
        <v>122864</v>
      </c>
      <c r="M24" s="25">
        <v>153580</v>
      </c>
      <c r="N24" s="25">
        <v>518197.9471999999</v>
      </c>
      <c r="O24" s="22">
        <v>0.2754</v>
      </c>
      <c r="P24" s="25">
        <v>641778.7472</v>
      </c>
      <c r="Q24" s="22">
        <v>0.341</v>
      </c>
      <c r="R24" s="17">
        <v>130</v>
      </c>
      <c r="S24" s="17">
        <v>112.16</v>
      </c>
      <c r="T24" s="2"/>
      <c r="U24" s="2"/>
      <c r="V24" s="2"/>
      <c r="W24" s="2"/>
      <c r="X24" s="2"/>
    </row>
    <row r="25" spans="1:25">
      <c r="B25" s="5">
        <v>21</v>
      </c>
      <c r="C25" s="11" t="s">
        <v>56</v>
      </c>
      <c r="D25" s="2" t="s">
        <v>57</v>
      </c>
      <c r="E25" s="25">
        <v>1311572.90092</v>
      </c>
      <c r="F25" s="25">
        <v>179400</v>
      </c>
      <c r="G25" s="25">
        <v>120703</v>
      </c>
      <c r="H25" s="25">
        <v>69536.40000000001</v>
      </c>
      <c r="I25" s="25">
        <v>346409.6</v>
      </c>
      <c r="J25" s="25">
        <v>52870.0536</v>
      </c>
      <c r="K25" s="25">
        <v>32824</v>
      </c>
      <c r="L25" s="25">
        <v>55224.122144</v>
      </c>
      <c r="M25" s="25">
        <v>69030.15268</v>
      </c>
      <c r="N25" s="25">
        <v>431934.531456</v>
      </c>
      <c r="O25" s="22">
        <v>0.3293</v>
      </c>
      <c r="P25" s="25">
        <v>520488.90092</v>
      </c>
      <c r="Q25" s="22">
        <v>0.3968</v>
      </c>
      <c r="R25" s="17">
        <v>130</v>
      </c>
      <c r="S25" s="17">
        <v>112.16</v>
      </c>
      <c r="T25" s="2"/>
      <c r="U25" s="2"/>
      <c r="V25" s="2"/>
      <c r="W25" s="2"/>
      <c r="X25" s="2"/>
    </row>
    <row r="26" spans="1:25">
      <c r="B26"/>
      <c r="C26"/>
      <c r="D26" s="12" t="s">
        <v>58</v>
      </c>
      <c r="E26" s="26" t="str">
        <f>SUM(E5:E25)</f>
        <v>0</v>
      </c>
      <c r="F26" s="26" t="str">
        <f>SUM(F5:F25)</f>
        <v>0</v>
      </c>
      <c r="G26" s="26" t="str">
        <f>SUM(G5:G25)</f>
        <v>0</v>
      </c>
      <c r="H26" s="26" t="str">
        <f>SUM(H5:H25)</f>
        <v>0</v>
      </c>
      <c r="I26" s="26" t="str">
        <f>SUM(I5:I25)</f>
        <v>0</v>
      </c>
      <c r="J26" s="26" t="str">
        <f>SUM(J5:J25)</f>
        <v>0</v>
      </c>
      <c r="K26" s="26" t="str">
        <f>SUM(K5:K25)</f>
        <v>0</v>
      </c>
      <c r="L26" s="26" t="str">
        <f>SUM(L5:L25)</f>
        <v>0</v>
      </c>
      <c r="M26" s="26" t="str">
        <f>SUM(M5:M25)</f>
        <v>0</v>
      </c>
      <c r="N26" s="26" t="str">
        <f>SUM(N5:N25)</f>
        <v>0</v>
      </c>
      <c r="O26" s="22" t="str">
        <f>N26/E26</f>
        <v>0</v>
      </c>
      <c r="P26" s="26" t="str">
        <f>SUM(P5:P25)</f>
        <v>0</v>
      </c>
      <c r="Q26" s="22" t="str">
        <f>P26/E26</f>
        <v>0</v>
      </c>
      <c r="R26"/>
      <c r="S26"/>
      <c r="T26"/>
      <c r="U26"/>
      <c r="V26"/>
      <c r="W26"/>
      <c r="X26"/>
    </row>
    <row r="27" spans="1:25" customHeight="1" ht="26.25">
      <c r="D27" s="12" t="s">
        <v>59</v>
      </c>
      <c r="E27" s="26" t="str">
        <f>AVERAGE(E5:E25)</f>
        <v>0</v>
      </c>
      <c r="F27" s="26" t="str">
        <f>AVERAGE(F5:F25)</f>
        <v>0</v>
      </c>
      <c r="G27" s="26" t="str">
        <f>AVERAGE(G5:G25)</f>
        <v>0</v>
      </c>
      <c r="H27" s="26" t="str">
        <f>AVERAGE(H5:H25)</f>
        <v>0</v>
      </c>
      <c r="I27" s="26" t="str">
        <f>AVERAGE(I5:I25)</f>
        <v>0</v>
      </c>
      <c r="J27" s="26" t="str">
        <f>AVERAGE(J5:J25)</f>
        <v>0</v>
      </c>
      <c r="K27" s="26" t="str">
        <f>AVERAGE(K5:K25)</f>
        <v>0</v>
      </c>
      <c r="L27" s="26" t="str">
        <f>AVERAGE(L5:L25)</f>
        <v>0</v>
      </c>
      <c r="M27" s="26" t="str">
        <f>AVERAGE(M5:M25)</f>
        <v>0</v>
      </c>
      <c r="N27" s="26" t="str">
        <f>AVERAGE(N5:N25)</f>
        <v>0</v>
      </c>
      <c r="O27" s="22" t="str">
        <f>N27/E27</f>
        <v>0</v>
      </c>
      <c r="P27" s="26" t="str">
        <f>AVERAGE(P5:P25)</f>
        <v>0</v>
      </c>
      <c r="Q27" s="22" t="str">
        <f>P27/E27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2020-01_2020-03_ドル表記</vt:lpstr>
      <vt:lpstr>2020-01_2020-03_円表記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2016-12-27T11:20:24+09:00</dcterms:modified>
  <dc:title/>
  <dc:description/>
  <dc:subject/>
  <cp:keywords/>
  <cp:category/>
</cp:coreProperties>
</file>