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-02" sheetId="1" r:id="rId4"/>
  </sheets>
  <definedNames>
    <definedName name="_xlnm.Print_Area" localSheetId="0">'2018-02'!$A$1:$O$20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<sst xmlns="http://schemas.openxmlformats.org/spreadsheetml/2006/main" uniqueCount="59">
  <si>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>2018-02分約定一覧</t>
  </si>
  <si>
    <t>出力日：2018/03/21</t>
  </si>
  <si>
    <t>NO</t>
  </si>
  <si>
    <t>成約日</t>
  </si>
  <si>
    <t>顧客名</t>
  </si>
  <si>
    <t>挙式予定日</t>
  </si>
  <si>
    <t>担当者</t>
  </si>
  <si>
    <t>見積金額</t>
  </si>
  <si>
    <t>見積原価</t>
  </si>
  <si>
    <t>利益額</t>
  </si>
  <si>
    <t>利益率</t>
  </si>
  <si>
    <t>アレジメントフィー</t>
  </si>
  <si>
    <t>割引額①</t>
  </si>
  <si>
    <t>割引額②</t>
  </si>
  <si>
    <t>税金</t>
  </si>
  <si>
    <t>ステータス</t>
  </si>
  <si>
    <t>2018-02-01</t>
  </si>
  <si>
    <t>吉川進</t>
  </si>
  <si>
    <t>2018-05-24</t>
  </si>
  <si>
    <t>坂本</t>
  </si>
  <si>
    <t>成約</t>
  </si>
  <si>
    <t>2018-02-02</t>
  </si>
  <si>
    <t>早坂淳</t>
  </si>
  <si>
    <t>2018-11-16</t>
  </si>
  <si>
    <t>小山</t>
  </si>
  <si>
    <t>2018-02-07</t>
  </si>
  <si>
    <t>西條裕介</t>
  </si>
  <si>
    <t>2018-09-17</t>
  </si>
  <si>
    <t>2018-02-16</t>
  </si>
  <si>
    <t>龍見諭学</t>
  </si>
  <si>
    <t>2018-05-15</t>
  </si>
  <si>
    <t>伊藤邦彦</t>
  </si>
  <si>
    <t>2018-07-12</t>
  </si>
  <si>
    <t>2018-02-19</t>
  </si>
  <si>
    <t>鹿熊健一</t>
  </si>
  <si>
    <t>2018-05-31</t>
  </si>
  <si>
    <t>foryou</t>
  </si>
  <si>
    <t>2018-02-20</t>
  </si>
  <si>
    <t>横幕洋平</t>
  </si>
  <si>
    <t>2018-11-23</t>
  </si>
  <si>
    <t>谷原亮</t>
  </si>
  <si>
    <t>2018-12-03</t>
  </si>
  <si>
    <t>2018-02-21</t>
  </si>
  <si>
    <t>会澤静</t>
  </si>
  <si>
    <t>2018-10-11</t>
  </si>
  <si>
    <t>2018-02-22</t>
  </si>
  <si>
    <t>渡辺恒</t>
  </si>
  <si>
    <t>2018-06-14</t>
  </si>
  <si>
    <t>柿島励志</t>
  </si>
  <si>
    <t>2018-10-10</t>
  </si>
  <si>
    <t>2018-02-23</t>
  </si>
  <si>
    <t>石川聡史</t>
  </si>
  <si>
    <t>2018-02-27</t>
  </si>
  <si>
    <t>吉田潤平</t>
  </si>
  <si>
    <t>2018-06-04</t>
  </si>
  <si>
    <t>細川哲平</t>
  </si>
  <si>
    <t>2018-06-19</t>
  </si>
  <si>
    <t>合計</t>
  </si>
  <si>
    <t>平均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</si>
</sst>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¥&quot;#,##0_);[Red]\(&quot;¥&quot;#,##0\)"/>
    <numFmt numFmtId="166" formatCode="&quot;\&quot;#,##0"/>
  </numFmts>
  <fonts count="2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  <xf xfId="0" fontId="1" numFmtId="10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0"/>
  <sheetViews>
    <sheetView tabSelected="1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1" customWidth="true" style="9"/>
    <col min="6" max="6" width="15.125" customWidth="true" style="9"/>
    <col min="7" max="7" width="14.625" customWidth="true" style="15"/>
    <col min="8" max="8" width="14.625" customWidth="true" style="15"/>
    <col min="9" max="9" width="14.625" customWidth="true" style="15"/>
    <col min="10" max="10" width="14.625" customWidth="true" style="15"/>
    <col min="11" max="11" width="14.625" customWidth="true" style="15"/>
    <col min="12" max="12" width="14.625" customWidth="true" style="15"/>
    <col min="13" max="13" width="14.625" customWidth="true" style="15"/>
    <col min="14" max="14" width="14.625" customWidth="true" style="15"/>
    <col min="15" max="15" width="12.5" customWidth="true" style="15"/>
    <col min="16" max="16" width="9" customWidth="true" style="3"/>
    <col min="17" max="17" width="9" customWidth="true" style="3"/>
    <col min="18" max="18" width="9" customWidth="true" style="3"/>
  </cols>
  <sheetData>
    <row r="2" spans="1:18" customHeight="1" ht="20.25">
      <c r="C2" s="21" t="s">
        <v>0</v>
      </c>
      <c r="D2" s="22"/>
      <c r="E2" s="4"/>
      <c r="F2" s="4"/>
      <c r="O2" s="16" t="s">
        <v>1</v>
      </c>
    </row>
    <row r="3" spans="1:18" s="8" customFormat="1">
      <c r="B3" s="6"/>
      <c r="C3" s="10"/>
      <c r="D3" s="7"/>
      <c r="E3" s="10"/>
      <c r="F3" s="10"/>
      <c r="G3" s="15"/>
      <c r="H3" s="15"/>
      <c r="I3" s="15"/>
      <c r="J3" s="15"/>
      <c r="K3" s="15"/>
      <c r="L3" s="15"/>
      <c r="M3" s="15"/>
      <c r="N3" s="15"/>
      <c r="O3" s="15"/>
      <c r="P3" s="7"/>
      <c r="Q3" s="7"/>
      <c r="R3" s="7"/>
    </row>
    <row r="4" spans="1:18" s="1" customFormat="1">
      <c r="B4" s="5" t="s">
        <v>2</v>
      </c>
      <c r="C4" s="20" t="s">
        <v>3</v>
      </c>
      <c r="D4" s="2" t="s">
        <v>4</v>
      </c>
      <c r="E4" s="20" t="s">
        <v>5</v>
      </c>
      <c r="F4" s="20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4" t="s">
        <v>12</v>
      </c>
      <c r="M4" s="14" t="s">
        <v>13</v>
      </c>
      <c r="N4" s="14" t="s">
        <v>14</v>
      </c>
      <c r="O4" s="14" t="s">
        <v>15</v>
      </c>
      <c r="P4" s="2"/>
      <c r="Q4" s="2"/>
      <c r="R4" s="2"/>
    </row>
    <row r="5" spans="1:18" s="1" customFormat="1">
      <c r="B5" s="5">
        <v>1</v>
      </c>
      <c r="C5" s="11" t="s">
        <v>16</v>
      </c>
      <c r="D5" s="2" t="s">
        <v>17</v>
      </c>
      <c r="E5" s="11" t="s">
        <v>18</v>
      </c>
      <c r="F5" s="11" t="s">
        <v>19</v>
      </c>
      <c r="G5" s="23">
        <v>1440759</v>
      </c>
      <c r="H5" s="23">
        <v>958578</v>
      </c>
      <c r="I5" s="23">
        <v>482181</v>
      </c>
      <c r="J5" s="24">
        <v>0.3347</v>
      </c>
      <c r="K5" s="23">
        <v>126198</v>
      </c>
      <c r="L5" s="23">
        <v>0</v>
      </c>
      <c r="M5" s="23">
        <v>0</v>
      </c>
      <c r="N5" s="23">
        <v>52586</v>
      </c>
      <c r="O5" s="17" t="s">
        <v>20</v>
      </c>
      <c r="P5" s="2"/>
      <c r="Q5" s="2"/>
      <c r="R5" s="2"/>
    </row>
    <row r="6" spans="1:18">
      <c r="B6" s="5">
        <v>2</v>
      </c>
      <c r="C6" s="11" t="s">
        <v>21</v>
      </c>
      <c r="D6" s="2" t="s">
        <v>22</v>
      </c>
      <c r="E6" s="11" t="s">
        <v>23</v>
      </c>
      <c r="F6" s="11" t="s">
        <v>24</v>
      </c>
      <c r="G6" s="23">
        <v>946649</v>
      </c>
      <c r="H6" s="23">
        <v>710222</v>
      </c>
      <c r="I6" s="23">
        <v>236427</v>
      </c>
      <c r="J6" s="24">
        <v>0.2498</v>
      </c>
      <c r="K6" s="23">
        <v>82524</v>
      </c>
      <c r="L6" s="23">
        <v>0</v>
      </c>
      <c r="M6" s="23">
        <v>0</v>
      </c>
      <c r="N6" s="23">
        <v>38885</v>
      </c>
      <c r="O6" s="17" t="s">
        <v>20</v>
      </c>
      <c r="P6" s="2"/>
      <c r="Q6" s="2"/>
      <c r="R6" s="2"/>
    </row>
    <row r="7" spans="1:18">
      <c r="B7" s="5">
        <v>3</v>
      </c>
      <c r="C7" s="11" t="s">
        <v>25</v>
      </c>
      <c r="D7" s="2" t="s">
        <v>26</v>
      </c>
      <c r="E7" s="11" t="s">
        <v>27</v>
      </c>
      <c r="F7" s="11" t="s">
        <v>19</v>
      </c>
      <c r="G7" s="23">
        <v>2623007</v>
      </c>
      <c r="H7" s="23">
        <v>1837003</v>
      </c>
      <c r="I7" s="23">
        <v>786004</v>
      </c>
      <c r="J7" s="24">
        <v>0.2997</v>
      </c>
      <c r="K7" s="23">
        <v>240695</v>
      </c>
      <c r="L7" s="23">
        <v>0</v>
      </c>
      <c r="M7" s="23">
        <v>138053</v>
      </c>
      <c r="N7" s="23">
        <v>113415</v>
      </c>
      <c r="O7" s="17" t="s">
        <v>20</v>
      </c>
      <c r="P7" s="2"/>
      <c r="Q7" s="2"/>
      <c r="R7" s="2"/>
    </row>
    <row r="8" spans="1:18">
      <c r="B8" s="5">
        <v>4</v>
      </c>
      <c r="C8" s="11" t="s">
        <v>28</v>
      </c>
      <c r="D8" s="2" t="s">
        <v>29</v>
      </c>
      <c r="E8" s="11" t="s">
        <v>30</v>
      </c>
      <c r="F8" s="11" t="s">
        <v>24</v>
      </c>
      <c r="G8" s="23">
        <v>1119755</v>
      </c>
      <c r="H8" s="23">
        <v>741011</v>
      </c>
      <c r="I8" s="23">
        <v>378744</v>
      </c>
      <c r="J8" s="24">
        <v>0.3382</v>
      </c>
      <c r="K8" s="23">
        <v>102752</v>
      </c>
      <c r="L8" s="23">
        <v>0</v>
      </c>
      <c r="M8" s="23">
        <v>58934</v>
      </c>
      <c r="N8" s="23">
        <v>48417</v>
      </c>
      <c r="O8" s="17" t="s">
        <v>20</v>
      </c>
      <c r="P8" s="2"/>
      <c r="Q8" s="2"/>
      <c r="R8" s="2"/>
    </row>
    <row r="9" spans="1:18">
      <c r="B9" s="5">
        <v>5</v>
      </c>
      <c r="C9" s="11" t="s">
        <v>28</v>
      </c>
      <c r="D9" s="2" t="s">
        <v>31</v>
      </c>
      <c r="E9" s="11" t="s">
        <v>32</v>
      </c>
      <c r="F9" s="11" t="s">
        <v>19</v>
      </c>
      <c r="G9" s="23">
        <v>1796493</v>
      </c>
      <c r="H9" s="23">
        <v>1041160</v>
      </c>
      <c r="I9" s="23">
        <v>755333</v>
      </c>
      <c r="J9" s="24">
        <v>0.4204</v>
      </c>
      <c r="K9" s="23">
        <v>156609</v>
      </c>
      <c r="L9" s="23">
        <v>0</v>
      </c>
      <c r="M9" s="23">
        <v>0</v>
      </c>
      <c r="N9" s="23">
        <v>73794</v>
      </c>
      <c r="O9" s="17" t="s">
        <v>20</v>
      </c>
      <c r="P9" s="2"/>
      <c r="Q9" s="2"/>
      <c r="R9" s="2"/>
    </row>
    <row r="10" spans="1:18">
      <c r="B10" s="5">
        <v>6</v>
      </c>
      <c r="C10" s="11" t="s">
        <v>33</v>
      </c>
      <c r="D10" s="2" t="s">
        <v>34</v>
      </c>
      <c r="E10" s="11" t="s">
        <v>35</v>
      </c>
      <c r="F10" s="11" t="s">
        <v>36</v>
      </c>
      <c r="G10" s="23">
        <v>565186</v>
      </c>
      <c r="H10" s="23">
        <v>310607</v>
      </c>
      <c r="I10" s="23">
        <v>254579</v>
      </c>
      <c r="J10" s="24">
        <v>0.4504</v>
      </c>
      <c r="K10" s="23">
        <v>49270</v>
      </c>
      <c r="L10" s="23">
        <v>0</v>
      </c>
      <c r="M10" s="23">
        <v>0</v>
      </c>
      <c r="N10" s="23">
        <v>23216</v>
      </c>
      <c r="O10" s="17" t="s">
        <v>20</v>
      </c>
      <c r="P10" s="2"/>
      <c r="Q10" s="2"/>
      <c r="R10" s="2"/>
    </row>
    <row r="11" spans="1:18">
      <c r="B11" s="5">
        <v>7</v>
      </c>
      <c r="C11" s="11" t="s">
        <v>37</v>
      </c>
      <c r="D11" s="2" t="s">
        <v>38</v>
      </c>
      <c r="E11" s="11" t="s">
        <v>39</v>
      </c>
      <c r="F11" s="11" t="s">
        <v>24</v>
      </c>
      <c r="G11" s="23">
        <v>1668903</v>
      </c>
      <c r="H11" s="23">
        <v>1074357</v>
      </c>
      <c r="I11" s="23">
        <v>594546</v>
      </c>
      <c r="J11" s="24">
        <v>0.3562</v>
      </c>
      <c r="K11" s="23">
        <v>145810</v>
      </c>
      <c r="L11" s="23">
        <v>0</v>
      </c>
      <c r="M11" s="23">
        <v>0</v>
      </c>
      <c r="N11" s="23">
        <v>64993</v>
      </c>
      <c r="O11" s="17" t="s">
        <v>20</v>
      </c>
      <c r="P11" s="2"/>
      <c r="Q11" s="2"/>
      <c r="R11" s="2"/>
    </row>
    <row r="12" spans="1:18">
      <c r="B12" s="5">
        <v>8</v>
      </c>
      <c r="C12" s="11" t="s">
        <v>37</v>
      </c>
      <c r="D12" s="2" t="s">
        <v>40</v>
      </c>
      <c r="E12" s="11" t="s">
        <v>41</v>
      </c>
      <c r="F12" s="11" t="s">
        <v>24</v>
      </c>
      <c r="G12" s="23">
        <v>1231032</v>
      </c>
      <c r="H12" s="23">
        <v>847043</v>
      </c>
      <c r="I12" s="23">
        <v>383989</v>
      </c>
      <c r="J12" s="24">
        <v>0.3119</v>
      </c>
      <c r="K12" s="23">
        <v>107315</v>
      </c>
      <c r="L12" s="23">
        <v>0</v>
      </c>
      <c r="M12" s="23">
        <v>0</v>
      </c>
      <c r="N12" s="23">
        <v>50567</v>
      </c>
      <c r="O12" s="17" t="s">
        <v>20</v>
      </c>
      <c r="P12" s="2"/>
      <c r="Q12" s="2"/>
      <c r="R12" s="2"/>
    </row>
    <row r="13" spans="1:18">
      <c r="B13" s="5">
        <v>9</v>
      </c>
      <c r="C13" s="11" t="s">
        <v>42</v>
      </c>
      <c r="D13" s="2" t="s">
        <v>43</v>
      </c>
      <c r="E13" s="11" t="s">
        <v>44</v>
      </c>
      <c r="F13" s="11" t="s">
        <v>19</v>
      </c>
      <c r="G13" s="23">
        <v>1677932</v>
      </c>
      <c r="H13" s="23">
        <v>1163833</v>
      </c>
      <c r="I13" s="23">
        <v>514099</v>
      </c>
      <c r="J13" s="24">
        <v>0.3064</v>
      </c>
      <c r="K13" s="23">
        <v>153972</v>
      </c>
      <c r="L13" s="23">
        <v>0</v>
      </c>
      <c r="M13" s="23">
        <v>88312</v>
      </c>
      <c r="N13" s="23">
        <v>72552</v>
      </c>
      <c r="O13" s="17" t="s">
        <v>20</v>
      </c>
      <c r="P13" s="2"/>
      <c r="Q13" s="2"/>
      <c r="R13" s="2"/>
    </row>
    <row r="14" spans="1:18">
      <c r="B14" s="5">
        <v>10</v>
      </c>
      <c r="C14" s="11" t="s">
        <v>45</v>
      </c>
      <c r="D14" s="2" t="s">
        <v>46</v>
      </c>
      <c r="E14" s="11" t="s">
        <v>47</v>
      </c>
      <c r="F14" s="11" t="s">
        <v>19</v>
      </c>
      <c r="G14" s="23">
        <v>1472274</v>
      </c>
      <c r="H14" s="23">
        <v>985625</v>
      </c>
      <c r="I14" s="23">
        <v>486649</v>
      </c>
      <c r="J14" s="24">
        <v>0.3305</v>
      </c>
      <c r="K14" s="23">
        <v>132704</v>
      </c>
      <c r="L14" s="23">
        <v>50000</v>
      </c>
      <c r="M14" s="23">
        <v>0</v>
      </c>
      <c r="N14" s="23">
        <v>62530</v>
      </c>
      <c r="O14" s="17" t="s">
        <v>20</v>
      </c>
      <c r="P14" s="2"/>
      <c r="Q14" s="2"/>
      <c r="R14" s="2"/>
    </row>
    <row r="15" spans="1:18">
      <c r="B15" s="5">
        <v>11</v>
      </c>
      <c r="C15" s="11" t="s">
        <v>45</v>
      </c>
      <c r="D15" s="2" t="s">
        <v>48</v>
      </c>
      <c r="E15" s="11" t="s">
        <v>49</v>
      </c>
      <c r="F15" s="11" t="s">
        <v>19</v>
      </c>
      <c r="G15" s="23">
        <v>1120082</v>
      </c>
      <c r="H15" s="23">
        <v>779052</v>
      </c>
      <c r="I15" s="23">
        <v>341030</v>
      </c>
      <c r="J15" s="24">
        <v>0.3045</v>
      </c>
      <c r="K15" s="23">
        <v>97643</v>
      </c>
      <c r="L15" s="23">
        <v>0</v>
      </c>
      <c r="M15" s="23">
        <v>0</v>
      </c>
      <c r="N15" s="23">
        <v>46009</v>
      </c>
      <c r="O15" s="17" t="s">
        <v>20</v>
      </c>
      <c r="P15" s="2"/>
      <c r="Q15" s="2"/>
      <c r="R15" s="2"/>
    </row>
    <row r="16" spans="1:18">
      <c r="B16" s="5">
        <v>12</v>
      </c>
      <c r="C16" s="11" t="s">
        <v>50</v>
      </c>
      <c r="D16" s="2" t="s">
        <v>51</v>
      </c>
      <c r="E16" s="11" t="s">
        <v>27</v>
      </c>
      <c r="F16" s="11" t="s">
        <v>19</v>
      </c>
      <c r="G16" s="23">
        <v>1786525</v>
      </c>
      <c r="H16" s="23">
        <v>1199919</v>
      </c>
      <c r="I16" s="23">
        <v>586606</v>
      </c>
      <c r="J16" s="24">
        <v>0.3284</v>
      </c>
      <c r="K16" s="23">
        <v>155740</v>
      </c>
      <c r="L16" s="23">
        <v>0</v>
      </c>
      <c r="M16" s="23">
        <v>0</v>
      </c>
      <c r="N16" s="23">
        <v>73385</v>
      </c>
      <c r="O16" s="17" t="s">
        <v>20</v>
      </c>
      <c r="P16" s="2"/>
      <c r="Q16" s="2"/>
      <c r="R16" s="2"/>
    </row>
    <row r="17" spans="1:18">
      <c r="B17" s="5">
        <v>13</v>
      </c>
      <c r="C17" s="11" t="s">
        <v>52</v>
      </c>
      <c r="D17" s="2" t="s">
        <v>53</v>
      </c>
      <c r="E17" s="11" t="s">
        <v>54</v>
      </c>
      <c r="F17" s="11" t="s">
        <v>19</v>
      </c>
      <c r="G17" s="23">
        <v>1430580</v>
      </c>
      <c r="H17" s="23">
        <v>898601</v>
      </c>
      <c r="I17" s="23">
        <v>531979</v>
      </c>
      <c r="J17" s="24">
        <v>0.3719</v>
      </c>
      <c r="K17" s="23">
        <v>125307</v>
      </c>
      <c r="L17" s="23">
        <v>0</v>
      </c>
      <c r="M17" s="23">
        <v>0</v>
      </c>
      <c r="N17" s="23">
        <v>52203</v>
      </c>
      <c r="O17" s="17" t="s">
        <v>20</v>
      </c>
      <c r="P17" s="2"/>
      <c r="Q17" s="2"/>
      <c r="R17" s="2"/>
    </row>
    <row r="18" spans="1:18">
      <c r="B18" s="5">
        <v>14</v>
      </c>
      <c r="C18" s="11" t="s">
        <v>52</v>
      </c>
      <c r="D18" s="2" t="s">
        <v>55</v>
      </c>
      <c r="E18" s="11" t="s">
        <v>56</v>
      </c>
      <c r="F18" s="11" t="s">
        <v>19</v>
      </c>
      <c r="G18" s="23">
        <v>2778167</v>
      </c>
      <c r="H18" s="23">
        <v>1855096</v>
      </c>
      <c r="I18" s="23">
        <v>923071</v>
      </c>
      <c r="J18" s="24">
        <v>0.3323</v>
      </c>
      <c r="K18" s="23">
        <v>246545</v>
      </c>
      <c r="L18" s="23">
        <v>50000</v>
      </c>
      <c r="M18" s="23">
        <v>0</v>
      </c>
      <c r="N18" s="23">
        <v>116172</v>
      </c>
      <c r="O18" s="17" t="s">
        <v>20</v>
      </c>
      <c r="P18" s="2"/>
      <c r="Q18" s="2"/>
      <c r="R18" s="2"/>
    </row>
    <row r="19" spans="1:18">
      <c r="B19"/>
      <c r="C19"/>
      <c r="D19" s="12"/>
      <c r="E19"/>
      <c r="F19" s="12" t="s">
        <v>57</v>
      </c>
      <c r="G19" s="25" t="str">
        <f>SUM(G5:G18)</f>
        <v>0</v>
      </c>
      <c r="H19" s="25" t="str">
        <f>SUM(H5:H18)</f>
        <v>0</v>
      </c>
      <c r="I19" s="25" t="str">
        <f>SUM(I5:I18)</f>
        <v>0</v>
      </c>
      <c r="J19" s="26" t="str">
        <f>I19/G19</f>
        <v>0</v>
      </c>
      <c r="K19" s="25" t="str">
        <f>SUM(K5:K18)</f>
        <v>0</v>
      </c>
      <c r="L19" s="25" t="str">
        <f>SUM(L5:L18)</f>
        <v>0</v>
      </c>
      <c r="M19" s="25" t="str">
        <f>SUM(M5:M18)</f>
        <v>0</v>
      </c>
      <c r="N19" s="25" t="str">
        <f>SUM(N5:N18)</f>
        <v>0</v>
      </c>
      <c r="O19" s="3"/>
      <c r="P19"/>
      <c r="Q19"/>
      <c r="R19"/>
    </row>
    <row r="20" spans="1:18" customHeight="1" ht="26.25" s="13" customFormat="1">
      <c r="B20" s="4"/>
      <c r="C20" s="9"/>
      <c r="D20" s="12"/>
      <c r="E20" s="9"/>
      <c r="F20" s="12" t="s">
        <v>58</v>
      </c>
      <c r="G20" s="25" t="str">
        <f>AVERAGE(G5:G18)</f>
        <v>0</v>
      </c>
      <c r="H20" s="25" t="str">
        <f>AVERAGE(H5:H18)</f>
        <v>0</v>
      </c>
      <c r="I20" s="25" t="str">
        <f>AVERAGE(I5:I18)</f>
        <v>0</v>
      </c>
      <c r="J20" s="26" t="str">
        <f>I20/G20</f>
        <v>0</v>
      </c>
      <c r="K20" s="25" t="str">
        <f>AVERAGE(K5:K18)</f>
        <v>0</v>
      </c>
      <c r="L20" s="25" t="str">
        <f>AVERAGE(L5:L18)</f>
        <v>0</v>
      </c>
      <c r="M20" s="25" t="str">
        <f>AVERAGE(M5:M18)</f>
        <v>0</v>
      </c>
      <c r="N20" s="18" t="str">
        <f>AVERAGE(N5:N18)</f>
        <v>0</v>
      </c>
      <c r="O20" s="19"/>
      <c r="P20" s="3"/>
      <c r="Q20" s="3"/>
      <c r="R2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</mergeCells>
  <printOptions gridLines="false" gridLinesSet="true"/>
  <pageMargins left="0" right="0" top="0" bottom="0" header="0.5118110236220472" footer="0.5118110236220472"/>
  <pageSetup paperSize="9" orientation="landscape" scale="76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1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2018-03-21T18:36:29+09:00</dcterms:modified>
  <dc:title/>
  <dc:description/>
  <dc:subject/>
  <cp:keywords/>
  <cp:category/>
</cp:coreProperties>
</file>