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ano yohei\Desktop\"/>
    </mc:Choice>
  </mc:AlternateContent>
  <bookViews>
    <workbookView xWindow="-15" yWindow="-15" windowWidth="27780" windowHeight="6285" tabRatio="727"/>
  </bookViews>
  <sheets>
    <sheet name="見積" sheetId="26" r:id="rId1"/>
  </sheets>
  <calcPr calcId="152511"/>
</workbook>
</file>

<file path=xl/calcChain.xml><?xml version="1.0" encoding="utf-8"?>
<calcChain xmlns="http://schemas.openxmlformats.org/spreadsheetml/2006/main">
  <c r="H9" i="26" l="1"/>
  <c r="M9" i="26" s="1"/>
  <c r="Q9" i="26"/>
  <c r="U9" i="26" s="1"/>
  <c r="U7" i="26"/>
  <c r="Q5" i="26"/>
  <c r="Q7" i="26" s="1"/>
  <c r="Q8" i="26" s="1"/>
  <c r="Q6" i="26"/>
  <c r="S4" i="26"/>
  <c r="T4" i="26" s="1"/>
  <c r="H5" i="26"/>
  <c r="V6" i="26"/>
  <c r="V7" i="26"/>
  <c r="H6" i="26"/>
  <c r="H7" i="26"/>
  <c r="H8" i="26"/>
  <c r="H10" i="26" s="1"/>
  <c r="J10" i="26" s="1"/>
  <c r="K10" i="26" s="1"/>
  <c r="M6" i="26"/>
  <c r="L7" i="26"/>
  <c r="R10" i="26"/>
  <c r="I10" i="26"/>
  <c r="J4" i="26"/>
  <c r="K4" i="26" s="1"/>
  <c r="U8" i="26" l="1"/>
  <c r="U10" i="26" s="1"/>
  <c r="Q10" i="26"/>
  <c r="S10" i="26" s="1"/>
  <c r="T10" i="26" s="1"/>
  <c r="V8" i="26"/>
  <c r="L10" i="26"/>
  <c r="L8" i="26"/>
  <c r="M7" i="26"/>
  <c r="M8" i="26"/>
  <c r="M10" i="26" s="1"/>
  <c r="V9" i="26"/>
  <c r="L9" i="26"/>
  <c r="V10" i="26" l="1"/>
</calcChain>
</file>

<file path=xl/sharedStrings.xml><?xml version="1.0" encoding="utf-8"?>
<sst xmlns="http://schemas.openxmlformats.org/spreadsheetml/2006/main" count="32" uniqueCount="31">
  <si>
    <t>ハワイ州税</t>
  </si>
  <si>
    <t>項目</t>
    <rPh sb="0" eb="2">
      <t>コウモク</t>
    </rPh>
    <phoneticPr fontId="23"/>
  </si>
  <si>
    <t>内容</t>
    <rPh sb="0" eb="2">
      <t>ナイヨウ</t>
    </rPh>
    <phoneticPr fontId="23"/>
  </si>
  <si>
    <t>アレンジメント料</t>
    <rPh sb="7" eb="8">
      <t>リョウ</t>
    </rPh>
    <phoneticPr fontId="23"/>
  </si>
  <si>
    <t>個数</t>
    <rPh sb="0" eb="2">
      <t>コスウ</t>
    </rPh>
    <phoneticPr fontId="22"/>
  </si>
  <si>
    <t>販売為替レート</t>
    <rPh sb="0" eb="2">
      <t>ハンバイ</t>
    </rPh>
    <rPh sb="2" eb="4">
      <t>カワセ</t>
    </rPh>
    <phoneticPr fontId="22"/>
  </si>
  <si>
    <t>原価為替レート</t>
    <rPh sb="0" eb="2">
      <t>ゲンカ</t>
    </rPh>
    <rPh sb="2" eb="4">
      <t>カワセ</t>
    </rPh>
    <phoneticPr fontId="22"/>
  </si>
  <si>
    <t>利益率</t>
    <rPh sb="0" eb="2">
      <t>リエキ</t>
    </rPh>
    <rPh sb="2" eb="3">
      <t>リツ</t>
    </rPh>
    <phoneticPr fontId="22"/>
  </si>
  <si>
    <t>\単価</t>
    <rPh sb="1" eb="3">
      <t>タンカ</t>
    </rPh>
    <phoneticPr fontId="22"/>
  </si>
  <si>
    <t>\原価</t>
    <rPh sb="1" eb="3">
      <t>ゲンカ</t>
    </rPh>
    <phoneticPr fontId="22"/>
  </si>
  <si>
    <t>\総代価</t>
    <rPh sb="1" eb="2">
      <t>ソウ</t>
    </rPh>
    <rPh sb="2" eb="4">
      <t>ダイカ</t>
    </rPh>
    <phoneticPr fontId="22"/>
  </si>
  <si>
    <t>\総原価</t>
    <rPh sb="1" eb="2">
      <t>ソウ</t>
    </rPh>
    <rPh sb="2" eb="4">
      <t>ゲンカ</t>
    </rPh>
    <phoneticPr fontId="22"/>
  </si>
  <si>
    <t>\利益</t>
    <rPh sb="1" eb="3">
      <t>リエキ</t>
    </rPh>
    <phoneticPr fontId="22"/>
  </si>
  <si>
    <t>\現地取り分</t>
    <rPh sb="1" eb="3">
      <t>ゲンチ</t>
    </rPh>
    <rPh sb="3" eb="4">
      <t>ト</t>
    </rPh>
    <rPh sb="5" eb="6">
      <t>ブＮ</t>
    </rPh>
    <phoneticPr fontId="23"/>
  </si>
  <si>
    <t>$単価</t>
    <rPh sb="1" eb="3">
      <t>タンカ</t>
    </rPh>
    <phoneticPr fontId="22"/>
  </si>
  <si>
    <t>$原価</t>
    <rPh sb="1" eb="3">
      <t>ゲンカ</t>
    </rPh>
    <phoneticPr fontId="22"/>
  </si>
  <si>
    <t>$総代価</t>
    <rPh sb="1" eb="2">
      <t>ソウ</t>
    </rPh>
    <rPh sb="2" eb="4">
      <t>ダイカ</t>
    </rPh>
    <phoneticPr fontId="22"/>
  </si>
  <si>
    <t>$総原価</t>
    <rPh sb="1" eb="2">
      <t>ソウ</t>
    </rPh>
    <rPh sb="2" eb="4">
      <t>ゲンカ</t>
    </rPh>
    <phoneticPr fontId="22"/>
  </si>
  <si>
    <t>$利益</t>
    <rPh sb="1" eb="3">
      <t>リエキ</t>
    </rPh>
    <phoneticPr fontId="22"/>
  </si>
  <si>
    <t>$現地取り分</t>
    <rPh sb="1" eb="3">
      <t>ゲンチ</t>
    </rPh>
    <rPh sb="3" eb="4">
      <t>ト</t>
    </rPh>
    <rPh sb="5" eb="6">
      <t>ブＮ</t>
    </rPh>
    <phoneticPr fontId="23"/>
  </si>
  <si>
    <t>割引率</t>
    <rPh sb="0" eb="2">
      <t>ワリビキ</t>
    </rPh>
    <rPh sb="2" eb="3">
      <t>リツ</t>
    </rPh>
    <phoneticPr fontId="22"/>
  </si>
  <si>
    <t>割引額</t>
    <rPh sb="0" eb="3">
      <t>ワリビキガク</t>
    </rPh>
    <phoneticPr fontId="22"/>
  </si>
  <si>
    <t>\EMPRESS</t>
    <phoneticPr fontId="23"/>
  </si>
  <si>
    <t>$EMPRESS</t>
    <phoneticPr fontId="23"/>
  </si>
  <si>
    <t>Share</t>
    <phoneticPr fontId="22"/>
  </si>
  <si>
    <t>　</t>
    <phoneticPr fontId="23"/>
  </si>
  <si>
    <t>SUBTOTAL</t>
    <phoneticPr fontId="23"/>
  </si>
  <si>
    <r>
      <t>T</t>
    </r>
    <r>
      <rPr>
        <sz val="11"/>
        <rFont val="ＭＳ Ｐゴシック"/>
        <family val="3"/>
        <charset val="128"/>
      </rPr>
      <t>OTAL</t>
    </r>
    <phoneticPr fontId="22"/>
  </si>
  <si>
    <t>$国内支払</t>
    <rPh sb="1" eb="3">
      <t>コクナイ</t>
    </rPh>
    <rPh sb="3" eb="5">
      <t>シハライ</t>
    </rPh>
    <phoneticPr fontId="22"/>
  </si>
  <si>
    <t>\国内支払</t>
    <rPh sb="1" eb="3">
      <t>コクナイ</t>
    </rPh>
    <rPh sb="3" eb="5">
      <t>シハライ</t>
    </rPh>
    <phoneticPr fontId="22"/>
  </si>
  <si>
    <t>割引額為替レート</t>
    <rPh sb="0" eb="3">
      <t>ワリビキガク</t>
    </rPh>
    <rPh sb="3" eb="5">
      <t>カワセ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</si>
</sst>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¥&quot;#,##0;&quot;¥&quot;\-#,##0"/>
    <numFmt numFmtId="26" formatCode="\$#,##0.00_);[Red]\(\$#,##0.00\)"/>
    <numFmt numFmtId="176" formatCode="&quot;¥&quot;#,##0_);[Red]\(&quot;¥&quot;#,##0\)"/>
    <numFmt numFmtId="177" formatCode="0.000%"/>
    <numFmt numFmtId="178" formatCode="\$#,##0.00;\-\$#,##0.00"/>
    <numFmt numFmtId="179" formatCode="0.00_);[Red]\(0.00\)"/>
  </numFmts>
  <fonts count="28" x14ac:knownFonts="1"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22" borderId="2" applyNumberFormat="0" applyFon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4" fillId="0" borderId="5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19" fillId="0" borderId="0"/>
    <xf numFmtId="0" fontId="19" fillId="0" borderId="0"/>
    <xf numFmtId="0" fontId="7" fillId="4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5" fillId="0" borderId="10" xfId="45" applyFont="1" applyBorder="1" applyAlignment="1">
      <alignment horizontal="right"/>
    </xf>
    <xf numFmtId="176" fontId="15" fillId="0" borderId="10" xfId="45" applyNumberFormat="1" applyFont="1" applyBorder="1" applyAlignment="1">
      <alignment horizontal="right"/>
    </xf>
    <xf numFmtId="26" fontId="15" fillId="0" borderId="10" xfId="0" applyNumberFormat="1" applyFont="1" applyBorder="1" applyAlignment="1">
      <alignment horizontal="right"/>
    </xf>
    <xf numFmtId="176" fontId="1" fillId="0" borderId="10" xfId="45" applyNumberFormat="1" applyFont="1" applyBorder="1" applyAlignment="1">
      <alignment horizontal="right" vertical="center"/>
    </xf>
    <xf numFmtId="26" fontId="1" fillId="0" borderId="10" xfId="45" applyNumberFormat="1" applyFont="1" applyBorder="1" applyAlignment="1">
      <alignment horizontal="right" vertical="center"/>
    </xf>
    <xf numFmtId="0" fontId="1" fillId="0" borderId="0" xfId="45" applyFont="1"/>
    <xf numFmtId="179" fontId="1" fillId="0" borderId="0" xfId="45" applyNumberFormat="1" applyFont="1"/>
    <xf numFmtId="176" fontId="1" fillId="0" borderId="0" xfId="45" applyNumberFormat="1" applyFont="1"/>
    <xf numFmtId="9" fontId="1" fillId="0" borderId="0" xfId="45" applyNumberFormat="1" applyFont="1"/>
    <xf numFmtId="26" fontId="2" fillId="0" borderId="0" xfId="0" applyNumberFormat="1" applyFont="1" applyAlignment="1"/>
    <xf numFmtId="9" fontId="2" fillId="0" borderId="0" xfId="0" applyNumberFormat="1" applyFont="1" applyAlignment="1"/>
    <xf numFmtId="0" fontId="2" fillId="0" borderId="0" xfId="0" applyFont="1" applyAlignment="1"/>
    <xf numFmtId="56" fontId="21" fillId="0" borderId="10" xfId="45" applyNumberFormat="1" applyFont="1" applyBorder="1" applyAlignment="1">
      <alignment horizontal="right" vertical="center"/>
    </xf>
    <xf numFmtId="179" fontId="21" fillId="0" borderId="10" xfId="45" applyNumberFormat="1" applyFont="1" applyBorder="1" applyAlignment="1">
      <alignment horizontal="right" vertical="center"/>
    </xf>
    <xf numFmtId="176" fontId="21" fillId="0" borderId="10" xfId="45" applyNumberFormat="1" applyFont="1" applyBorder="1" applyAlignment="1">
      <alignment horizontal="right" vertical="center"/>
    </xf>
    <xf numFmtId="9" fontId="21" fillId="0" borderId="10" xfId="45" applyNumberFormat="1" applyFont="1" applyBorder="1" applyAlignment="1">
      <alignment horizontal="right" vertical="center"/>
    </xf>
    <xf numFmtId="26" fontId="21" fillId="0" borderId="10" xfId="45" applyNumberFormat="1" applyFont="1" applyBorder="1" applyAlignment="1">
      <alignment horizontal="right" vertical="center"/>
    </xf>
    <xf numFmtId="9" fontId="24" fillId="0" borderId="10" xfId="0" applyNumberFormat="1" applyFont="1" applyBorder="1" applyAlignment="1">
      <alignment horizontal="right"/>
    </xf>
    <xf numFmtId="0" fontId="24" fillId="0" borderId="0" xfId="0" applyFont="1" applyAlignment="1"/>
    <xf numFmtId="56" fontId="1" fillId="0" borderId="10" xfId="45" applyNumberFormat="1" applyFont="1" applyBorder="1" applyAlignment="1">
      <alignment horizontal="left" vertical="center"/>
    </xf>
    <xf numFmtId="56" fontId="1" fillId="0" borderId="10" xfId="45" applyNumberFormat="1" applyFont="1" applyBorder="1" applyAlignment="1">
      <alignment horizontal="right" vertical="center"/>
    </xf>
    <xf numFmtId="179" fontId="1" fillId="0" borderId="10" xfId="45" applyNumberFormat="1" applyFont="1" applyBorder="1" applyAlignment="1">
      <alignment horizontal="right" vertical="center"/>
    </xf>
    <xf numFmtId="9" fontId="1" fillId="0" borderId="10" xfId="45" applyNumberFormat="1" applyFont="1" applyBorder="1" applyAlignment="1">
      <alignment horizontal="right" vertical="center"/>
    </xf>
    <xf numFmtId="9" fontId="2" fillId="0" borderId="10" xfId="0" applyNumberFormat="1" applyFont="1" applyBorder="1" applyAlignment="1">
      <alignment horizontal="right"/>
    </xf>
    <xf numFmtId="0" fontId="19" fillId="0" borderId="10" xfId="45" applyFont="1" applyBorder="1" applyAlignment="1">
      <alignment vertical="center"/>
    </xf>
    <xf numFmtId="0" fontId="19" fillId="0" borderId="10" xfId="45" applyFont="1" applyBorder="1" applyAlignment="1">
      <alignment horizontal="right" vertical="center"/>
    </xf>
    <xf numFmtId="177" fontId="19" fillId="0" borderId="10" xfId="45" applyNumberFormat="1" applyFont="1" applyBorder="1" applyAlignment="1">
      <alignment horizontal="right" vertical="center"/>
    </xf>
    <xf numFmtId="179" fontId="19" fillId="0" borderId="10" xfId="45" applyNumberFormat="1" applyFont="1" applyBorder="1" applyAlignment="1">
      <alignment horizontal="right" vertical="center"/>
    </xf>
    <xf numFmtId="176" fontId="19" fillId="0" borderId="10" xfId="45" applyNumberFormat="1" applyFont="1" applyBorder="1" applyAlignment="1">
      <alignment horizontal="right" vertical="center"/>
    </xf>
    <xf numFmtId="9" fontId="19" fillId="0" borderId="10" xfId="45" applyNumberFormat="1" applyFont="1" applyBorder="1" applyAlignment="1">
      <alignment horizontal="right" vertical="center"/>
    </xf>
    <xf numFmtId="26" fontId="19" fillId="0" borderId="10" xfId="45" applyNumberFormat="1" applyFont="1" applyBorder="1" applyAlignment="1">
      <alignment horizontal="right" vertical="center"/>
    </xf>
    <xf numFmtId="9" fontId="20" fillId="0" borderId="10" xfId="0" applyNumberFormat="1" applyFont="1" applyBorder="1" applyAlignment="1">
      <alignment horizontal="right"/>
    </xf>
    <xf numFmtId="0" fontId="20" fillId="0" borderId="0" xfId="0" applyFont="1" applyAlignment="1"/>
    <xf numFmtId="0" fontId="21" fillId="0" borderId="11" xfId="45" applyFont="1" applyBorder="1" applyAlignment="1">
      <alignment horizontal="right" vertical="center"/>
    </xf>
    <xf numFmtId="0" fontId="1" fillId="0" borderId="10" xfId="45" applyFont="1" applyBorder="1" applyAlignment="1">
      <alignment horizontal="right" vertical="center"/>
    </xf>
    <xf numFmtId="0" fontId="1" fillId="0" borderId="12" xfId="45" applyFont="1" applyBorder="1" applyAlignment="1">
      <alignment horizontal="right" vertical="center"/>
    </xf>
    <xf numFmtId="179" fontId="1" fillId="0" borderId="12" xfId="45" applyNumberFormat="1" applyFont="1" applyBorder="1" applyAlignment="1">
      <alignment horizontal="right" vertical="center"/>
    </xf>
    <xf numFmtId="176" fontId="1" fillId="0" borderId="12" xfId="45" applyNumberFormat="1" applyFont="1" applyBorder="1" applyAlignment="1">
      <alignment horizontal="right" vertical="center"/>
    </xf>
    <xf numFmtId="9" fontId="1" fillId="0" borderId="12" xfId="45" applyNumberFormat="1" applyFont="1" applyBorder="1" applyAlignment="1">
      <alignment horizontal="right" vertical="center"/>
    </xf>
    <xf numFmtId="176" fontId="1" fillId="0" borderId="12" xfId="45" applyNumberFormat="1" applyFont="1" applyBorder="1" applyAlignment="1">
      <alignment horizontal="right"/>
    </xf>
    <xf numFmtId="26" fontId="1" fillId="0" borderId="12" xfId="45" applyNumberFormat="1" applyFont="1" applyBorder="1" applyAlignment="1">
      <alignment horizontal="right" vertical="center"/>
    </xf>
    <xf numFmtId="26" fontId="1" fillId="0" borderId="12" xfId="45" applyNumberFormat="1" applyFont="1" applyBorder="1" applyAlignment="1">
      <alignment horizontal="right"/>
    </xf>
    <xf numFmtId="9" fontId="2" fillId="0" borderId="12" xfId="0" applyNumberFormat="1" applyFont="1" applyBorder="1" applyAlignment="1">
      <alignment horizontal="right"/>
    </xf>
    <xf numFmtId="0" fontId="19" fillId="0" borderId="10" xfId="45" applyFont="1" applyBorder="1"/>
    <xf numFmtId="0" fontId="25" fillId="0" borderId="10" xfId="45" applyFont="1" applyBorder="1" applyAlignment="1">
      <alignment horizontal="right"/>
    </xf>
    <xf numFmtId="9" fontId="1" fillId="0" borderId="10" xfId="45" applyNumberFormat="1" applyFont="1" applyBorder="1" applyAlignment="1">
      <alignment horizontal="right"/>
    </xf>
    <xf numFmtId="179" fontId="1" fillId="0" borderId="10" xfId="45" applyNumberFormat="1" applyFont="1" applyBorder="1" applyAlignment="1">
      <alignment horizontal="right"/>
    </xf>
    <xf numFmtId="176" fontId="1" fillId="0" borderId="10" xfId="45" applyNumberFormat="1" applyFont="1" applyBorder="1" applyAlignment="1">
      <alignment horizontal="right"/>
    </xf>
    <xf numFmtId="176" fontId="19" fillId="0" borderId="10" xfId="45" applyNumberFormat="1" applyFont="1" applyBorder="1" applyAlignment="1">
      <alignment horizontal="right"/>
    </xf>
    <xf numFmtId="9" fontId="19" fillId="0" borderId="10" xfId="45" applyNumberFormat="1" applyFont="1" applyBorder="1" applyAlignment="1">
      <alignment horizontal="right"/>
    </xf>
    <xf numFmtId="26" fontId="20" fillId="0" borderId="10" xfId="0" applyNumberFormat="1" applyFont="1" applyBorder="1" applyAlignment="1">
      <alignment horizontal="right"/>
    </xf>
    <xf numFmtId="26" fontId="25" fillId="0" borderId="10" xfId="0" applyNumberFormat="1" applyFont="1" applyBorder="1" applyAlignment="1">
      <alignment horizontal="right"/>
    </xf>
    <xf numFmtId="26" fontId="26" fillId="0" borderId="10" xfId="0" applyNumberFormat="1" applyFont="1" applyBorder="1" applyAlignment="1">
      <alignment horizontal="right"/>
    </xf>
    <xf numFmtId="9" fontId="26" fillId="0" borderId="10" xfId="0" applyNumberFormat="1" applyFont="1" applyBorder="1" applyAlignment="1">
      <alignment horizontal="right"/>
    </xf>
    <xf numFmtId="0" fontId="26" fillId="0" borderId="0" xfId="0" applyFont="1" applyAlignment="1"/>
    <xf numFmtId="0" fontId="26" fillId="0" borderId="10" xfId="45" applyFont="1" applyBorder="1"/>
    <xf numFmtId="5" fontId="19" fillId="0" borderId="10" xfId="45" applyNumberFormat="1" applyFont="1" applyBorder="1" applyAlignment="1">
      <alignment horizontal="right"/>
    </xf>
    <xf numFmtId="179" fontId="19" fillId="0" borderId="10" xfId="45" applyNumberFormat="1" applyFont="1" applyBorder="1" applyAlignment="1">
      <alignment horizontal="right"/>
    </xf>
    <xf numFmtId="176" fontId="25" fillId="0" borderId="10" xfId="45" applyNumberFormat="1" applyFont="1" applyBorder="1" applyAlignment="1">
      <alignment horizontal="right"/>
    </xf>
    <xf numFmtId="26" fontId="2" fillId="0" borderId="10" xfId="0" applyNumberFormat="1" applyFont="1" applyBorder="1" applyAlignment="1">
      <alignment horizontal="right"/>
    </xf>
    <xf numFmtId="0" fontId="21" fillId="0" borderId="10" xfId="45" applyFont="1" applyBorder="1"/>
    <xf numFmtId="0" fontId="21" fillId="0" borderId="10" xfId="45" applyFont="1" applyBorder="1" applyAlignment="1">
      <alignment horizontal="right"/>
    </xf>
    <xf numFmtId="179" fontId="21" fillId="0" borderId="10" xfId="45" applyNumberFormat="1" applyFont="1" applyBorder="1" applyAlignment="1">
      <alignment horizontal="right"/>
    </xf>
    <xf numFmtId="176" fontId="21" fillId="0" borderId="10" xfId="45" applyNumberFormat="1" applyFont="1" applyBorder="1" applyAlignment="1">
      <alignment horizontal="right"/>
    </xf>
    <xf numFmtId="9" fontId="21" fillId="0" borderId="10" xfId="45" applyNumberFormat="1" applyFont="1" applyBorder="1" applyAlignment="1">
      <alignment horizontal="right"/>
    </xf>
    <xf numFmtId="26" fontId="24" fillId="0" borderId="10" xfId="0" applyNumberFormat="1" applyFont="1" applyBorder="1" applyAlignment="1">
      <alignment horizontal="right"/>
    </xf>
    <xf numFmtId="179" fontId="24" fillId="0" borderId="0" xfId="0" applyNumberFormat="1" applyFont="1" applyAlignment="1"/>
    <xf numFmtId="176" fontId="24" fillId="0" borderId="0" xfId="0" applyNumberFormat="1" applyFont="1" applyAlignment="1"/>
    <xf numFmtId="9" fontId="24" fillId="0" borderId="0" xfId="0" applyNumberFormat="1" applyFont="1" applyAlignment="1"/>
    <xf numFmtId="26" fontId="24" fillId="0" borderId="0" xfId="0" applyNumberFormat="1" applyFont="1" applyAlignment="1"/>
    <xf numFmtId="56" fontId="21" fillId="0" borderId="0" xfId="45" applyNumberFormat="1" applyFont="1" applyBorder="1" applyAlignment="1">
      <alignment horizontal="left" vertical="center"/>
    </xf>
    <xf numFmtId="0" fontId="21" fillId="0" borderId="10" xfId="45" applyFont="1" applyBorder="1" applyAlignment="1">
      <alignment horizontal="left" vertical="center"/>
    </xf>
    <xf numFmtId="0" fontId="1" fillId="0" borderId="10" xfId="45" applyFont="1" applyBorder="1" applyAlignment="1">
      <alignment horizontal="left" vertical="center"/>
    </xf>
    <xf numFmtId="178" fontId="2" fillId="0" borderId="0" xfId="0" applyNumberFormat="1" applyFont="1" applyAlignment="1"/>
    <xf numFmtId="178" fontId="24" fillId="0" borderId="10" xfId="0" applyNumberFormat="1" applyFont="1" applyBorder="1" applyAlignment="1"/>
    <xf numFmtId="178" fontId="2" fillId="0" borderId="10" xfId="0" applyNumberFormat="1" applyFont="1" applyBorder="1" applyAlignment="1"/>
    <xf numFmtId="178" fontId="20" fillId="0" borderId="10" xfId="0" applyNumberFormat="1" applyFont="1" applyBorder="1" applyAlignment="1"/>
    <xf numFmtId="178" fontId="26" fillId="0" borderId="10" xfId="0" applyNumberFormat="1" applyFont="1" applyBorder="1" applyAlignment="1"/>
    <xf numFmtId="178" fontId="24" fillId="0" borderId="0" xfId="0" applyNumberFormat="1" applyFont="1" applyAlignment="1"/>
    <xf numFmtId="10" fontId="26" fillId="0" borderId="10" xfId="0" applyNumberFormat="1" applyFont="1" applyBorder="1" applyAlignment="1">
      <alignment horizontal="right"/>
    </xf>
    <xf numFmtId="176" fontId="15" fillId="0" borderId="10" xfId="0" applyNumberFormat="1" applyFont="1" applyBorder="1" applyAlignment="1">
      <alignment horizontal="right"/>
    </xf>
    <xf numFmtId="178" fontId="15" fillId="0" borderId="10" xfId="0" applyNumberFormat="1" applyFont="1" applyBorder="1" applyAlignment="1">
      <alignment horizontal="right"/>
    </xf>
    <xf numFmtId="0" fontId="27" fillId="24" borderId="10" xfId="45" applyFont="1" applyFill="1" applyBorder="1" applyAlignment="1">
      <alignment horizontal="center" vertical="center"/>
    </xf>
    <xf numFmtId="179" fontId="27" fillId="24" borderId="10" xfId="45" applyNumberFormat="1" applyFont="1" applyFill="1" applyBorder="1" applyAlignment="1">
      <alignment horizontal="center" vertical="center"/>
    </xf>
    <xf numFmtId="176" fontId="27" fillId="24" borderId="10" xfId="45" applyNumberFormat="1" applyFont="1" applyFill="1" applyBorder="1" applyAlignment="1">
      <alignment horizontal="center" vertical="center"/>
    </xf>
    <xf numFmtId="9" fontId="27" fillId="24" borderId="10" xfId="45" applyNumberFormat="1" applyFont="1" applyFill="1" applyBorder="1" applyAlignment="1">
      <alignment horizontal="center" vertical="center"/>
    </xf>
    <xf numFmtId="176" fontId="27" fillId="24" borderId="10" xfId="0" applyNumberFormat="1" applyFont="1" applyFill="1" applyBorder="1" applyAlignment="1">
      <alignment horizontal="center" vertical="center"/>
    </xf>
    <xf numFmtId="26" fontId="27" fillId="24" borderId="10" xfId="45" applyNumberFormat="1" applyFont="1" applyFill="1" applyBorder="1" applyAlignment="1">
      <alignment horizontal="center" vertical="center"/>
    </xf>
    <xf numFmtId="178" fontId="27" fillId="24" borderId="10" xfId="0" applyNumberFormat="1" applyFont="1" applyFill="1" applyBorder="1" applyAlignment="1">
      <alignment horizontal="center" vertical="center"/>
    </xf>
    <xf numFmtId="9" fontId="27" fillId="24" borderId="10" xfId="0" applyNumberFormat="1" applyFont="1" applyFill="1" applyBorder="1" applyAlignment="1">
      <alignment horizontal="center" vertical="center"/>
    </xf>
    <xf numFmtId="0" fontId="27" fillId="24" borderId="0" xfId="0" applyFont="1" applyFill="1" applyAlignment="1">
      <alignment horizontal="center" vertical="center"/>
    </xf>
  </cellXfs>
  <cellStyles count="50">
    <cellStyle name="20% - アクセント 1 2" xfId="1"/>
    <cellStyle name="20% - アクセント 2 2" xfId="2"/>
    <cellStyle name="20% - アクセント 3 2" xfId="3"/>
    <cellStyle name="20% - アクセント 4 2" xfId="4"/>
    <cellStyle name="20% - アクセント 5 2" xfId="5"/>
    <cellStyle name="20% - アクセント 6 2" xfId="6"/>
    <cellStyle name="40% - アクセント 1 2" xfId="7"/>
    <cellStyle name="40% - アクセント 2 2" xfId="8"/>
    <cellStyle name="40% - アクセント 3 2" xfId="9"/>
    <cellStyle name="40% - アクセント 4 2" xfId="10"/>
    <cellStyle name="40% - アクセント 5 2" xfId="11"/>
    <cellStyle name="40% - アクセント 6 2" xfId="12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アクセント 1 2" xfId="19"/>
    <cellStyle name="アクセント 2 2" xfId="20"/>
    <cellStyle name="アクセント 3 2" xfId="21"/>
    <cellStyle name="アクセント 4 2" xfId="22"/>
    <cellStyle name="アクセント 5 2" xfId="23"/>
    <cellStyle name="アクセント 6 2" xfId="24"/>
    <cellStyle name="タイトル 2" xfId="25"/>
    <cellStyle name="チェック セル 2" xfId="26"/>
    <cellStyle name="どちらでもない 2" xfId="27"/>
    <cellStyle name="パーセント 2" xfId="28"/>
    <cellStyle name="パーセント 2 2" xfId="29"/>
    <cellStyle name="メモ 2" xfId="30"/>
    <cellStyle name="リンク セル 2" xfId="31"/>
    <cellStyle name="悪い 2" xfId="32"/>
    <cellStyle name="計算 2" xfId="33"/>
    <cellStyle name="警告文 2" xfId="34"/>
    <cellStyle name="桁区切り 2" xfId="35"/>
    <cellStyle name="桁区切り 2 2" xfId="36"/>
    <cellStyle name="見出し 1 2" xfId="37"/>
    <cellStyle name="見出し 2 2" xfId="38"/>
    <cellStyle name="見出し 3 2" xfId="39"/>
    <cellStyle name="見出し 4 2" xfId="40"/>
    <cellStyle name="集計 2" xfId="41"/>
    <cellStyle name="出力 2" xfId="42"/>
    <cellStyle name="説明文 2" xfId="43"/>
    <cellStyle name="入力 2" xfId="44"/>
    <cellStyle name="標準" xfId="0" builtinId="0"/>
    <cellStyle name="標準 2" xfId="45"/>
    <cellStyle name="標準 2 2" xfId="46"/>
    <cellStyle name="標準 2 3" xfId="47"/>
    <cellStyle name="標準 3" xfId="48"/>
    <cellStyle name="良い 2" xfId="49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abSelected="1" zoomScale="70" zoomScaleNormal="70" workbookViewId="0">
      <pane xSplit="2" topLeftCell="C1" activePane="topRight" state="frozen"/>
      <selection pane="topRight" activeCell="B12" sqref="B12"/>
    </sheetView>
  </sheetViews>
  <sheetFormatPr defaultColWidth="13" defaultRowHeight="24" customHeight="1" x14ac:dyDescent="0.15"/>
  <cols>
    <col min="1" max="1" width="25.5" style="19" bestFit="1" customWidth="1"/>
    <col min="2" max="2" width="38" style="19" customWidth="1"/>
    <col min="3" max="3" width="8.25" style="19" customWidth="1"/>
    <col min="4" max="4" width="14.625" style="67" customWidth="1"/>
    <col min="5" max="5" width="13.875" style="67" customWidth="1"/>
    <col min="6" max="10" width="11.875" style="68" customWidth="1"/>
    <col min="11" max="11" width="11.875" style="69" customWidth="1"/>
    <col min="12" max="14" width="11.125" style="68" customWidth="1"/>
    <col min="15" max="19" width="13" style="70"/>
    <col min="20" max="20" width="13" style="69"/>
    <col min="21" max="22" width="13" style="70"/>
    <col min="23" max="23" width="13" style="79"/>
    <col min="24" max="25" width="13" style="69"/>
    <col min="26" max="16384" width="13" style="19"/>
  </cols>
  <sheetData>
    <row r="1" spans="1:25" s="12" customFormat="1" ht="39.75" customHeight="1" x14ac:dyDescent="0.15">
      <c r="A1" s="6"/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4"/>
      <c r="X1" s="11"/>
      <c r="Y1" s="11"/>
    </row>
    <row r="2" spans="1:25" s="91" customFormat="1" ht="24" customHeight="1" x14ac:dyDescent="0.15">
      <c r="A2" s="83" t="s">
        <v>1</v>
      </c>
      <c r="B2" s="83" t="s">
        <v>2</v>
      </c>
      <c r="C2" s="83" t="s">
        <v>4</v>
      </c>
      <c r="D2" s="84" t="s">
        <v>5</v>
      </c>
      <c r="E2" s="84" t="s">
        <v>6</v>
      </c>
      <c r="F2" s="85" t="s">
        <v>8</v>
      </c>
      <c r="G2" s="85" t="s">
        <v>9</v>
      </c>
      <c r="H2" s="85" t="s">
        <v>10</v>
      </c>
      <c r="I2" s="85" t="s">
        <v>11</v>
      </c>
      <c r="J2" s="85" t="s">
        <v>12</v>
      </c>
      <c r="K2" s="86" t="s">
        <v>7</v>
      </c>
      <c r="L2" s="85" t="s">
        <v>13</v>
      </c>
      <c r="M2" s="85" t="s">
        <v>22</v>
      </c>
      <c r="N2" s="87" t="s">
        <v>29</v>
      </c>
      <c r="O2" s="88" t="s">
        <v>14</v>
      </c>
      <c r="P2" s="88" t="s">
        <v>15</v>
      </c>
      <c r="Q2" s="88" t="s">
        <v>16</v>
      </c>
      <c r="R2" s="88" t="s">
        <v>17</v>
      </c>
      <c r="S2" s="88" t="s">
        <v>18</v>
      </c>
      <c r="T2" s="86" t="s">
        <v>7</v>
      </c>
      <c r="U2" s="88" t="s">
        <v>19</v>
      </c>
      <c r="V2" s="88" t="s">
        <v>23</v>
      </c>
      <c r="W2" s="89" t="s">
        <v>28</v>
      </c>
      <c r="X2" s="90" t="s">
        <v>24</v>
      </c>
      <c r="Y2" s="90"/>
    </row>
    <row r="3" spans="1:25" ht="24" customHeight="1" x14ac:dyDescent="0.15">
      <c r="A3" s="72"/>
      <c r="B3" s="71"/>
      <c r="C3" s="13"/>
      <c r="D3" s="14"/>
      <c r="E3" s="14"/>
      <c r="F3" s="15"/>
      <c r="G3" s="15"/>
      <c r="H3" s="15"/>
      <c r="I3" s="15"/>
      <c r="J3" s="15"/>
      <c r="K3" s="16"/>
      <c r="L3" s="15"/>
      <c r="M3" s="15"/>
      <c r="N3" s="15"/>
      <c r="O3" s="17"/>
      <c r="P3" s="17"/>
      <c r="Q3" s="17"/>
      <c r="R3" s="17"/>
      <c r="S3" s="17"/>
      <c r="T3" s="16"/>
      <c r="U3" s="17"/>
      <c r="V3" s="17"/>
      <c r="W3" s="75"/>
      <c r="X3" s="18"/>
      <c r="Y3" s="18"/>
    </row>
    <row r="4" spans="1:25" s="12" customFormat="1" ht="24" customHeight="1" x14ac:dyDescent="0.15">
      <c r="A4" s="73"/>
      <c r="B4" s="20"/>
      <c r="C4" s="21"/>
      <c r="D4" s="22"/>
      <c r="E4" s="22"/>
      <c r="F4" s="4"/>
      <c r="G4" s="4"/>
      <c r="H4" s="4"/>
      <c r="I4" s="4"/>
      <c r="J4" s="4">
        <f>H4-I4</f>
        <v>0</v>
      </c>
      <c r="K4" s="23" t="e">
        <f>J4/H4</f>
        <v>#DIV/0!</v>
      </c>
      <c r="L4" s="4"/>
      <c r="M4" s="4"/>
      <c r="N4" s="4"/>
      <c r="O4" s="5"/>
      <c r="P4" s="5"/>
      <c r="Q4" s="5"/>
      <c r="R4" s="5"/>
      <c r="S4" s="5">
        <f>Q4-R4</f>
        <v>0</v>
      </c>
      <c r="T4" s="23" t="e">
        <f>S4/Q4</f>
        <v>#DIV/0!</v>
      </c>
      <c r="U4" s="5"/>
      <c r="V4" s="5"/>
      <c r="W4" s="76"/>
      <c r="X4" s="24"/>
      <c r="Y4" s="24"/>
    </row>
    <row r="5" spans="1:25" s="33" customFormat="1" ht="24" customHeight="1" x14ac:dyDescent="0.15">
      <c r="A5" s="25"/>
      <c r="B5" s="26" t="s">
        <v>0</v>
      </c>
      <c r="C5" s="27"/>
      <c r="D5" s="28"/>
      <c r="E5" s="28"/>
      <c r="F5" s="29"/>
      <c r="G5" s="29"/>
      <c r="H5" s="29">
        <f>C5*(H4-N4)</f>
        <v>0</v>
      </c>
      <c r="I5" s="29"/>
      <c r="J5" s="29"/>
      <c r="K5" s="30"/>
      <c r="L5" s="29"/>
      <c r="M5" s="29"/>
      <c r="N5" s="29"/>
      <c r="O5" s="31"/>
      <c r="P5" s="31"/>
      <c r="Q5" s="31">
        <f>C5*(Q4-W4)</f>
        <v>0</v>
      </c>
      <c r="R5" s="31"/>
      <c r="S5" s="31"/>
      <c r="T5" s="30"/>
      <c r="U5" s="31"/>
      <c r="V5" s="31"/>
      <c r="W5" s="77"/>
      <c r="X5" s="32"/>
      <c r="Y5" s="32"/>
    </row>
    <row r="6" spans="1:25" ht="24" customHeight="1" x14ac:dyDescent="0.15">
      <c r="A6" s="34" t="s">
        <v>25</v>
      </c>
      <c r="B6" s="34" t="s">
        <v>3</v>
      </c>
      <c r="C6" s="16"/>
      <c r="D6" s="14"/>
      <c r="E6" s="14"/>
      <c r="F6" s="15"/>
      <c r="G6" s="15"/>
      <c r="H6" s="15">
        <f>C6*H4</f>
        <v>0</v>
      </c>
      <c r="I6" s="15"/>
      <c r="J6" s="15"/>
      <c r="K6" s="16"/>
      <c r="L6" s="15"/>
      <c r="M6" s="4">
        <f>H6</f>
        <v>0</v>
      </c>
      <c r="N6" s="4"/>
      <c r="O6" s="17"/>
      <c r="P6" s="17"/>
      <c r="Q6" s="17">
        <f>C6*Q4</f>
        <v>0</v>
      </c>
      <c r="R6" s="17"/>
      <c r="S6" s="17"/>
      <c r="T6" s="16"/>
      <c r="U6" s="17"/>
      <c r="V6" s="17">
        <f>Q6</f>
        <v>0</v>
      </c>
      <c r="W6" s="75"/>
      <c r="X6" s="18"/>
      <c r="Y6" s="18"/>
    </row>
    <row r="7" spans="1:25" s="12" customFormat="1" ht="24" customHeight="1" x14ac:dyDescent="0.15">
      <c r="A7" s="35"/>
      <c r="B7" s="35" t="s">
        <v>26</v>
      </c>
      <c r="C7" s="36"/>
      <c r="D7" s="37"/>
      <c r="E7" s="37"/>
      <c r="F7" s="38"/>
      <c r="G7" s="38"/>
      <c r="H7" s="38">
        <f>SUM(H4:H6)</f>
        <v>0</v>
      </c>
      <c r="I7" s="38"/>
      <c r="J7" s="38"/>
      <c r="K7" s="39"/>
      <c r="L7" s="40">
        <f>L4</f>
        <v>0</v>
      </c>
      <c r="M7" s="40">
        <f>SUM(M4:M6)</f>
        <v>0</v>
      </c>
      <c r="N7" s="40"/>
      <c r="O7" s="41"/>
      <c r="P7" s="41"/>
      <c r="Q7" s="41">
        <f>SUM(Q4:Q6)</f>
        <v>0</v>
      </c>
      <c r="R7" s="41"/>
      <c r="S7" s="41"/>
      <c r="T7" s="39"/>
      <c r="U7" s="42">
        <f>U4</f>
        <v>0</v>
      </c>
      <c r="V7" s="42">
        <f>SUM(V4:V6)</f>
        <v>0</v>
      </c>
      <c r="W7" s="76"/>
      <c r="X7" s="43"/>
      <c r="Y7" s="43"/>
    </row>
    <row r="8" spans="1:25" s="55" customFormat="1" ht="24" customHeight="1" x14ac:dyDescent="0.15">
      <c r="A8" s="44"/>
      <c r="B8" s="45" t="s">
        <v>20</v>
      </c>
      <c r="C8" s="46"/>
      <c r="D8" s="47"/>
      <c r="E8" s="47"/>
      <c r="F8" s="48"/>
      <c r="G8" s="48"/>
      <c r="H8" s="2">
        <f>C8*H7</f>
        <v>0</v>
      </c>
      <c r="I8" s="49"/>
      <c r="J8" s="49"/>
      <c r="K8" s="50"/>
      <c r="L8" s="81">
        <f>H8*X8</f>
        <v>0</v>
      </c>
      <c r="M8" s="81">
        <f>H8*Y8</f>
        <v>0</v>
      </c>
      <c r="N8" s="2"/>
      <c r="O8" s="51"/>
      <c r="P8" s="51"/>
      <c r="Q8" s="52">
        <f>C8*Q7</f>
        <v>0</v>
      </c>
      <c r="R8" s="53"/>
      <c r="S8" s="53"/>
      <c r="T8" s="54"/>
      <c r="U8" s="3">
        <f>Q8*X8</f>
        <v>0</v>
      </c>
      <c r="V8" s="3">
        <f>Q8*Y8</f>
        <v>0</v>
      </c>
      <c r="W8" s="78"/>
      <c r="X8" s="80"/>
      <c r="Y8" s="80"/>
    </row>
    <row r="9" spans="1:25" s="33" customFormat="1" ht="24" customHeight="1" x14ac:dyDescent="0.15">
      <c r="A9" s="56"/>
      <c r="B9" s="1" t="s">
        <v>21</v>
      </c>
      <c r="C9" s="57"/>
      <c r="D9" s="58" t="s">
        <v>30</v>
      </c>
      <c r="E9" s="58"/>
      <c r="F9" s="49"/>
      <c r="G9" s="49"/>
      <c r="H9" s="59">
        <f>C9</f>
        <v>0</v>
      </c>
      <c r="I9" s="48"/>
      <c r="J9" s="48"/>
      <c r="K9" s="46"/>
      <c r="L9" s="81">
        <f>H9*X8</f>
        <v>0</v>
      </c>
      <c r="M9" s="81">
        <f>H9*Y8</f>
        <v>0</v>
      </c>
      <c r="N9" s="2"/>
      <c r="O9" s="60"/>
      <c r="P9" s="60"/>
      <c r="Q9" s="82">
        <f>IF(E9&gt;0, H9/E9, 0)</f>
        <v>0</v>
      </c>
      <c r="R9" s="51"/>
      <c r="S9" s="51"/>
      <c r="T9" s="32"/>
      <c r="U9" s="3">
        <f>Q9*X8</f>
        <v>0</v>
      </c>
      <c r="V9" s="3">
        <f>Q9*Y8</f>
        <v>0</v>
      </c>
      <c r="W9" s="77"/>
      <c r="X9" s="32"/>
      <c r="Y9" s="32"/>
    </row>
    <row r="10" spans="1:25" ht="24" customHeight="1" x14ac:dyDescent="0.15">
      <c r="A10" s="61"/>
      <c r="B10" s="62" t="s">
        <v>27</v>
      </c>
      <c r="C10" s="62"/>
      <c r="D10" s="63"/>
      <c r="E10" s="63"/>
      <c r="F10" s="64"/>
      <c r="G10" s="64"/>
      <c r="H10" s="64">
        <f>SUM(H4:H6)-SUM(H8:H9)</f>
        <v>0</v>
      </c>
      <c r="I10" s="64">
        <f>I4</f>
        <v>0</v>
      </c>
      <c r="J10" s="64">
        <f>H10-I10</f>
        <v>0</v>
      </c>
      <c r="K10" s="65" t="e">
        <f>J10/H10</f>
        <v>#DIV/0!</v>
      </c>
      <c r="L10" s="64">
        <f>SUM(L6:L7)-SUM(L8:L9)</f>
        <v>0</v>
      </c>
      <c r="M10" s="64">
        <f>SUM(M4:M6)-SUM(M8:M9)</f>
        <v>0</v>
      </c>
      <c r="N10" s="64"/>
      <c r="O10" s="66"/>
      <c r="P10" s="66"/>
      <c r="Q10" s="66">
        <f>SUM(Q4:Q6)-SUM(Q8:Q9)</f>
        <v>0</v>
      </c>
      <c r="R10" s="66">
        <f>R4</f>
        <v>0</v>
      </c>
      <c r="S10" s="66">
        <f>Q10-R10</f>
        <v>0</v>
      </c>
      <c r="T10" s="18" t="e">
        <f>S10/Q10</f>
        <v>#DIV/0!</v>
      </c>
      <c r="U10" s="66">
        <f>SUM($U6:$U7)-SUM($U8:$U9)</f>
        <v>0</v>
      </c>
      <c r="V10" s="66">
        <f>SUM(V4:V6)-SUM(V8:V9)</f>
        <v>0</v>
      </c>
      <c r="W10" s="75"/>
      <c r="X10" s="18"/>
      <c r="Y10" s="18"/>
    </row>
  </sheetData>
  <mergeCells count="1">
    <mergeCell ref="X2:Y2"/>
  </mergeCells>
  <phoneticPr fontId="2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見積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cp:lastPrinted>2010-07-28T11:45:26Z</cp:lastPrinted>
  <dcterms:created xsi:type="dcterms:W3CDTF">2010-05-11T18:09:05Z</dcterms:created>
  <dcterms:modified xsi:type="dcterms:W3CDTF">2014-07-02T02:00:45Z</dcterms:modified>
</cp:coreProperties>
</file>