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158\Desktop\"/>
    </mc:Choice>
  </mc:AlternateContent>
  <xr:revisionPtr revIDLastSave="0" documentId="13_ncr:1_{BAACB753-FBE7-485C-AD56-2F84377872B1}" xr6:coauthVersionLast="36" xr6:coauthVersionMax="36" xr10:uidLastSave="{00000000-0000-0000-0000-000000000000}"/>
  <bookViews>
    <workbookView xWindow="0" yWindow="0" windowWidth="14380" windowHeight="4070" tabRatio="672" xr2:uid="{00000000-000D-0000-FFFF-FFFF00000000}"/>
  </bookViews>
  <sheets>
    <sheet name="cash" sheetId="21" r:id="rId1"/>
    <sheet name="cash with interest" sheetId="24" r:id="rId2"/>
    <sheet name="interest" sheetId="22" r:id="rId3"/>
    <sheet name="FFR" sheetId="25" r:id="rId4"/>
    <sheet name="code" sheetId="20" r:id="rId5"/>
    <sheet name="undifferentiate" sheetId="23" r:id="rId6"/>
  </sheets>
  <definedNames>
    <definedName name="_xlnm._FilterDatabase" localSheetId="0" hidden="1">cash!$A$1:$BM$1</definedName>
    <definedName name="_xlnm._FilterDatabase" localSheetId="1" hidden="1">'cash with interest'!$A$1:$AZ$1</definedName>
    <definedName name="_xlnm._FilterDatabase" localSheetId="4" hidden="1">code!$A$1:$E$65</definedName>
    <definedName name="_xlnm._FilterDatabase" localSheetId="2" hidden="1">interest!$A$1:$BB$128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18" i="22" l="1"/>
  <c r="P119" i="22"/>
  <c r="P120" i="22"/>
  <c r="P121" i="22"/>
  <c r="P122" i="22"/>
  <c r="P123" i="22" s="1"/>
  <c r="P117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7" i="22" s="1"/>
  <c r="D115" i="22"/>
  <c r="D116" i="22"/>
  <c r="D5" i="22"/>
  <c r="P124" i="22" l="1"/>
  <c r="D118" i="22"/>
  <c r="D119" i="22" s="1"/>
  <c r="D120" i="22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P125" i="22" l="1"/>
  <c r="D121" i="22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3" i="23"/>
  <c r="C2" i="20"/>
  <c r="P126" i="22" l="1"/>
  <c r="D122" i="22"/>
  <c r="D123" i="22" s="1"/>
  <c r="D124" i="22" s="1"/>
  <c r="D125" i="22" s="1"/>
  <c r="D101" i="23"/>
  <c r="D61" i="23"/>
  <c r="D45" i="23"/>
  <c r="D37" i="23"/>
  <c r="D13" i="23"/>
  <c r="D4" i="23"/>
  <c r="D121" i="23"/>
  <c r="D113" i="23"/>
  <c r="D105" i="23"/>
  <c r="D97" i="23"/>
  <c r="D89" i="23"/>
  <c r="D81" i="23"/>
  <c r="D73" i="23"/>
  <c r="D65" i="23"/>
  <c r="D57" i="23"/>
  <c r="D49" i="23"/>
  <c r="D41" i="23"/>
  <c r="D33" i="23"/>
  <c r="D25" i="23"/>
  <c r="D17" i="23"/>
  <c r="D9" i="23"/>
  <c r="D117" i="23"/>
  <c r="D93" i="23"/>
  <c r="D77" i="23"/>
  <c r="D53" i="23"/>
  <c r="D29" i="23"/>
  <c r="D5" i="23"/>
  <c r="D108" i="23"/>
  <c r="D44" i="23"/>
  <c r="D20" i="23"/>
  <c r="D128" i="23"/>
  <c r="D112" i="23"/>
  <c r="D96" i="23"/>
  <c r="D80" i="23"/>
  <c r="D64" i="23"/>
  <c r="D48" i="23"/>
  <c r="D32" i="23"/>
  <c r="D16" i="23"/>
  <c r="D109" i="23"/>
  <c r="D69" i="23"/>
  <c r="D21" i="23"/>
  <c r="D127" i="23"/>
  <c r="D111" i="23"/>
  <c r="D103" i="23"/>
  <c r="D95" i="23"/>
  <c r="D87" i="23"/>
  <c r="D79" i="23"/>
  <c r="D71" i="23"/>
  <c r="D63" i="23"/>
  <c r="D55" i="23"/>
  <c r="D47" i="23"/>
  <c r="D31" i="23"/>
  <c r="D15" i="23"/>
  <c r="D126" i="23"/>
  <c r="D118" i="23"/>
  <c r="D110" i="23"/>
  <c r="D102" i="23"/>
  <c r="D94" i="23"/>
  <c r="D86" i="23"/>
  <c r="D78" i="23"/>
  <c r="D70" i="23"/>
  <c r="D62" i="23"/>
  <c r="D54" i="23"/>
  <c r="D46" i="23"/>
  <c r="D38" i="23"/>
  <c r="D30" i="23"/>
  <c r="D22" i="23"/>
  <c r="D14" i="23"/>
  <c r="D6" i="23"/>
  <c r="D7" i="23"/>
  <c r="D125" i="23"/>
  <c r="D85" i="23"/>
  <c r="D124" i="23"/>
  <c r="D92" i="23"/>
  <c r="D76" i="23"/>
  <c r="D60" i="23"/>
  <c r="D40" i="23"/>
  <c r="D24" i="23"/>
  <c r="D120" i="23"/>
  <c r="D122" i="23"/>
  <c r="D114" i="23"/>
  <c r="D106" i="23"/>
  <c r="D98" i="23"/>
  <c r="D90" i="23"/>
  <c r="D66" i="23"/>
  <c r="D58" i="23"/>
  <c r="D50" i="23"/>
  <c r="D42" i="23"/>
  <c r="D34" i="23"/>
  <c r="D26" i="23"/>
  <c r="D18" i="23"/>
  <c r="D10" i="23"/>
  <c r="F5" i="23"/>
  <c r="G5" i="23" s="1"/>
  <c r="H5" i="23" s="1"/>
  <c r="D104" i="23"/>
  <c r="D72" i="23"/>
  <c r="D23" i="23"/>
  <c r="D8" i="23"/>
  <c r="D119" i="23"/>
  <c r="D88" i="23"/>
  <c r="D39" i="23"/>
  <c r="D115" i="23"/>
  <c r="D99" i="23"/>
  <c r="D83" i="23"/>
  <c r="D67" i="23"/>
  <c r="D51" i="23"/>
  <c r="D35" i="23"/>
  <c r="D28" i="23"/>
  <c r="D11" i="23"/>
  <c r="D82" i="23"/>
  <c r="D74" i="23"/>
  <c r="D56" i="23"/>
  <c r="D116" i="23"/>
  <c r="D100" i="23"/>
  <c r="D84" i="23"/>
  <c r="D68" i="23"/>
  <c r="D52" i="23"/>
  <c r="D36" i="23"/>
  <c r="D12" i="23"/>
  <c r="D123" i="23"/>
  <c r="D107" i="23"/>
  <c r="D91" i="23"/>
  <c r="D75" i="23"/>
  <c r="D59" i="23"/>
  <c r="D43" i="23"/>
  <c r="D27" i="23"/>
  <c r="D19" i="23"/>
  <c r="P127" i="22" l="1"/>
  <c r="P128" i="22" s="1"/>
  <c r="D126" i="22"/>
  <c r="D127" i="22" s="1"/>
  <c r="J5" i="23"/>
  <c r="F6" i="23" s="1"/>
  <c r="D128" i="22" l="1"/>
  <c r="J6" i="23"/>
  <c r="F7" i="23" s="1"/>
  <c r="G6" i="23"/>
  <c r="H6" i="23" s="1"/>
  <c r="J7" i="23" l="1"/>
  <c r="F8" i="23" s="1"/>
  <c r="G7" i="23"/>
  <c r="H7" i="23" s="1"/>
  <c r="J8" i="23" l="1"/>
  <c r="F9" i="23" s="1"/>
  <c r="G8" i="23"/>
  <c r="H8" i="23" s="1"/>
  <c r="J9" i="23" l="1"/>
  <c r="F10" i="23" s="1"/>
  <c r="G9" i="23"/>
  <c r="H9" i="23" s="1"/>
  <c r="J10" i="23" l="1"/>
  <c r="F11" i="23" s="1"/>
  <c r="G10" i="23"/>
  <c r="H10" i="23" s="1"/>
  <c r="J11" i="23" l="1"/>
  <c r="F12" i="23" s="1"/>
  <c r="G11" i="23"/>
  <c r="H11" i="23" s="1"/>
  <c r="J12" i="23" l="1"/>
  <c r="F13" i="23" s="1"/>
  <c r="G12" i="23"/>
  <c r="H12" i="23" s="1"/>
  <c r="J13" i="23" l="1"/>
  <c r="F14" i="23" s="1"/>
  <c r="G13" i="23"/>
  <c r="H13" i="23" s="1"/>
  <c r="J14" i="23" l="1"/>
  <c r="F15" i="23" s="1"/>
  <c r="G14" i="23"/>
  <c r="H14" i="23" s="1"/>
  <c r="J15" i="23" l="1"/>
  <c r="F16" i="23" s="1"/>
  <c r="G15" i="23"/>
  <c r="H15" i="23" s="1"/>
  <c r="J16" i="23" l="1"/>
  <c r="F17" i="23" s="1"/>
  <c r="G16" i="23"/>
  <c r="H16" i="23" s="1"/>
  <c r="J17" i="23" l="1"/>
  <c r="F18" i="23" s="1"/>
  <c r="G17" i="23"/>
  <c r="H17" i="23" s="1"/>
  <c r="J18" i="23" l="1"/>
  <c r="F19" i="23" s="1"/>
  <c r="G18" i="23"/>
  <c r="H18" i="23" s="1"/>
  <c r="J19" i="23" l="1"/>
  <c r="F20" i="23" s="1"/>
  <c r="G19" i="23"/>
  <c r="H19" i="23" s="1"/>
  <c r="J20" i="23" l="1"/>
  <c r="F21" i="23" s="1"/>
  <c r="G20" i="23"/>
  <c r="H20" i="23" s="1"/>
  <c r="J21" i="23" l="1"/>
  <c r="F22" i="23" s="1"/>
  <c r="G21" i="23"/>
  <c r="H21" i="23" s="1"/>
  <c r="J22" i="23" l="1"/>
  <c r="F23" i="23" s="1"/>
  <c r="G22" i="23"/>
  <c r="H22" i="23" s="1"/>
  <c r="J23" i="23" l="1"/>
  <c r="F24" i="23" s="1"/>
  <c r="G23" i="23"/>
  <c r="H23" i="23" s="1"/>
  <c r="J24" i="23" l="1"/>
  <c r="F25" i="23" s="1"/>
  <c r="G24" i="23"/>
  <c r="H24" i="23" s="1"/>
  <c r="J25" i="23" l="1"/>
  <c r="F26" i="23" s="1"/>
  <c r="G25" i="23"/>
  <c r="H25" i="23" s="1"/>
  <c r="J26" i="23" l="1"/>
  <c r="F27" i="23" s="1"/>
  <c r="G26" i="23"/>
  <c r="H26" i="23" s="1"/>
  <c r="J27" i="23" l="1"/>
  <c r="F28" i="23" s="1"/>
  <c r="G27" i="23"/>
  <c r="H27" i="23" s="1"/>
  <c r="J28" i="23" l="1"/>
  <c r="F29" i="23" s="1"/>
  <c r="G28" i="23"/>
  <c r="H28" i="23" s="1"/>
  <c r="J29" i="23" l="1"/>
  <c r="F30" i="23" s="1"/>
  <c r="G29" i="23"/>
  <c r="H29" i="23" s="1"/>
  <c r="J30" i="23" l="1"/>
  <c r="F31" i="23" s="1"/>
  <c r="G30" i="23"/>
  <c r="H30" i="23" s="1"/>
  <c r="J31" i="23" l="1"/>
  <c r="F32" i="23" s="1"/>
  <c r="G31" i="23"/>
  <c r="H31" i="23" s="1"/>
  <c r="J32" i="23" l="1"/>
  <c r="F33" i="23" s="1"/>
  <c r="G32" i="23"/>
  <c r="H32" i="23" s="1"/>
  <c r="J33" i="23" l="1"/>
  <c r="F34" i="23" s="1"/>
  <c r="G33" i="23"/>
  <c r="H33" i="23" s="1"/>
  <c r="J34" i="23" l="1"/>
  <c r="F35" i="23" s="1"/>
  <c r="G34" i="23"/>
  <c r="H34" i="23" s="1"/>
  <c r="J35" i="23" l="1"/>
  <c r="F36" i="23" s="1"/>
  <c r="G35" i="23"/>
  <c r="H35" i="23" s="1"/>
  <c r="J36" i="23" l="1"/>
  <c r="F37" i="23" s="1"/>
  <c r="G36" i="23"/>
  <c r="H36" i="23" s="1"/>
  <c r="J37" i="23" l="1"/>
  <c r="F38" i="23" s="1"/>
  <c r="G37" i="23"/>
  <c r="H37" i="23" s="1"/>
  <c r="J38" i="23" l="1"/>
  <c r="F39" i="23" s="1"/>
  <c r="G38" i="23"/>
  <c r="H38" i="23" s="1"/>
  <c r="J39" i="23" l="1"/>
  <c r="F40" i="23" s="1"/>
  <c r="G39" i="23"/>
  <c r="H39" i="23" s="1"/>
  <c r="J40" i="23" l="1"/>
  <c r="F41" i="23" s="1"/>
  <c r="G40" i="23"/>
  <c r="H40" i="23" s="1"/>
  <c r="J41" i="23" l="1"/>
  <c r="F42" i="23" s="1"/>
  <c r="G41" i="23"/>
  <c r="H41" i="23" s="1"/>
  <c r="J42" i="23" l="1"/>
  <c r="F43" i="23" s="1"/>
  <c r="G42" i="23"/>
  <c r="H42" i="23" s="1"/>
  <c r="J43" i="23" l="1"/>
  <c r="F44" i="23" s="1"/>
  <c r="G43" i="23"/>
  <c r="H43" i="23" s="1"/>
  <c r="J44" i="23" l="1"/>
  <c r="F45" i="23" s="1"/>
  <c r="G44" i="23"/>
  <c r="H44" i="23" s="1"/>
  <c r="J45" i="23" l="1"/>
  <c r="F46" i="23" s="1"/>
  <c r="G45" i="23"/>
  <c r="H45" i="23" s="1"/>
  <c r="J46" i="23" l="1"/>
  <c r="F47" i="23" s="1"/>
  <c r="G46" i="23"/>
  <c r="H46" i="23" s="1"/>
  <c r="J47" i="23" l="1"/>
  <c r="F48" i="23" s="1"/>
  <c r="G47" i="23"/>
  <c r="H47" i="23" s="1"/>
  <c r="J48" i="23" l="1"/>
  <c r="F49" i="23" s="1"/>
  <c r="G48" i="23"/>
  <c r="H48" i="23" s="1"/>
  <c r="J49" i="23" l="1"/>
  <c r="F50" i="23" s="1"/>
  <c r="G49" i="23"/>
  <c r="H49" i="23" s="1"/>
  <c r="J50" i="23" l="1"/>
  <c r="F51" i="23" s="1"/>
  <c r="G50" i="23"/>
  <c r="H50" i="23" s="1"/>
  <c r="J51" i="23" l="1"/>
  <c r="F52" i="23" s="1"/>
  <c r="G51" i="23"/>
  <c r="H51" i="23" s="1"/>
  <c r="J52" i="23" l="1"/>
  <c r="F53" i="23" s="1"/>
  <c r="G52" i="23"/>
  <c r="H52" i="23" s="1"/>
  <c r="J53" i="23" l="1"/>
  <c r="F54" i="23" s="1"/>
  <c r="G53" i="23"/>
  <c r="H53" i="23" s="1"/>
  <c r="J54" i="23" l="1"/>
  <c r="F55" i="23" s="1"/>
  <c r="G54" i="23"/>
  <c r="H54" i="23" s="1"/>
  <c r="J55" i="23" l="1"/>
  <c r="F56" i="23" s="1"/>
  <c r="G55" i="23"/>
  <c r="H55" i="23" s="1"/>
  <c r="J56" i="23" l="1"/>
  <c r="F57" i="23" s="1"/>
  <c r="G56" i="23"/>
  <c r="H56" i="23" s="1"/>
  <c r="J57" i="23" l="1"/>
  <c r="F58" i="23" s="1"/>
  <c r="G57" i="23"/>
  <c r="H57" i="23" s="1"/>
  <c r="J58" i="23" l="1"/>
  <c r="F59" i="23" s="1"/>
  <c r="G58" i="23"/>
  <c r="H58" i="23" s="1"/>
  <c r="J59" i="23" l="1"/>
  <c r="F60" i="23" s="1"/>
  <c r="G59" i="23"/>
  <c r="H59" i="23" s="1"/>
  <c r="J60" i="23" l="1"/>
  <c r="F61" i="23" s="1"/>
  <c r="G60" i="23"/>
  <c r="H60" i="23" s="1"/>
  <c r="J61" i="23" l="1"/>
  <c r="F62" i="23" s="1"/>
  <c r="G61" i="23"/>
  <c r="H61" i="23" s="1"/>
  <c r="J62" i="23" l="1"/>
  <c r="F63" i="23" s="1"/>
  <c r="G62" i="23"/>
  <c r="H62" i="23" s="1"/>
  <c r="J63" i="23" l="1"/>
  <c r="F64" i="23" s="1"/>
  <c r="G63" i="23"/>
  <c r="H63" i="23" s="1"/>
  <c r="J64" i="23" l="1"/>
  <c r="F65" i="23" s="1"/>
  <c r="G64" i="23"/>
  <c r="H64" i="23" s="1"/>
  <c r="J65" i="23" l="1"/>
  <c r="F66" i="23" s="1"/>
  <c r="G65" i="23"/>
  <c r="H65" i="23" s="1"/>
  <c r="J66" i="23" l="1"/>
  <c r="F67" i="23" s="1"/>
  <c r="G66" i="23"/>
  <c r="H66" i="23" s="1"/>
  <c r="J67" i="23" l="1"/>
  <c r="F68" i="23" s="1"/>
  <c r="G67" i="23"/>
  <c r="H67" i="23" s="1"/>
  <c r="J68" i="23" l="1"/>
  <c r="F69" i="23" s="1"/>
  <c r="G68" i="23"/>
  <c r="H68" i="23" s="1"/>
  <c r="J69" i="23" l="1"/>
  <c r="F70" i="23" s="1"/>
  <c r="G69" i="23"/>
  <c r="H69" i="23" s="1"/>
  <c r="J70" i="23" l="1"/>
  <c r="F71" i="23" s="1"/>
  <c r="G70" i="23"/>
  <c r="H70" i="23" s="1"/>
  <c r="J71" i="23" l="1"/>
  <c r="F72" i="23" s="1"/>
  <c r="G71" i="23"/>
  <c r="H71" i="23" s="1"/>
  <c r="J72" i="23" l="1"/>
  <c r="F73" i="23" s="1"/>
  <c r="G72" i="23"/>
  <c r="H72" i="23" s="1"/>
  <c r="J73" i="23" l="1"/>
  <c r="F74" i="23" s="1"/>
  <c r="G73" i="23"/>
  <c r="H73" i="23" s="1"/>
  <c r="J74" i="23" l="1"/>
  <c r="F75" i="23" s="1"/>
  <c r="G74" i="23"/>
  <c r="H74" i="23" s="1"/>
  <c r="J75" i="23" l="1"/>
  <c r="F76" i="23" s="1"/>
  <c r="G75" i="23"/>
  <c r="H75" i="23" s="1"/>
  <c r="J76" i="23" l="1"/>
  <c r="F77" i="23" s="1"/>
  <c r="G76" i="23"/>
  <c r="H76" i="23" s="1"/>
  <c r="J77" i="23" l="1"/>
  <c r="F78" i="23" s="1"/>
  <c r="G77" i="23"/>
  <c r="H77" i="23" s="1"/>
  <c r="J78" i="23" l="1"/>
  <c r="F79" i="23" s="1"/>
  <c r="G78" i="23"/>
  <c r="H78" i="23" s="1"/>
  <c r="J79" i="23" l="1"/>
  <c r="F80" i="23" s="1"/>
  <c r="G79" i="23"/>
  <c r="H79" i="23" s="1"/>
  <c r="J80" i="23" l="1"/>
  <c r="F81" i="23" s="1"/>
  <c r="G80" i="23"/>
  <c r="H80" i="23" s="1"/>
  <c r="J81" i="23" l="1"/>
  <c r="F82" i="23" s="1"/>
  <c r="G81" i="23"/>
  <c r="H81" i="23" s="1"/>
  <c r="J82" i="23" l="1"/>
  <c r="F83" i="23" s="1"/>
  <c r="G82" i="23"/>
  <c r="H82" i="23" s="1"/>
  <c r="J83" i="23" l="1"/>
  <c r="F84" i="23" s="1"/>
  <c r="G83" i="23"/>
  <c r="H83" i="23" s="1"/>
  <c r="J84" i="23" l="1"/>
  <c r="F85" i="23" s="1"/>
  <c r="G84" i="23"/>
  <c r="H84" i="23" s="1"/>
  <c r="J85" i="23" l="1"/>
  <c r="F86" i="23" s="1"/>
  <c r="G85" i="23"/>
  <c r="H85" i="23" s="1"/>
  <c r="J86" i="23" l="1"/>
  <c r="F87" i="23" s="1"/>
  <c r="G86" i="23"/>
  <c r="H86" i="23" s="1"/>
  <c r="J87" i="23" l="1"/>
  <c r="F88" i="23" s="1"/>
  <c r="G87" i="23"/>
  <c r="H87" i="23" s="1"/>
  <c r="J88" i="23" l="1"/>
  <c r="F89" i="23" s="1"/>
  <c r="G88" i="23"/>
  <c r="H88" i="23" s="1"/>
  <c r="J89" i="23" l="1"/>
  <c r="F90" i="23" s="1"/>
  <c r="G89" i="23"/>
  <c r="H89" i="23" s="1"/>
  <c r="J90" i="23" l="1"/>
  <c r="F91" i="23" s="1"/>
  <c r="G90" i="23"/>
  <c r="H90" i="23" s="1"/>
  <c r="J91" i="23" l="1"/>
  <c r="F92" i="23" s="1"/>
  <c r="G91" i="23"/>
  <c r="H91" i="23" s="1"/>
  <c r="J92" i="23" l="1"/>
  <c r="F93" i="23" s="1"/>
  <c r="G92" i="23"/>
  <c r="H92" i="23" s="1"/>
  <c r="J93" i="23" l="1"/>
  <c r="F94" i="23" s="1"/>
  <c r="G93" i="23"/>
  <c r="H93" i="23" s="1"/>
  <c r="J94" i="23" l="1"/>
  <c r="F95" i="23" s="1"/>
  <c r="G94" i="23"/>
  <c r="H94" i="23" s="1"/>
  <c r="J95" i="23" l="1"/>
  <c r="F96" i="23" s="1"/>
  <c r="G95" i="23"/>
  <c r="H95" i="23" s="1"/>
  <c r="J96" i="23" l="1"/>
  <c r="F97" i="23" s="1"/>
  <c r="G96" i="23"/>
  <c r="H96" i="23" s="1"/>
  <c r="J97" i="23" l="1"/>
  <c r="F98" i="23" s="1"/>
  <c r="G97" i="23"/>
  <c r="H97" i="23" s="1"/>
  <c r="J98" i="23" l="1"/>
  <c r="F99" i="23" s="1"/>
  <c r="G98" i="23"/>
  <c r="H98" i="23" s="1"/>
  <c r="J99" i="23" l="1"/>
  <c r="F100" i="23" s="1"/>
  <c r="G99" i="23"/>
  <c r="H99" i="23" s="1"/>
  <c r="J100" i="23" l="1"/>
  <c r="F101" i="23" s="1"/>
  <c r="G100" i="23"/>
  <c r="H100" i="23" s="1"/>
  <c r="J101" i="23" l="1"/>
  <c r="F102" i="23" s="1"/>
  <c r="G101" i="23"/>
  <c r="H101" i="23" s="1"/>
  <c r="J102" i="23" l="1"/>
  <c r="F103" i="23" s="1"/>
  <c r="G102" i="23"/>
  <c r="H102" i="23" s="1"/>
  <c r="J103" i="23" l="1"/>
  <c r="F104" i="23" s="1"/>
  <c r="G103" i="23"/>
  <c r="H103" i="23" s="1"/>
  <c r="J104" i="23" l="1"/>
  <c r="F105" i="23" s="1"/>
  <c r="G104" i="23"/>
  <c r="H104" i="23" s="1"/>
  <c r="J105" i="23" l="1"/>
  <c r="F106" i="23" s="1"/>
  <c r="G105" i="23"/>
  <c r="H105" i="23" s="1"/>
  <c r="J106" i="23" l="1"/>
  <c r="F107" i="23" s="1"/>
  <c r="G106" i="23"/>
  <c r="H106" i="23" s="1"/>
  <c r="J107" i="23" l="1"/>
  <c r="F108" i="23" s="1"/>
  <c r="G107" i="23"/>
  <c r="H107" i="23" s="1"/>
  <c r="J108" i="23" l="1"/>
  <c r="F109" i="23" s="1"/>
  <c r="G108" i="23"/>
  <c r="H108" i="23" s="1"/>
  <c r="J109" i="23" l="1"/>
  <c r="F110" i="23" s="1"/>
  <c r="G109" i="23"/>
  <c r="H109" i="23" s="1"/>
  <c r="J110" i="23" l="1"/>
  <c r="F111" i="23" s="1"/>
  <c r="G110" i="23"/>
  <c r="H110" i="23" s="1"/>
  <c r="J111" i="23" l="1"/>
  <c r="F112" i="23" s="1"/>
  <c r="G111" i="23"/>
  <c r="H111" i="23" s="1"/>
  <c r="J112" i="23" l="1"/>
  <c r="F113" i="23" s="1"/>
  <c r="G112" i="23"/>
  <c r="H112" i="23" s="1"/>
  <c r="J113" i="23" l="1"/>
  <c r="F114" i="23" s="1"/>
  <c r="G113" i="23"/>
  <c r="H113" i="23" s="1"/>
  <c r="J114" i="23" l="1"/>
  <c r="F115" i="23" s="1"/>
  <c r="G114" i="23"/>
  <c r="H114" i="23" s="1"/>
  <c r="J115" i="23" l="1"/>
  <c r="F116" i="23" s="1"/>
  <c r="G115" i="23"/>
  <c r="H115" i="23" s="1"/>
  <c r="J116" i="23" l="1"/>
  <c r="F117" i="23" s="1"/>
  <c r="G116" i="23"/>
  <c r="H116" i="23" l="1"/>
  <c r="G117" i="23"/>
  <c r="J117" i="23"/>
  <c r="F118" i="23" s="1"/>
  <c r="G118" i="23" l="1"/>
  <c r="H117" i="23"/>
  <c r="H118" i="23" s="1"/>
  <c r="J118" i="23"/>
  <c r="F119" i="23" s="1"/>
  <c r="G119" i="23" l="1"/>
  <c r="J119" i="23"/>
  <c r="F120" i="23" s="1"/>
  <c r="G120" i="23" l="1"/>
  <c r="H119" i="23"/>
  <c r="H120" i="23" s="1"/>
  <c r="J120" i="23"/>
  <c r="F121" i="23" s="1"/>
  <c r="G121" i="23" l="1"/>
  <c r="J121" i="23"/>
  <c r="F122" i="23" s="1"/>
  <c r="G122" i="23" l="1"/>
  <c r="H121" i="23"/>
  <c r="H122" i="23" s="1"/>
  <c r="J122" i="23"/>
  <c r="F123" i="23" s="1"/>
  <c r="G123" i="23" l="1"/>
  <c r="J123" i="23"/>
  <c r="F124" i="23" s="1"/>
  <c r="G124" i="23" l="1"/>
  <c r="H123" i="23"/>
  <c r="H124" i="23" s="1"/>
  <c r="J124" i="23"/>
  <c r="F125" i="23" s="1"/>
  <c r="G125" i="23" l="1"/>
  <c r="J125" i="23"/>
  <c r="F126" i="23" s="1"/>
  <c r="G126" i="23" l="1"/>
  <c r="H125" i="23"/>
  <c r="H126" i="23" s="1"/>
  <c r="J126" i="23"/>
  <c r="F127" i="23" s="1"/>
  <c r="G127" i="23" l="1"/>
  <c r="J127" i="23"/>
  <c r="F128" i="23" s="1"/>
  <c r="G128" i="23" l="1"/>
  <c r="H127" i="23"/>
  <c r="H128" i="23" s="1"/>
  <c r="J128" i="23"/>
</calcChain>
</file>

<file path=xl/sharedStrings.xml><?xml version="1.0" encoding="utf-8"?>
<sst xmlns="http://schemas.openxmlformats.org/spreadsheetml/2006/main" count="139" uniqueCount="84">
  <si>
    <t>GEOTOTAL - Total Geographic Hierarchy</t>
  </si>
  <si>
    <t>GEOTOTAL.GECMI_TOTALUSA - U.S. Ops Consolidated - Consol Only</t>
  </si>
  <si>
    <t>GEOTOTAL.GECMI_WORLDXUS - World excluding US</t>
  </si>
  <si>
    <t>GECMI_WORLDXUS.GECMI_UKEURTOP - UK and Europe Consolidated - Consol Only</t>
  </si>
  <si>
    <t>GECMI_WORLDXUS.GECMI_WORLDXUUE - World excluding US/UK/Europe</t>
  </si>
  <si>
    <t>GECMI_WORLDXUUE.GECMI_ARGENTINA - ARGENTINA</t>
  </si>
  <si>
    <t>GECMI_WORLDXUUE.GECMI_AUSTRALIA - AUSTRALIA</t>
  </si>
  <si>
    <t>GECMI_WORLDXUUE.GECMI_BARBADOS - BARBADOS</t>
  </si>
  <si>
    <t>GECMI_WORLDXUUE.GECMI_BOLIVIA - BOLIVIA</t>
  </si>
  <si>
    <t>GECMI_WORLDXUUE.GECMI_BOTSWANA - BOTSWANA</t>
  </si>
  <si>
    <t>GECMI_WORLDXUUE.GECMI_BRAZIL - BRAZIL</t>
  </si>
  <si>
    <t>GECMI_WORLDXUUE.GECMI_CANADA - CANADA</t>
  </si>
  <si>
    <t>GECMI_WORLDXUUE.GECMI_CHINA - CHINA</t>
  </si>
  <si>
    <t>GECMI_WORLDXUUE.GECMI_COLOMBIA - COLOMBIA</t>
  </si>
  <si>
    <t>GECMI_WORLDXUUE.GECMI_GHANA - GHANA</t>
  </si>
  <si>
    <t>GECMI_WORLDXUUE.GECMI_INDIA - INDIA</t>
  </si>
  <si>
    <t>GECMI_WORLDXUUE.GECMI_JAPAN - JAPAN</t>
  </si>
  <si>
    <t>GECMI_WORLDXUUE.GECMI_KAZAKHSTN - Kazakhstan</t>
  </si>
  <si>
    <t>GECMI_WORLDXUUE.GECMI_KOREA - KOREA</t>
  </si>
  <si>
    <t>GECMI_WORLDXUUE.GECMI_LEBANON - LEBANON</t>
  </si>
  <si>
    <t>GECMI_WORLDXUUE.GECMI_MEXICO - MEXICO</t>
  </si>
  <si>
    <t>GECMI_WORLDXUUE.GECMI_NZEALAND - NEW_ZEALAND</t>
  </si>
  <si>
    <t>GECMI_WORLDXUUE.GECMI_PAPUA - PAPUA</t>
  </si>
  <si>
    <t>GECMI_WORLDXUUE.GECMI_PHILIPPNS - PHILIPPINES</t>
  </si>
  <si>
    <t>GECMI_WORLDXUUE.GECMI_SAFRICA - S_AFRICA</t>
  </si>
  <si>
    <t>GECMI_WORLDXUUE.GECMI_SINGAPR - SINGAPR</t>
  </si>
  <si>
    <t>GECMI_WORLDXUUE.GECMI_TURKEY - TURKEY</t>
  </si>
  <si>
    <t>GECMI_WORLDXUUE.GECMI_UAE - U_A_E</t>
  </si>
  <si>
    <t>GECMI_WORLDXUUE.GECMI_URUGUAY - URUGUAY</t>
  </si>
  <si>
    <t>GECMI_WORLDXUUE.GECMI_ZAMBIA - ZAMBIA</t>
  </si>
  <si>
    <t>GECMI_WORLDXUUE.GECMI_ZIMBABWE - ZIMBABWE</t>
  </si>
  <si>
    <t>GECMI_WORLDXUUE.GECMI_MONGOLIA - Mongolia</t>
  </si>
  <si>
    <t>GECMI_WORLDXUUE.GECMI_MOROCCO - MOROCCO</t>
  </si>
  <si>
    <t>GECMI_WORLDXUUE.GECMI_QATAR - Qatar</t>
  </si>
  <si>
    <t>GECMI_WORLDXUUE.GECMI_ANGOLA - Angola</t>
  </si>
  <si>
    <t>GECMI_WORLDXUUE.GECMI_NIGERIA - Nigeria</t>
  </si>
  <si>
    <t>GECMI_WORLDXUUE.GECMI_COSTARICA - Costa Rica</t>
  </si>
  <si>
    <t>GECMI_WORLDXUUE.GECMI_ELSALVADR - El Salvador</t>
  </si>
  <si>
    <t>GECMI_WORLDXUUE.GECMI_HONDURAS - Honduras</t>
  </si>
  <si>
    <t>GECMI_WORLDXUUE.GECMI_PANAMA - Panama</t>
  </si>
  <si>
    <t>GECMI_WORLDXUUE.GECMI_PARAGUAY - Paraquay</t>
  </si>
  <si>
    <t>GECMI_WORLDXUUE.GECMI_REPOFCOTE - Republic of Cote D'Ivoire</t>
  </si>
  <si>
    <t>GECMI_WORLDXUUE.GECMI_SENEGAL - Republic of Senegal</t>
  </si>
  <si>
    <t>GECMI_WORLDXUUE.GECMI_MOZAMBIQ - Mozambique</t>
  </si>
  <si>
    <t>GECMI_WORLDXUUE.GECMI_MALAYSIA - Malaysia</t>
  </si>
  <si>
    <t>GECMI_UKEURTOP.GECMI_BELGIUM - BELGIUM</t>
  </si>
  <si>
    <t>GECMI_UKEURTOP.GECMI_CZECH - CZECH</t>
  </si>
  <si>
    <t>GECMI_UKEURTOP.GECMI_FRANCE - FRANCE</t>
  </si>
  <si>
    <t>GECMI_UKEURTOP.GECMI_GERMANY - GERMANY</t>
  </si>
  <si>
    <t>GECMI_UKEURTOP.GECMI_ITALY - ITALY</t>
  </si>
  <si>
    <t>GECMI_UKEURTOP.GECMI_NETHLNDS - NETHLNDS</t>
  </si>
  <si>
    <t>GECMI_UKEURTOP.GECMI_NORWAY - NORWAY</t>
  </si>
  <si>
    <t>GECMI_UKEURTOP.GECMI_POLAND - POLAND</t>
  </si>
  <si>
    <t>GECMI_UKEURTOP.GECMI_ROMANIA - ROMANIA</t>
  </si>
  <si>
    <t>GECMI_UKEURTOP.GECMI_RUSSIA - RUSSIA</t>
  </si>
  <si>
    <t>GECMI_UKEURTOP.GECMI_SPAIN - SPAIN</t>
  </si>
  <si>
    <t>GECMI_UKEURTOP.GECMI_SWEDEN - SWEDEN</t>
  </si>
  <si>
    <t>GECMI_UKEURTOP.GECMI_IRELAND - IRELAND</t>
  </si>
  <si>
    <t>GECMI_UKEURTOP.GECMI_UNTDKNGDM - United Kingdom</t>
  </si>
  <si>
    <t>GECMI_UKEURTOP.GECMI_SERBIA - SERBIA</t>
  </si>
  <si>
    <t>GECMI_UKEURTOP.GECMI_SWTZRLND - SWITZERLAND</t>
  </si>
  <si>
    <t>GECMI_WORLDXUUE.GECMI_GUATEMALA - GUATEMALA</t>
  </si>
  <si>
    <t>GECMI_UKEURTOP.GECMI_BELARUS - BELARUS</t>
  </si>
  <si>
    <t>GECMI_WORLDXUUE.GECMI_TAIWAN - TAIWAN</t>
  </si>
  <si>
    <t>Month</t>
  </si>
  <si>
    <t>Cash</t>
  </si>
  <si>
    <t>Interest</t>
  </si>
  <si>
    <t>ar.L1</t>
  </si>
  <si>
    <t>ar.L2</t>
  </si>
  <si>
    <t>ar.L3</t>
  </si>
  <si>
    <t>ma.L1</t>
  </si>
  <si>
    <t>ma.L2</t>
  </si>
  <si>
    <t>ma.L3</t>
  </si>
  <si>
    <t>residual</t>
  </si>
  <si>
    <t>diff1</t>
  </si>
  <si>
    <t>diff2</t>
  </si>
  <si>
    <t>pred-diff2</t>
  </si>
  <si>
    <t>pred-diff1</t>
  </si>
  <si>
    <t>pred-12</t>
  </si>
  <si>
    <t>Coeff</t>
  </si>
  <si>
    <t>HavingInterest</t>
  </si>
  <si>
    <t>FFR</t>
  </si>
  <si>
    <t>1_pred</t>
  </si>
  <si>
    <t>12_pred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</si>
</sst>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\ ;\(&quot;$&quot;#,##0\)"/>
    <numFmt numFmtId="165" formatCode="[$-409]mmm\-yy;@"/>
  </numFmts>
  <fonts count="9" x14ac:knownFonts="1">
    <font>
      <sz val="10"/>
      <name val="Calibri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0"/>
      <color theme="10"/>
      <name val="Calibri"/>
      <family val="2"/>
    </font>
    <font>
      <sz val="10"/>
      <color theme="0" tint="-0.14999847407452621"/>
      <name val="Calibri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1">
    <xf numFmtId="0" fontId="0" fillId="0" borderId="0" applyNumberFormat="0" applyProtection="0">
      <alignment horizontal="center"/>
    </xf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9" fontId="4" fillId="2" borderId="1">
      <alignment horizontal="center" vertical="center"/>
    </xf>
    <xf numFmtId="0" fontId="5" fillId="0" borderId="0"/>
    <xf numFmtId="0" fontId="6" fillId="0" borderId="0" applyNumberFormat="0" applyFill="0" applyBorder="0" applyAlignment="0" applyProtection="0">
      <alignment horizontal="center"/>
    </xf>
  </cellStyleXfs>
  <cellXfs count="17">
    <xf numFmtId="0" fontId="0" fillId="0" borderId="0" xfId="0">
      <alignment horizontal="center"/>
    </xf>
    <xf numFmtId="17" fontId="0" fillId="0" borderId="0" xfId="0" applyNumberFormat="1">
      <alignment horizontal="center"/>
    </xf>
    <xf numFmtId="165" fontId="0" fillId="0" borderId="0" xfId="0" applyNumberFormat="1">
      <alignment horizontal="center"/>
    </xf>
    <xf numFmtId="0" fontId="0" fillId="0" borderId="0" xfId="0" applyNumberFormat="1">
      <alignment horizontal="center"/>
    </xf>
    <xf numFmtId="0" fontId="0" fillId="3" borderId="0" xfId="0" applyFill="1">
      <alignment horizontal="center"/>
    </xf>
    <xf numFmtId="0" fontId="0" fillId="0" borderId="0" xfId="0" applyFill="1">
      <alignment horizontal="center"/>
    </xf>
    <xf numFmtId="0" fontId="6" fillId="0" borderId="0" xfId="10">
      <alignment horizontal="center"/>
    </xf>
    <xf numFmtId="0" fontId="0" fillId="4" borderId="0" xfId="0" applyFill="1">
      <alignment horizontal="center"/>
    </xf>
    <xf numFmtId="165" fontId="0" fillId="4" borderId="0" xfId="0" applyNumberFormat="1" applyFill="1">
      <alignment horizontal="center"/>
    </xf>
    <xf numFmtId="0" fontId="7" fillId="4" borderId="0" xfId="0" applyFont="1" applyFill="1">
      <alignment horizontal="center"/>
    </xf>
    <xf numFmtId="165" fontId="8" fillId="3" borderId="0" xfId="0" applyNumberFormat="1" applyFont="1" applyFill="1">
      <alignment horizontal="center"/>
    </xf>
    <xf numFmtId="0" fontId="8" fillId="3" borderId="0" xfId="0" applyNumberFormat="1" applyFont="1" applyFill="1">
      <alignment horizontal="center"/>
    </xf>
    <xf numFmtId="0" fontId="8" fillId="3" borderId="0" xfId="0" applyFont="1" applyFill="1">
      <alignment horizontal="center"/>
    </xf>
    <xf numFmtId="0" fontId="0" fillId="0" borderId="0" xfId="0" applyFont="1" applyFill="1">
      <alignment horizontal="center"/>
    </xf>
    <xf numFmtId="0" fontId="0" fillId="0" borderId="0" xfId="0" applyAlignment="1"/>
    <xf numFmtId="165" fontId="0" fillId="0" borderId="0" xfId="0" applyNumberFormat="1" applyAlignment="1"/>
    <xf numFmtId="0" fontId="0" fillId="3" borderId="0" xfId="0" applyNumberFormat="1" applyFill="1">
      <alignment horizontal="center"/>
    </xf>
  </cellXfs>
  <cellStyles count="11">
    <cellStyle name="Comma 2" xfId="7" xr:uid="{00000000-0005-0000-0000-000001000000}"/>
    <cellStyle name="Comma0" xfId="1" xr:uid="{00000000-0005-0000-0000-000002000000}"/>
    <cellStyle name="Currency0" xfId="2" xr:uid="{00000000-0005-0000-0000-000004000000}"/>
    <cellStyle name="Date" xfId="3" xr:uid="{00000000-0005-0000-0000-000005000000}"/>
    <cellStyle name="Fixed" xfId="4" xr:uid="{00000000-0005-0000-0000-000006000000}"/>
    <cellStyle name="Header" xfId="8" xr:uid="{00000000-0005-0000-0000-000007000000}"/>
    <cellStyle name="Hyperlink" xfId="10" builtinId="8"/>
    <cellStyle name="Normal" xfId="0" builtinId="0"/>
    <cellStyle name="Normal 2" xfId="5" xr:uid="{00000000-0005-0000-0000-000009000000}"/>
    <cellStyle name="Normal 2 2" xfId="9" xr:uid="{00000000-0005-0000-0000-00000A000000}"/>
    <cellStyle name="Normal 3" xfId="6" xr:uid="{00000000-0005-0000-0000-00000B000000}"/>
  </cellStyles>
  <dxfs count="0"/>
  <tableStyles count="0" defaultTableStyle="TableStyleMedium9" defaultPivotStyle="PivotStyleLight16"/>
  <colors>
    <mruColors>
      <color rgb="FF99BC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interest!$C$1:$C$128</c:f>
              <c:numCache>
                <c:formatCode>General</c:formatCode>
                <c:ptCount val="128"/>
                <c:pt idx="0">
                  <c:v>1</c:v>
                </c:pt>
                <c:pt idx="1">
                  <c:v>-101098</c:v>
                </c:pt>
                <c:pt idx="2">
                  <c:v>-93116</c:v>
                </c:pt>
                <c:pt idx="3">
                  <c:v>-105875</c:v>
                </c:pt>
                <c:pt idx="4">
                  <c:v>-98066</c:v>
                </c:pt>
                <c:pt idx="5">
                  <c:v>-53510</c:v>
                </c:pt>
                <c:pt idx="6">
                  <c:v>-706377</c:v>
                </c:pt>
                <c:pt idx="7">
                  <c:v>-259731</c:v>
                </c:pt>
                <c:pt idx="8">
                  <c:v>-247053</c:v>
                </c:pt>
                <c:pt idx="9">
                  <c:v>-103248</c:v>
                </c:pt>
                <c:pt idx="10">
                  <c:v>-131248</c:v>
                </c:pt>
                <c:pt idx="11">
                  <c:v>-220666</c:v>
                </c:pt>
                <c:pt idx="12">
                  <c:v>-515262</c:v>
                </c:pt>
                <c:pt idx="13">
                  <c:v>-198968</c:v>
                </c:pt>
                <c:pt idx="14">
                  <c:v>-349677</c:v>
                </c:pt>
                <c:pt idx="15">
                  <c:v>-349593</c:v>
                </c:pt>
                <c:pt idx="16">
                  <c:v>-779835</c:v>
                </c:pt>
                <c:pt idx="17">
                  <c:v>-559004</c:v>
                </c:pt>
                <c:pt idx="18">
                  <c:v>-590267</c:v>
                </c:pt>
                <c:pt idx="19">
                  <c:v>-1010633</c:v>
                </c:pt>
                <c:pt idx="20">
                  <c:v>-179902</c:v>
                </c:pt>
                <c:pt idx="21">
                  <c:v>-472210</c:v>
                </c:pt>
                <c:pt idx="22">
                  <c:v>-1190299</c:v>
                </c:pt>
                <c:pt idx="23">
                  <c:v>86599</c:v>
                </c:pt>
                <c:pt idx="24">
                  <c:v>-383685</c:v>
                </c:pt>
                <c:pt idx="25">
                  <c:v>-132779</c:v>
                </c:pt>
                <c:pt idx="26">
                  <c:v>-869253</c:v>
                </c:pt>
                <c:pt idx="27">
                  <c:v>-498236.95</c:v>
                </c:pt>
                <c:pt idx="28">
                  <c:v>-685737.29</c:v>
                </c:pt>
                <c:pt idx="29">
                  <c:v>-1107218.3500000001</c:v>
                </c:pt>
                <c:pt idx="30">
                  <c:v>-484823.66000000009</c:v>
                </c:pt>
                <c:pt idx="31">
                  <c:v>-1070788.28</c:v>
                </c:pt>
                <c:pt idx="32">
                  <c:v>-521180.84</c:v>
                </c:pt>
                <c:pt idx="33">
                  <c:v>-581786.63</c:v>
                </c:pt>
                <c:pt idx="34">
                  <c:v>-583369.29</c:v>
                </c:pt>
                <c:pt idx="35">
                  <c:v>-595040.5</c:v>
                </c:pt>
                <c:pt idx="36">
                  <c:v>-669858.60999999987</c:v>
                </c:pt>
                <c:pt idx="37">
                  <c:v>-164128.39000000001</c:v>
                </c:pt>
                <c:pt idx="38">
                  <c:v>-891570.77</c:v>
                </c:pt>
                <c:pt idx="39">
                  <c:v>-279297.33</c:v>
                </c:pt>
                <c:pt idx="40">
                  <c:v>-68461.589999999967</c:v>
                </c:pt>
                <c:pt idx="41">
                  <c:v>-744408.47000000009</c:v>
                </c:pt>
                <c:pt idx="42">
                  <c:v>-620845.21</c:v>
                </c:pt>
                <c:pt idx="43">
                  <c:v>-450603.07000000007</c:v>
                </c:pt>
                <c:pt idx="44">
                  <c:v>-129792.67999999996</c:v>
                </c:pt>
                <c:pt idx="45">
                  <c:v>-521158.15</c:v>
                </c:pt>
                <c:pt idx="46">
                  <c:v>-544245.35</c:v>
                </c:pt>
                <c:pt idx="47">
                  <c:v>437936.91000000003</c:v>
                </c:pt>
                <c:pt idx="48">
                  <c:v>-655579.09999999986</c:v>
                </c:pt>
                <c:pt idx="49">
                  <c:v>-73820.56</c:v>
                </c:pt>
                <c:pt idx="50">
                  <c:v>-75674.349999999991</c:v>
                </c:pt>
                <c:pt idx="51">
                  <c:v>-40567.729999999996</c:v>
                </c:pt>
                <c:pt idx="52">
                  <c:v>-1234832.24</c:v>
                </c:pt>
                <c:pt idx="53">
                  <c:v>-234899.29999999996</c:v>
                </c:pt>
                <c:pt idx="54">
                  <c:v>-3959491.35</c:v>
                </c:pt>
                <c:pt idx="55">
                  <c:v>-45544.819999999687</c:v>
                </c:pt>
                <c:pt idx="56">
                  <c:v>-747913.41000000061</c:v>
                </c:pt>
                <c:pt idx="57">
                  <c:v>-483816.63999999961</c:v>
                </c:pt>
                <c:pt idx="58">
                  <c:v>-705601.12</c:v>
                </c:pt>
                <c:pt idx="59">
                  <c:v>-436036.00000000017</c:v>
                </c:pt>
                <c:pt idx="60">
                  <c:v>-642646.7900000005</c:v>
                </c:pt>
                <c:pt idx="61">
                  <c:v>-665459.13</c:v>
                </c:pt>
                <c:pt idx="62">
                  <c:v>-496085.57000000007</c:v>
                </c:pt>
                <c:pt idx="63">
                  <c:v>-572021.99999999988</c:v>
                </c:pt>
                <c:pt idx="64">
                  <c:v>-550580.50999999989</c:v>
                </c:pt>
                <c:pt idx="65">
                  <c:v>-375255.4800000001</c:v>
                </c:pt>
                <c:pt idx="66">
                  <c:v>-458001.45999999996</c:v>
                </c:pt>
                <c:pt idx="67">
                  <c:v>-524372.4</c:v>
                </c:pt>
                <c:pt idx="68">
                  <c:v>-250467.25999999998</c:v>
                </c:pt>
                <c:pt idx="69">
                  <c:v>-435324.95999999967</c:v>
                </c:pt>
                <c:pt idx="70">
                  <c:v>-420163.15000000043</c:v>
                </c:pt>
                <c:pt idx="71">
                  <c:v>-450527.5299999998</c:v>
                </c:pt>
                <c:pt idx="72">
                  <c:v>-715951.15999999992</c:v>
                </c:pt>
                <c:pt idx="73">
                  <c:v>-379375.52</c:v>
                </c:pt>
                <c:pt idx="74">
                  <c:v>104349.70000000001</c:v>
                </c:pt>
                <c:pt idx="75">
                  <c:v>-392496.01</c:v>
                </c:pt>
                <c:pt idx="76">
                  <c:v>-294893.37</c:v>
                </c:pt>
                <c:pt idx="77">
                  <c:v>83938.939999999973</c:v>
                </c:pt>
                <c:pt idx="78">
                  <c:v>-1054145.1499999999</c:v>
                </c:pt>
                <c:pt idx="79">
                  <c:v>-743127.74000000011</c:v>
                </c:pt>
                <c:pt idx="80">
                  <c:v>58888.999999999854</c:v>
                </c:pt>
                <c:pt idx="81">
                  <c:v>-516152.8</c:v>
                </c:pt>
                <c:pt idx="82">
                  <c:v>-297296.73999999987</c:v>
                </c:pt>
                <c:pt idx="83">
                  <c:v>-316634.63</c:v>
                </c:pt>
                <c:pt idx="84">
                  <c:v>-276086.38000000006</c:v>
                </c:pt>
                <c:pt idx="85">
                  <c:v>-414242.75</c:v>
                </c:pt>
                <c:pt idx="86">
                  <c:v>-554862.83000000007</c:v>
                </c:pt>
                <c:pt idx="87">
                  <c:v>-388219.09999999992</c:v>
                </c:pt>
                <c:pt idx="88">
                  <c:v>-443488.25</c:v>
                </c:pt>
                <c:pt idx="89">
                  <c:v>-495821.98000000016</c:v>
                </c:pt>
                <c:pt idx="90">
                  <c:v>-415102.2699999999</c:v>
                </c:pt>
                <c:pt idx="91">
                  <c:v>-554565.30000000016</c:v>
                </c:pt>
                <c:pt idx="92">
                  <c:v>-510143.25999999954</c:v>
                </c:pt>
                <c:pt idx="93">
                  <c:v>-394847.79000000021</c:v>
                </c:pt>
                <c:pt idx="94">
                  <c:v>-485145.34000000008</c:v>
                </c:pt>
                <c:pt idx="95">
                  <c:v>-357476.73999999993</c:v>
                </c:pt>
                <c:pt idx="96">
                  <c:v>-256019.52000000005</c:v>
                </c:pt>
                <c:pt idx="97">
                  <c:v>-196957.55000000002</c:v>
                </c:pt>
                <c:pt idx="98">
                  <c:v>-128366.95</c:v>
                </c:pt>
                <c:pt idx="99">
                  <c:v>-146011.33999999997</c:v>
                </c:pt>
                <c:pt idx="100">
                  <c:v>-1243165</c:v>
                </c:pt>
                <c:pt idx="101">
                  <c:v>59976.030000000057</c:v>
                </c:pt>
                <c:pt idx="102">
                  <c:v>-116677.56000000006</c:v>
                </c:pt>
                <c:pt idx="103">
                  <c:v>-294858.44</c:v>
                </c:pt>
                <c:pt idx="104">
                  <c:v>-193418.4499999999</c:v>
                </c:pt>
                <c:pt idx="105">
                  <c:v>-173478.13000000015</c:v>
                </c:pt>
                <c:pt idx="106">
                  <c:v>-179949.25999999995</c:v>
                </c:pt>
                <c:pt idx="107">
                  <c:v>-1544895.54</c:v>
                </c:pt>
                <c:pt idx="108">
                  <c:v>-449809.92000000004</c:v>
                </c:pt>
                <c:pt idx="109">
                  <c:v>-461956.95</c:v>
                </c:pt>
                <c:pt idx="110">
                  <c:v>-174054.91999999995</c:v>
                </c:pt>
                <c:pt idx="111">
                  <c:v>-1319076.6300000004</c:v>
                </c:pt>
                <c:pt idx="112">
                  <c:v>-1741145.7999999998</c:v>
                </c:pt>
                <c:pt idx="113">
                  <c:v>-333876.5400000001</c:v>
                </c:pt>
                <c:pt idx="114">
                  <c:v>-1828335.0799999998</c:v>
                </c:pt>
                <c:pt idx="115">
                  <c:v>-501045.18</c:v>
                </c:pt>
                <c:pt idx="116">
                  <c:v>-1681190.9200000002</c:v>
                </c:pt>
                <c:pt idx="117">
                  <c:v>-1701300.4800000004</c:v>
                </c:pt>
                <c:pt idx="118">
                  <c:v>-562798.08999999973</c:v>
                </c:pt>
                <c:pt idx="119">
                  <c:v>-1871635.7599999998</c:v>
                </c:pt>
                <c:pt idx="120">
                  <c:v>-1798922.2900000007</c:v>
                </c:pt>
                <c:pt idx="121">
                  <c:v>-1884464.08</c:v>
                </c:pt>
                <c:pt idx="122">
                  <c:v>-2102335.75</c:v>
                </c:pt>
                <c:pt idx="123">
                  <c:v>-1800702.9099999995</c:v>
                </c:pt>
                <c:pt idx="124">
                  <c:v>-608599.41</c:v>
                </c:pt>
                <c:pt idx="125">
                  <c:v>-2074735.2300000004</c:v>
                </c:pt>
                <c:pt idx="126">
                  <c:v>-1187461.1700000002</c:v>
                </c:pt>
                <c:pt idx="127">
                  <c:v>-530396.17000000004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0-4476-B7B0-49841E84B8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interest!$D$1:$D$128</c:f>
              <c:numCache>
                <c:formatCode>General</c:formatCode>
                <c:ptCount val="128"/>
                <c:pt idx="0">
                  <c:v>0</c:v>
                </c:pt>
                <c:pt idx="4">
                  <c:v>-100029.66666666667</c:v>
                </c:pt>
                <c:pt idx="5">
                  <c:v>-99019</c:v>
                </c:pt>
                <c:pt idx="6">
                  <c:v>-85817</c:v>
                </c:pt>
                <c:pt idx="7">
                  <c:v>-285984.33333333331</c:v>
                </c:pt>
                <c:pt idx="8">
                  <c:v>-339872.66666666669</c:v>
                </c:pt>
                <c:pt idx="9">
                  <c:v>-404387</c:v>
                </c:pt>
                <c:pt idx="10">
                  <c:v>-203344</c:v>
                </c:pt>
                <c:pt idx="11">
                  <c:v>-160516.33333333334</c:v>
                </c:pt>
                <c:pt idx="12">
                  <c:v>-151720.66666666666</c:v>
                </c:pt>
                <c:pt idx="13">
                  <c:v>-289058.66666666669</c:v>
                </c:pt>
                <c:pt idx="14">
                  <c:v>-311632</c:v>
                </c:pt>
                <c:pt idx="15">
                  <c:v>-354635.66666666669</c:v>
                </c:pt>
                <c:pt idx="16">
                  <c:v>-299412.66666666669</c:v>
                </c:pt>
                <c:pt idx="17">
                  <c:v>-493035</c:v>
                </c:pt>
                <c:pt idx="18">
                  <c:v>-562810.66666666663</c:v>
                </c:pt>
                <c:pt idx="19">
                  <c:v>-643035.33333333337</c:v>
                </c:pt>
                <c:pt idx="20">
                  <c:v>-719968</c:v>
                </c:pt>
                <c:pt idx="21">
                  <c:v>-593600.66666666663</c:v>
                </c:pt>
                <c:pt idx="22">
                  <c:v>-554248.33333333337</c:v>
                </c:pt>
                <c:pt idx="23">
                  <c:v>-614137</c:v>
                </c:pt>
                <c:pt idx="24">
                  <c:v>-525303.33333333337</c:v>
                </c:pt>
                <c:pt idx="25">
                  <c:v>-495795</c:v>
                </c:pt>
                <c:pt idx="26">
                  <c:v>-143288.33333333334</c:v>
                </c:pt>
                <c:pt idx="27">
                  <c:v>-461905.66666666669</c:v>
                </c:pt>
                <c:pt idx="28">
                  <c:v>-500089.64999999997</c:v>
                </c:pt>
                <c:pt idx="29">
                  <c:v>-684409.08</c:v>
                </c:pt>
                <c:pt idx="30">
                  <c:v>-763730.86333333328</c:v>
                </c:pt>
                <c:pt idx="31">
                  <c:v>-759259.76666666672</c:v>
                </c:pt>
                <c:pt idx="32">
                  <c:v>-887610.09666666668</c:v>
                </c:pt>
                <c:pt idx="33">
                  <c:v>-692264.26000000013</c:v>
                </c:pt>
                <c:pt idx="34">
                  <c:v>-724585.25</c:v>
                </c:pt>
                <c:pt idx="35">
                  <c:v>-562112.2533333333</c:v>
                </c:pt>
                <c:pt idx="36">
                  <c:v>-586732.14</c:v>
                </c:pt>
                <c:pt idx="37">
                  <c:v>-616089.46666666667</c:v>
                </c:pt>
                <c:pt idx="38">
                  <c:v>-476342.5</c:v>
                </c:pt>
                <c:pt idx="39">
                  <c:v>-575185.92333333334</c:v>
                </c:pt>
                <c:pt idx="40">
                  <c:v>-444998.83000000007</c:v>
                </c:pt>
                <c:pt idx="41">
                  <c:v>-413109.89666666667</c:v>
                </c:pt>
                <c:pt idx="42">
                  <c:v>-364055.79666666669</c:v>
                </c:pt>
                <c:pt idx="43">
                  <c:v>-477905.09</c:v>
                </c:pt>
                <c:pt idx="44">
                  <c:v>-605285.58333333337</c:v>
                </c:pt>
                <c:pt idx="45">
                  <c:v>-400413.65333333332</c:v>
                </c:pt>
                <c:pt idx="46">
                  <c:v>-367184.6333333333</c:v>
                </c:pt>
                <c:pt idx="47">
                  <c:v>-398398.72666666663</c:v>
                </c:pt>
                <c:pt idx="48">
                  <c:v>-209155.53</c:v>
                </c:pt>
                <c:pt idx="49">
                  <c:v>-253962.51333333328</c:v>
                </c:pt>
                <c:pt idx="50">
                  <c:v>-97154.249999999942</c:v>
                </c:pt>
                <c:pt idx="51">
                  <c:v>-268358.0033333333</c:v>
                </c:pt>
                <c:pt idx="52">
                  <c:v>-63354.213333333319</c:v>
                </c:pt>
                <c:pt idx="53">
                  <c:v>-450358.10666666669</c:v>
                </c:pt>
                <c:pt idx="54">
                  <c:v>-503433.09</c:v>
                </c:pt>
                <c:pt idx="55">
                  <c:v>-1809740.9633333336</c:v>
                </c:pt>
                <c:pt idx="56">
                  <c:v>-1413311.8233333332</c:v>
                </c:pt>
                <c:pt idx="57">
                  <c:v>-1584316.5266666666</c:v>
                </c:pt>
                <c:pt idx="58">
                  <c:v>-425758.29</c:v>
                </c:pt>
                <c:pt idx="59">
                  <c:v>-645777.05666666676</c:v>
                </c:pt>
                <c:pt idx="60">
                  <c:v>-541817.91999999993</c:v>
                </c:pt>
                <c:pt idx="61">
                  <c:v>-594761.30333333358</c:v>
                </c:pt>
                <c:pt idx="62">
                  <c:v>-581380.64000000025</c:v>
                </c:pt>
                <c:pt idx="63">
                  <c:v>-601397.16333333345</c:v>
                </c:pt>
                <c:pt idx="64">
                  <c:v>-577855.56666666677</c:v>
                </c:pt>
                <c:pt idx="65">
                  <c:v>-539562.69333333324</c:v>
                </c:pt>
                <c:pt idx="66">
                  <c:v>-499285.99666666659</c:v>
                </c:pt>
                <c:pt idx="67">
                  <c:v>-461279.14999999997</c:v>
                </c:pt>
                <c:pt idx="68">
                  <c:v>-452543.11333333334</c:v>
                </c:pt>
                <c:pt idx="69">
                  <c:v>-410947.04</c:v>
                </c:pt>
                <c:pt idx="70">
                  <c:v>-403388.20666666655</c:v>
                </c:pt>
                <c:pt idx="71">
                  <c:v>-368651.79000000004</c:v>
                </c:pt>
                <c:pt idx="72">
                  <c:v>-435338.54666666663</c:v>
                </c:pt>
                <c:pt idx="73">
                  <c:v>-528880.6133333334</c:v>
                </c:pt>
                <c:pt idx="74">
                  <c:v>-515284.73666666658</c:v>
                </c:pt>
                <c:pt idx="75">
                  <c:v>-330325.65999999997</c:v>
                </c:pt>
                <c:pt idx="76">
                  <c:v>-222507.2766666667</c:v>
                </c:pt>
                <c:pt idx="77">
                  <c:v>-194346.55999999997</c:v>
                </c:pt>
                <c:pt idx="78">
                  <c:v>-201150.1466666667</c:v>
                </c:pt>
                <c:pt idx="79">
                  <c:v>-421699.85999999993</c:v>
                </c:pt>
                <c:pt idx="80">
                  <c:v>-571111.31666666677</c:v>
                </c:pt>
                <c:pt idx="81">
                  <c:v>-579461.29666666675</c:v>
                </c:pt>
                <c:pt idx="82">
                  <c:v>-400130.51333333342</c:v>
                </c:pt>
                <c:pt idx="83">
                  <c:v>-251520.18000000002</c:v>
                </c:pt>
                <c:pt idx="84">
                  <c:v>-376694.72333333333</c:v>
                </c:pt>
                <c:pt idx="85">
                  <c:v>-296672.58333333331</c:v>
                </c:pt>
                <c:pt idx="86">
                  <c:v>-335654.58666666667</c:v>
                </c:pt>
                <c:pt idx="87">
                  <c:v>-415063.98666666675</c:v>
                </c:pt>
                <c:pt idx="88">
                  <c:v>-452441.56</c:v>
                </c:pt>
                <c:pt idx="89">
                  <c:v>-462190.06</c:v>
                </c:pt>
                <c:pt idx="90">
                  <c:v>-442509.77666666667</c:v>
                </c:pt>
                <c:pt idx="91">
                  <c:v>-451470.83333333331</c:v>
                </c:pt>
                <c:pt idx="92">
                  <c:v>-488496.51666666678</c:v>
                </c:pt>
                <c:pt idx="93">
                  <c:v>-493270.27666666656</c:v>
                </c:pt>
                <c:pt idx="94">
                  <c:v>-486518.78333333327</c:v>
                </c:pt>
                <c:pt idx="95">
                  <c:v>-463378.79666666663</c:v>
                </c:pt>
                <c:pt idx="96">
                  <c:v>-412489.95666666678</c:v>
                </c:pt>
                <c:pt idx="97">
                  <c:v>-366213.8666666667</c:v>
                </c:pt>
                <c:pt idx="98">
                  <c:v>-270151.27</c:v>
                </c:pt>
                <c:pt idx="99">
                  <c:v>-193781.34</c:v>
                </c:pt>
                <c:pt idx="100">
                  <c:v>-157111.94666666666</c:v>
                </c:pt>
                <c:pt idx="101">
                  <c:v>-505847.76333333337</c:v>
                </c:pt>
                <c:pt idx="102">
                  <c:v>-443066.76999999996</c:v>
                </c:pt>
                <c:pt idx="103">
                  <c:v>-433288.84333333332</c:v>
                </c:pt>
                <c:pt idx="104">
                  <c:v>-117186.65666666666</c:v>
                </c:pt>
                <c:pt idx="105">
                  <c:v>-201651.48333333331</c:v>
                </c:pt>
                <c:pt idx="106">
                  <c:v>-220585.00666666668</c:v>
                </c:pt>
                <c:pt idx="107">
                  <c:v>-182281.94666666668</c:v>
                </c:pt>
                <c:pt idx="108">
                  <c:v>-632774.31000000006</c:v>
                </c:pt>
                <c:pt idx="109">
                  <c:v>-724884.90666666673</c:v>
                </c:pt>
                <c:pt idx="110">
                  <c:v>-818887.47000000009</c:v>
                </c:pt>
                <c:pt idx="111">
                  <c:v>-361940.59666666668</c:v>
                </c:pt>
                <c:pt idx="112">
                  <c:v>-651696.16666666686</c:v>
                </c:pt>
                <c:pt idx="113">
                  <c:v>-1078092.45</c:v>
                </c:pt>
                <c:pt idx="114">
                  <c:v>-1131366.3233333335</c:v>
                </c:pt>
                <c:pt idx="115">
                  <c:v>-1301119.1399999999</c:v>
                </c:pt>
                <c:pt idx="116">
                  <c:v>-1170192.6377777776</c:v>
                </c:pt>
                <c:pt idx="117">
                  <c:v>-1200892.7003703704</c:v>
                </c:pt>
                <c:pt idx="118">
                  <c:v>-1224068.1593827161</c:v>
                </c:pt>
                <c:pt idx="119">
                  <c:v>-1198384.4991769546</c:v>
                </c:pt>
                <c:pt idx="120">
                  <c:v>-1207781.7863100136</c:v>
                </c:pt>
                <c:pt idx="121">
                  <c:v>-1210078.1482898947</c:v>
                </c:pt>
                <c:pt idx="122">
                  <c:v>-1205414.8112589542</c:v>
                </c:pt>
                <c:pt idx="123">
                  <c:v>-1207758.2486196207</c:v>
                </c:pt>
                <c:pt idx="124">
                  <c:v>-1207750.4027228232</c:v>
                </c:pt>
                <c:pt idx="125">
                  <c:v>-1206974.4875337994</c:v>
                </c:pt>
                <c:pt idx="126">
                  <c:v>-1207494.3796254145</c:v>
                </c:pt>
                <c:pt idx="127">
                  <c:v>-1207406.4232940124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0-4476-B7B0-49841E84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72408"/>
        <c:axId val="648775688"/>
      </c:lineChart>
      <c:catAx>
        <c:axId val="648772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5688"/>
        <c:crosses val="autoZero"/>
        <c:auto val="1"/>
        <c:lblAlgn val="ctr"/>
        <c:lblOffset val="100"/>
        <c:noMultiLvlLbl val="0"/>
      </c:catAx>
      <c:valAx>
        <c:axId val="6487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interest!$O$1:$O$128</c:f>
              <c:numCache>
                <c:formatCode>General</c:formatCode>
                <c:ptCount val="128"/>
                <c:pt idx="0">
                  <c:v>12</c:v>
                </c:pt>
                <c:pt idx="1">
                  <c:v>-126</c:v>
                </c:pt>
                <c:pt idx="2">
                  <c:v>-656</c:v>
                </c:pt>
                <c:pt idx="3">
                  <c:v>-1168</c:v>
                </c:pt>
                <c:pt idx="4">
                  <c:v>14566</c:v>
                </c:pt>
                <c:pt idx="5">
                  <c:v>5847</c:v>
                </c:pt>
                <c:pt idx="6">
                  <c:v>4973</c:v>
                </c:pt>
                <c:pt idx="7">
                  <c:v>6020</c:v>
                </c:pt>
                <c:pt idx="8">
                  <c:v>3308</c:v>
                </c:pt>
                <c:pt idx="9">
                  <c:v>1809</c:v>
                </c:pt>
                <c:pt idx="10">
                  <c:v>2209</c:v>
                </c:pt>
                <c:pt idx="11">
                  <c:v>2298</c:v>
                </c:pt>
                <c:pt idx="12">
                  <c:v>6757</c:v>
                </c:pt>
                <c:pt idx="13">
                  <c:v>3686</c:v>
                </c:pt>
                <c:pt idx="14">
                  <c:v>-2013</c:v>
                </c:pt>
                <c:pt idx="15">
                  <c:v>2988</c:v>
                </c:pt>
                <c:pt idx="16">
                  <c:v>2507</c:v>
                </c:pt>
                <c:pt idx="17">
                  <c:v>4119</c:v>
                </c:pt>
                <c:pt idx="18">
                  <c:v>1765</c:v>
                </c:pt>
                <c:pt idx="19">
                  <c:v>7873</c:v>
                </c:pt>
                <c:pt idx="20">
                  <c:v>4198</c:v>
                </c:pt>
                <c:pt idx="21">
                  <c:v>4128</c:v>
                </c:pt>
                <c:pt idx="22">
                  <c:v>1670</c:v>
                </c:pt>
                <c:pt idx="23">
                  <c:v>3343</c:v>
                </c:pt>
                <c:pt idx="24">
                  <c:v>17540</c:v>
                </c:pt>
                <c:pt idx="25">
                  <c:v>1379</c:v>
                </c:pt>
                <c:pt idx="26">
                  <c:v>12443</c:v>
                </c:pt>
                <c:pt idx="27">
                  <c:v>8154.3</c:v>
                </c:pt>
                <c:pt idx="28">
                  <c:v>1171.4399999999996</c:v>
                </c:pt>
                <c:pt idx="29">
                  <c:v>34036.119999999995</c:v>
                </c:pt>
                <c:pt idx="30">
                  <c:v>3772.5900000000092</c:v>
                </c:pt>
                <c:pt idx="31">
                  <c:v>18332</c:v>
                </c:pt>
                <c:pt idx="32">
                  <c:v>17364.589999999997</c:v>
                </c:pt>
                <c:pt idx="33">
                  <c:v>11136.96</c:v>
                </c:pt>
                <c:pt idx="34">
                  <c:v>15374.019999999997</c:v>
                </c:pt>
                <c:pt idx="35">
                  <c:v>17044.019999999993</c:v>
                </c:pt>
                <c:pt idx="36">
                  <c:v>1894.1700000000092</c:v>
                </c:pt>
                <c:pt idx="37">
                  <c:v>11063.84</c:v>
                </c:pt>
                <c:pt idx="38">
                  <c:v>2949.1100000000006</c:v>
                </c:pt>
                <c:pt idx="39">
                  <c:v>4696.1799999999985</c:v>
                </c:pt>
                <c:pt idx="40">
                  <c:v>5240.75</c:v>
                </c:pt>
                <c:pt idx="41">
                  <c:v>5702.5800000000017</c:v>
                </c:pt>
                <c:pt idx="42">
                  <c:v>1684.8799999999965</c:v>
                </c:pt>
                <c:pt idx="43">
                  <c:v>1975.9600000000019</c:v>
                </c:pt>
                <c:pt idx="44">
                  <c:v>1419.3799999999974</c:v>
                </c:pt>
                <c:pt idx="45">
                  <c:v>-2144.2899999999936</c:v>
                </c:pt>
                <c:pt idx="46">
                  <c:v>2221.1299999999956</c:v>
                </c:pt>
                <c:pt idx="47">
                  <c:v>1111.9600000000046</c:v>
                </c:pt>
                <c:pt idx="48">
                  <c:v>-2289.1600000000035</c:v>
                </c:pt>
                <c:pt idx="49">
                  <c:v>8462.23</c:v>
                </c:pt>
                <c:pt idx="50">
                  <c:v>-3231.3600000000015</c:v>
                </c:pt>
                <c:pt idx="51">
                  <c:v>3095.6100000000006</c:v>
                </c:pt>
                <c:pt idx="52">
                  <c:v>10668.52</c:v>
                </c:pt>
                <c:pt idx="53">
                  <c:v>-2222.6200000000026</c:v>
                </c:pt>
                <c:pt idx="54">
                  <c:v>4567.630000000001</c:v>
                </c:pt>
                <c:pt idx="55">
                  <c:v>7339.1500000000015</c:v>
                </c:pt>
                <c:pt idx="56">
                  <c:v>4787.4800000000032</c:v>
                </c:pt>
                <c:pt idx="57">
                  <c:v>7284.6000000000022</c:v>
                </c:pt>
                <c:pt idx="58">
                  <c:v>10241.479999999989</c:v>
                </c:pt>
                <c:pt idx="59">
                  <c:v>8422.7000000000116</c:v>
                </c:pt>
                <c:pt idx="60">
                  <c:v>11702.759999999987</c:v>
                </c:pt>
                <c:pt idx="61">
                  <c:v>26857.25</c:v>
                </c:pt>
                <c:pt idx="62">
                  <c:v>-487.20000000000027</c:v>
                </c:pt>
                <c:pt idx="63">
                  <c:v>10565.770000000002</c:v>
                </c:pt>
                <c:pt idx="64">
                  <c:v>18468.030000000002</c:v>
                </c:pt>
                <c:pt idx="65">
                  <c:v>16318.169999999998</c:v>
                </c:pt>
                <c:pt idx="66">
                  <c:v>12575.640000000007</c:v>
                </c:pt>
                <c:pt idx="67">
                  <c:v>15140.329999999987</c:v>
                </c:pt>
                <c:pt idx="68">
                  <c:v>12502.84</c:v>
                </c:pt>
                <c:pt idx="69">
                  <c:v>11275.280000000006</c:v>
                </c:pt>
                <c:pt idx="70">
                  <c:v>14445.64</c:v>
                </c:pt>
                <c:pt idx="71">
                  <c:v>12209.130000000014</c:v>
                </c:pt>
                <c:pt idx="72">
                  <c:v>10205.459999999981</c:v>
                </c:pt>
                <c:pt idx="73">
                  <c:v>11426.56</c:v>
                </c:pt>
                <c:pt idx="74">
                  <c:v>9501.0700000000015</c:v>
                </c:pt>
                <c:pt idx="75">
                  <c:v>9685.5199999999986</c:v>
                </c:pt>
                <c:pt idx="76">
                  <c:v>2950.9800000000032</c:v>
                </c:pt>
                <c:pt idx="77">
                  <c:v>19008.149999999998</c:v>
                </c:pt>
                <c:pt idx="78">
                  <c:v>9451.02</c:v>
                </c:pt>
                <c:pt idx="79">
                  <c:v>13961.700000000006</c:v>
                </c:pt>
                <c:pt idx="80">
                  <c:v>1164.5699999999947</c:v>
                </c:pt>
                <c:pt idx="81">
                  <c:v>27360.929999999997</c:v>
                </c:pt>
                <c:pt idx="82">
                  <c:v>21376.050000000007</c:v>
                </c:pt>
                <c:pt idx="83">
                  <c:v>17429.730000000003</c:v>
                </c:pt>
                <c:pt idx="84">
                  <c:v>19705.01999999999</c:v>
                </c:pt>
                <c:pt idx="85">
                  <c:v>28861.98</c:v>
                </c:pt>
                <c:pt idx="86">
                  <c:v>25557.630000000005</c:v>
                </c:pt>
                <c:pt idx="87">
                  <c:v>26860.31</c:v>
                </c:pt>
                <c:pt idx="88">
                  <c:v>39259.829999999987</c:v>
                </c:pt>
                <c:pt idx="89">
                  <c:v>30385.989999999994</c:v>
                </c:pt>
                <c:pt idx="90">
                  <c:v>30397.760000000002</c:v>
                </c:pt>
                <c:pt idx="91">
                  <c:v>42813.33</c:v>
                </c:pt>
                <c:pt idx="92">
                  <c:v>38334.699999999983</c:v>
                </c:pt>
                <c:pt idx="93">
                  <c:v>29465.530000000013</c:v>
                </c:pt>
                <c:pt idx="94">
                  <c:v>63744.86000000003</c:v>
                </c:pt>
                <c:pt idx="95">
                  <c:v>44707.22999999996</c:v>
                </c:pt>
                <c:pt idx="96">
                  <c:v>28043.180000000011</c:v>
                </c:pt>
                <c:pt idx="97">
                  <c:v>63646.91</c:v>
                </c:pt>
                <c:pt idx="98">
                  <c:v>46554.85</c:v>
                </c:pt>
                <c:pt idx="99">
                  <c:v>50128.34</c:v>
                </c:pt>
                <c:pt idx="100">
                  <c:v>72718.41</c:v>
                </c:pt>
                <c:pt idx="101">
                  <c:v>59391.429999999978</c:v>
                </c:pt>
                <c:pt idx="102">
                  <c:v>70025.760000000009</c:v>
                </c:pt>
                <c:pt idx="103">
                  <c:v>78693.349999999991</c:v>
                </c:pt>
                <c:pt idx="104">
                  <c:v>71052.460000000036</c:v>
                </c:pt>
                <c:pt idx="105">
                  <c:v>76130.250000000015</c:v>
                </c:pt>
                <c:pt idx="106">
                  <c:v>107609.31999999998</c:v>
                </c:pt>
                <c:pt idx="107">
                  <c:v>102359.18000000001</c:v>
                </c:pt>
                <c:pt idx="108">
                  <c:v>73580.929999999964</c:v>
                </c:pt>
                <c:pt idx="109">
                  <c:v>97051.89</c:v>
                </c:pt>
                <c:pt idx="110">
                  <c:v>78207.399999999994</c:v>
                </c:pt>
                <c:pt idx="111">
                  <c:v>82170.960000000006</c:v>
                </c:pt>
                <c:pt idx="112">
                  <c:v>139705.18999999997</c:v>
                </c:pt>
                <c:pt idx="113">
                  <c:v>146792.96000000005</c:v>
                </c:pt>
                <c:pt idx="114">
                  <c:v>115658.00999999992</c:v>
                </c:pt>
                <c:pt idx="115">
                  <c:v>176342.59000000005</c:v>
                </c:pt>
                <c:pt idx="116">
                  <c:v>134973.93000000005</c:v>
                </c:pt>
                <c:pt idx="117">
                  <c:v>127772.31999999983</c:v>
                </c:pt>
                <c:pt idx="118">
                  <c:v>201366.4600000002</c:v>
                </c:pt>
                <c:pt idx="119">
                  <c:v>175247.26999999984</c:v>
                </c:pt>
                <c:pt idx="120">
                  <c:v>172832.64000000001</c:v>
                </c:pt>
                <c:pt idx="121">
                  <c:v>227644.72999999998</c:v>
                </c:pt>
                <c:pt idx="122">
                  <c:v>231036.64</c:v>
                </c:pt>
                <c:pt idx="123">
                  <c:v>215086.46000000002</c:v>
                </c:pt>
                <c:pt idx="124">
                  <c:v>309359.86999999994</c:v>
                </c:pt>
                <c:pt idx="125">
                  <c:v>251728.9599999999</c:v>
                </c:pt>
                <c:pt idx="126">
                  <c:v>253168.81000000014</c:v>
                </c:pt>
                <c:pt idx="127">
                  <c:v>266944.26999999996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4B6A-A5B8-726FA45046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interest!$P$1:$P$128</c:f>
              <c:numCache>
                <c:formatCode>General</c:formatCode>
                <c:ptCount val="128"/>
                <c:pt idx="0">
                  <c:v>0</c:v>
                </c:pt>
                <c:pt idx="4">
                  <c:v>-650</c:v>
                </c:pt>
                <c:pt idx="5">
                  <c:v>4247.333333333333</c:v>
                </c:pt>
                <c:pt idx="6">
                  <c:v>6415</c:v>
                </c:pt>
                <c:pt idx="7">
                  <c:v>8462</c:v>
                </c:pt>
                <c:pt idx="8">
                  <c:v>5613.333333333333</c:v>
                </c:pt>
                <c:pt idx="9">
                  <c:v>4767</c:v>
                </c:pt>
                <c:pt idx="10">
                  <c:v>3712.3333333333335</c:v>
                </c:pt>
                <c:pt idx="11">
                  <c:v>2442</c:v>
                </c:pt>
                <c:pt idx="12">
                  <c:v>2105.3333333333335</c:v>
                </c:pt>
                <c:pt idx="13">
                  <c:v>3754.6666666666665</c:v>
                </c:pt>
                <c:pt idx="14">
                  <c:v>4247</c:v>
                </c:pt>
                <c:pt idx="15">
                  <c:v>2810</c:v>
                </c:pt>
                <c:pt idx="16">
                  <c:v>1553.6666666666667</c:v>
                </c:pt>
                <c:pt idx="17">
                  <c:v>1160.6666666666667</c:v>
                </c:pt>
                <c:pt idx="18">
                  <c:v>3204.6666666666665</c:v>
                </c:pt>
                <c:pt idx="19">
                  <c:v>2797</c:v>
                </c:pt>
                <c:pt idx="20">
                  <c:v>4585.666666666667</c:v>
                </c:pt>
                <c:pt idx="21">
                  <c:v>4612</c:v>
                </c:pt>
                <c:pt idx="22">
                  <c:v>5399.666666666667</c:v>
                </c:pt>
                <c:pt idx="23">
                  <c:v>3332</c:v>
                </c:pt>
                <c:pt idx="24">
                  <c:v>3047</c:v>
                </c:pt>
                <c:pt idx="25">
                  <c:v>7517.666666666667</c:v>
                </c:pt>
                <c:pt idx="26">
                  <c:v>7420.666666666667</c:v>
                </c:pt>
                <c:pt idx="27">
                  <c:v>10454</c:v>
                </c:pt>
                <c:pt idx="28">
                  <c:v>7325.4333333333334</c:v>
                </c:pt>
                <c:pt idx="29">
                  <c:v>7256.246666666666</c:v>
                </c:pt>
                <c:pt idx="30">
                  <c:v>14453.953333333331</c:v>
                </c:pt>
                <c:pt idx="31">
                  <c:v>12993.383333333337</c:v>
                </c:pt>
                <c:pt idx="32">
                  <c:v>18713.570000000003</c:v>
                </c:pt>
                <c:pt idx="33">
                  <c:v>13156.393333333335</c:v>
                </c:pt>
                <c:pt idx="34">
                  <c:v>15611.183333333332</c:v>
                </c:pt>
                <c:pt idx="35">
                  <c:v>14625.189999999997</c:v>
                </c:pt>
                <c:pt idx="36">
                  <c:v>14518.333333333328</c:v>
                </c:pt>
                <c:pt idx="37">
                  <c:v>11437.403333333334</c:v>
                </c:pt>
                <c:pt idx="38">
                  <c:v>10000.676666666668</c:v>
                </c:pt>
                <c:pt idx="39">
                  <c:v>5302.3733333333366</c:v>
                </c:pt>
                <c:pt idx="40">
                  <c:v>6236.3766666666661</c:v>
                </c:pt>
                <c:pt idx="41">
                  <c:v>4295.3466666666664</c:v>
                </c:pt>
                <c:pt idx="42">
                  <c:v>5213.17</c:v>
                </c:pt>
                <c:pt idx="43">
                  <c:v>4209.4033333333327</c:v>
                </c:pt>
                <c:pt idx="44">
                  <c:v>3121.14</c:v>
                </c:pt>
                <c:pt idx="45">
                  <c:v>1693.4066666666652</c:v>
                </c:pt>
                <c:pt idx="46">
                  <c:v>417.01666666666853</c:v>
                </c:pt>
                <c:pt idx="47">
                  <c:v>498.73999999999978</c:v>
                </c:pt>
                <c:pt idx="48">
                  <c:v>396.26666666666887</c:v>
                </c:pt>
                <c:pt idx="49">
                  <c:v>347.97666666666555</c:v>
                </c:pt>
                <c:pt idx="50">
                  <c:v>2428.3433333333337</c:v>
                </c:pt>
                <c:pt idx="51">
                  <c:v>980.56999999999823</c:v>
                </c:pt>
                <c:pt idx="52">
                  <c:v>2775.4933333333333</c:v>
                </c:pt>
                <c:pt idx="53">
                  <c:v>3510.9233333333336</c:v>
                </c:pt>
                <c:pt idx="54">
                  <c:v>3847.1699999999996</c:v>
                </c:pt>
                <c:pt idx="55">
                  <c:v>4337.8433333333332</c:v>
                </c:pt>
                <c:pt idx="56">
                  <c:v>3228.0533333333333</c:v>
                </c:pt>
                <c:pt idx="57">
                  <c:v>5564.7533333333349</c:v>
                </c:pt>
                <c:pt idx="58">
                  <c:v>6470.4100000000026</c:v>
                </c:pt>
                <c:pt idx="59">
                  <c:v>7437.8533333333316</c:v>
                </c:pt>
                <c:pt idx="60">
                  <c:v>8649.5933333333342</c:v>
                </c:pt>
                <c:pt idx="61">
                  <c:v>10122.31333333333</c:v>
                </c:pt>
                <c:pt idx="62">
                  <c:v>15660.903333333334</c:v>
                </c:pt>
                <c:pt idx="63">
                  <c:v>12690.936666666663</c:v>
                </c:pt>
                <c:pt idx="64">
                  <c:v>12311.94</c:v>
                </c:pt>
                <c:pt idx="65">
                  <c:v>9515.5333333333347</c:v>
                </c:pt>
                <c:pt idx="66">
                  <c:v>15117.323333333334</c:v>
                </c:pt>
                <c:pt idx="67">
                  <c:v>15787.28</c:v>
                </c:pt>
                <c:pt idx="68">
                  <c:v>14678.046666666663</c:v>
                </c:pt>
                <c:pt idx="69">
                  <c:v>13406.269999999999</c:v>
                </c:pt>
                <c:pt idx="70">
                  <c:v>12972.816666666666</c:v>
                </c:pt>
                <c:pt idx="71">
                  <c:v>12741.253333333336</c:v>
                </c:pt>
                <c:pt idx="72">
                  <c:v>12643.350000000006</c:v>
                </c:pt>
                <c:pt idx="73">
                  <c:v>12286.743333333332</c:v>
                </c:pt>
                <c:pt idx="74">
                  <c:v>11280.383333333331</c:v>
                </c:pt>
                <c:pt idx="75">
                  <c:v>10377.696666666661</c:v>
                </c:pt>
                <c:pt idx="76">
                  <c:v>10204.383333333333</c:v>
                </c:pt>
                <c:pt idx="77">
                  <c:v>7379.1900000000014</c:v>
                </c:pt>
                <c:pt idx="78">
                  <c:v>10548.216666666667</c:v>
                </c:pt>
                <c:pt idx="79">
                  <c:v>10470.050000000001</c:v>
                </c:pt>
                <c:pt idx="80">
                  <c:v>14140.29</c:v>
                </c:pt>
                <c:pt idx="81">
                  <c:v>8192.4300000000021</c:v>
                </c:pt>
                <c:pt idx="82">
                  <c:v>14162.4</c:v>
                </c:pt>
                <c:pt idx="83">
                  <c:v>16633.850000000002</c:v>
                </c:pt>
                <c:pt idx="84">
                  <c:v>22055.570000000003</c:v>
                </c:pt>
                <c:pt idx="85">
                  <c:v>19503.600000000002</c:v>
                </c:pt>
                <c:pt idx="86">
                  <c:v>21998.91</c:v>
                </c:pt>
                <c:pt idx="87">
                  <c:v>24708.209999999995</c:v>
                </c:pt>
                <c:pt idx="88">
                  <c:v>27093.306666666667</c:v>
                </c:pt>
                <c:pt idx="89">
                  <c:v>30559.256666666664</c:v>
                </c:pt>
                <c:pt idx="90">
                  <c:v>32168.709999999992</c:v>
                </c:pt>
                <c:pt idx="91">
                  <c:v>33347.859999999993</c:v>
                </c:pt>
                <c:pt idx="92">
                  <c:v>34532.36</c:v>
                </c:pt>
                <c:pt idx="93">
                  <c:v>37181.929999999993</c:v>
                </c:pt>
                <c:pt idx="94">
                  <c:v>36871.186666666668</c:v>
                </c:pt>
                <c:pt idx="95">
                  <c:v>43848.363333333342</c:v>
                </c:pt>
                <c:pt idx="96">
                  <c:v>45972.54</c:v>
                </c:pt>
                <c:pt idx="97">
                  <c:v>45498.42333333334</c:v>
                </c:pt>
                <c:pt idx="98">
                  <c:v>45465.773333333324</c:v>
                </c:pt>
                <c:pt idx="99">
                  <c:v>46081.646666666667</c:v>
                </c:pt>
                <c:pt idx="100">
                  <c:v>53443.366666666669</c:v>
                </c:pt>
                <c:pt idx="101">
                  <c:v>56467.200000000004</c:v>
                </c:pt>
                <c:pt idx="102">
                  <c:v>60746.06</c:v>
                </c:pt>
                <c:pt idx="103">
                  <c:v>67378.533333333326</c:v>
                </c:pt>
                <c:pt idx="104">
                  <c:v>69370.179999999993</c:v>
                </c:pt>
                <c:pt idx="105">
                  <c:v>73257.19</c:v>
                </c:pt>
                <c:pt idx="106">
                  <c:v>75292.020000000019</c:v>
                </c:pt>
                <c:pt idx="107">
                  <c:v>84930.676666666681</c:v>
                </c:pt>
                <c:pt idx="108">
                  <c:v>95366.25</c:v>
                </c:pt>
                <c:pt idx="109">
                  <c:v>94516.47666666664</c:v>
                </c:pt>
                <c:pt idx="110">
                  <c:v>90997.333333333328</c:v>
                </c:pt>
                <c:pt idx="111">
                  <c:v>82946.739999999976</c:v>
                </c:pt>
                <c:pt idx="112">
                  <c:v>85810.083333333328</c:v>
                </c:pt>
                <c:pt idx="113">
                  <c:v>100027.84999999998</c:v>
                </c:pt>
                <c:pt idx="114">
                  <c:v>122889.70333333332</c:v>
                </c:pt>
                <c:pt idx="115">
                  <c:v>134052.05333333332</c:v>
                </c:pt>
                <c:pt idx="116">
                  <c:v>118989.86888888886</c:v>
                </c:pt>
                <c:pt idx="117">
                  <c:v>125310.54185185184</c:v>
                </c:pt>
                <c:pt idx="118">
                  <c:v>126117.48802469134</c:v>
                </c:pt>
                <c:pt idx="119">
                  <c:v>123472.63292181068</c:v>
                </c:pt>
                <c:pt idx="120">
                  <c:v>124966.88759945129</c:v>
                </c:pt>
                <c:pt idx="121">
                  <c:v>124852.33618198444</c:v>
                </c:pt>
                <c:pt idx="122">
                  <c:v>124430.61890108214</c:v>
                </c:pt>
                <c:pt idx="123">
                  <c:v>124749.9475608393</c:v>
                </c:pt>
                <c:pt idx="124">
                  <c:v>124677.6342146353</c:v>
                </c:pt>
                <c:pt idx="125">
                  <c:v>124619.40022551891</c:v>
                </c:pt>
                <c:pt idx="126">
                  <c:v>124682.32733366451</c:v>
                </c:pt>
                <c:pt idx="127">
                  <c:v>124659.78725793958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4B6A-A5B8-726FA4504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85528"/>
        <c:axId val="648795040"/>
      </c:lineChart>
      <c:catAx>
        <c:axId val="648785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95040"/>
        <c:crosses val="autoZero"/>
        <c:auto val="1"/>
        <c:lblAlgn val="ctr"/>
        <c:lblOffset val="100"/>
        <c:noMultiLvlLbl val="0"/>
      </c:catAx>
      <c:valAx>
        <c:axId val="6487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</a:t>
            </a:r>
            <a:r>
              <a:rPr lang="en-US" baseline="0"/>
              <a:t>-of-sample forecast on diff(diff(12))</a:t>
            </a:r>
          </a:p>
        </c:rich>
      </c:tx>
      <c:layout>
        <c:manualLayout>
          <c:xMode val="edge"/>
          <c:yMode val="edge"/>
          <c:x val="0.406755657294151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undifferentiate!$D$1</c:f>
              <c:strCache>
                <c:ptCount val="1"/>
                <c:pt idx="0">
                  <c:v>diff2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undifferentiate!$A$2:$A$128</c:f>
              <c:numCache>
                <c:formatCode>[$-409]mmm\-yy;@</c:formatCode>
                <c:ptCount val="127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</c:numCache>
            </c:numRef>
          </c:cat>
          <c:val>
            <c:numRef>
              <c:f>undifferentiate!$D$2:$D$128</c:f>
              <c:numCache>
                <c:formatCode>General</c:formatCode>
                <c:ptCount val="127"/>
                <c:pt idx="2">
                  <c:v>18</c:v>
                </c:pt>
                <c:pt idx="3">
                  <c:v>16246</c:v>
                </c:pt>
                <c:pt idx="4">
                  <c:v>-24453</c:v>
                </c:pt>
                <c:pt idx="5">
                  <c:v>7845</c:v>
                </c:pt>
                <c:pt idx="6">
                  <c:v>1921</c:v>
                </c:pt>
                <c:pt idx="7">
                  <c:v>-3759</c:v>
                </c:pt>
                <c:pt idx="8">
                  <c:v>1213</c:v>
                </c:pt>
                <c:pt idx="9">
                  <c:v>1899</c:v>
                </c:pt>
                <c:pt idx="10">
                  <c:v>-311</c:v>
                </c:pt>
                <c:pt idx="11">
                  <c:v>4370</c:v>
                </c:pt>
                <c:pt idx="12">
                  <c:v>-7530</c:v>
                </c:pt>
                <c:pt idx="13">
                  <c:v>-2628</c:v>
                </c:pt>
                <c:pt idx="14">
                  <c:v>10700</c:v>
                </c:pt>
                <c:pt idx="15">
                  <c:v>-5482</c:v>
                </c:pt>
                <c:pt idx="16">
                  <c:v>2093</c:v>
                </c:pt>
                <c:pt idx="17">
                  <c:v>-3966</c:v>
                </c:pt>
                <c:pt idx="18">
                  <c:v>8462</c:v>
                </c:pt>
                <c:pt idx="19">
                  <c:v>-9783</c:v>
                </c:pt>
                <c:pt idx="20">
                  <c:v>3605</c:v>
                </c:pt>
                <c:pt idx="21">
                  <c:v>-2388</c:v>
                </c:pt>
                <c:pt idx="22">
                  <c:v>4131</c:v>
                </c:pt>
                <c:pt idx="23">
                  <c:v>12524</c:v>
                </c:pt>
                <c:pt idx="24">
                  <c:v>-30358</c:v>
                </c:pt>
                <c:pt idx="25">
                  <c:v>27225</c:v>
                </c:pt>
                <c:pt idx="26">
                  <c:v>-15352.7</c:v>
                </c:pt>
                <c:pt idx="27">
                  <c:v>-2694.1600000000008</c:v>
                </c:pt>
                <c:pt idx="28">
                  <c:v>39847.539999999994</c:v>
                </c:pt>
                <c:pt idx="29">
                  <c:v>-63128.209999999977</c:v>
                </c:pt>
                <c:pt idx="30">
                  <c:v>44822.939999999973</c:v>
                </c:pt>
                <c:pt idx="31">
                  <c:v>-15526.819999999994</c:v>
                </c:pt>
                <c:pt idx="32">
                  <c:v>-5260.2199999999939</c:v>
                </c:pt>
                <c:pt idx="33">
                  <c:v>10464.689999999995</c:v>
                </c:pt>
                <c:pt idx="34">
                  <c:v>-2567.0600000000013</c:v>
                </c:pt>
                <c:pt idx="35">
                  <c:v>-16819.84999999998</c:v>
                </c:pt>
                <c:pt idx="36">
                  <c:v>24319.519999999975</c:v>
                </c:pt>
                <c:pt idx="37">
                  <c:v>-17284.399999999991</c:v>
                </c:pt>
                <c:pt idx="38">
                  <c:v>9861.7999999999975</c:v>
                </c:pt>
                <c:pt idx="39">
                  <c:v>-1202.4999999999964</c:v>
                </c:pt>
                <c:pt idx="40">
                  <c:v>-82.739999999999782</c:v>
                </c:pt>
                <c:pt idx="41">
                  <c:v>-4479.530000000007</c:v>
                </c:pt>
                <c:pt idx="42">
                  <c:v>4308.7800000000107</c:v>
                </c:pt>
                <c:pt idx="43">
                  <c:v>-847.66000000000986</c:v>
                </c:pt>
                <c:pt idx="44">
                  <c:v>-3007.0899999999865</c:v>
                </c:pt>
                <c:pt idx="45">
                  <c:v>7929.0899999999801</c:v>
                </c:pt>
                <c:pt idx="46">
                  <c:v>-5474.5899999999801</c:v>
                </c:pt>
                <c:pt idx="47">
                  <c:v>-2291.9500000000171</c:v>
                </c:pt>
                <c:pt idx="48">
                  <c:v>14152.510000000011</c:v>
                </c:pt>
                <c:pt idx="49">
                  <c:v>-22444.980000000003</c:v>
                </c:pt>
                <c:pt idx="50">
                  <c:v>18020.560000000001</c:v>
                </c:pt>
                <c:pt idx="51">
                  <c:v>1245.9399999999978</c:v>
                </c:pt>
                <c:pt idx="52">
                  <c:v>-20464.050000000003</c:v>
                </c:pt>
                <c:pt idx="53">
                  <c:v>19681.390000000007</c:v>
                </c:pt>
                <c:pt idx="54">
                  <c:v>-4018.7300000000032</c:v>
                </c:pt>
                <c:pt idx="55">
                  <c:v>-5323.1899999999987</c:v>
                </c:pt>
                <c:pt idx="56">
                  <c:v>5048.7899999999972</c:v>
                </c:pt>
                <c:pt idx="57">
                  <c:v>459.75999999998749</c:v>
                </c:pt>
                <c:pt idx="58">
                  <c:v>-4775.6599999999635</c:v>
                </c:pt>
                <c:pt idx="59">
                  <c:v>5098.8399999999529</c:v>
                </c:pt>
                <c:pt idx="60">
                  <c:v>11874.430000000037</c:v>
                </c:pt>
                <c:pt idx="61">
                  <c:v>-42498.940000000017</c:v>
                </c:pt>
                <c:pt idx="62">
                  <c:v>38397.420000000006</c:v>
                </c:pt>
                <c:pt idx="63">
                  <c:v>-3150.7100000000028</c:v>
                </c:pt>
                <c:pt idx="64">
                  <c:v>-10052.120000000004</c:v>
                </c:pt>
                <c:pt idx="65">
                  <c:v>-1592.6699999999873</c:v>
                </c:pt>
                <c:pt idx="66">
                  <c:v>6307.2199999999721</c:v>
                </c:pt>
                <c:pt idx="67">
                  <c:v>-5202.1799999999675</c:v>
                </c:pt>
                <c:pt idx="68">
                  <c:v>1409.929999999993</c:v>
                </c:pt>
                <c:pt idx="69">
                  <c:v>4397.9199999999873</c:v>
                </c:pt>
                <c:pt idx="70">
                  <c:v>-5406.869999999979</c:v>
                </c:pt>
                <c:pt idx="71">
                  <c:v>232.83999999995285</c:v>
                </c:pt>
                <c:pt idx="72">
                  <c:v>3224.7700000000514</c:v>
                </c:pt>
                <c:pt idx="73">
                  <c:v>-3146.5900000000165</c:v>
                </c:pt>
                <c:pt idx="74">
                  <c:v>2109.9399999999951</c:v>
                </c:pt>
                <c:pt idx="75">
                  <c:v>-6918.9899999999925</c:v>
                </c:pt>
                <c:pt idx="76">
                  <c:v>22791.709999999992</c:v>
                </c:pt>
                <c:pt idx="77">
                  <c:v>-25614.299999999992</c:v>
                </c:pt>
                <c:pt idx="78">
                  <c:v>14067.810000000003</c:v>
                </c:pt>
                <c:pt idx="79">
                  <c:v>-17307.810000000019</c:v>
                </c:pt>
                <c:pt idx="80">
                  <c:v>38993.490000000013</c:v>
                </c:pt>
                <c:pt idx="81">
                  <c:v>-32181.239999999991</c:v>
                </c:pt>
                <c:pt idx="82">
                  <c:v>2038.5599999999868</c:v>
                </c:pt>
                <c:pt idx="83">
                  <c:v>6221.6099999999897</c:v>
                </c:pt>
                <c:pt idx="84">
                  <c:v>6881.6700000000237</c:v>
                </c:pt>
                <c:pt idx="85">
                  <c:v>-12461.310000000005</c:v>
                </c:pt>
                <c:pt idx="86">
                  <c:v>4607.0299999999916</c:v>
                </c:pt>
                <c:pt idx="87">
                  <c:v>11096.839999999989</c:v>
                </c:pt>
                <c:pt idx="88">
                  <c:v>-21273.359999999979</c:v>
                </c:pt>
                <c:pt idx="89">
                  <c:v>8885.61</c:v>
                </c:pt>
                <c:pt idx="90">
                  <c:v>12403.799999999992</c:v>
                </c:pt>
                <c:pt idx="91">
                  <c:v>-16894.200000000019</c:v>
                </c:pt>
                <c:pt idx="92">
                  <c:v>-4390.5399999999499</c:v>
                </c:pt>
                <c:pt idx="93">
                  <c:v>43148.499999999985</c:v>
                </c:pt>
                <c:pt idx="94">
                  <c:v>-53316.960000000086</c:v>
                </c:pt>
                <c:pt idx="95">
                  <c:v>2373.5800000001218</c:v>
                </c:pt>
                <c:pt idx="96">
                  <c:v>52267.779999999941</c:v>
                </c:pt>
                <c:pt idx="97">
                  <c:v>-52695.79</c:v>
                </c:pt>
                <c:pt idx="98">
                  <c:v>20665.550000000003</c:v>
                </c:pt>
                <c:pt idx="99">
                  <c:v>19016.580000000009</c:v>
                </c:pt>
                <c:pt idx="100">
                  <c:v>-35917.050000000032</c:v>
                </c:pt>
                <c:pt idx="101">
                  <c:v>23961.310000000056</c:v>
                </c:pt>
                <c:pt idx="102">
                  <c:v>-1966.7400000000489</c:v>
                </c:pt>
                <c:pt idx="103">
                  <c:v>-16308.479999999938</c:v>
                </c:pt>
                <c:pt idx="104">
                  <c:v>12718.679999999935</c:v>
                </c:pt>
                <c:pt idx="105">
                  <c:v>26401.279999999984</c:v>
                </c:pt>
                <c:pt idx="106">
                  <c:v>-36729.209999999934</c:v>
                </c:pt>
                <c:pt idx="107">
                  <c:v>-23528.110000000073</c:v>
                </c:pt>
                <c:pt idx="108">
                  <c:v>52249.210000000079</c:v>
                </c:pt>
                <c:pt idx="109">
                  <c:v>-42315.450000000041</c:v>
                </c:pt>
                <c:pt idx="110">
                  <c:v>22808.050000000017</c:v>
                </c:pt>
                <c:pt idx="111">
                  <c:v>53570.669999999955</c:v>
                </c:pt>
                <c:pt idx="112">
                  <c:v>-50446.45999999989</c:v>
                </c:pt>
                <c:pt idx="113">
                  <c:v>-38222.720000000205</c:v>
                </c:pt>
                <c:pt idx="114">
                  <c:v>91819.530000000261</c:v>
                </c:pt>
                <c:pt idx="115">
                  <c:v>-102053.24000000014</c:v>
                </c:pt>
                <c:pt idx="116">
                  <c:v>34167.049999999785</c:v>
                </c:pt>
                <c:pt idx="117">
                  <c:v>80795.750000000582</c:v>
                </c:pt>
                <c:pt idx="118">
                  <c:v>-99713.330000000715</c:v>
                </c:pt>
                <c:pt idx="119">
                  <c:v>23704.560000000522</c:v>
                </c:pt>
                <c:pt idx="120">
                  <c:v>57226.719999999797</c:v>
                </c:pt>
                <c:pt idx="121">
                  <c:v>-51420.179999999935</c:v>
                </c:pt>
                <c:pt idx="122">
                  <c:v>-19342.090000000026</c:v>
                </c:pt>
                <c:pt idx="123">
                  <c:v>110223.58999999991</c:v>
                </c:pt>
                <c:pt idx="124">
                  <c:v>-151904.31999999995</c:v>
                </c:pt>
                <c:pt idx="125">
                  <c:v>59070.760000000271</c:v>
                </c:pt>
                <c:pt idx="126">
                  <c:v>12335.609999999579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3-4985-B175-12CA1DF6740B}"/>
            </c:ext>
          </c:extLst>
        </c:ser>
        <c:ser>
          <c:idx val="1"/>
          <c:order val="1"/>
          <c:tx>
            <c:strRef>
              <c:f>undifferentiate!$F$1</c:f>
              <c:strCache>
                <c:ptCount val="1"/>
                <c:pt idx="0">
                  <c:v>pred-diff2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undifferentiate!$A$2:$A$128</c:f>
              <c:numCache>
                <c:formatCode>[$-409]mmm\-yy;@</c:formatCode>
                <c:ptCount val="127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</c:numCache>
            </c:numRef>
          </c:cat>
          <c:val>
            <c:numRef>
              <c:f>undifferentiate!$F$2:$F$128</c:f>
              <c:numCache>
                <c:formatCode>General</c:formatCode>
                <c:ptCount val="127"/>
                <c:pt idx="3">
                  <c:v>-25.509599999999999</c:v>
                </c:pt>
                <c:pt idx="4">
                  <c:v>-25140.5825836</c:v>
                </c:pt>
                <c:pt idx="5">
                  <c:v>10109.567785207393</c:v>
                </c:pt>
                <c:pt idx="6">
                  <c:v>7006.2347569543526</c:v>
                </c:pt>
                <c:pt idx="7">
                  <c:v>-2527.6038934244234</c:v>
                </c:pt>
                <c:pt idx="8">
                  <c:v>894.49103335247241</c:v>
                </c:pt>
                <c:pt idx="9">
                  <c:v>5946.7923887368734</c:v>
                </c:pt>
                <c:pt idx="10">
                  <c:v>-1483.9795153707355</c:v>
                </c:pt>
                <c:pt idx="11">
                  <c:v>-2906.3862879093936</c:v>
                </c:pt>
                <c:pt idx="12">
                  <c:v>-5159.8818934506744</c:v>
                </c:pt>
                <c:pt idx="13">
                  <c:v>3630.0600658168041</c:v>
                </c:pt>
                <c:pt idx="14">
                  <c:v>9104.4538480251103</c:v>
                </c:pt>
                <c:pt idx="15">
                  <c:v>-6315.2503754605859</c:v>
                </c:pt>
                <c:pt idx="16">
                  <c:v>-2824.2290855577799</c:v>
                </c:pt>
                <c:pt idx="17">
                  <c:v>-1595.5385780414247</c:v>
                </c:pt>
                <c:pt idx="18">
                  <c:v>4560.2719615861661</c:v>
                </c:pt>
                <c:pt idx="19">
                  <c:v>-10572.474283170679</c:v>
                </c:pt>
                <c:pt idx="20">
                  <c:v>4577.5766386934365</c:v>
                </c:pt>
                <c:pt idx="21">
                  <c:v>2812.5734266570475</c:v>
                </c:pt>
                <c:pt idx="22">
                  <c:v>2890.6381851604942</c:v>
                </c:pt>
                <c:pt idx="23">
                  <c:v>-3270.7634462047181</c:v>
                </c:pt>
                <c:pt idx="24">
                  <c:v>-21554.172605496242</c:v>
                </c:pt>
                <c:pt idx="25">
                  <c:v>22460.515286247908</c:v>
                </c:pt>
                <c:pt idx="26">
                  <c:v>-10256.639274527974</c:v>
                </c:pt>
                <c:pt idx="27">
                  <c:v>2077.6067212857461</c:v>
                </c:pt>
                <c:pt idx="28">
                  <c:v>11606.418910584674</c:v>
                </c:pt>
                <c:pt idx="29">
                  <c:v>-45851.780895782889</c:v>
                </c:pt>
                <c:pt idx="30">
                  <c:v>36634.144469025494</c:v>
                </c:pt>
                <c:pt idx="31">
                  <c:v>-7922.2828411168884</c:v>
                </c:pt>
                <c:pt idx="32">
                  <c:v>-2873.7702909153541</c:v>
                </c:pt>
                <c:pt idx="33">
                  <c:v>5303.0876920358451</c:v>
                </c:pt>
                <c:pt idx="34">
                  <c:v>3884.306617961176</c:v>
                </c:pt>
                <c:pt idx="35">
                  <c:v>-7085.5377784391776</c:v>
                </c:pt>
                <c:pt idx="36">
                  <c:v>21335.720345018901</c:v>
                </c:pt>
                <c:pt idx="37">
                  <c:v>-4934.3940682167377</c:v>
                </c:pt>
                <c:pt idx="38">
                  <c:v>4476.0700416265681</c:v>
                </c:pt>
                <c:pt idx="39">
                  <c:v>-1825.3740664837164</c:v>
                </c:pt>
                <c:pt idx="40">
                  <c:v>2428.3516124048401</c:v>
                </c:pt>
                <c:pt idx="41">
                  <c:v>-5617.1268240137579</c:v>
                </c:pt>
                <c:pt idx="42">
                  <c:v>6657.8065659290205</c:v>
                </c:pt>
                <c:pt idx="43">
                  <c:v>2118.7550471923214</c:v>
                </c:pt>
                <c:pt idx="44">
                  <c:v>-3111.1787506353739</c:v>
                </c:pt>
                <c:pt idx="45">
                  <c:v>5144.472369493853</c:v>
                </c:pt>
                <c:pt idx="46">
                  <c:v>-5093.5538663655734</c:v>
                </c:pt>
                <c:pt idx="47">
                  <c:v>-2475.4030189637811</c:v>
                </c:pt>
                <c:pt idx="48">
                  <c:v>5831.1754450395256</c:v>
                </c:pt>
                <c:pt idx="49">
                  <c:v>-15133.932364738876</c:v>
                </c:pt>
                <c:pt idx="50">
                  <c:v>12775.013728561875</c:v>
                </c:pt>
                <c:pt idx="51">
                  <c:v>-4937.9823975535164</c:v>
                </c:pt>
                <c:pt idx="52">
                  <c:v>-14195.593943541127</c:v>
                </c:pt>
                <c:pt idx="53">
                  <c:v>16243.344580559804</c:v>
                </c:pt>
                <c:pt idx="54">
                  <c:v>-2830.1067225111569</c:v>
                </c:pt>
                <c:pt idx="55">
                  <c:v>-9581.8632154319803</c:v>
                </c:pt>
                <c:pt idx="56">
                  <c:v>1845.3779171246451</c:v>
                </c:pt>
                <c:pt idx="57">
                  <c:v>2335.272477742114</c:v>
                </c:pt>
                <c:pt idx="58">
                  <c:v>-8060.7961245498282</c:v>
                </c:pt>
                <c:pt idx="59">
                  <c:v>1577.7802828852737</c:v>
                </c:pt>
                <c:pt idx="60">
                  <c:v>-108.02533240361993</c:v>
                </c:pt>
                <c:pt idx="61">
                  <c:v>-25767.950376316443</c:v>
                </c:pt>
                <c:pt idx="62">
                  <c:v>40052.511014062446</c:v>
                </c:pt>
                <c:pt idx="63">
                  <c:v>-4669.6080199171593</c:v>
                </c:pt>
                <c:pt idx="64">
                  <c:v>-21360.724440441125</c:v>
                </c:pt>
                <c:pt idx="65">
                  <c:v>828.79344170032334</c:v>
                </c:pt>
                <c:pt idx="66">
                  <c:v>16745.820634396863</c:v>
                </c:pt>
                <c:pt idx="67">
                  <c:v>-7467.3762326765991</c:v>
                </c:pt>
                <c:pt idx="68">
                  <c:v>923.03435613798763</c:v>
                </c:pt>
                <c:pt idx="69">
                  <c:v>8750.2823797184465</c:v>
                </c:pt>
                <c:pt idx="70">
                  <c:v>-6753.2282750794402</c:v>
                </c:pt>
                <c:pt idx="71">
                  <c:v>531.85878044065009</c:v>
                </c:pt>
                <c:pt idx="72">
                  <c:v>8039.8953216880636</c:v>
                </c:pt>
                <c:pt idx="73">
                  <c:v>-2635.0200321689572</c:v>
                </c:pt>
                <c:pt idx="74">
                  <c:v>295.51987512703488</c:v>
                </c:pt>
                <c:pt idx="75">
                  <c:v>2799.7042138848242</c:v>
                </c:pt>
                <c:pt idx="76">
                  <c:v>9635.99344143091</c:v>
                </c:pt>
                <c:pt idx="77">
                  <c:v>-25447.996649167202</c:v>
                </c:pt>
                <c:pt idx="78">
                  <c:v>11724.478708062668</c:v>
                </c:pt>
                <c:pt idx="79">
                  <c:v>-1748.7194044231874</c:v>
                </c:pt>
                <c:pt idx="80">
                  <c:v>17860.402505321326</c:v>
                </c:pt>
                <c:pt idx="81">
                  <c:v>-39848.99389119407</c:v>
                </c:pt>
                <c:pt idx="82">
                  <c:v>4460.9714925136541</c:v>
                </c:pt>
                <c:pt idx="83">
                  <c:v>12623.749536672696</c:v>
                </c:pt>
                <c:pt idx="84">
                  <c:v>-843.52920928171852</c:v>
                </c:pt>
                <c:pt idx="85">
                  <c:v>-18699.653833301414</c:v>
                </c:pt>
                <c:pt idx="86">
                  <c:v>7520.3960694402595</c:v>
                </c:pt>
                <c:pt idx="87">
                  <c:v>3510.3973020943604</c:v>
                </c:pt>
                <c:pt idx="88">
                  <c:v>-21271.134800989494</c:v>
                </c:pt>
                <c:pt idx="89">
                  <c:v>13373.70723144188</c:v>
                </c:pt>
                <c:pt idx="90">
                  <c:v>8909.5646391765549</c:v>
                </c:pt>
                <c:pt idx="91">
                  <c:v>-20851.143216609482</c:v>
                </c:pt>
                <c:pt idx="92">
                  <c:v>4078.6357885695343</c:v>
                </c:pt>
                <c:pt idx="93">
                  <c:v>23571.310875184965</c:v>
                </c:pt>
                <c:pt idx="94">
                  <c:v>-51534.635746936263</c:v>
                </c:pt>
                <c:pt idx="95">
                  <c:v>19601.8311350605</c:v>
                </c:pt>
                <c:pt idx="96">
                  <c:v>44125.839665263542</c:v>
                </c:pt>
                <c:pt idx="97">
                  <c:v>-52122.561557541456</c:v>
                </c:pt>
                <c:pt idx="98">
                  <c:v>8503.402971324098</c:v>
                </c:pt>
                <c:pt idx="99">
                  <c:v>16273.818995349162</c:v>
                </c:pt>
                <c:pt idx="100">
                  <c:v>-33602.257117188572</c:v>
                </c:pt>
                <c:pt idx="101">
                  <c:v>6932.26849498723</c:v>
                </c:pt>
                <c:pt idx="102">
                  <c:v>5334.4392837088126</c:v>
                </c:pt>
                <c:pt idx="103">
                  <c:v>-14182.070362346636</c:v>
                </c:pt>
                <c:pt idx="104">
                  <c:v>5498.08014853231</c:v>
                </c:pt>
                <c:pt idx="105">
                  <c:v>9954.6398848702174</c:v>
                </c:pt>
                <c:pt idx="106">
                  <c:v>-49613.67634403691</c:v>
                </c:pt>
                <c:pt idx="107">
                  <c:v>1192.8430452849143</c:v>
                </c:pt>
                <c:pt idx="108">
                  <c:v>66456.083480914225</c:v>
                </c:pt>
                <c:pt idx="109">
                  <c:v>-27932.495768432069</c:v>
                </c:pt>
                <c:pt idx="110">
                  <c:v>13403.11320429642</c:v>
                </c:pt>
                <c:pt idx="111">
                  <c:v>13215.084243242603</c:v>
                </c:pt>
                <c:pt idx="112">
                  <c:v>-86601.014917634631</c:v>
                </c:pt>
                <c:pt idx="113">
                  <c:v>-28918.844397843019</c:v>
                </c:pt>
                <c:pt idx="114">
                  <c:v>76580.00558379406</c:v>
                </c:pt>
                <c:pt idx="115">
                  <c:v>-51059.528716793095</c:v>
                </c:pt>
                <c:pt idx="116">
                  <c:v>-13394.260419871389</c:v>
                </c:pt>
                <c:pt idx="117">
                  <c:v>45742.723378680981</c:v>
                </c:pt>
                <c:pt idx="118">
                  <c:v>819.04510963918801</c:v>
                </c:pt>
                <c:pt idx="119">
                  <c:v>-79203.52418465243</c:v>
                </c:pt>
                <c:pt idx="120">
                  <c:v>62645.743971720505</c:v>
                </c:pt>
                <c:pt idx="121">
                  <c:v>79479.379917101498</c:v>
                </c:pt>
                <c:pt idx="122">
                  <c:v>-212157.70461469959</c:v>
                </c:pt>
                <c:pt idx="123">
                  <c:v>145515.07596944878</c:v>
                </c:pt>
                <c:pt idx="124">
                  <c:v>133623.58176291457</c:v>
                </c:pt>
                <c:pt idx="125">
                  <c:v>-380500.97986158944</c:v>
                </c:pt>
                <c:pt idx="126">
                  <c:v>265728.97833441442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3-4985-B175-12CA1DF6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30472"/>
        <c:axId val="640031128"/>
      </c:lineChart>
      <c:dateAx>
        <c:axId val="64003047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31128"/>
        <c:crosses val="autoZero"/>
        <c:auto val="1"/>
        <c:lblOffset val="100"/>
        <c:baseTimeUnit val="months"/>
      </c:dateAx>
      <c:valAx>
        <c:axId val="6400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3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Out-of-sample forecast</a:t>
            </a:r>
            <a:r>
              <a:rPr lang="en-US" baseline="0"/>
              <a:t> 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undifferentiate!$B$1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undifferentiate!$B$2:$B$128</c:f>
              <c:numCache>
                <c:formatCode>General</c:formatCode>
                <c:ptCount val="127"/>
                <c:pt idx="0">
                  <c:v>-126</c:v>
                </c:pt>
                <c:pt idx="1">
                  <c:v>-656</c:v>
                </c:pt>
                <c:pt idx="2">
                  <c:v>-1168</c:v>
                </c:pt>
                <c:pt idx="3">
                  <c:v>14566</c:v>
                </c:pt>
                <c:pt idx="4">
                  <c:v>5847</c:v>
                </c:pt>
                <c:pt idx="5">
                  <c:v>4973</c:v>
                </c:pt>
                <c:pt idx="6">
                  <c:v>6020</c:v>
                </c:pt>
                <c:pt idx="7">
                  <c:v>3308</c:v>
                </c:pt>
                <c:pt idx="8">
                  <c:v>1809</c:v>
                </c:pt>
                <c:pt idx="9">
                  <c:v>2209</c:v>
                </c:pt>
                <c:pt idx="10">
                  <c:v>2298</c:v>
                </c:pt>
                <c:pt idx="11">
                  <c:v>6757</c:v>
                </c:pt>
                <c:pt idx="12">
                  <c:v>3686</c:v>
                </c:pt>
                <c:pt idx="13">
                  <c:v>-2013</c:v>
                </c:pt>
                <c:pt idx="14">
                  <c:v>2988</c:v>
                </c:pt>
                <c:pt idx="15">
                  <c:v>2507</c:v>
                </c:pt>
                <c:pt idx="16">
                  <c:v>4119</c:v>
                </c:pt>
                <c:pt idx="17">
                  <c:v>1765</c:v>
                </c:pt>
                <c:pt idx="18">
                  <c:v>7873</c:v>
                </c:pt>
                <c:pt idx="19">
                  <c:v>4198</c:v>
                </c:pt>
                <c:pt idx="20">
                  <c:v>4128</c:v>
                </c:pt>
                <c:pt idx="21">
                  <c:v>1670</c:v>
                </c:pt>
                <c:pt idx="22">
                  <c:v>3343</c:v>
                </c:pt>
                <c:pt idx="23">
                  <c:v>17540</c:v>
                </c:pt>
                <c:pt idx="24">
                  <c:v>1379</c:v>
                </c:pt>
                <c:pt idx="25">
                  <c:v>12443</c:v>
                </c:pt>
                <c:pt idx="26">
                  <c:v>8154.3</c:v>
                </c:pt>
                <c:pt idx="27">
                  <c:v>1171.4399999999996</c:v>
                </c:pt>
                <c:pt idx="28">
                  <c:v>34036.119999999995</c:v>
                </c:pt>
                <c:pt idx="29">
                  <c:v>3772.5900000000092</c:v>
                </c:pt>
                <c:pt idx="30">
                  <c:v>18332</c:v>
                </c:pt>
                <c:pt idx="31">
                  <c:v>17364.589999999997</c:v>
                </c:pt>
                <c:pt idx="32">
                  <c:v>11136.96</c:v>
                </c:pt>
                <c:pt idx="33">
                  <c:v>15374.019999999997</c:v>
                </c:pt>
                <c:pt idx="34">
                  <c:v>17044.019999999993</c:v>
                </c:pt>
                <c:pt idx="35">
                  <c:v>1894.1700000000092</c:v>
                </c:pt>
                <c:pt idx="36">
                  <c:v>11063.84</c:v>
                </c:pt>
                <c:pt idx="37">
                  <c:v>2949.1100000000006</c:v>
                </c:pt>
                <c:pt idx="38">
                  <c:v>4696.1799999999985</c:v>
                </c:pt>
                <c:pt idx="39">
                  <c:v>5240.75</c:v>
                </c:pt>
                <c:pt idx="40">
                  <c:v>5702.5800000000017</c:v>
                </c:pt>
                <c:pt idx="41">
                  <c:v>1684.8799999999965</c:v>
                </c:pt>
                <c:pt idx="42">
                  <c:v>1975.9600000000019</c:v>
                </c:pt>
                <c:pt idx="43">
                  <c:v>1419.3799999999974</c:v>
                </c:pt>
                <c:pt idx="44">
                  <c:v>-2144.2899999999936</c:v>
                </c:pt>
                <c:pt idx="45">
                  <c:v>2221.1299999999956</c:v>
                </c:pt>
                <c:pt idx="46">
                  <c:v>1111.9600000000046</c:v>
                </c:pt>
                <c:pt idx="47">
                  <c:v>-2289.1600000000035</c:v>
                </c:pt>
                <c:pt idx="48">
                  <c:v>8462.23</c:v>
                </c:pt>
                <c:pt idx="49">
                  <c:v>-3231.3600000000015</c:v>
                </c:pt>
                <c:pt idx="50">
                  <c:v>3095.6100000000006</c:v>
                </c:pt>
                <c:pt idx="51">
                  <c:v>10668.52</c:v>
                </c:pt>
                <c:pt idx="52">
                  <c:v>-2222.6200000000026</c:v>
                </c:pt>
                <c:pt idx="53">
                  <c:v>4567.630000000001</c:v>
                </c:pt>
                <c:pt idx="54">
                  <c:v>7339.1500000000015</c:v>
                </c:pt>
                <c:pt idx="55">
                  <c:v>4787.4800000000032</c:v>
                </c:pt>
                <c:pt idx="56">
                  <c:v>7284.6000000000022</c:v>
                </c:pt>
                <c:pt idx="57">
                  <c:v>10241.479999999989</c:v>
                </c:pt>
                <c:pt idx="58">
                  <c:v>8422.7000000000116</c:v>
                </c:pt>
                <c:pt idx="59">
                  <c:v>11702.759999999987</c:v>
                </c:pt>
                <c:pt idx="60">
                  <c:v>26857.25</c:v>
                </c:pt>
                <c:pt idx="61">
                  <c:v>-487.20000000000027</c:v>
                </c:pt>
                <c:pt idx="62">
                  <c:v>10565.770000000002</c:v>
                </c:pt>
                <c:pt idx="63">
                  <c:v>18468.030000000002</c:v>
                </c:pt>
                <c:pt idx="64">
                  <c:v>16318.169999999998</c:v>
                </c:pt>
                <c:pt idx="65">
                  <c:v>12575.640000000007</c:v>
                </c:pt>
                <c:pt idx="66">
                  <c:v>15140.329999999987</c:v>
                </c:pt>
                <c:pt idx="67">
                  <c:v>12502.84</c:v>
                </c:pt>
                <c:pt idx="68">
                  <c:v>11275.280000000006</c:v>
                </c:pt>
                <c:pt idx="69">
                  <c:v>14445.64</c:v>
                </c:pt>
                <c:pt idx="70">
                  <c:v>12209.130000000014</c:v>
                </c:pt>
                <c:pt idx="71">
                  <c:v>10205.459999999981</c:v>
                </c:pt>
                <c:pt idx="72">
                  <c:v>11426.56</c:v>
                </c:pt>
                <c:pt idx="73">
                  <c:v>9501.0700000000015</c:v>
                </c:pt>
                <c:pt idx="74">
                  <c:v>9685.5199999999986</c:v>
                </c:pt>
                <c:pt idx="75">
                  <c:v>2950.9800000000032</c:v>
                </c:pt>
                <c:pt idx="76">
                  <c:v>19008.149999999998</c:v>
                </c:pt>
                <c:pt idx="77">
                  <c:v>9451.02</c:v>
                </c:pt>
                <c:pt idx="78">
                  <c:v>13961.700000000006</c:v>
                </c:pt>
                <c:pt idx="79">
                  <c:v>1164.5699999999947</c:v>
                </c:pt>
                <c:pt idx="80">
                  <c:v>27360.929999999997</c:v>
                </c:pt>
                <c:pt idx="81">
                  <c:v>21376.050000000007</c:v>
                </c:pt>
                <c:pt idx="82">
                  <c:v>17429.730000000003</c:v>
                </c:pt>
                <c:pt idx="83">
                  <c:v>19705.01999999999</c:v>
                </c:pt>
                <c:pt idx="84">
                  <c:v>28861.98</c:v>
                </c:pt>
                <c:pt idx="85">
                  <c:v>25557.630000000005</c:v>
                </c:pt>
                <c:pt idx="86">
                  <c:v>26860.31</c:v>
                </c:pt>
                <c:pt idx="87">
                  <c:v>39259.829999999987</c:v>
                </c:pt>
                <c:pt idx="88">
                  <c:v>30385.989999999994</c:v>
                </c:pt>
                <c:pt idx="89">
                  <c:v>30397.760000000002</c:v>
                </c:pt>
                <c:pt idx="90">
                  <c:v>42813.33</c:v>
                </c:pt>
                <c:pt idx="91">
                  <c:v>38334.699999999983</c:v>
                </c:pt>
                <c:pt idx="92">
                  <c:v>29465.530000000013</c:v>
                </c:pt>
                <c:pt idx="93">
                  <c:v>63744.86000000003</c:v>
                </c:pt>
                <c:pt idx="94">
                  <c:v>44707.22999999996</c:v>
                </c:pt>
                <c:pt idx="95">
                  <c:v>28043.180000000011</c:v>
                </c:pt>
                <c:pt idx="96">
                  <c:v>63646.91</c:v>
                </c:pt>
                <c:pt idx="97">
                  <c:v>46554.85</c:v>
                </c:pt>
                <c:pt idx="98">
                  <c:v>50128.34</c:v>
                </c:pt>
                <c:pt idx="99">
                  <c:v>72718.41</c:v>
                </c:pt>
                <c:pt idx="100">
                  <c:v>59391.429999999978</c:v>
                </c:pt>
                <c:pt idx="101">
                  <c:v>70025.760000000009</c:v>
                </c:pt>
                <c:pt idx="102">
                  <c:v>78693.349999999991</c:v>
                </c:pt>
                <c:pt idx="103">
                  <c:v>71052.460000000036</c:v>
                </c:pt>
                <c:pt idx="104">
                  <c:v>76130.250000000015</c:v>
                </c:pt>
                <c:pt idx="105">
                  <c:v>107609.31999999998</c:v>
                </c:pt>
                <c:pt idx="106">
                  <c:v>102359.18000000001</c:v>
                </c:pt>
                <c:pt idx="107">
                  <c:v>73580.929999999964</c:v>
                </c:pt>
                <c:pt idx="108">
                  <c:v>97051.89</c:v>
                </c:pt>
                <c:pt idx="109">
                  <c:v>78207.399999999994</c:v>
                </c:pt>
                <c:pt idx="110">
                  <c:v>82170.960000000006</c:v>
                </c:pt>
                <c:pt idx="111">
                  <c:v>139705.18999999997</c:v>
                </c:pt>
                <c:pt idx="112">
                  <c:v>146792.96000000005</c:v>
                </c:pt>
                <c:pt idx="113">
                  <c:v>115658.00999999992</c:v>
                </c:pt>
                <c:pt idx="114">
                  <c:v>176342.59000000005</c:v>
                </c:pt>
                <c:pt idx="115">
                  <c:v>134973.93000000005</c:v>
                </c:pt>
                <c:pt idx="116">
                  <c:v>127772.31999999983</c:v>
                </c:pt>
                <c:pt idx="117">
                  <c:v>201366.4600000002</c:v>
                </c:pt>
                <c:pt idx="118">
                  <c:v>175247.26999999984</c:v>
                </c:pt>
                <c:pt idx="119">
                  <c:v>172832.64000000001</c:v>
                </c:pt>
                <c:pt idx="120">
                  <c:v>227644.72999999998</c:v>
                </c:pt>
                <c:pt idx="121">
                  <c:v>231036.64</c:v>
                </c:pt>
                <c:pt idx="122">
                  <c:v>215086.46000000002</c:v>
                </c:pt>
                <c:pt idx="123">
                  <c:v>309359.86999999994</c:v>
                </c:pt>
                <c:pt idx="124">
                  <c:v>251728.9599999999</c:v>
                </c:pt>
                <c:pt idx="125">
                  <c:v>253168.81000000014</c:v>
                </c:pt>
                <c:pt idx="126">
                  <c:v>266944.26999999996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484E-9881-B877B1D7BEE9}"/>
            </c:ext>
          </c:extLst>
        </c:ser>
        <c:ser>
          <c:idx val="1"/>
          <c:order val="1"/>
          <c:tx>
            <c:strRef>
              <c:f>undifferentiate!$H$1</c:f>
              <c:strCache>
                <c:ptCount val="1"/>
                <c:pt idx="0">
                  <c:v>pred-12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undifferentiate!$H$2:$H$128</c:f>
              <c:numCache>
                <c:formatCode>General</c:formatCode>
                <c:ptCount val="127"/>
                <c:pt idx="3">
                  <c:v>-1705.5095999999999</c:v>
                </c:pt>
                <c:pt idx="4">
                  <c:v>5159.4174163999996</c:v>
                </c:pt>
                <c:pt idx="5">
                  <c:v>7237.5677852073932</c:v>
                </c:pt>
                <c:pt idx="6">
                  <c:v>11105.234756954353</c:v>
                </c:pt>
                <c:pt idx="7">
                  <c:v>4539.3961065755766</c:v>
                </c:pt>
                <c:pt idx="8">
                  <c:v>1490.4910333524724</c:v>
                </c:pt>
                <c:pt idx="9">
                  <c:v>6256.7923887368734</c:v>
                </c:pt>
                <c:pt idx="10">
                  <c:v>1125.0204846292645</c:v>
                </c:pt>
                <c:pt idx="11">
                  <c:v>-519.38628790939356</c:v>
                </c:pt>
                <c:pt idx="12">
                  <c:v>6056.1181065493256</c:v>
                </c:pt>
                <c:pt idx="13">
                  <c:v>4245.0600658168041</c:v>
                </c:pt>
                <c:pt idx="14">
                  <c:v>1392.4538480251103</c:v>
                </c:pt>
                <c:pt idx="15">
                  <c:v>1673.7496245394141</c:v>
                </c:pt>
                <c:pt idx="16">
                  <c:v>-798.22908555777985</c:v>
                </c:pt>
                <c:pt idx="17">
                  <c:v>4135.4614219585756</c:v>
                </c:pt>
                <c:pt idx="18">
                  <c:v>3971.2719615861661</c:v>
                </c:pt>
                <c:pt idx="19">
                  <c:v>3408.525716829321</c:v>
                </c:pt>
                <c:pt idx="20">
                  <c:v>5100.5766386934365</c:v>
                </c:pt>
                <c:pt idx="21">
                  <c:v>6870.5734266570471</c:v>
                </c:pt>
                <c:pt idx="22">
                  <c:v>2102.6381851604942</c:v>
                </c:pt>
                <c:pt idx="23">
                  <c:v>1745.2365537952819</c:v>
                </c:pt>
                <c:pt idx="24">
                  <c:v>10182.827394503758</c:v>
                </c:pt>
                <c:pt idx="25">
                  <c:v>7678.5152862479081</c:v>
                </c:pt>
                <c:pt idx="26">
                  <c:v>13250.360725472026</c:v>
                </c:pt>
                <c:pt idx="27">
                  <c:v>5943.2067212857464</c:v>
                </c:pt>
                <c:pt idx="28">
                  <c:v>5794.9989105846735</c:v>
                </c:pt>
                <c:pt idx="29">
                  <c:v>21049.019104217099</c:v>
                </c:pt>
                <c:pt idx="30">
                  <c:v>10143.204469025519</c:v>
                </c:pt>
                <c:pt idx="31">
                  <c:v>24969.1271588831</c:v>
                </c:pt>
                <c:pt idx="32">
                  <c:v>13523.409709084639</c:v>
                </c:pt>
                <c:pt idx="33">
                  <c:v>10212.417692035848</c:v>
                </c:pt>
                <c:pt idx="34">
                  <c:v>23495.386617961172</c:v>
                </c:pt>
                <c:pt idx="35">
                  <c:v>11628.482221560811</c:v>
                </c:pt>
                <c:pt idx="36">
                  <c:v>8080.040345018926</c:v>
                </c:pt>
                <c:pt idx="37">
                  <c:v>15299.115931783253</c:v>
                </c:pt>
                <c:pt idx="38">
                  <c:v>-689.54995837343085</c:v>
                </c:pt>
                <c:pt idx="39">
                  <c:v>4617.8759335162795</c:v>
                </c:pt>
                <c:pt idx="40">
                  <c:v>8213.6716124048417</c:v>
                </c:pt>
                <c:pt idx="41">
                  <c:v>547.28317598624562</c:v>
                </c:pt>
                <c:pt idx="42">
                  <c:v>4324.9865659290117</c:v>
                </c:pt>
                <c:pt idx="43">
                  <c:v>4385.7950471923286</c:v>
                </c:pt>
                <c:pt idx="44">
                  <c:v>-2248.378750635381</c:v>
                </c:pt>
                <c:pt idx="45">
                  <c:v>-563.48763050613161</c:v>
                </c:pt>
                <c:pt idx="46">
                  <c:v>1492.9961336344113</c:v>
                </c:pt>
                <c:pt idx="47">
                  <c:v>-2472.6130189637674</c:v>
                </c:pt>
                <c:pt idx="48">
                  <c:v>140.89544503951402</c:v>
                </c:pt>
                <c:pt idx="49">
                  <c:v>4079.6876352611271</c:v>
                </c:pt>
                <c:pt idx="50">
                  <c:v>-2149.9362714381268</c:v>
                </c:pt>
                <c:pt idx="51">
                  <c:v>4484.5976024464862</c:v>
                </c:pt>
                <c:pt idx="52">
                  <c:v>4045.8360564588729</c:v>
                </c:pt>
                <c:pt idx="53">
                  <c:v>1129.5845805597983</c:v>
                </c:pt>
                <c:pt idx="54">
                  <c:v>8527.7732774888482</c:v>
                </c:pt>
                <c:pt idx="55">
                  <c:v>528.80678456802161</c:v>
                </c:pt>
                <c:pt idx="56">
                  <c:v>4081.1879171246501</c:v>
                </c:pt>
                <c:pt idx="57">
                  <c:v>12116.992477742115</c:v>
                </c:pt>
                <c:pt idx="58">
                  <c:v>5137.563875450147</c:v>
                </c:pt>
                <c:pt idx="59">
                  <c:v>8181.7002828853083</c:v>
                </c:pt>
                <c:pt idx="60">
                  <c:v>14874.794667596343</c:v>
                </c:pt>
                <c:pt idx="61">
                  <c:v>16243.78962368357</c:v>
                </c:pt>
                <c:pt idx="62">
                  <c:v>12220.861014062444</c:v>
                </c:pt>
                <c:pt idx="63">
                  <c:v>16949.131980082846</c:v>
                </c:pt>
                <c:pt idx="64">
                  <c:v>5009.5655595588778</c:v>
                </c:pt>
                <c:pt idx="65">
                  <c:v>14997.103441700317</c:v>
                </c:pt>
                <c:pt idx="66">
                  <c:v>25578.930634396878</c:v>
                </c:pt>
                <c:pt idx="67">
                  <c:v>10237.643767323369</c:v>
                </c:pt>
                <c:pt idx="68">
                  <c:v>10788.384356138002</c:v>
                </c:pt>
                <c:pt idx="69">
                  <c:v>18798.002379718459</c:v>
                </c:pt>
                <c:pt idx="70">
                  <c:v>10862.771724920553</c:v>
                </c:pt>
                <c:pt idx="71">
                  <c:v>10504.478780440679</c:v>
                </c:pt>
                <c:pt idx="72">
                  <c:v>16241.685321688012</c:v>
                </c:pt>
                <c:pt idx="73">
                  <c:v>10012.639967831061</c:v>
                </c:pt>
                <c:pt idx="74">
                  <c:v>7871.0998751270381</c:v>
                </c:pt>
                <c:pt idx="75">
                  <c:v>12669.67421388482</c:v>
                </c:pt>
                <c:pt idx="76">
                  <c:v>5852.4334414309178</c:v>
                </c:pt>
                <c:pt idx="77">
                  <c:v>9617.3233508327903</c:v>
                </c:pt>
                <c:pt idx="78">
                  <c:v>11618.368708062671</c:v>
                </c:pt>
                <c:pt idx="79">
                  <c:v>16723.660595576825</c:v>
                </c:pt>
                <c:pt idx="80">
                  <c:v>6227.8425053213086</c:v>
                </c:pt>
                <c:pt idx="81">
                  <c:v>13708.296108805927</c:v>
                </c:pt>
                <c:pt idx="82">
                  <c:v>19852.141492513671</c:v>
                </c:pt>
                <c:pt idx="83">
                  <c:v>26107.159536672698</c:v>
                </c:pt>
                <c:pt idx="84">
                  <c:v>21136.780790718258</c:v>
                </c:pt>
                <c:pt idx="85">
                  <c:v>19319.286166698595</c:v>
                </c:pt>
                <c:pt idx="86">
                  <c:v>29773.676069440269</c:v>
                </c:pt>
                <c:pt idx="87">
                  <c:v>31673.387302094357</c:v>
                </c:pt>
                <c:pt idx="88">
                  <c:v>30388.215199010479</c:v>
                </c:pt>
                <c:pt idx="89">
                  <c:v>34885.857231441885</c:v>
                </c:pt>
                <c:pt idx="90">
                  <c:v>39319.094639176561</c:v>
                </c:pt>
                <c:pt idx="91">
                  <c:v>34377.75678339052</c:v>
                </c:pt>
                <c:pt idx="92">
                  <c:v>37934.705788569496</c:v>
                </c:pt>
                <c:pt idx="93">
                  <c:v>44167.670875185009</c:v>
                </c:pt>
                <c:pt idx="94">
                  <c:v>46489.554253063783</c:v>
                </c:pt>
                <c:pt idx="95">
                  <c:v>45271.431135060389</c:v>
                </c:pt>
                <c:pt idx="96">
                  <c:v>55504.969665263605</c:v>
                </c:pt>
                <c:pt idx="97">
                  <c:v>47128.078442458544</c:v>
                </c:pt>
                <c:pt idx="98">
                  <c:v>37966.19297132409</c:v>
                </c:pt>
                <c:pt idx="99">
                  <c:v>69975.648995349155</c:v>
                </c:pt>
                <c:pt idx="100">
                  <c:v>61706.222882811438</c:v>
                </c:pt>
                <c:pt idx="101">
                  <c:v>52996.718494987181</c:v>
                </c:pt>
                <c:pt idx="102">
                  <c:v>85994.529283708849</c:v>
                </c:pt>
                <c:pt idx="103">
                  <c:v>73178.869637653333</c:v>
                </c:pt>
                <c:pt idx="104">
                  <c:v>68909.650148532382</c:v>
                </c:pt>
                <c:pt idx="105">
                  <c:v>91162.679884870216</c:v>
                </c:pt>
                <c:pt idx="106">
                  <c:v>89474.713655963031</c:v>
                </c:pt>
                <c:pt idx="107">
                  <c:v>98301.883045284951</c:v>
                </c:pt>
                <c:pt idx="108">
                  <c:v>111258.76348091415</c:v>
                </c:pt>
                <c:pt idx="109">
                  <c:v>92590.354231567966</c:v>
                </c:pt>
                <c:pt idx="110">
                  <c:v>72766.023204296405</c:v>
                </c:pt>
                <c:pt idx="111">
                  <c:v>99349.604243242618</c:v>
                </c:pt>
                <c:pt idx="112">
                  <c:v>110638.40508236531</c:v>
                </c:pt>
                <c:pt idx="113">
                  <c:v>124961.88560215711</c:v>
                </c:pt>
                <c:pt idx="114">
                  <c:v>161103.06558379385</c:v>
                </c:pt>
                <c:pt idx="115">
                  <c:v>155488.59245079471</c:v>
                </c:pt>
                <c:pt idx="116">
                  <c:v>136479.85889792416</c:v>
                </c:pt>
                <c:pt idx="117">
                  <c:v>163213.84872373458</c:v>
                </c:pt>
                <c:pt idx="118">
                  <c:v>190766.88365918421</c:v>
                </c:pt>
                <c:pt idx="119">
                  <c:v>139116.39440998138</c:v>
                </c:pt>
                <c:pt idx="120">
                  <c:v>150111.64913249906</c:v>
                </c:pt>
                <c:pt idx="121">
                  <c:v>240586.28377211824</c:v>
                </c:pt>
                <c:pt idx="122">
                  <c:v>118903.21379703784</c:v>
                </c:pt>
                <c:pt idx="123">
                  <c:v>142735.21979140621</c:v>
                </c:pt>
                <c:pt idx="124">
                  <c:v>300190.80754868919</c:v>
                </c:pt>
                <c:pt idx="125">
                  <c:v>77145.415444382699</c:v>
                </c:pt>
                <c:pt idx="126">
                  <c:v>119829.00167449063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D-484E-9881-B877B1D7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02616"/>
        <c:axId val="651260448"/>
      </c:lineChart>
      <c:catAx>
        <c:axId val="66670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60448"/>
        <c:crosses val="autoZero"/>
        <c:auto val="1"/>
        <c:lblAlgn val="ctr"/>
        <c:lblOffset val="100"/>
        <c:noMultiLvlLbl val="0"/>
      </c:catAx>
      <c:valAx>
        <c:axId val="6512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0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393700</xdr:colOff>
      <xdr:row>109</xdr:row>
      <xdr:rowOff>123825</xdr:rowOff>
    </xdr:from>
    <xdr:to>
      <xdr:col>30</xdr:col>
      <xdr:colOff>425450</xdr:colOff>
      <xdr:row>126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AA6A6-08B5-4D97-B030-38ED56429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196850</xdr:colOff>
      <xdr:row>108</xdr:row>
      <xdr:rowOff>142875</xdr:rowOff>
    </xdr:from>
    <xdr:to>
      <xdr:col>14</xdr:col>
      <xdr:colOff>298450</xdr:colOff>
      <xdr:row>125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57702-B2B5-48C1-9DEB-2E461A516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273050</xdr:colOff>
      <xdr:row>1</xdr:row>
      <xdr:rowOff>41275</xdr:rowOff>
    </xdr:from>
    <xdr:to>
      <xdr:col>26</xdr:col>
      <xdr:colOff>323850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4A80B-1B8F-4EC8-98AB-06B99C60A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260350</xdr:colOff>
      <xdr:row>17</xdr:row>
      <xdr:rowOff>161925</xdr:rowOff>
    </xdr:from>
    <xdr:to>
      <xdr:col>26</xdr:col>
      <xdr:colOff>323850</xdr:colOff>
      <xdr:row>34</xdr:row>
      <xdr:rowOff>98425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E0E308-8228-4FBE-AF48-6C14BFB28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4D77-DEB9-44BF-BDFD-6F48CDF4A76C}">
  <sheetPr>
    <tabColor rgb="FF92D050"/>
  </sheetPr>
  <dimension ref="A1:BM128"/>
  <sheetViews>
    <sheetView tabSelected="1" workbookViewId="0">
      <selection activeCell="F15" sqref="F15"/>
    </sheetView>
  </sheetViews>
  <sheetFormatPr defaultRowHeight="13" x14ac:dyDescent="0.3"/>
  <sheetData>
    <row r="1" spans="1:65" x14ac:dyDescent="0.3">
      <c r="A1" t="s">
        <v>64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</row>
    <row r="2" spans="1:65" x14ac:dyDescent="0.3">
      <c r="A2" s="1">
        <v>39814</v>
      </c>
      <c r="B2">
        <v>385061702</v>
      </c>
      <c r="C2">
        <v>38191197</v>
      </c>
      <c r="D2">
        <v>346870505</v>
      </c>
      <c r="E2">
        <v>66163617</v>
      </c>
      <c r="F2">
        <v>7784784</v>
      </c>
      <c r="G2">
        <v>-4509587</v>
      </c>
      <c r="H2">
        <v>3202492</v>
      </c>
      <c r="I2">
        <v>-5680902</v>
      </c>
      <c r="J2">
        <v>-3779078</v>
      </c>
      <c r="K2">
        <v>11748693</v>
      </c>
      <c r="L2">
        <v>6098650</v>
      </c>
      <c r="M2">
        <v>226974</v>
      </c>
      <c r="N2">
        <v>1021918</v>
      </c>
      <c r="O2">
        <v>1218848</v>
      </c>
      <c r="P2">
        <v>-753822</v>
      </c>
      <c r="Q2">
        <v>869379</v>
      </c>
      <c r="R2">
        <v>193036</v>
      </c>
      <c r="S2">
        <v>48029013</v>
      </c>
      <c r="T2">
        <v>0</v>
      </c>
      <c r="U2">
        <v>0</v>
      </c>
      <c r="V2">
        <v>0</v>
      </c>
      <c r="W2">
        <v>280706888</v>
      </c>
      <c r="X2">
        <v>672648</v>
      </c>
      <c r="Y2">
        <v>-7834799</v>
      </c>
      <c r="Z2">
        <v>0</v>
      </c>
      <c r="AA2">
        <v>155190</v>
      </c>
      <c r="AB2">
        <v>57460</v>
      </c>
      <c r="AC2">
        <v>16123032</v>
      </c>
      <c r="AD2">
        <v>40842</v>
      </c>
      <c r="AE2">
        <v>149331638</v>
      </c>
      <c r="AF2">
        <v>0</v>
      </c>
      <c r="AG2">
        <v>47755</v>
      </c>
      <c r="AH2">
        <v>14921261</v>
      </c>
      <c r="AI2">
        <v>9055761</v>
      </c>
      <c r="AJ2">
        <v>0</v>
      </c>
      <c r="AK2">
        <v>3850297</v>
      </c>
      <c r="AL2">
        <v>193219</v>
      </c>
      <c r="AM2">
        <v>1393971</v>
      </c>
      <c r="AN2">
        <v>0</v>
      </c>
      <c r="AO2">
        <v>0</v>
      </c>
      <c r="AP2">
        <v>937183</v>
      </c>
      <c r="AQ2">
        <v>12628309</v>
      </c>
      <c r="AR2">
        <v>57357363</v>
      </c>
      <c r="AS2">
        <v>0</v>
      </c>
      <c r="AT2">
        <v>1011683</v>
      </c>
      <c r="AU2">
        <v>19327583</v>
      </c>
      <c r="AV2">
        <v>132101</v>
      </c>
      <c r="AW2">
        <v>7697</v>
      </c>
      <c r="AX2">
        <v>4831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3">
      <c r="A3" s="1">
        <v>39845</v>
      </c>
      <c r="B3">
        <v>408259699</v>
      </c>
      <c r="C3">
        <v>135605490</v>
      </c>
      <c r="D3">
        <v>272654209</v>
      </c>
      <c r="E3">
        <v>64313034</v>
      </c>
      <c r="F3">
        <v>9306412</v>
      </c>
      <c r="G3">
        <v>-3877848</v>
      </c>
      <c r="H3">
        <v>3687752</v>
      </c>
      <c r="I3">
        <v>-5548928</v>
      </c>
      <c r="J3">
        <v>-1287951</v>
      </c>
      <c r="K3">
        <v>10373278</v>
      </c>
      <c r="L3">
        <v>5955635</v>
      </c>
      <c r="M3">
        <v>1055679</v>
      </c>
      <c r="N3">
        <v>-7019613</v>
      </c>
      <c r="O3">
        <v>744698</v>
      </c>
      <c r="P3">
        <v>-1633959</v>
      </c>
      <c r="Q3">
        <v>282077</v>
      </c>
      <c r="R3">
        <v>236190</v>
      </c>
      <c r="S3">
        <v>51872812</v>
      </c>
      <c r="T3">
        <v>0</v>
      </c>
      <c r="U3">
        <v>0</v>
      </c>
      <c r="V3">
        <v>0</v>
      </c>
      <c r="W3">
        <v>208341175</v>
      </c>
      <c r="X3">
        <v>321443</v>
      </c>
      <c r="Y3">
        <v>-41755275</v>
      </c>
      <c r="Z3">
        <v>0</v>
      </c>
      <c r="AA3">
        <v>101306</v>
      </c>
      <c r="AB3">
        <v>454545</v>
      </c>
      <c r="AC3">
        <v>2471276</v>
      </c>
      <c r="AD3">
        <v>-16659</v>
      </c>
      <c r="AE3">
        <v>116514887</v>
      </c>
      <c r="AF3">
        <v>0</v>
      </c>
      <c r="AG3">
        <v>2197990</v>
      </c>
      <c r="AH3">
        <v>9954319</v>
      </c>
      <c r="AI3">
        <v>5488393</v>
      </c>
      <c r="AJ3">
        <v>0</v>
      </c>
      <c r="AK3">
        <v>3196344</v>
      </c>
      <c r="AL3">
        <v>532569</v>
      </c>
      <c r="AM3">
        <v>8179512</v>
      </c>
      <c r="AN3">
        <v>0</v>
      </c>
      <c r="AO3">
        <v>0</v>
      </c>
      <c r="AP3">
        <v>856666</v>
      </c>
      <c r="AQ3">
        <v>13495821</v>
      </c>
      <c r="AR3">
        <v>61042111</v>
      </c>
      <c r="AS3">
        <v>0</v>
      </c>
      <c r="AT3">
        <v>1301696</v>
      </c>
      <c r="AU3">
        <v>22607403</v>
      </c>
      <c r="AV3">
        <v>126553</v>
      </c>
      <c r="AW3">
        <v>11041</v>
      </c>
      <c r="AX3">
        <v>268943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3">
      <c r="A4" s="1">
        <v>39873</v>
      </c>
      <c r="B4">
        <v>352110542</v>
      </c>
      <c r="C4">
        <v>60108776</v>
      </c>
      <c r="D4">
        <v>292001766</v>
      </c>
      <c r="E4">
        <v>83645287</v>
      </c>
      <c r="F4">
        <v>591770</v>
      </c>
      <c r="G4">
        <v>-4105240</v>
      </c>
      <c r="H4">
        <v>4714266</v>
      </c>
      <c r="I4">
        <v>-9683459</v>
      </c>
      <c r="J4">
        <v>-1825578</v>
      </c>
      <c r="K4">
        <v>12278610</v>
      </c>
      <c r="L4">
        <v>6088681</v>
      </c>
      <c r="M4">
        <v>286295</v>
      </c>
      <c r="N4">
        <v>-7936470</v>
      </c>
      <c r="O4">
        <v>1432573</v>
      </c>
      <c r="P4">
        <v>-1247227</v>
      </c>
      <c r="Q4">
        <v>-533050</v>
      </c>
      <c r="R4">
        <v>160237</v>
      </c>
      <c r="S4">
        <v>83171930</v>
      </c>
      <c r="T4">
        <v>0</v>
      </c>
      <c r="U4">
        <v>0</v>
      </c>
      <c r="V4">
        <v>0</v>
      </c>
      <c r="W4">
        <v>208356479</v>
      </c>
      <c r="X4">
        <v>582609</v>
      </c>
      <c r="Y4">
        <v>-65909425</v>
      </c>
      <c r="Z4">
        <v>0</v>
      </c>
      <c r="AA4">
        <v>94944</v>
      </c>
      <c r="AB4">
        <v>232060</v>
      </c>
      <c r="AC4">
        <v>11468364</v>
      </c>
      <c r="AD4">
        <v>37932</v>
      </c>
      <c r="AE4">
        <v>154226124</v>
      </c>
      <c r="AF4">
        <v>0</v>
      </c>
      <c r="AG4">
        <v>466550</v>
      </c>
      <c r="AH4">
        <v>23467725</v>
      </c>
      <c r="AI4">
        <v>1245372</v>
      </c>
      <c r="AJ4">
        <v>0</v>
      </c>
      <c r="AK4">
        <v>3453867</v>
      </c>
      <c r="AL4">
        <v>31666</v>
      </c>
      <c r="AM4">
        <v>3964036</v>
      </c>
      <c r="AN4">
        <v>0</v>
      </c>
      <c r="AO4">
        <v>0</v>
      </c>
      <c r="AP4">
        <v>136946</v>
      </c>
      <c r="AQ4">
        <v>14561433</v>
      </c>
      <c r="AR4">
        <v>53547451</v>
      </c>
      <c r="AS4">
        <v>0</v>
      </c>
      <c r="AT4">
        <v>227911</v>
      </c>
      <c r="AU4">
        <v>5236476</v>
      </c>
      <c r="AV4">
        <v>115270</v>
      </c>
      <c r="AW4">
        <v>15406</v>
      </c>
      <c r="AX4">
        <v>154329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3">
      <c r="A5" s="1">
        <v>39904</v>
      </c>
      <c r="B5">
        <v>364900545</v>
      </c>
      <c r="C5">
        <v>64267263</v>
      </c>
      <c r="D5">
        <v>300633282</v>
      </c>
      <c r="E5">
        <v>117415092</v>
      </c>
      <c r="F5">
        <v>3814252</v>
      </c>
      <c r="G5">
        <v>-4074255</v>
      </c>
      <c r="H5">
        <v>4604193</v>
      </c>
      <c r="I5">
        <v>-4248698</v>
      </c>
      <c r="J5">
        <v>-2054398</v>
      </c>
      <c r="K5">
        <v>12468369</v>
      </c>
      <c r="L5">
        <v>7966845</v>
      </c>
      <c r="M5">
        <v>142821</v>
      </c>
      <c r="N5">
        <v>-8376674</v>
      </c>
      <c r="O5">
        <v>830802</v>
      </c>
      <c r="P5">
        <v>-2289079</v>
      </c>
      <c r="Q5">
        <v>-415766</v>
      </c>
      <c r="R5">
        <v>80427</v>
      </c>
      <c r="S5">
        <v>108335932</v>
      </c>
      <c r="T5">
        <v>0</v>
      </c>
      <c r="U5">
        <v>0</v>
      </c>
      <c r="V5">
        <v>0</v>
      </c>
      <c r="W5">
        <v>183218190</v>
      </c>
      <c r="X5">
        <v>626437</v>
      </c>
      <c r="Y5">
        <v>-62906442</v>
      </c>
      <c r="Z5">
        <v>0</v>
      </c>
      <c r="AA5">
        <v>117975</v>
      </c>
      <c r="AB5">
        <v>155464</v>
      </c>
      <c r="AC5">
        <v>15720826</v>
      </c>
      <c r="AD5">
        <v>8566</v>
      </c>
      <c r="AE5">
        <v>124608379</v>
      </c>
      <c r="AF5">
        <v>0</v>
      </c>
      <c r="AG5">
        <v>456126</v>
      </c>
      <c r="AH5">
        <v>16589305</v>
      </c>
      <c r="AI5">
        <v>6235055</v>
      </c>
      <c r="AJ5">
        <v>0</v>
      </c>
      <c r="AK5">
        <v>2758224</v>
      </c>
      <c r="AL5">
        <v>51880</v>
      </c>
      <c r="AM5">
        <v>1811944</v>
      </c>
      <c r="AN5">
        <v>0</v>
      </c>
      <c r="AO5">
        <v>0</v>
      </c>
      <c r="AP5">
        <v>241299</v>
      </c>
      <c r="AQ5">
        <v>18315310</v>
      </c>
      <c r="AR5">
        <v>59095479</v>
      </c>
      <c r="AS5">
        <v>0</v>
      </c>
      <c r="AT5">
        <v>-2636601</v>
      </c>
      <c r="AU5">
        <v>350453</v>
      </c>
      <c r="AV5">
        <v>27206</v>
      </c>
      <c r="AW5">
        <v>114188</v>
      </c>
      <c r="AX5">
        <v>145871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3">
      <c r="A6" s="1">
        <v>39934</v>
      </c>
      <c r="B6">
        <v>382094228</v>
      </c>
      <c r="C6">
        <v>46913352</v>
      </c>
      <c r="D6">
        <v>335180876</v>
      </c>
      <c r="E6">
        <v>158351314</v>
      </c>
      <c r="F6">
        <v>-142476</v>
      </c>
      <c r="G6">
        <v>-4156705</v>
      </c>
      <c r="H6">
        <v>5632322</v>
      </c>
      <c r="I6">
        <v>-23019</v>
      </c>
      <c r="J6">
        <v>-3523926</v>
      </c>
      <c r="K6">
        <v>5029363</v>
      </c>
      <c r="L6">
        <v>6808025</v>
      </c>
      <c r="M6">
        <v>118999</v>
      </c>
      <c r="N6">
        <v>-7150130</v>
      </c>
      <c r="O6">
        <v>948072</v>
      </c>
      <c r="P6">
        <v>-1995867</v>
      </c>
      <c r="Q6">
        <v>-393908</v>
      </c>
      <c r="R6">
        <v>148929</v>
      </c>
      <c r="S6">
        <v>156295651</v>
      </c>
      <c r="T6">
        <v>0</v>
      </c>
      <c r="U6">
        <v>0</v>
      </c>
      <c r="V6">
        <v>0</v>
      </c>
      <c r="W6">
        <v>176829562</v>
      </c>
      <c r="X6">
        <v>468752</v>
      </c>
      <c r="Y6">
        <v>-70270776</v>
      </c>
      <c r="Z6">
        <v>0</v>
      </c>
      <c r="AA6">
        <v>11032</v>
      </c>
      <c r="AB6">
        <v>163931</v>
      </c>
      <c r="AC6">
        <v>20391707</v>
      </c>
      <c r="AD6">
        <v>116707</v>
      </c>
      <c r="AE6">
        <v>120318836</v>
      </c>
      <c r="AF6">
        <v>0</v>
      </c>
      <c r="AG6">
        <v>555613</v>
      </c>
      <c r="AH6">
        <v>24449218</v>
      </c>
      <c r="AI6">
        <v>8230461</v>
      </c>
      <c r="AJ6">
        <v>0</v>
      </c>
      <c r="AK6">
        <v>2615411</v>
      </c>
      <c r="AL6">
        <v>60131</v>
      </c>
      <c r="AM6">
        <v>3270778</v>
      </c>
      <c r="AN6">
        <v>0</v>
      </c>
      <c r="AO6">
        <v>0</v>
      </c>
      <c r="AP6">
        <v>239269</v>
      </c>
      <c r="AQ6">
        <v>18557043</v>
      </c>
      <c r="AR6">
        <v>44345878</v>
      </c>
      <c r="AS6">
        <v>0</v>
      </c>
      <c r="AT6">
        <v>-2218106</v>
      </c>
      <c r="AU6">
        <v>4029876</v>
      </c>
      <c r="AV6">
        <v>40501</v>
      </c>
      <c r="AW6">
        <v>58140</v>
      </c>
      <c r="AX6">
        <v>120919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3">
      <c r="A7" s="1">
        <v>39965</v>
      </c>
      <c r="B7">
        <v>532882064</v>
      </c>
      <c r="C7">
        <v>112885160</v>
      </c>
      <c r="D7">
        <v>419996904</v>
      </c>
      <c r="E7">
        <v>184703354</v>
      </c>
      <c r="F7">
        <v>-7487601</v>
      </c>
      <c r="G7">
        <v>-4266672</v>
      </c>
      <c r="H7">
        <v>7569051</v>
      </c>
      <c r="I7">
        <v>-1010304</v>
      </c>
      <c r="J7">
        <v>-2119614</v>
      </c>
      <c r="K7">
        <v>9893707</v>
      </c>
      <c r="L7">
        <v>6174826</v>
      </c>
      <c r="M7">
        <v>76751</v>
      </c>
      <c r="N7">
        <v>-7483339</v>
      </c>
      <c r="O7">
        <v>1593220</v>
      </c>
      <c r="P7">
        <v>-692152</v>
      </c>
      <c r="Q7">
        <v>-402779</v>
      </c>
      <c r="R7">
        <v>109125</v>
      </c>
      <c r="S7">
        <v>181690688</v>
      </c>
      <c r="T7">
        <v>0</v>
      </c>
      <c r="U7">
        <v>0</v>
      </c>
      <c r="V7">
        <v>0</v>
      </c>
      <c r="W7">
        <v>235293550</v>
      </c>
      <c r="X7">
        <v>611075</v>
      </c>
      <c r="Y7">
        <v>-69514310</v>
      </c>
      <c r="Z7">
        <v>0</v>
      </c>
      <c r="AA7">
        <v>57332</v>
      </c>
      <c r="AB7">
        <v>328174</v>
      </c>
      <c r="AC7">
        <v>29098058</v>
      </c>
      <c r="AD7">
        <v>124828</v>
      </c>
      <c r="AE7">
        <v>95426222</v>
      </c>
      <c r="AF7">
        <v>0</v>
      </c>
      <c r="AG7">
        <v>721151</v>
      </c>
      <c r="AH7">
        <v>135836391</v>
      </c>
      <c r="AI7">
        <v>7220544</v>
      </c>
      <c r="AJ7">
        <v>0</v>
      </c>
      <c r="AK7">
        <v>2554415</v>
      </c>
      <c r="AL7">
        <v>79196</v>
      </c>
      <c r="AM7">
        <v>2848612</v>
      </c>
      <c r="AN7">
        <v>0</v>
      </c>
      <c r="AO7">
        <v>0</v>
      </c>
      <c r="AP7">
        <v>276028</v>
      </c>
      <c r="AQ7">
        <v>18011445</v>
      </c>
      <c r="AR7">
        <v>4577159</v>
      </c>
      <c r="AS7">
        <v>0</v>
      </c>
      <c r="AT7">
        <v>-2178327</v>
      </c>
      <c r="AU7">
        <v>7865854</v>
      </c>
      <c r="AV7">
        <v>30814</v>
      </c>
      <c r="AW7">
        <v>67993</v>
      </c>
      <c r="AX7">
        <v>124572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3">
      <c r="A8" s="1">
        <v>39995</v>
      </c>
      <c r="B8">
        <v>629333308</v>
      </c>
      <c r="C8">
        <v>95817280</v>
      </c>
      <c r="D8">
        <v>533516028</v>
      </c>
      <c r="E8">
        <v>171093687</v>
      </c>
      <c r="F8">
        <v>-3205881</v>
      </c>
      <c r="G8">
        <v>-4861931</v>
      </c>
      <c r="H8">
        <v>5823443</v>
      </c>
      <c r="I8">
        <v>1831718</v>
      </c>
      <c r="J8">
        <v>-845378</v>
      </c>
      <c r="K8">
        <v>9896811</v>
      </c>
      <c r="L8">
        <v>7201424</v>
      </c>
      <c r="M8">
        <v>516362</v>
      </c>
      <c r="N8">
        <v>-8386086</v>
      </c>
      <c r="O8">
        <v>2839591</v>
      </c>
      <c r="P8">
        <v>562799</v>
      </c>
      <c r="Q8">
        <v>-309265</v>
      </c>
      <c r="R8">
        <v>158649</v>
      </c>
      <c r="S8">
        <v>159267119</v>
      </c>
      <c r="T8">
        <v>0</v>
      </c>
      <c r="U8">
        <v>0</v>
      </c>
      <c r="V8">
        <v>0</v>
      </c>
      <c r="W8">
        <v>362422341</v>
      </c>
      <c r="X8">
        <v>633257</v>
      </c>
      <c r="Y8">
        <v>-49030731</v>
      </c>
      <c r="Z8">
        <v>0</v>
      </c>
      <c r="AA8">
        <v>14581</v>
      </c>
      <c r="AB8">
        <v>553820</v>
      </c>
      <c r="AC8">
        <v>29674316</v>
      </c>
      <c r="AD8">
        <v>198710</v>
      </c>
      <c r="AE8">
        <v>99642251</v>
      </c>
      <c r="AF8">
        <v>0</v>
      </c>
      <c r="AG8">
        <v>822598</v>
      </c>
      <c r="AH8">
        <v>141165555</v>
      </c>
      <c r="AI8">
        <v>11751272</v>
      </c>
      <c r="AJ8">
        <v>0</v>
      </c>
      <c r="AK8">
        <v>3080554</v>
      </c>
      <c r="AL8">
        <v>83214</v>
      </c>
      <c r="AM8">
        <v>2368966</v>
      </c>
      <c r="AN8">
        <v>0</v>
      </c>
      <c r="AO8">
        <v>0</v>
      </c>
      <c r="AP8">
        <v>293381</v>
      </c>
      <c r="AQ8">
        <v>19172203</v>
      </c>
      <c r="AR8">
        <v>99850856</v>
      </c>
      <c r="AS8">
        <v>0</v>
      </c>
      <c r="AT8">
        <v>-1859610</v>
      </c>
      <c r="AU8">
        <v>2547435</v>
      </c>
      <c r="AV8">
        <v>26362</v>
      </c>
      <c r="AW8">
        <v>96984</v>
      </c>
      <c r="AX8">
        <v>77404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3">
      <c r="A9" s="1">
        <v>40026</v>
      </c>
      <c r="B9">
        <v>724070609</v>
      </c>
      <c r="C9">
        <v>128865969</v>
      </c>
      <c r="D9">
        <v>595204640</v>
      </c>
      <c r="E9">
        <v>183110788</v>
      </c>
      <c r="F9">
        <v>2952116</v>
      </c>
      <c r="G9">
        <v>-5767434</v>
      </c>
      <c r="H9">
        <v>7095479</v>
      </c>
      <c r="I9">
        <v>1256395</v>
      </c>
      <c r="J9">
        <v>-33608</v>
      </c>
      <c r="K9">
        <v>9255347</v>
      </c>
      <c r="L9">
        <v>7173878</v>
      </c>
      <c r="M9">
        <v>-769802</v>
      </c>
      <c r="N9">
        <v>-9844954</v>
      </c>
      <c r="O9">
        <v>12054687</v>
      </c>
      <c r="P9">
        <v>-3301134</v>
      </c>
      <c r="Q9">
        <v>-839918</v>
      </c>
      <c r="R9">
        <v>118811</v>
      </c>
      <c r="S9">
        <v>164636155</v>
      </c>
      <c r="T9">
        <v>0</v>
      </c>
      <c r="U9">
        <v>0</v>
      </c>
      <c r="V9">
        <v>0</v>
      </c>
      <c r="W9">
        <v>412093852</v>
      </c>
      <c r="X9">
        <v>884986</v>
      </c>
      <c r="Y9">
        <v>-36725835</v>
      </c>
      <c r="Z9">
        <v>0</v>
      </c>
      <c r="AA9">
        <v>12696</v>
      </c>
      <c r="AB9">
        <v>342541</v>
      </c>
      <c r="AC9">
        <v>44913037</v>
      </c>
      <c r="AD9">
        <v>6551</v>
      </c>
      <c r="AE9">
        <v>108832326</v>
      </c>
      <c r="AF9">
        <v>0</v>
      </c>
      <c r="AG9">
        <v>1673158</v>
      </c>
      <c r="AH9">
        <v>150635623</v>
      </c>
      <c r="AI9">
        <v>12519822</v>
      </c>
      <c r="AJ9">
        <v>0</v>
      </c>
      <c r="AK9">
        <v>2727679</v>
      </c>
      <c r="AL9">
        <v>98529</v>
      </c>
      <c r="AM9">
        <v>3763953</v>
      </c>
      <c r="AN9">
        <v>0</v>
      </c>
      <c r="AO9">
        <v>0</v>
      </c>
      <c r="AP9">
        <v>130532</v>
      </c>
      <c r="AQ9">
        <v>18091565</v>
      </c>
      <c r="AR9">
        <v>106740086</v>
      </c>
      <c r="AS9">
        <v>0</v>
      </c>
      <c r="AT9">
        <v>-5452789</v>
      </c>
      <c r="AU9">
        <v>1444852</v>
      </c>
      <c r="AV9">
        <v>53548</v>
      </c>
      <c r="AW9">
        <v>36857</v>
      </c>
      <c r="AX9">
        <v>116503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3">
      <c r="A10" s="1">
        <v>40057</v>
      </c>
      <c r="B10">
        <v>685918047</v>
      </c>
      <c r="C10">
        <v>92022117</v>
      </c>
      <c r="D10">
        <v>593895930</v>
      </c>
      <c r="E10">
        <v>340511150</v>
      </c>
      <c r="F10">
        <v>11687967</v>
      </c>
      <c r="G10">
        <v>-4192736</v>
      </c>
      <c r="H10">
        <v>8431885</v>
      </c>
      <c r="I10">
        <v>-2447887</v>
      </c>
      <c r="J10">
        <v>1839933</v>
      </c>
      <c r="K10">
        <v>8912368</v>
      </c>
      <c r="L10">
        <v>11218710</v>
      </c>
      <c r="M10">
        <v>-696081</v>
      </c>
      <c r="N10">
        <v>-9310111</v>
      </c>
      <c r="O10">
        <v>9411287</v>
      </c>
      <c r="P10">
        <v>-2840950</v>
      </c>
      <c r="Q10">
        <v>-875285</v>
      </c>
      <c r="R10">
        <v>197426</v>
      </c>
      <c r="S10">
        <v>310181612</v>
      </c>
      <c r="T10">
        <v>0</v>
      </c>
      <c r="U10">
        <v>0</v>
      </c>
      <c r="V10">
        <v>0</v>
      </c>
      <c r="W10">
        <v>253384780</v>
      </c>
      <c r="X10">
        <v>561636</v>
      </c>
      <c r="Y10">
        <v>-26828562</v>
      </c>
      <c r="Z10">
        <v>0</v>
      </c>
      <c r="AA10">
        <v>48860</v>
      </c>
      <c r="AB10">
        <v>732037</v>
      </c>
      <c r="AC10">
        <v>53679971</v>
      </c>
      <c r="AD10">
        <v>-22048</v>
      </c>
      <c r="AE10">
        <v>121599893</v>
      </c>
      <c r="AF10">
        <v>0</v>
      </c>
      <c r="AG10">
        <v>1444435</v>
      </c>
      <c r="AH10">
        <v>22725490</v>
      </c>
      <c r="AI10">
        <v>14722750</v>
      </c>
      <c r="AJ10">
        <v>0</v>
      </c>
      <c r="AK10">
        <v>2053969</v>
      </c>
      <c r="AL10">
        <v>132470</v>
      </c>
      <c r="AM10">
        <v>30367341</v>
      </c>
      <c r="AN10">
        <v>0</v>
      </c>
      <c r="AO10">
        <v>0</v>
      </c>
      <c r="AP10">
        <v>183347</v>
      </c>
      <c r="AQ10">
        <v>19587599</v>
      </c>
      <c r="AR10">
        <v>10268468</v>
      </c>
      <c r="AS10">
        <v>0</v>
      </c>
      <c r="AT10">
        <v>-5369717</v>
      </c>
      <c r="AU10">
        <v>6317893</v>
      </c>
      <c r="AV10">
        <v>89536</v>
      </c>
      <c r="AW10">
        <v>87703</v>
      </c>
      <c r="AX10">
        <v>147528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3">
      <c r="A11" s="1">
        <v>40087</v>
      </c>
      <c r="B11">
        <v>753579085</v>
      </c>
      <c r="C11">
        <v>128067045</v>
      </c>
      <c r="D11">
        <v>625512040</v>
      </c>
      <c r="E11">
        <v>248980039</v>
      </c>
      <c r="F11">
        <v>18790277</v>
      </c>
      <c r="G11">
        <v>-4193520</v>
      </c>
      <c r="H11">
        <v>7409059</v>
      </c>
      <c r="I11">
        <v>3154554</v>
      </c>
      <c r="J11">
        <v>1435144</v>
      </c>
      <c r="K11">
        <v>10372229</v>
      </c>
      <c r="L11">
        <v>8914552</v>
      </c>
      <c r="M11">
        <v>-676837</v>
      </c>
      <c r="N11">
        <v>-10535063</v>
      </c>
      <c r="O11">
        <v>5888637</v>
      </c>
      <c r="P11">
        <v>-3962724</v>
      </c>
      <c r="Q11">
        <v>-743693</v>
      </c>
      <c r="R11">
        <v>354188</v>
      </c>
      <c r="S11">
        <v>213168641</v>
      </c>
      <c r="T11">
        <v>0</v>
      </c>
      <c r="U11">
        <v>0</v>
      </c>
      <c r="V11">
        <v>0</v>
      </c>
      <c r="W11">
        <v>376532001</v>
      </c>
      <c r="X11">
        <v>590208</v>
      </c>
      <c r="Y11">
        <v>-8785949</v>
      </c>
      <c r="Z11">
        <v>0</v>
      </c>
      <c r="AA11">
        <v>151723</v>
      </c>
      <c r="AB11">
        <v>396433</v>
      </c>
      <c r="AC11">
        <v>25815421</v>
      </c>
      <c r="AD11">
        <v>165458</v>
      </c>
      <c r="AE11">
        <v>133918117</v>
      </c>
      <c r="AF11">
        <v>0</v>
      </c>
      <c r="AG11">
        <v>1037461</v>
      </c>
      <c r="AH11">
        <v>27843608</v>
      </c>
      <c r="AI11">
        <v>15385651</v>
      </c>
      <c r="AJ11">
        <v>0</v>
      </c>
      <c r="AK11">
        <v>3111097</v>
      </c>
      <c r="AL11">
        <v>219299</v>
      </c>
      <c r="AM11">
        <v>32768145</v>
      </c>
      <c r="AN11">
        <v>0</v>
      </c>
      <c r="AO11">
        <v>0</v>
      </c>
      <c r="AP11">
        <v>430455</v>
      </c>
      <c r="AQ11">
        <v>14882195</v>
      </c>
      <c r="AR11">
        <v>118834121</v>
      </c>
      <c r="AS11">
        <v>0</v>
      </c>
      <c r="AT11">
        <v>-5032469</v>
      </c>
      <c r="AU11">
        <v>13371622</v>
      </c>
      <c r="AV11">
        <v>89216</v>
      </c>
      <c r="AW11">
        <v>71431</v>
      </c>
      <c r="AX11">
        <v>155514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3">
      <c r="A12" s="1">
        <v>40118</v>
      </c>
      <c r="B12">
        <v>834211226</v>
      </c>
      <c r="C12">
        <v>165629180</v>
      </c>
      <c r="D12">
        <v>668582046</v>
      </c>
      <c r="E12">
        <v>275050717</v>
      </c>
      <c r="F12">
        <v>13650119</v>
      </c>
      <c r="G12">
        <v>-3586478</v>
      </c>
      <c r="H12">
        <v>5571005</v>
      </c>
      <c r="I12">
        <v>3023323</v>
      </c>
      <c r="J12">
        <v>2217786</v>
      </c>
      <c r="K12">
        <v>13259456</v>
      </c>
      <c r="L12">
        <v>8661968</v>
      </c>
      <c r="M12">
        <v>-858243</v>
      </c>
      <c r="N12">
        <v>-10672565</v>
      </c>
      <c r="O12">
        <v>5136315</v>
      </c>
      <c r="P12">
        <v>-4750087</v>
      </c>
      <c r="Q12">
        <v>-725028</v>
      </c>
      <c r="R12">
        <v>372928</v>
      </c>
      <c r="S12">
        <v>243823967</v>
      </c>
      <c r="T12">
        <v>0</v>
      </c>
      <c r="U12">
        <v>0</v>
      </c>
      <c r="V12">
        <v>0</v>
      </c>
      <c r="W12">
        <v>393531329</v>
      </c>
      <c r="X12">
        <v>761390</v>
      </c>
      <c r="Y12">
        <v>-14406871</v>
      </c>
      <c r="Z12">
        <v>0</v>
      </c>
      <c r="AA12">
        <v>162158</v>
      </c>
      <c r="AB12">
        <v>111264</v>
      </c>
      <c r="AC12">
        <v>30772685</v>
      </c>
      <c r="AD12">
        <v>172119</v>
      </c>
      <c r="AE12">
        <v>144760472</v>
      </c>
      <c r="AF12">
        <v>0</v>
      </c>
      <c r="AG12">
        <v>966873</v>
      </c>
      <c r="AH12">
        <v>31472851</v>
      </c>
      <c r="AI12">
        <v>14774407</v>
      </c>
      <c r="AJ12">
        <v>0</v>
      </c>
      <c r="AK12">
        <v>4461075</v>
      </c>
      <c r="AL12">
        <v>218128</v>
      </c>
      <c r="AM12">
        <v>33232288</v>
      </c>
      <c r="AN12">
        <v>0</v>
      </c>
      <c r="AO12">
        <v>0</v>
      </c>
      <c r="AP12">
        <v>215169</v>
      </c>
      <c r="AQ12">
        <v>17255840</v>
      </c>
      <c r="AR12">
        <v>123881593</v>
      </c>
      <c r="AS12">
        <v>0</v>
      </c>
      <c r="AT12">
        <v>-5286959</v>
      </c>
      <c r="AU12">
        <v>8854219</v>
      </c>
      <c r="AV12">
        <v>134583</v>
      </c>
      <c r="AW12">
        <v>113860</v>
      </c>
      <c r="AX12">
        <v>173121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3">
      <c r="A13" s="1">
        <v>40148</v>
      </c>
      <c r="B13">
        <v>929007184</v>
      </c>
      <c r="C13">
        <v>356874213</v>
      </c>
      <c r="D13">
        <v>572132971</v>
      </c>
      <c r="E13">
        <v>245763180</v>
      </c>
      <c r="F13">
        <v>-7772196</v>
      </c>
      <c r="G13">
        <v>-3168450</v>
      </c>
      <c r="H13">
        <v>4389114</v>
      </c>
      <c r="I13">
        <v>-837289</v>
      </c>
      <c r="J13">
        <v>2491817</v>
      </c>
      <c r="K13">
        <v>5089378</v>
      </c>
      <c r="L13">
        <v>7282494</v>
      </c>
      <c r="M13">
        <v>-5877</v>
      </c>
      <c r="N13">
        <v>-10273653</v>
      </c>
      <c r="O13">
        <v>3525184</v>
      </c>
      <c r="P13">
        <v>-5426441</v>
      </c>
      <c r="Q13">
        <v>-479861</v>
      </c>
      <c r="R13">
        <v>166014</v>
      </c>
      <c r="S13">
        <v>250675241</v>
      </c>
      <c r="T13">
        <v>0</v>
      </c>
      <c r="U13">
        <v>0</v>
      </c>
      <c r="V13">
        <v>0</v>
      </c>
      <c r="W13">
        <v>326369791</v>
      </c>
      <c r="X13">
        <v>1756287</v>
      </c>
      <c r="Y13">
        <v>-7749138</v>
      </c>
      <c r="Z13">
        <v>0</v>
      </c>
      <c r="AA13">
        <v>109167</v>
      </c>
      <c r="AB13">
        <v>489771</v>
      </c>
      <c r="AC13">
        <v>26683003</v>
      </c>
      <c r="AD13">
        <v>328619</v>
      </c>
      <c r="AE13">
        <v>92496569</v>
      </c>
      <c r="AF13">
        <v>0</v>
      </c>
      <c r="AG13">
        <v>663119</v>
      </c>
      <c r="AH13">
        <v>26188692</v>
      </c>
      <c r="AI13">
        <v>14882874</v>
      </c>
      <c r="AJ13">
        <v>0</v>
      </c>
      <c r="AK13">
        <v>6372344</v>
      </c>
      <c r="AL13">
        <v>265979</v>
      </c>
      <c r="AM13">
        <v>11414270</v>
      </c>
      <c r="AN13">
        <v>0</v>
      </c>
      <c r="AO13">
        <v>0</v>
      </c>
      <c r="AP13">
        <v>300114</v>
      </c>
      <c r="AQ13">
        <v>18119362</v>
      </c>
      <c r="AR13">
        <v>122538776</v>
      </c>
      <c r="AS13">
        <v>0</v>
      </c>
      <c r="AT13">
        <v>-5448128</v>
      </c>
      <c r="AU13">
        <v>15811514</v>
      </c>
      <c r="AV13">
        <v>27396</v>
      </c>
      <c r="AW13">
        <v>170295</v>
      </c>
      <c r="AX13">
        <v>103703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3">
      <c r="A14" s="1">
        <v>40179</v>
      </c>
      <c r="B14">
        <v>1147673389</v>
      </c>
      <c r="C14">
        <v>600578939</v>
      </c>
      <c r="D14">
        <v>547094450</v>
      </c>
      <c r="E14">
        <v>238705085</v>
      </c>
      <c r="F14">
        <v>-408789</v>
      </c>
      <c r="G14">
        <v>-2492352</v>
      </c>
      <c r="H14">
        <v>4396234</v>
      </c>
      <c r="I14">
        <v>615461</v>
      </c>
      <c r="J14">
        <v>878988</v>
      </c>
      <c r="K14">
        <v>6231564</v>
      </c>
      <c r="L14">
        <v>5096926</v>
      </c>
      <c r="M14">
        <v>-121913</v>
      </c>
      <c r="N14">
        <v>-10084621</v>
      </c>
      <c r="O14">
        <v>1191067</v>
      </c>
      <c r="P14">
        <v>-4826053</v>
      </c>
      <c r="Q14">
        <v>-629784</v>
      </c>
      <c r="R14">
        <v>181158</v>
      </c>
      <c r="S14">
        <v>238480187</v>
      </c>
      <c r="T14">
        <v>0</v>
      </c>
      <c r="U14">
        <v>0</v>
      </c>
      <c r="V14">
        <v>0</v>
      </c>
      <c r="W14">
        <v>308389365</v>
      </c>
      <c r="X14">
        <v>758369</v>
      </c>
      <c r="Y14">
        <v>-8712944</v>
      </c>
      <c r="Z14">
        <v>0</v>
      </c>
      <c r="AA14">
        <v>168497</v>
      </c>
      <c r="AB14">
        <v>287975</v>
      </c>
      <c r="AC14">
        <v>15633730</v>
      </c>
      <c r="AD14">
        <v>102346</v>
      </c>
      <c r="AE14">
        <v>99225826</v>
      </c>
      <c r="AF14">
        <v>0</v>
      </c>
      <c r="AG14">
        <v>942252</v>
      </c>
      <c r="AH14">
        <v>25552997</v>
      </c>
      <c r="AI14">
        <v>15409881</v>
      </c>
      <c r="AJ14">
        <v>0</v>
      </c>
      <c r="AK14">
        <v>7991341</v>
      </c>
      <c r="AL14">
        <v>264534</v>
      </c>
      <c r="AM14">
        <v>-3483301</v>
      </c>
      <c r="AN14">
        <v>0</v>
      </c>
      <c r="AO14">
        <v>0</v>
      </c>
      <c r="AP14">
        <v>393217</v>
      </c>
      <c r="AQ14">
        <v>19766924</v>
      </c>
      <c r="AR14">
        <v>123380267</v>
      </c>
      <c r="AS14">
        <v>0</v>
      </c>
      <c r="AT14">
        <v>-7231313</v>
      </c>
      <c r="AU14">
        <v>17073151</v>
      </c>
      <c r="AV14">
        <v>41101</v>
      </c>
      <c r="AW14">
        <v>152855</v>
      </c>
      <c r="AX14">
        <v>97455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3">
      <c r="A15" s="1">
        <v>40210</v>
      </c>
      <c r="B15">
        <v>1156142350</v>
      </c>
      <c r="C15">
        <v>584194931</v>
      </c>
      <c r="D15">
        <v>571947419</v>
      </c>
      <c r="E15">
        <v>242297474</v>
      </c>
      <c r="F15">
        <v>5696339</v>
      </c>
      <c r="G15">
        <v>-2468451</v>
      </c>
      <c r="H15">
        <v>7263069</v>
      </c>
      <c r="I15">
        <v>-785165</v>
      </c>
      <c r="J15">
        <v>2025283</v>
      </c>
      <c r="K15">
        <v>5494325</v>
      </c>
      <c r="L15">
        <v>4883054</v>
      </c>
      <c r="M15">
        <v>-851958</v>
      </c>
      <c r="N15">
        <v>-9193356</v>
      </c>
      <c r="O15">
        <v>1471538</v>
      </c>
      <c r="P15">
        <v>-4921558</v>
      </c>
      <c r="Q15">
        <v>-938353</v>
      </c>
      <c r="R15">
        <v>194653</v>
      </c>
      <c r="S15">
        <v>234229775</v>
      </c>
      <c r="T15">
        <v>0</v>
      </c>
      <c r="U15">
        <v>0</v>
      </c>
      <c r="V15">
        <v>0</v>
      </c>
      <c r="W15">
        <v>329649945</v>
      </c>
      <c r="X15">
        <v>489708</v>
      </c>
      <c r="Y15">
        <v>587425</v>
      </c>
      <c r="Z15">
        <v>0</v>
      </c>
      <c r="AA15">
        <v>424604</v>
      </c>
      <c r="AB15">
        <v>39265</v>
      </c>
      <c r="AC15">
        <v>11782921</v>
      </c>
      <c r="AD15">
        <v>948139</v>
      </c>
      <c r="AE15">
        <v>107992315</v>
      </c>
      <c r="AF15">
        <v>0</v>
      </c>
      <c r="AG15">
        <v>1113253</v>
      </c>
      <c r="AH15">
        <v>25795106</v>
      </c>
      <c r="AI15">
        <v>11007188</v>
      </c>
      <c r="AJ15">
        <v>0</v>
      </c>
      <c r="AK15">
        <v>9501405</v>
      </c>
      <c r="AL15">
        <v>261991</v>
      </c>
      <c r="AM15">
        <v>-2053987</v>
      </c>
      <c r="AN15">
        <v>0</v>
      </c>
      <c r="AO15">
        <v>0</v>
      </c>
      <c r="AP15">
        <v>169325</v>
      </c>
      <c r="AQ15">
        <v>20266238</v>
      </c>
      <c r="AR15">
        <v>127814975</v>
      </c>
      <c r="AS15">
        <v>0</v>
      </c>
      <c r="AT15">
        <v>-7878561</v>
      </c>
      <c r="AU15">
        <v>20380363</v>
      </c>
      <c r="AV15">
        <v>64719</v>
      </c>
      <c r="AW15">
        <v>122350</v>
      </c>
      <c r="AX15">
        <v>37544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3">
      <c r="A16" s="1">
        <v>40238</v>
      </c>
      <c r="B16">
        <v>884341703</v>
      </c>
      <c r="C16">
        <v>363777654</v>
      </c>
      <c r="D16">
        <v>520564049</v>
      </c>
      <c r="E16">
        <v>225097433</v>
      </c>
      <c r="F16">
        <v>4915175</v>
      </c>
      <c r="G16">
        <v>-2131787</v>
      </c>
      <c r="H16">
        <v>9118314</v>
      </c>
      <c r="I16">
        <v>-3074894</v>
      </c>
      <c r="J16">
        <v>1920817</v>
      </c>
      <c r="K16">
        <v>4149571</v>
      </c>
      <c r="L16">
        <v>4483941</v>
      </c>
      <c r="M16">
        <v>-863633</v>
      </c>
      <c r="N16">
        <v>-10195812</v>
      </c>
      <c r="O16">
        <v>1921993</v>
      </c>
      <c r="P16">
        <v>-2825639</v>
      </c>
      <c r="Q16">
        <v>-780572</v>
      </c>
      <c r="R16">
        <v>135068</v>
      </c>
      <c r="S16">
        <v>218056550</v>
      </c>
      <c r="T16">
        <v>0</v>
      </c>
      <c r="U16">
        <v>0</v>
      </c>
      <c r="V16">
        <v>0</v>
      </c>
      <c r="W16">
        <v>295466616</v>
      </c>
      <c r="X16">
        <v>782109</v>
      </c>
      <c r="Y16">
        <v>-15788474</v>
      </c>
      <c r="Z16">
        <v>0</v>
      </c>
      <c r="AA16">
        <v>186273</v>
      </c>
      <c r="AB16">
        <v>259322</v>
      </c>
      <c r="AC16">
        <v>12302657</v>
      </c>
      <c r="AD16">
        <v>26455</v>
      </c>
      <c r="AE16">
        <v>99780491</v>
      </c>
      <c r="AF16">
        <v>0</v>
      </c>
      <c r="AG16">
        <v>1162786</v>
      </c>
      <c r="AH16">
        <v>31655014</v>
      </c>
      <c r="AI16">
        <v>8526139</v>
      </c>
      <c r="AJ16">
        <v>0</v>
      </c>
      <c r="AK16">
        <v>9482872</v>
      </c>
      <c r="AL16">
        <v>264227</v>
      </c>
      <c r="AM16">
        <v>-8709624</v>
      </c>
      <c r="AN16">
        <v>0</v>
      </c>
      <c r="AO16">
        <v>0</v>
      </c>
      <c r="AP16">
        <v>754903</v>
      </c>
      <c r="AQ16">
        <v>24959107</v>
      </c>
      <c r="AR16">
        <v>126693436</v>
      </c>
      <c r="AS16">
        <v>0</v>
      </c>
      <c r="AT16">
        <v>-7130699</v>
      </c>
      <c r="AU16">
        <v>8832740</v>
      </c>
      <c r="AV16">
        <v>86162</v>
      </c>
      <c r="AW16">
        <v>290616</v>
      </c>
      <c r="AX16">
        <v>57315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3">
      <c r="A17" s="1">
        <v>40269</v>
      </c>
      <c r="B17">
        <v>950826668</v>
      </c>
      <c r="C17">
        <v>406151835</v>
      </c>
      <c r="D17">
        <v>544674833</v>
      </c>
      <c r="E17">
        <v>200976272</v>
      </c>
      <c r="F17">
        <v>3619612</v>
      </c>
      <c r="G17">
        <v>-1962937</v>
      </c>
      <c r="H17">
        <v>8405794</v>
      </c>
      <c r="I17">
        <v>-2592985</v>
      </c>
      <c r="J17">
        <v>1691200</v>
      </c>
      <c r="K17">
        <v>4766733</v>
      </c>
      <c r="L17">
        <v>4383313</v>
      </c>
      <c r="M17">
        <v>-1242917</v>
      </c>
      <c r="N17">
        <v>-9973741</v>
      </c>
      <c r="O17">
        <v>1456253</v>
      </c>
      <c r="P17">
        <v>-3923495</v>
      </c>
      <c r="Q17">
        <v>-464035</v>
      </c>
      <c r="R17">
        <v>113648</v>
      </c>
      <c r="S17">
        <v>196087927</v>
      </c>
      <c r="T17">
        <v>0</v>
      </c>
      <c r="U17">
        <v>0</v>
      </c>
      <c r="V17">
        <v>0</v>
      </c>
      <c r="W17">
        <v>343698561</v>
      </c>
      <c r="X17">
        <v>546456</v>
      </c>
      <c r="Y17">
        <v>-8073585</v>
      </c>
      <c r="Z17">
        <v>0</v>
      </c>
      <c r="AA17">
        <v>41805</v>
      </c>
      <c r="AB17">
        <v>422097</v>
      </c>
      <c r="AC17">
        <v>22516452</v>
      </c>
      <c r="AD17">
        <v>111194</v>
      </c>
      <c r="AE17">
        <v>151915572</v>
      </c>
      <c r="AF17">
        <v>0</v>
      </c>
      <c r="AG17">
        <v>656847</v>
      </c>
      <c r="AH17">
        <v>29597924</v>
      </c>
      <c r="AI17">
        <v>10084945</v>
      </c>
      <c r="AJ17">
        <v>0</v>
      </c>
      <c r="AK17">
        <v>5874258</v>
      </c>
      <c r="AL17">
        <v>261529</v>
      </c>
      <c r="AM17">
        <v>-13888522</v>
      </c>
      <c r="AN17">
        <v>0</v>
      </c>
      <c r="AO17">
        <v>0</v>
      </c>
      <c r="AP17">
        <v>329306</v>
      </c>
      <c r="AQ17">
        <v>22612931</v>
      </c>
      <c r="AR17">
        <v>120152958</v>
      </c>
      <c r="AS17">
        <v>0</v>
      </c>
      <c r="AT17">
        <v>-7596791</v>
      </c>
      <c r="AU17">
        <v>6690678</v>
      </c>
      <c r="AV17">
        <v>47909</v>
      </c>
      <c r="AW17">
        <v>226651</v>
      </c>
      <c r="AX17">
        <v>62492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3">
      <c r="A18" s="1">
        <v>40299</v>
      </c>
      <c r="B18">
        <v>820957404</v>
      </c>
      <c r="C18">
        <v>277359835</v>
      </c>
      <c r="D18">
        <v>543597569</v>
      </c>
      <c r="E18">
        <v>183692679</v>
      </c>
      <c r="F18">
        <v>13127504</v>
      </c>
      <c r="G18">
        <v>-1835992</v>
      </c>
      <c r="H18">
        <v>6812859</v>
      </c>
      <c r="I18">
        <v>-6380554</v>
      </c>
      <c r="J18">
        <v>2102666</v>
      </c>
      <c r="K18">
        <v>5464914</v>
      </c>
      <c r="L18">
        <v>4824855</v>
      </c>
      <c r="M18">
        <v>-1145353</v>
      </c>
      <c r="N18">
        <v>-9465167</v>
      </c>
      <c r="O18">
        <v>2122215</v>
      </c>
      <c r="P18">
        <v>-2027749</v>
      </c>
      <c r="Q18">
        <v>-470356</v>
      </c>
      <c r="R18">
        <v>851090</v>
      </c>
      <c r="S18">
        <v>169087835</v>
      </c>
      <c r="T18">
        <v>0</v>
      </c>
      <c r="U18">
        <v>0</v>
      </c>
      <c r="V18">
        <v>0</v>
      </c>
      <c r="W18">
        <v>359904890</v>
      </c>
      <c r="X18">
        <v>673517</v>
      </c>
      <c r="Y18">
        <v>-1389689</v>
      </c>
      <c r="Z18">
        <v>0</v>
      </c>
      <c r="AA18">
        <v>69356</v>
      </c>
      <c r="AB18">
        <v>305735</v>
      </c>
      <c r="AC18">
        <v>29119011</v>
      </c>
      <c r="AD18">
        <v>68494</v>
      </c>
      <c r="AE18">
        <v>162239574</v>
      </c>
      <c r="AF18">
        <v>0</v>
      </c>
      <c r="AG18">
        <v>409583</v>
      </c>
      <c r="AH18">
        <v>34295661</v>
      </c>
      <c r="AI18">
        <v>7064615</v>
      </c>
      <c r="AJ18">
        <v>0</v>
      </c>
      <c r="AK18">
        <v>4768304</v>
      </c>
      <c r="AL18">
        <v>260596</v>
      </c>
      <c r="AM18">
        <v>-17769254</v>
      </c>
      <c r="AN18">
        <v>0</v>
      </c>
      <c r="AO18">
        <v>0</v>
      </c>
      <c r="AP18">
        <v>256640</v>
      </c>
      <c r="AQ18">
        <v>22366561</v>
      </c>
      <c r="AR18">
        <v>117093699</v>
      </c>
      <c r="AS18">
        <v>0</v>
      </c>
      <c r="AT18">
        <v>-7772911</v>
      </c>
      <c r="AU18">
        <v>6519773</v>
      </c>
      <c r="AV18">
        <v>60865</v>
      </c>
      <c r="AW18">
        <v>82624</v>
      </c>
      <c r="AX18">
        <v>65262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3">
      <c r="A19" s="1">
        <v>40330</v>
      </c>
      <c r="B19">
        <v>922497827</v>
      </c>
      <c r="C19">
        <v>291825370</v>
      </c>
      <c r="D19">
        <v>630672457</v>
      </c>
      <c r="E19">
        <v>267013123</v>
      </c>
      <c r="F19">
        <v>-63964</v>
      </c>
      <c r="G19">
        <v>-1615330</v>
      </c>
      <c r="H19">
        <v>10685167</v>
      </c>
      <c r="I19">
        <v>-10245676</v>
      </c>
      <c r="J19">
        <v>1667503</v>
      </c>
      <c r="K19">
        <v>6056016</v>
      </c>
      <c r="L19">
        <v>6148574</v>
      </c>
      <c r="M19">
        <v>-1244745</v>
      </c>
      <c r="N19">
        <v>-8907145</v>
      </c>
      <c r="O19">
        <v>2043102</v>
      </c>
      <c r="P19">
        <v>-2023127</v>
      </c>
      <c r="Q19">
        <v>-77203</v>
      </c>
      <c r="R19">
        <v>962738</v>
      </c>
      <c r="S19">
        <v>262900885</v>
      </c>
      <c r="T19">
        <v>0</v>
      </c>
      <c r="U19">
        <v>0</v>
      </c>
      <c r="V19">
        <v>0</v>
      </c>
      <c r="W19">
        <v>363659334</v>
      </c>
      <c r="X19">
        <v>515052</v>
      </c>
      <c r="Y19">
        <v>-20799781</v>
      </c>
      <c r="Z19">
        <v>0</v>
      </c>
      <c r="AA19">
        <v>132102</v>
      </c>
      <c r="AB19">
        <v>323253</v>
      </c>
      <c r="AC19">
        <v>30282500</v>
      </c>
      <c r="AD19">
        <v>70076</v>
      </c>
      <c r="AE19">
        <v>179356672</v>
      </c>
      <c r="AF19">
        <v>0</v>
      </c>
      <c r="AG19">
        <v>1012007</v>
      </c>
      <c r="AH19">
        <v>37267977</v>
      </c>
      <c r="AI19">
        <v>2704310</v>
      </c>
      <c r="AJ19">
        <v>0</v>
      </c>
      <c r="AK19">
        <v>6977475</v>
      </c>
      <c r="AL19">
        <v>258614</v>
      </c>
      <c r="AM19">
        <v>-28297114</v>
      </c>
      <c r="AN19">
        <v>0</v>
      </c>
      <c r="AO19">
        <v>0</v>
      </c>
      <c r="AP19">
        <v>505394</v>
      </c>
      <c r="AQ19">
        <v>22931582</v>
      </c>
      <c r="AR19">
        <v>120460097</v>
      </c>
      <c r="AS19">
        <v>0</v>
      </c>
      <c r="AT19">
        <v>-8041181</v>
      </c>
      <c r="AU19">
        <v>16298819</v>
      </c>
      <c r="AV19">
        <v>188107</v>
      </c>
      <c r="AW19">
        <v>155834</v>
      </c>
      <c r="AX19">
        <v>73040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3">
      <c r="A20" s="1">
        <v>40360</v>
      </c>
      <c r="B20">
        <v>972980608</v>
      </c>
      <c r="C20">
        <v>298489188</v>
      </c>
      <c r="D20">
        <v>674491420</v>
      </c>
      <c r="E20">
        <v>292092778</v>
      </c>
      <c r="F20">
        <v>11321248</v>
      </c>
      <c r="G20">
        <v>-1931342</v>
      </c>
      <c r="H20">
        <v>10382218</v>
      </c>
      <c r="I20">
        <v>-7369240</v>
      </c>
      <c r="J20">
        <v>1105916</v>
      </c>
      <c r="K20">
        <v>5886115</v>
      </c>
      <c r="L20">
        <v>5785366</v>
      </c>
      <c r="M20">
        <v>-1448498</v>
      </c>
      <c r="N20">
        <v>-9298523</v>
      </c>
      <c r="O20">
        <v>2306124</v>
      </c>
      <c r="P20">
        <v>-2793804</v>
      </c>
      <c r="Q20">
        <v>570942</v>
      </c>
      <c r="R20">
        <v>981459</v>
      </c>
      <c r="S20">
        <v>275800932</v>
      </c>
      <c r="T20">
        <v>0</v>
      </c>
      <c r="U20">
        <v>0</v>
      </c>
      <c r="V20">
        <v>0</v>
      </c>
      <c r="W20">
        <v>382398642</v>
      </c>
      <c r="X20">
        <v>650545</v>
      </c>
      <c r="Y20">
        <v>-1468026</v>
      </c>
      <c r="Z20">
        <v>0</v>
      </c>
      <c r="AA20">
        <v>228648</v>
      </c>
      <c r="AB20">
        <v>459650</v>
      </c>
      <c r="AC20">
        <v>21808844</v>
      </c>
      <c r="AD20">
        <v>168126</v>
      </c>
      <c r="AE20">
        <v>185083357</v>
      </c>
      <c r="AF20">
        <v>0</v>
      </c>
      <c r="AG20">
        <v>624357</v>
      </c>
      <c r="AH20">
        <v>38727050</v>
      </c>
      <c r="AI20">
        <v>14528156</v>
      </c>
      <c r="AJ20">
        <v>0</v>
      </c>
      <c r="AK20">
        <v>6170025</v>
      </c>
      <c r="AL20">
        <v>259343</v>
      </c>
      <c r="AM20">
        <v>-31406913</v>
      </c>
      <c r="AN20">
        <v>0</v>
      </c>
      <c r="AO20">
        <v>0</v>
      </c>
      <c r="AP20">
        <v>564793</v>
      </c>
      <c r="AQ20">
        <v>27841160</v>
      </c>
      <c r="AR20">
        <v>108853523</v>
      </c>
      <c r="AS20">
        <v>0</v>
      </c>
      <c r="AT20">
        <v>-7373988</v>
      </c>
      <c r="AU20">
        <v>15232326</v>
      </c>
      <c r="AV20">
        <v>54924</v>
      </c>
      <c r="AW20">
        <v>69373</v>
      </c>
      <c r="AX20">
        <v>45515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3">
      <c r="A21" s="1">
        <v>40391</v>
      </c>
      <c r="B21">
        <v>901571349</v>
      </c>
      <c r="C21">
        <v>287335087</v>
      </c>
      <c r="D21">
        <v>614236262</v>
      </c>
      <c r="E21">
        <v>260796390</v>
      </c>
      <c r="F21">
        <v>7971238</v>
      </c>
      <c r="G21">
        <v>-1930512</v>
      </c>
      <c r="H21">
        <v>10343008</v>
      </c>
      <c r="I21">
        <v>-7849316</v>
      </c>
      <c r="J21">
        <v>-12590</v>
      </c>
      <c r="K21">
        <v>7169738</v>
      </c>
      <c r="L21">
        <v>3852671</v>
      </c>
      <c r="M21">
        <v>-1272542</v>
      </c>
      <c r="N21">
        <v>-10406767</v>
      </c>
      <c r="O21">
        <v>1308883</v>
      </c>
      <c r="P21">
        <v>-2040186</v>
      </c>
      <c r="Q21">
        <v>175806</v>
      </c>
      <c r="R21">
        <v>1012993</v>
      </c>
      <c r="S21">
        <v>251975551</v>
      </c>
      <c r="T21">
        <v>0</v>
      </c>
      <c r="U21">
        <v>0</v>
      </c>
      <c r="V21">
        <v>0</v>
      </c>
      <c r="W21">
        <v>353439872</v>
      </c>
      <c r="X21">
        <v>474561</v>
      </c>
      <c r="Y21">
        <v>-23943251</v>
      </c>
      <c r="Z21">
        <v>0</v>
      </c>
      <c r="AA21">
        <v>281057</v>
      </c>
      <c r="AB21">
        <v>569597</v>
      </c>
      <c r="AC21">
        <v>21255872</v>
      </c>
      <c r="AD21">
        <v>221793</v>
      </c>
      <c r="AE21">
        <v>181515236</v>
      </c>
      <c r="AF21">
        <v>0</v>
      </c>
      <c r="AG21">
        <v>-637730</v>
      </c>
      <c r="AH21">
        <v>47125278</v>
      </c>
      <c r="AI21">
        <v>13118369</v>
      </c>
      <c r="AJ21">
        <v>0</v>
      </c>
      <c r="AK21">
        <v>8551457</v>
      </c>
      <c r="AL21">
        <v>5069</v>
      </c>
      <c r="AM21">
        <v>-38312726</v>
      </c>
      <c r="AN21">
        <v>0</v>
      </c>
      <c r="AO21">
        <v>0</v>
      </c>
      <c r="AP21">
        <v>534734</v>
      </c>
      <c r="AQ21">
        <v>24038101</v>
      </c>
      <c r="AR21">
        <v>109294857</v>
      </c>
      <c r="AS21">
        <v>0</v>
      </c>
      <c r="AT21">
        <v>-7188840</v>
      </c>
      <c r="AU21">
        <v>14650154</v>
      </c>
      <c r="AV21">
        <v>55397</v>
      </c>
      <c r="AW21">
        <v>129311</v>
      </c>
      <c r="AX21">
        <v>61577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3">
      <c r="A22" s="1">
        <v>40422</v>
      </c>
      <c r="B22">
        <v>932708098</v>
      </c>
      <c r="C22">
        <v>226549085</v>
      </c>
      <c r="D22">
        <v>706159013</v>
      </c>
      <c r="E22">
        <v>348963682</v>
      </c>
      <c r="F22">
        <v>2989173</v>
      </c>
      <c r="G22">
        <v>-1692660</v>
      </c>
      <c r="H22">
        <v>15471134</v>
      </c>
      <c r="I22">
        <v>-25035939</v>
      </c>
      <c r="J22">
        <v>2285701</v>
      </c>
      <c r="K22">
        <v>7390884</v>
      </c>
      <c r="L22">
        <v>3464001</v>
      </c>
      <c r="M22">
        <v>-1322665</v>
      </c>
      <c r="N22">
        <v>-10272284</v>
      </c>
      <c r="O22">
        <v>1186998</v>
      </c>
      <c r="P22">
        <v>-3576345</v>
      </c>
      <c r="Q22">
        <v>420013</v>
      </c>
      <c r="R22">
        <v>1057241</v>
      </c>
      <c r="S22">
        <v>355788451</v>
      </c>
      <c r="T22">
        <v>0</v>
      </c>
      <c r="U22">
        <v>0</v>
      </c>
      <c r="V22">
        <v>0</v>
      </c>
      <c r="W22">
        <v>357195331</v>
      </c>
      <c r="X22">
        <v>1058921</v>
      </c>
      <c r="Y22">
        <v>-33594813</v>
      </c>
      <c r="Z22">
        <v>0</v>
      </c>
      <c r="AA22">
        <v>393222</v>
      </c>
      <c r="AB22">
        <v>402293</v>
      </c>
      <c r="AC22">
        <v>33052008</v>
      </c>
      <c r="AD22">
        <v>217707</v>
      </c>
      <c r="AE22">
        <v>184392607</v>
      </c>
      <c r="AF22">
        <v>0</v>
      </c>
      <c r="AG22">
        <v>-55206</v>
      </c>
      <c r="AH22">
        <v>37716773</v>
      </c>
      <c r="AI22">
        <v>13321435</v>
      </c>
      <c r="AJ22">
        <v>0</v>
      </c>
      <c r="AK22">
        <v>9298260</v>
      </c>
      <c r="AL22">
        <v>2697</v>
      </c>
      <c r="AM22">
        <v>-37773252</v>
      </c>
      <c r="AN22">
        <v>0</v>
      </c>
      <c r="AO22">
        <v>0</v>
      </c>
      <c r="AP22">
        <v>169547</v>
      </c>
      <c r="AQ22">
        <v>22402883</v>
      </c>
      <c r="AR22">
        <v>117731038</v>
      </c>
      <c r="AS22">
        <v>0</v>
      </c>
      <c r="AT22">
        <v>-6875389</v>
      </c>
      <c r="AU22">
        <v>13940480</v>
      </c>
      <c r="AV22">
        <v>83395</v>
      </c>
      <c r="AW22">
        <v>71010</v>
      </c>
      <c r="AX22">
        <v>41475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3">
      <c r="A23" s="1">
        <v>40452</v>
      </c>
      <c r="B23">
        <v>902314550</v>
      </c>
      <c r="C23">
        <v>253219758</v>
      </c>
      <c r="D23">
        <v>649094792</v>
      </c>
      <c r="E23">
        <v>337881982</v>
      </c>
      <c r="F23">
        <v>6892814</v>
      </c>
      <c r="G23">
        <v>-1840998</v>
      </c>
      <c r="H23">
        <v>12220697</v>
      </c>
      <c r="I23">
        <v>-25629854</v>
      </c>
      <c r="J23">
        <v>2044232</v>
      </c>
      <c r="K23">
        <v>8318785</v>
      </c>
      <c r="L23">
        <v>4348593</v>
      </c>
      <c r="M23">
        <v>-1446243</v>
      </c>
      <c r="N23">
        <v>-12569509</v>
      </c>
      <c r="O23">
        <v>3367126</v>
      </c>
      <c r="P23">
        <v>-3944867</v>
      </c>
      <c r="Q23">
        <v>759807</v>
      </c>
      <c r="R23">
        <v>1021615</v>
      </c>
      <c r="S23">
        <v>343363314</v>
      </c>
      <c r="T23">
        <v>0</v>
      </c>
      <c r="U23">
        <v>0</v>
      </c>
      <c r="V23">
        <v>0</v>
      </c>
      <c r="W23">
        <v>311212810</v>
      </c>
      <c r="X23">
        <v>650498</v>
      </c>
      <c r="Y23">
        <v>-30662750</v>
      </c>
      <c r="Z23">
        <v>0</v>
      </c>
      <c r="AA23">
        <v>128313</v>
      </c>
      <c r="AB23">
        <v>192773</v>
      </c>
      <c r="AC23">
        <v>9893339</v>
      </c>
      <c r="AD23">
        <v>281529</v>
      </c>
      <c r="AE23">
        <v>188528642</v>
      </c>
      <c r="AF23">
        <v>0</v>
      </c>
      <c r="AG23">
        <v>-598685</v>
      </c>
      <c r="AH23">
        <v>31561200</v>
      </c>
      <c r="AI23">
        <v>15721195</v>
      </c>
      <c r="AJ23">
        <v>0</v>
      </c>
      <c r="AK23">
        <v>10908113</v>
      </c>
      <c r="AL23">
        <v>-3016</v>
      </c>
      <c r="AM23">
        <v>-70219105</v>
      </c>
      <c r="AN23">
        <v>0</v>
      </c>
      <c r="AO23">
        <v>0</v>
      </c>
      <c r="AP23">
        <v>281487</v>
      </c>
      <c r="AQ23">
        <v>26078171</v>
      </c>
      <c r="AR23">
        <v>122174254</v>
      </c>
      <c r="AS23">
        <v>0</v>
      </c>
      <c r="AT23">
        <v>-6588499</v>
      </c>
      <c r="AU23">
        <v>11856168</v>
      </c>
      <c r="AV23">
        <v>56759</v>
      </c>
      <c r="AW23">
        <v>276320</v>
      </c>
      <c r="AX23">
        <v>38114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3">
      <c r="A24" s="1">
        <v>40483</v>
      </c>
      <c r="B24">
        <v>967683318</v>
      </c>
      <c r="C24">
        <v>320859378</v>
      </c>
      <c r="D24">
        <v>646823940</v>
      </c>
      <c r="E24">
        <v>328046794</v>
      </c>
      <c r="F24">
        <v>10913943</v>
      </c>
      <c r="G24">
        <v>-2189972</v>
      </c>
      <c r="H24">
        <v>12707041</v>
      </c>
      <c r="I24">
        <v>-22789183</v>
      </c>
      <c r="J24">
        <v>1392763</v>
      </c>
      <c r="K24">
        <v>5702064</v>
      </c>
      <c r="L24">
        <v>4124001</v>
      </c>
      <c r="M24">
        <v>-1455241</v>
      </c>
      <c r="N24">
        <v>-12365560</v>
      </c>
      <c r="O24">
        <v>2070327</v>
      </c>
      <c r="P24">
        <v>-4314105</v>
      </c>
      <c r="Q24">
        <v>414501</v>
      </c>
      <c r="R24">
        <v>938101</v>
      </c>
      <c r="S24">
        <v>332344652</v>
      </c>
      <c r="T24">
        <v>0</v>
      </c>
      <c r="U24">
        <v>0</v>
      </c>
      <c r="V24">
        <v>0</v>
      </c>
      <c r="W24">
        <v>318777146</v>
      </c>
      <c r="X24">
        <v>824433</v>
      </c>
      <c r="Y24">
        <v>-49473719</v>
      </c>
      <c r="Z24">
        <v>0</v>
      </c>
      <c r="AA24">
        <v>102242</v>
      </c>
      <c r="AB24">
        <v>328694</v>
      </c>
      <c r="AC24">
        <v>9287386</v>
      </c>
      <c r="AD24">
        <v>236688</v>
      </c>
      <c r="AE24">
        <v>176792473</v>
      </c>
      <c r="AF24">
        <v>0</v>
      </c>
      <c r="AG24">
        <v>-197285</v>
      </c>
      <c r="AH24">
        <v>46063622</v>
      </c>
      <c r="AI24">
        <v>9827999</v>
      </c>
      <c r="AJ24">
        <v>0</v>
      </c>
      <c r="AK24">
        <v>10100231</v>
      </c>
      <c r="AL24">
        <v>1477</v>
      </c>
      <c r="AM24">
        <v>-44681329</v>
      </c>
      <c r="AN24">
        <v>0</v>
      </c>
      <c r="AO24">
        <v>0</v>
      </c>
      <c r="AP24">
        <v>689135</v>
      </c>
      <c r="AQ24">
        <v>28773394</v>
      </c>
      <c r="AR24">
        <v>122323195</v>
      </c>
      <c r="AS24">
        <v>0</v>
      </c>
      <c r="AT24">
        <v>-7372248</v>
      </c>
      <c r="AU24">
        <v>13776533</v>
      </c>
      <c r="AV24">
        <v>73648</v>
      </c>
      <c r="AW24">
        <v>291954</v>
      </c>
      <c r="AX24">
        <v>49326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3">
      <c r="A25" s="1">
        <v>40513</v>
      </c>
      <c r="B25">
        <v>1018792895</v>
      </c>
      <c r="C25">
        <v>333048041</v>
      </c>
      <c r="D25">
        <v>685744854</v>
      </c>
      <c r="E25">
        <v>300463267</v>
      </c>
      <c r="F25">
        <v>2087885</v>
      </c>
      <c r="G25">
        <v>-2272361</v>
      </c>
      <c r="H25">
        <v>14328000</v>
      </c>
      <c r="I25">
        <v>-10204101</v>
      </c>
      <c r="J25">
        <v>2832688</v>
      </c>
      <c r="K25">
        <v>5134301</v>
      </c>
      <c r="L25">
        <v>5262868</v>
      </c>
      <c r="M25">
        <v>-753257</v>
      </c>
      <c r="N25">
        <v>-12389758</v>
      </c>
      <c r="O25">
        <v>5341669</v>
      </c>
      <c r="P25">
        <v>-3575033</v>
      </c>
      <c r="Q25">
        <v>679577</v>
      </c>
      <c r="R25">
        <v>891380</v>
      </c>
      <c r="S25">
        <v>292878469</v>
      </c>
      <c r="T25">
        <v>0</v>
      </c>
      <c r="U25">
        <v>0</v>
      </c>
      <c r="V25">
        <v>0</v>
      </c>
      <c r="W25">
        <v>385281587</v>
      </c>
      <c r="X25">
        <v>794141</v>
      </c>
      <c r="Y25">
        <v>-34816556</v>
      </c>
      <c r="Z25">
        <v>0</v>
      </c>
      <c r="AA25">
        <v>90075</v>
      </c>
      <c r="AB25">
        <v>353262</v>
      </c>
      <c r="AC25">
        <v>29033742</v>
      </c>
      <c r="AD25">
        <v>240426</v>
      </c>
      <c r="AE25">
        <v>193389506</v>
      </c>
      <c r="AF25">
        <v>0</v>
      </c>
      <c r="AG25">
        <v>-704229</v>
      </c>
      <c r="AH25">
        <v>28084675</v>
      </c>
      <c r="AI25">
        <v>15164732</v>
      </c>
      <c r="AJ25">
        <v>50000</v>
      </c>
      <c r="AK25">
        <v>14917273</v>
      </c>
      <c r="AL25">
        <v>3607</v>
      </c>
      <c r="AM25">
        <v>-42542287</v>
      </c>
      <c r="AN25">
        <v>0</v>
      </c>
      <c r="AO25">
        <v>0</v>
      </c>
      <c r="AP25">
        <v>201594</v>
      </c>
      <c r="AQ25">
        <v>27440412</v>
      </c>
      <c r="AR25">
        <v>144719772</v>
      </c>
      <c r="AS25">
        <v>0</v>
      </c>
      <c r="AT25">
        <v>-7345237</v>
      </c>
      <c r="AU25">
        <v>15031073</v>
      </c>
      <c r="AV25">
        <v>77918</v>
      </c>
      <c r="AW25">
        <v>230314</v>
      </c>
      <c r="AX25">
        <v>41778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3">
      <c r="A26" s="1">
        <v>40544</v>
      </c>
      <c r="B26">
        <v>1005904280</v>
      </c>
      <c r="C26">
        <v>414822979</v>
      </c>
      <c r="D26">
        <v>591081301</v>
      </c>
      <c r="E26">
        <v>261318761</v>
      </c>
      <c r="F26">
        <v>29113018</v>
      </c>
      <c r="G26">
        <v>-2279162</v>
      </c>
      <c r="H26">
        <v>12217262</v>
      </c>
      <c r="I26">
        <v>-21820765</v>
      </c>
      <c r="J26">
        <v>913231</v>
      </c>
      <c r="K26">
        <v>5473676</v>
      </c>
      <c r="L26">
        <v>5252660</v>
      </c>
      <c r="M26">
        <v>-580125</v>
      </c>
      <c r="N26">
        <v>-14507001</v>
      </c>
      <c r="O26">
        <v>3696347</v>
      </c>
      <c r="P26">
        <v>-3734229</v>
      </c>
      <c r="Q26">
        <v>566819</v>
      </c>
      <c r="R26">
        <v>895391</v>
      </c>
      <c r="S26">
        <v>245356276</v>
      </c>
      <c r="T26">
        <v>0</v>
      </c>
      <c r="U26">
        <v>0</v>
      </c>
      <c r="V26">
        <v>0</v>
      </c>
      <c r="W26">
        <v>329762540</v>
      </c>
      <c r="X26">
        <v>609251</v>
      </c>
      <c r="Y26">
        <v>-51839109</v>
      </c>
      <c r="Z26">
        <v>0</v>
      </c>
      <c r="AA26">
        <v>179428</v>
      </c>
      <c r="AB26">
        <v>192439</v>
      </c>
      <c r="AC26">
        <v>31410100</v>
      </c>
      <c r="AD26">
        <v>164796</v>
      </c>
      <c r="AE26">
        <v>149759839</v>
      </c>
      <c r="AF26">
        <v>0</v>
      </c>
      <c r="AG26">
        <v>-547024</v>
      </c>
      <c r="AH26">
        <v>35274698</v>
      </c>
      <c r="AI26">
        <v>9523872</v>
      </c>
      <c r="AJ26">
        <v>43051</v>
      </c>
      <c r="AK26">
        <v>13632504</v>
      </c>
      <c r="AL26">
        <v>3254</v>
      </c>
      <c r="AM26">
        <v>-40155014</v>
      </c>
      <c r="AN26">
        <v>0</v>
      </c>
      <c r="AO26">
        <v>0</v>
      </c>
      <c r="AP26">
        <v>73107</v>
      </c>
      <c r="AQ26">
        <v>30513124</v>
      </c>
      <c r="AR26">
        <v>140576318</v>
      </c>
      <c r="AS26">
        <v>0</v>
      </c>
      <c r="AT26">
        <v>-6736378</v>
      </c>
      <c r="AU26">
        <v>16056876</v>
      </c>
      <c r="AV26">
        <v>63731</v>
      </c>
      <c r="AW26">
        <v>51050</v>
      </c>
      <c r="AX26">
        <v>36181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3">
      <c r="A27" s="1">
        <v>40575</v>
      </c>
      <c r="B27">
        <v>962051422</v>
      </c>
      <c r="C27">
        <v>529399729</v>
      </c>
      <c r="D27">
        <v>432651693</v>
      </c>
      <c r="E27">
        <v>123313515</v>
      </c>
      <c r="F27">
        <v>31169557</v>
      </c>
      <c r="G27">
        <v>-2169852</v>
      </c>
      <c r="H27">
        <v>14487610</v>
      </c>
      <c r="I27">
        <v>-16603568</v>
      </c>
      <c r="J27">
        <v>836883</v>
      </c>
      <c r="K27">
        <v>7928429</v>
      </c>
      <c r="L27">
        <v>5160531</v>
      </c>
      <c r="M27">
        <v>821124</v>
      </c>
      <c r="N27">
        <v>-13223516</v>
      </c>
      <c r="O27">
        <v>1365782</v>
      </c>
      <c r="P27">
        <v>-3461480</v>
      </c>
      <c r="Q27">
        <v>520745</v>
      </c>
      <c r="R27">
        <v>908041</v>
      </c>
      <c r="S27">
        <v>95103704</v>
      </c>
      <c r="T27">
        <v>0</v>
      </c>
      <c r="U27">
        <v>0</v>
      </c>
      <c r="V27">
        <v>0</v>
      </c>
      <c r="W27">
        <v>309338178</v>
      </c>
      <c r="X27">
        <v>1494287</v>
      </c>
      <c r="Y27">
        <v>-61570213</v>
      </c>
      <c r="Z27">
        <v>0</v>
      </c>
      <c r="AA27">
        <v>321347</v>
      </c>
      <c r="AB27">
        <v>230529</v>
      </c>
      <c r="AC27">
        <v>28431832</v>
      </c>
      <c r="AD27">
        <v>251286</v>
      </c>
      <c r="AE27">
        <v>154880602</v>
      </c>
      <c r="AF27">
        <v>0</v>
      </c>
      <c r="AG27">
        <v>-717923</v>
      </c>
      <c r="AH27">
        <v>42507105</v>
      </c>
      <c r="AI27">
        <v>11983259</v>
      </c>
      <c r="AJ27">
        <v>41831</v>
      </c>
      <c r="AK27">
        <v>13107239</v>
      </c>
      <c r="AL27">
        <v>1900</v>
      </c>
      <c r="AM27">
        <v>-51180327</v>
      </c>
      <c r="AN27">
        <v>570740</v>
      </c>
      <c r="AO27">
        <v>1082518</v>
      </c>
      <c r="AP27">
        <v>92280</v>
      </c>
      <c r="AQ27">
        <v>30514833</v>
      </c>
      <c r="AR27">
        <v>138544800</v>
      </c>
      <c r="AS27">
        <v>0</v>
      </c>
      <c r="AT27">
        <v>-7800524</v>
      </c>
      <c r="AU27">
        <v>5074147</v>
      </c>
      <c r="AV27">
        <v>99876</v>
      </c>
      <c r="AW27">
        <v>88568</v>
      </c>
      <c r="AX27">
        <v>60687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3">
      <c r="A28" s="1">
        <v>40603</v>
      </c>
      <c r="B28">
        <v>775338284.41000724</v>
      </c>
      <c r="C28">
        <v>271445695.06000799</v>
      </c>
      <c r="D28">
        <v>503892589.34999919</v>
      </c>
      <c r="E28">
        <v>195320875.88999909</v>
      </c>
      <c r="F28">
        <v>21161100.059999928</v>
      </c>
      <c r="G28">
        <v>-1706924</v>
      </c>
      <c r="H28">
        <v>14863876.68000049</v>
      </c>
      <c r="I28">
        <v>-9894031.5800000001</v>
      </c>
      <c r="J28">
        <v>2651676.48</v>
      </c>
      <c r="K28">
        <v>5018010.79</v>
      </c>
      <c r="L28">
        <v>4671534.9800000004</v>
      </c>
      <c r="M28">
        <v>-493172</v>
      </c>
      <c r="N28">
        <v>-13543313.030000001</v>
      </c>
      <c r="O28">
        <v>2031868</v>
      </c>
      <c r="P28">
        <v>-2986941.7899999996</v>
      </c>
      <c r="Q28">
        <v>585184</v>
      </c>
      <c r="R28">
        <v>900802</v>
      </c>
      <c r="S28">
        <v>171213165.2999987</v>
      </c>
      <c r="T28">
        <v>0</v>
      </c>
      <c r="U28">
        <v>0</v>
      </c>
      <c r="V28">
        <v>0</v>
      </c>
      <c r="W28">
        <v>308571713.45999998</v>
      </c>
      <c r="X28">
        <v>1507984</v>
      </c>
      <c r="Y28">
        <v>-74522520.219999999</v>
      </c>
      <c r="Z28">
        <v>0</v>
      </c>
      <c r="AA28">
        <v>262286</v>
      </c>
      <c r="AB28">
        <v>210168</v>
      </c>
      <c r="AC28">
        <v>50555434.110000305</v>
      </c>
      <c r="AD28">
        <v>369296.75</v>
      </c>
      <c r="AE28">
        <v>156796435.98999998</v>
      </c>
      <c r="AF28">
        <v>0</v>
      </c>
      <c r="AG28">
        <v>-748658</v>
      </c>
      <c r="AH28">
        <v>39751419.010000005</v>
      </c>
      <c r="AI28">
        <v>7997681</v>
      </c>
      <c r="AJ28">
        <v>37220</v>
      </c>
      <c r="AK28">
        <v>11909843</v>
      </c>
      <c r="AL28">
        <v>3293</v>
      </c>
      <c r="AM28">
        <v>-59892209.389999703</v>
      </c>
      <c r="AN28">
        <v>257111</v>
      </c>
      <c r="AO28">
        <v>927420</v>
      </c>
      <c r="AP28">
        <v>567863</v>
      </c>
      <c r="AQ28">
        <v>28675296.190000001</v>
      </c>
      <c r="AR28">
        <v>149137106.19</v>
      </c>
      <c r="AS28">
        <v>0</v>
      </c>
      <c r="AT28">
        <v>-6933111</v>
      </c>
      <c r="AU28">
        <v>240703</v>
      </c>
      <c r="AV28">
        <v>55294</v>
      </c>
      <c r="AW28">
        <v>53693</v>
      </c>
      <c r="AX28">
        <v>49064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3">
      <c r="A29" s="1">
        <v>40634</v>
      </c>
      <c r="B29">
        <v>923497955.64000154</v>
      </c>
      <c r="C29">
        <v>425691408.96999699</v>
      </c>
      <c r="D29">
        <v>497806546.67000473</v>
      </c>
      <c r="E29">
        <v>143176996.650004</v>
      </c>
      <c r="F29">
        <v>32034828.739999879</v>
      </c>
      <c r="G29">
        <v>-2258691</v>
      </c>
      <c r="H29">
        <v>15683546.32000027</v>
      </c>
      <c r="I29">
        <v>-6025858.0499999998</v>
      </c>
      <c r="J29">
        <v>4951827.1900000004</v>
      </c>
      <c r="K29">
        <v>6895971.2299999995</v>
      </c>
      <c r="L29">
        <v>4253986.5800000103</v>
      </c>
      <c r="M29">
        <v>-757166</v>
      </c>
      <c r="N29">
        <v>-18190326.550000001</v>
      </c>
      <c r="O29">
        <v>1854591</v>
      </c>
      <c r="P29">
        <v>-2782531.2000000007</v>
      </c>
      <c r="Q29">
        <v>652721</v>
      </c>
      <c r="R29">
        <v>937074</v>
      </c>
      <c r="S29">
        <v>104599139.3900038</v>
      </c>
      <c r="T29">
        <v>0</v>
      </c>
      <c r="U29">
        <v>0</v>
      </c>
      <c r="V29">
        <v>0</v>
      </c>
      <c r="W29">
        <v>354629550.02000099</v>
      </c>
      <c r="X29">
        <v>2062969</v>
      </c>
      <c r="Y29">
        <v>-64975210.740000002</v>
      </c>
      <c r="Z29">
        <v>0</v>
      </c>
      <c r="AA29">
        <v>174338</v>
      </c>
      <c r="AB29">
        <v>301375</v>
      </c>
      <c r="AC29">
        <v>24653757.640000202</v>
      </c>
      <c r="AD29">
        <v>388787.63</v>
      </c>
      <c r="AE29">
        <v>201170177.82000002</v>
      </c>
      <c r="AF29">
        <v>0</v>
      </c>
      <c r="AG29">
        <v>-425560</v>
      </c>
      <c r="AH29">
        <v>49347668.079999998</v>
      </c>
      <c r="AI29">
        <v>12042959</v>
      </c>
      <c r="AJ29">
        <v>46131</v>
      </c>
      <c r="AK29">
        <v>15183322</v>
      </c>
      <c r="AL29">
        <v>5341</v>
      </c>
      <c r="AM29">
        <v>-67239056.979999185</v>
      </c>
      <c r="AN29">
        <v>809563</v>
      </c>
      <c r="AO29">
        <v>986910</v>
      </c>
      <c r="AP29">
        <v>427606</v>
      </c>
      <c r="AQ29">
        <v>23698751.800000001</v>
      </c>
      <c r="AR29">
        <v>157714999.71000001</v>
      </c>
      <c r="AS29">
        <v>0</v>
      </c>
      <c r="AT29">
        <v>-7043575.6500000004</v>
      </c>
      <c r="AU29">
        <v>3691003</v>
      </c>
      <c r="AV29">
        <v>82524</v>
      </c>
      <c r="AW29">
        <v>89201</v>
      </c>
      <c r="AX29">
        <v>34298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3">
      <c r="A30" s="1">
        <v>40664</v>
      </c>
      <c r="B30">
        <v>902091252.8200233</v>
      </c>
      <c r="C30">
        <v>366650088.58001101</v>
      </c>
      <c r="D30">
        <v>535441164.24001229</v>
      </c>
      <c r="E30">
        <v>141171003.34001189</v>
      </c>
      <c r="F30">
        <v>33353950.489999998</v>
      </c>
      <c r="G30">
        <v>-2054745</v>
      </c>
      <c r="H30">
        <v>15794903.29999988</v>
      </c>
      <c r="I30">
        <v>-412568.77</v>
      </c>
      <c r="J30">
        <v>3677855.5900000101</v>
      </c>
      <c r="K30">
        <v>7417954.6699999999</v>
      </c>
      <c r="L30">
        <v>4026239.05</v>
      </c>
      <c r="M30">
        <v>123028</v>
      </c>
      <c r="N30">
        <v>-17574714.460000012</v>
      </c>
      <c r="O30">
        <v>949221</v>
      </c>
      <c r="P30">
        <v>-2938927.28</v>
      </c>
      <c r="Q30">
        <v>1017165</v>
      </c>
      <c r="R30">
        <v>798341</v>
      </c>
      <c r="S30">
        <v>95556699.750011995</v>
      </c>
      <c r="T30">
        <v>0</v>
      </c>
      <c r="U30">
        <v>0</v>
      </c>
      <c r="V30">
        <v>0</v>
      </c>
      <c r="W30">
        <v>394270160.89999992</v>
      </c>
      <c r="X30">
        <v>1340146</v>
      </c>
      <c r="Y30">
        <v>-68161233.269999996</v>
      </c>
      <c r="Z30">
        <v>0</v>
      </c>
      <c r="AA30">
        <v>89893</v>
      </c>
      <c r="AB30">
        <v>817851</v>
      </c>
      <c r="AC30">
        <v>40693850.899999902</v>
      </c>
      <c r="AD30">
        <v>906292.80999999994</v>
      </c>
      <c r="AE30">
        <v>227398952.05000001</v>
      </c>
      <c r="AF30">
        <v>0</v>
      </c>
      <c r="AG30">
        <v>-546769</v>
      </c>
      <c r="AH30">
        <v>60832827.890000001</v>
      </c>
      <c r="AI30">
        <v>1183114</v>
      </c>
      <c r="AJ30">
        <v>17315</v>
      </c>
      <c r="AK30">
        <v>14051248</v>
      </c>
      <c r="AL30">
        <v>5934</v>
      </c>
      <c r="AM30">
        <v>-70272513.069999874</v>
      </c>
      <c r="AN30">
        <v>374885</v>
      </c>
      <c r="AO30">
        <v>541366</v>
      </c>
      <c r="AP30">
        <v>632323</v>
      </c>
      <c r="AQ30">
        <v>28920609.859999999</v>
      </c>
      <c r="AR30">
        <v>156879384.51000002</v>
      </c>
      <c r="AS30">
        <v>0</v>
      </c>
      <c r="AT30">
        <v>-7096725.0300000003</v>
      </c>
      <c r="AU30">
        <v>3684535</v>
      </c>
      <c r="AV30">
        <v>460098</v>
      </c>
      <c r="AW30">
        <v>43792</v>
      </c>
      <c r="AX30">
        <v>50242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3">
      <c r="A31" s="1">
        <v>40695</v>
      </c>
      <c r="B31">
        <v>1100547561.520021</v>
      </c>
      <c r="C31">
        <v>414216434.34001499</v>
      </c>
      <c r="D31">
        <v>686331127.18000603</v>
      </c>
      <c r="E31">
        <v>236783557.67000473</v>
      </c>
      <c r="F31">
        <v>17887690.42999991</v>
      </c>
      <c r="G31">
        <v>-1314489</v>
      </c>
      <c r="H31">
        <v>19468773.820000082</v>
      </c>
      <c r="I31">
        <v>-11372879.029999999</v>
      </c>
      <c r="J31">
        <v>3904157.02999999</v>
      </c>
      <c r="K31">
        <v>5916324.5300000003</v>
      </c>
      <c r="L31">
        <v>4625610.7200000007</v>
      </c>
      <c r="M31">
        <v>876368</v>
      </c>
      <c r="N31">
        <v>-16482034.459999999</v>
      </c>
      <c r="O31">
        <v>2377054</v>
      </c>
      <c r="P31">
        <v>-4800175.42</v>
      </c>
      <c r="Q31">
        <v>1100655</v>
      </c>
      <c r="R31">
        <v>849128</v>
      </c>
      <c r="S31">
        <v>212628768.05000469</v>
      </c>
      <c r="T31">
        <v>0</v>
      </c>
      <c r="U31">
        <v>0</v>
      </c>
      <c r="V31">
        <v>0</v>
      </c>
      <c r="W31">
        <v>449547569.51000094</v>
      </c>
      <c r="X31">
        <v>2358432</v>
      </c>
      <c r="Y31">
        <v>-76905404</v>
      </c>
      <c r="Z31">
        <v>0</v>
      </c>
      <c r="AA31">
        <v>131313</v>
      </c>
      <c r="AB31">
        <v>334566</v>
      </c>
      <c r="AC31">
        <v>31205527.490000099</v>
      </c>
      <c r="AD31">
        <v>2548908.31</v>
      </c>
      <c r="AE31">
        <v>288495822.27999997</v>
      </c>
      <c r="AF31">
        <v>0</v>
      </c>
      <c r="AG31">
        <v>-499324</v>
      </c>
      <c r="AH31">
        <v>58523742.020000003</v>
      </c>
      <c r="AI31">
        <v>1032354</v>
      </c>
      <c r="AJ31">
        <v>67815</v>
      </c>
      <c r="AK31">
        <v>12407576</v>
      </c>
      <c r="AL31">
        <v>5860</v>
      </c>
      <c r="AM31">
        <v>-59509031.089999467</v>
      </c>
      <c r="AN31">
        <v>344210</v>
      </c>
      <c r="AO31">
        <v>1005648</v>
      </c>
      <c r="AP31">
        <v>770552</v>
      </c>
      <c r="AQ31">
        <v>27086189.690000001</v>
      </c>
      <c r="AR31">
        <v>164306865.60999998</v>
      </c>
      <c r="AS31">
        <v>0</v>
      </c>
      <c r="AT31">
        <v>-7501764.3399999999</v>
      </c>
      <c r="AU31">
        <v>251796</v>
      </c>
      <c r="AV31">
        <v>314019</v>
      </c>
      <c r="AW31">
        <v>22100</v>
      </c>
      <c r="AX31">
        <v>52806</v>
      </c>
      <c r="AY31">
        <v>1500000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3">
      <c r="A32" s="1">
        <v>40725</v>
      </c>
      <c r="B32">
        <v>1232293672.1600075</v>
      </c>
      <c r="C32">
        <v>566466149.75999904</v>
      </c>
      <c r="D32">
        <v>665827522.4000082</v>
      </c>
      <c r="E32">
        <v>209587515.6500062</v>
      </c>
      <c r="F32">
        <v>28659205.540000018</v>
      </c>
      <c r="G32">
        <v>-1049129</v>
      </c>
      <c r="H32">
        <v>16537951.58999992</v>
      </c>
      <c r="I32">
        <v>-26221437.079999998</v>
      </c>
      <c r="J32">
        <v>4618572.5</v>
      </c>
      <c r="K32">
        <v>9917456.5699999984</v>
      </c>
      <c r="L32">
        <v>4843632.1400000099</v>
      </c>
      <c r="M32">
        <v>-121688</v>
      </c>
      <c r="N32">
        <v>-15443473.879999999</v>
      </c>
      <c r="O32">
        <v>658023</v>
      </c>
      <c r="P32">
        <v>-5901337.8100000005</v>
      </c>
      <c r="Q32">
        <v>2042252</v>
      </c>
      <c r="R32">
        <v>707914</v>
      </c>
      <c r="S32">
        <v>189292034.0800063</v>
      </c>
      <c r="T32">
        <v>0</v>
      </c>
      <c r="U32">
        <v>0</v>
      </c>
      <c r="V32">
        <v>0</v>
      </c>
      <c r="W32">
        <v>456240006.75000203</v>
      </c>
      <c r="X32">
        <v>1982062</v>
      </c>
      <c r="Y32">
        <v>-59553683.5</v>
      </c>
      <c r="Z32">
        <v>0</v>
      </c>
      <c r="AA32">
        <v>197475</v>
      </c>
      <c r="AB32">
        <v>604099</v>
      </c>
      <c r="AC32">
        <v>44176303.050000995</v>
      </c>
      <c r="AD32">
        <v>697671.7</v>
      </c>
      <c r="AE32">
        <v>255701597.09</v>
      </c>
      <c r="AF32">
        <v>0</v>
      </c>
      <c r="AG32">
        <v>-723195</v>
      </c>
      <c r="AH32">
        <v>60499205.699999996</v>
      </c>
      <c r="AI32">
        <v>15513445</v>
      </c>
      <c r="AJ32">
        <v>110554</v>
      </c>
      <c r="AK32">
        <v>9414415</v>
      </c>
      <c r="AL32">
        <v>5745</v>
      </c>
      <c r="AM32">
        <v>-71669516.089999542</v>
      </c>
      <c r="AN32">
        <v>883069</v>
      </c>
      <c r="AO32">
        <v>511223</v>
      </c>
      <c r="AP32">
        <v>290824</v>
      </c>
      <c r="AQ32">
        <v>23933348.109999999</v>
      </c>
      <c r="AR32">
        <v>172898509.81</v>
      </c>
      <c r="AS32">
        <v>0</v>
      </c>
      <c r="AT32">
        <v>-7623089.9100000001</v>
      </c>
      <c r="AU32">
        <v>4955365</v>
      </c>
      <c r="AV32">
        <v>176040</v>
      </c>
      <c r="AW32">
        <v>496025</v>
      </c>
      <c r="AX32">
        <v>45641</v>
      </c>
      <c r="AY32">
        <v>1492561.36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x14ac:dyDescent="0.3">
      <c r="A33" s="1">
        <v>40756</v>
      </c>
      <c r="B33">
        <v>1121185466.2899232</v>
      </c>
      <c r="C33">
        <v>427347782.35991585</v>
      </c>
      <c r="D33">
        <v>693837683.93000734</v>
      </c>
      <c r="E33">
        <v>262327479.19000608</v>
      </c>
      <c r="F33">
        <v>34593738.179999888</v>
      </c>
      <c r="G33">
        <v>-1563654</v>
      </c>
      <c r="H33">
        <v>18900928.289999917</v>
      </c>
      <c r="I33">
        <v>-13585255.369999999</v>
      </c>
      <c r="J33">
        <v>4559599.49</v>
      </c>
      <c r="K33">
        <v>9395457.1699999999</v>
      </c>
      <c r="L33">
        <v>4663110.5800000103</v>
      </c>
      <c r="M33">
        <v>1502407</v>
      </c>
      <c r="N33">
        <v>-17950304.620000001</v>
      </c>
      <c r="O33">
        <v>1354299</v>
      </c>
      <c r="P33">
        <v>-6018528.5899999999</v>
      </c>
      <c r="Q33">
        <v>1177612</v>
      </c>
      <c r="R33">
        <v>791491</v>
      </c>
      <c r="S33">
        <v>223193751.06000632</v>
      </c>
      <c r="T33">
        <v>0</v>
      </c>
      <c r="U33">
        <v>0</v>
      </c>
      <c r="V33">
        <v>0</v>
      </c>
      <c r="W33">
        <v>431510204.74000096</v>
      </c>
      <c r="X33">
        <v>1031574</v>
      </c>
      <c r="Y33">
        <v>-74094711.680000007</v>
      </c>
      <c r="Z33">
        <v>0</v>
      </c>
      <c r="AA33">
        <v>209770</v>
      </c>
      <c r="AB33">
        <v>767237</v>
      </c>
      <c r="AC33">
        <v>49449622.569999903</v>
      </c>
      <c r="AD33">
        <v>906180.23</v>
      </c>
      <c r="AE33">
        <v>252204175.74000001</v>
      </c>
      <c r="AF33">
        <v>0</v>
      </c>
      <c r="AG33">
        <v>-1535556</v>
      </c>
      <c r="AH33">
        <v>66703481.019999996</v>
      </c>
      <c r="AI33">
        <v>494002</v>
      </c>
      <c r="AJ33">
        <v>269760</v>
      </c>
      <c r="AK33">
        <v>8827217</v>
      </c>
      <c r="AL33">
        <v>4321</v>
      </c>
      <c r="AM33">
        <v>-76092291.849999338</v>
      </c>
      <c r="AN33">
        <v>1177723</v>
      </c>
      <c r="AO33">
        <v>98535</v>
      </c>
      <c r="AP33">
        <v>457793</v>
      </c>
      <c r="AQ33">
        <v>25005498.210000001</v>
      </c>
      <c r="AR33">
        <v>174049325.74999997</v>
      </c>
      <c r="AS33">
        <v>0</v>
      </c>
      <c r="AT33">
        <v>-7023684.9000000004</v>
      </c>
      <c r="AU33">
        <v>5773698</v>
      </c>
      <c r="AV33">
        <v>45058</v>
      </c>
      <c r="AW33">
        <v>117241</v>
      </c>
      <c r="AX33">
        <v>38788</v>
      </c>
      <c r="AY33">
        <v>1501966.79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1:65" x14ac:dyDescent="0.3">
      <c r="A34" s="1">
        <v>40787</v>
      </c>
      <c r="B34">
        <v>1155378542</v>
      </c>
      <c r="C34">
        <v>235145644</v>
      </c>
      <c r="D34">
        <v>920232898</v>
      </c>
      <c r="E34">
        <v>419295590</v>
      </c>
      <c r="F34">
        <v>43810046</v>
      </c>
      <c r="G34">
        <v>-1519491</v>
      </c>
      <c r="H34">
        <v>15901015</v>
      </c>
      <c r="I34">
        <v>-7253427</v>
      </c>
      <c r="J34">
        <v>5716884</v>
      </c>
      <c r="K34">
        <v>7607032</v>
      </c>
      <c r="L34">
        <v>5075224</v>
      </c>
      <c r="M34">
        <v>1943769</v>
      </c>
      <c r="N34">
        <v>-16845982</v>
      </c>
      <c r="O34">
        <v>2363189</v>
      </c>
      <c r="P34">
        <v>-5366026</v>
      </c>
      <c r="Q34">
        <v>1386730</v>
      </c>
      <c r="R34">
        <v>726807</v>
      </c>
      <c r="S34">
        <v>364314322</v>
      </c>
      <c r="T34">
        <v>0</v>
      </c>
      <c r="U34">
        <v>0</v>
      </c>
      <c r="V34">
        <v>0</v>
      </c>
      <c r="W34">
        <v>500937308</v>
      </c>
      <c r="X34">
        <v>2249689</v>
      </c>
      <c r="Y34">
        <v>-71045065</v>
      </c>
      <c r="Z34">
        <v>0</v>
      </c>
      <c r="AA34">
        <v>117367</v>
      </c>
      <c r="AB34">
        <v>617931</v>
      </c>
      <c r="AC34">
        <v>64595815</v>
      </c>
      <c r="AD34">
        <v>503180</v>
      </c>
      <c r="AE34">
        <v>316529467</v>
      </c>
      <c r="AF34">
        <v>0</v>
      </c>
      <c r="AG34">
        <v>-1363384</v>
      </c>
      <c r="AH34">
        <v>40342759</v>
      </c>
      <c r="AI34">
        <v>2689729</v>
      </c>
      <c r="AJ34">
        <v>233743</v>
      </c>
      <c r="AK34">
        <v>9125868</v>
      </c>
      <c r="AL34">
        <v>5513</v>
      </c>
      <c r="AM34">
        <v>-53308972</v>
      </c>
      <c r="AN34">
        <v>518351</v>
      </c>
      <c r="AO34">
        <v>600213</v>
      </c>
      <c r="AP34">
        <v>504583</v>
      </c>
      <c r="AQ34">
        <v>15746486</v>
      </c>
      <c r="AR34">
        <v>166497720</v>
      </c>
      <c r="AS34">
        <v>0</v>
      </c>
      <c r="AT34">
        <v>-6884902</v>
      </c>
      <c r="AU34">
        <v>9302282</v>
      </c>
      <c r="AV34">
        <v>162617</v>
      </c>
      <c r="AW34">
        <v>201496</v>
      </c>
      <c r="AX34">
        <v>44366</v>
      </c>
      <c r="AY34">
        <v>1473624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x14ac:dyDescent="0.3">
      <c r="A35" s="1">
        <v>40817</v>
      </c>
      <c r="B35">
        <v>1295539693.9600084</v>
      </c>
      <c r="C35">
        <v>350000201.800008</v>
      </c>
      <c r="D35">
        <v>945539492.16000044</v>
      </c>
      <c r="E35">
        <v>382063818.37999851</v>
      </c>
      <c r="F35">
        <v>41520156.41999986</v>
      </c>
      <c r="G35">
        <v>-573295</v>
      </c>
      <c r="H35">
        <v>13243493.219999909</v>
      </c>
      <c r="I35">
        <v>-9155405.7100000214</v>
      </c>
      <c r="J35">
        <v>5532120.1699999999</v>
      </c>
      <c r="K35">
        <v>5743568.7199999997</v>
      </c>
      <c r="L35">
        <v>5200130.77999999</v>
      </c>
      <c r="M35">
        <v>1825611</v>
      </c>
      <c r="N35">
        <v>-17651159.009999998</v>
      </c>
      <c r="O35">
        <v>3857414</v>
      </c>
      <c r="P35">
        <v>-2779158.33</v>
      </c>
      <c r="Q35">
        <v>1269154</v>
      </c>
      <c r="R35">
        <v>662016</v>
      </c>
      <c r="S35">
        <v>331648300.1199984</v>
      </c>
      <c r="T35">
        <v>0</v>
      </c>
      <c r="U35">
        <v>0</v>
      </c>
      <c r="V35">
        <v>0</v>
      </c>
      <c r="W35">
        <v>563475673.780002</v>
      </c>
      <c r="X35">
        <v>805720</v>
      </c>
      <c r="Y35">
        <v>-85677865.5</v>
      </c>
      <c r="Z35">
        <v>0</v>
      </c>
      <c r="AA35">
        <v>30431</v>
      </c>
      <c r="AB35">
        <v>448696</v>
      </c>
      <c r="AC35">
        <v>58751654.220000796</v>
      </c>
      <c r="AD35">
        <v>551172.43000000005</v>
      </c>
      <c r="AE35">
        <v>346591097.24000001</v>
      </c>
      <c r="AF35">
        <v>0</v>
      </c>
      <c r="AG35">
        <v>-1290269</v>
      </c>
      <c r="AH35">
        <v>61918384.710000001</v>
      </c>
      <c r="AI35">
        <v>9201437</v>
      </c>
      <c r="AJ35">
        <v>137479</v>
      </c>
      <c r="AK35">
        <v>12768354</v>
      </c>
      <c r="AL35">
        <v>5301</v>
      </c>
      <c r="AM35">
        <v>-34718566.379999064</v>
      </c>
      <c r="AN35">
        <v>857430</v>
      </c>
      <c r="AO35">
        <v>613613</v>
      </c>
      <c r="AP35">
        <v>710504</v>
      </c>
      <c r="AQ35">
        <v>17708132.870000001</v>
      </c>
      <c r="AR35">
        <v>163038451.98000008</v>
      </c>
      <c r="AS35">
        <v>0</v>
      </c>
      <c r="AT35">
        <v>-6971025.7699999996</v>
      </c>
      <c r="AU35">
        <v>14630206</v>
      </c>
      <c r="AV35">
        <v>106641</v>
      </c>
      <c r="AW35">
        <v>155473</v>
      </c>
      <c r="AX35">
        <v>53463</v>
      </c>
      <c r="AY35">
        <v>1416688.94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</row>
    <row r="36" spans="1:65" x14ac:dyDescent="0.3">
      <c r="A36" s="1">
        <v>40848</v>
      </c>
      <c r="B36">
        <v>1504463824.3299749</v>
      </c>
      <c r="C36">
        <v>686060255.02998602</v>
      </c>
      <c r="D36">
        <v>818403569.29998887</v>
      </c>
      <c r="E36">
        <v>496224475.14998794</v>
      </c>
      <c r="F36">
        <v>50318389.35999988</v>
      </c>
      <c r="G36">
        <v>-669470</v>
      </c>
      <c r="H36">
        <v>13980246.079999769</v>
      </c>
      <c r="I36">
        <v>-16218693.690000016</v>
      </c>
      <c r="J36">
        <v>4826108.5399999898</v>
      </c>
      <c r="K36">
        <v>7268727.1599999992</v>
      </c>
      <c r="L36">
        <v>3964869.58</v>
      </c>
      <c r="M36">
        <v>1914866</v>
      </c>
      <c r="N36">
        <v>-16678458.449999999</v>
      </c>
      <c r="O36">
        <v>1164667</v>
      </c>
      <c r="P36">
        <v>-2802677.9699999997</v>
      </c>
      <c r="Q36">
        <v>1447272</v>
      </c>
      <c r="R36">
        <v>670427</v>
      </c>
      <c r="S36">
        <v>445754309.5399887</v>
      </c>
      <c r="T36">
        <v>0</v>
      </c>
      <c r="U36">
        <v>0</v>
      </c>
      <c r="V36">
        <v>0</v>
      </c>
      <c r="W36">
        <v>322179094.15000087</v>
      </c>
      <c r="X36">
        <v>2658659</v>
      </c>
      <c r="Y36">
        <v>-74052154.299999997</v>
      </c>
      <c r="Z36">
        <v>0</v>
      </c>
      <c r="AA36">
        <v>91639</v>
      </c>
      <c r="AB36">
        <v>669527</v>
      </c>
      <c r="AC36">
        <v>96053904.070000112</v>
      </c>
      <c r="AD36">
        <v>543911.84</v>
      </c>
      <c r="AE36">
        <v>150978810.72</v>
      </c>
      <c r="AF36">
        <v>0</v>
      </c>
      <c r="AG36">
        <v>-1506761</v>
      </c>
      <c r="AH36">
        <v>46183817.640000001</v>
      </c>
      <c r="AI36">
        <v>14404327</v>
      </c>
      <c r="AJ36">
        <v>275342</v>
      </c>
      <c r="AK36">
        <v>13010281</v>
      </c>
      <c r="AL36">
        <v>11315</v>
      </c>
      <c r="AM36">
        <v>-31208732.689998824</v>
      </c>
      <c r="AN36">
        <v>541797</v>
      </c>
      <c r="AO36">
        <v>255067</v>
      </c>
      <c r="AP36">
        <v>734934</v>
      </c>
      <c r="AQ36">
        <v>14621689.84</v>
      </c>
      <c r="AR36">
        <v>77380385.419999868</v>
      </c>
      <c r="AS36">
        <v>0</v>
      </c>
      <c r="AT36">
        <v>-7619085.25</v>
      </c>
      <c r="AU36">
        <v>15048661</v>
      </c>
      <c r="AV36">
        <v>144607</v>
      </c>
      <c r="AW36">
        <v>293941</v>
      </c>
      <c r="AX36">
        <v>29936</v>
      </c>
      <c r="AY36">
        <v>1185685</v>
      </c>
      <c r="AZ36">
        <v>92207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</row>
    <row r="37" spans="1:65" x14ac:dyDescent="0.3">
      <c r="A37" s="1">
        <v>40878</v>
      </c>
      <c r="B37">
        <v>1476187325.5400047</v>
      </c>
      <c r="C37">
        <v>477024483.73000103</v>
      </c>
      <c r="D37">
        <v>999162841.81000352</v>
      </c>
      <c r="E37">
        <v>601792949.32000363</v>
      </c>
      <c r="F37">
        <v>40804430.390000008</v>
      </c>
      <c r="G37">
        <v>-741870</v>
      </c>
      <c r="H37">
        <v>15199989.51000106</v>
      </c>
      <c r="I37">
        <v>-18721623.019999988</v>
      </c>
      <c r="J37">
        <v>5191221.43</v>
      </c>
      <c r="K37">
        <v>-11349549.069999998</v>
      </c>
      <c r="L37">
        <v>4308203.5</v>
      </c>
      <c r="M37">
        <v>1302878</v>
      </c>
      <c r="N37">
        <v>-15639584.619999999</v>
      </c>
      <c r="O37">
        <v>8236380</v>
      </c>
      <c r="P37">
        <v>-3905437.6700000004</v>
      </c>
      <c r="Q37">
        <v>1836974</v>
      </c>
      <c r="R37">
        <v>512893</v>
      </c>
      <c r="S37">
        <v>574276011.87000263</v>
      </c>
      <c r="T37">
        <v>0</v>
      </c>
      <c r="U37">
        <v>0</v>
      </c>
      <c r="V37">
        <v>0</v>
      </c>
      <c r="W37">
        <v>397369892.49000001</v>
      </c>
      <c r="X37">
        <v>1219282</v>
      </c>
      <c r="Y37">
        <v>-50149929.600000001</v>
      </c>
      <c r="Z37">
        <v>0</v>
      </c>
      <c r="AA37">
        <v>52268</v>
      </c>
      <c r="AB37">
        <v>753978</v>
      </c>
      <c r="AC37">
        <v>54784763.950000197</v>
      </c>
      <c r="AD37">
        <v>3962358.4</v>
      </c>
      <c r="AE37">
        <v>223043976.49000001</v>
      </c>
      <c r="AF37">
        <v>0</v>
      </c>
      <c r="AG37">
        <v>-146375</v>
      </c>
      <c r="AH37">
        <v>43563566.200000003</v>
      </c>
      <c r="AI37">
        <v>30032440</v>
      </c>
      <c r="AJ37">
        <v>294344</v>
      </c>
      <c r="AK37">
        <v>14853427</v>
      </c>
      <c r="AL37">
        <v>9467</v>
      </c>
      <c r="AM37">
        <v>-22854382.980000012</v>
      </c>
      <c r="AN37">
        <v>789119</v>
      </c>
      <c r="AO37">
        <v>939278</v>
      </c>
      <c r="AP37">
        <v>292057</v>
      </c>
      <c r="AQ37">
        <v>7306631.5499999896</v>
      </c>
      <c r="AR37">
        <v>75393172.090000063</v>
      </c>
      <c r="AS37">
        <v>0</v>
      </c>
      <c r="AT37">
        <v>-9789347</v>
      </c>
      <c r="AU37">
        <v>19905655</v>
      </c>
      <c r="AV37">
        <v>121341</v>
      </c>
      <c r="AW37">
        <v>515690</v>
      </c>
      <c r="AX37">
        <v>59613</v>
      </c>
      <c r="AY37">
        <v>943744</v>
      </c>
      <c r="AZ37">
        <v>138620.04999999999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5" x14ac:dyDescent="0.3">
      <c r="A38" s="1">
        <v>40909</v>
      </c>
      <c r="B38">
        <v>1424485432.9900069</v>
      </c>
      <c r="C38">
        <v>411185363.21000099</v>
      </c>
      <c r="D38">
        <v>1013300069.7800059</v>
      </c>
      <c r="E38">
        <v>628269933.45000696</v>
      </c>
      <c r="F38">
        <v>49791387.039999872</v>
      </c>
      <c r="G38">
        <v>-833541</v>
      </c>
      <c r="H38">
        <v>24507219.499999538</v>
      </c>
      <c r="I38">
        <v>-28521818.640000012</v>
      </c>
      <c r="J38">
        <v>5177948.6899999995</v>
      </c>
      <c r="K38">
        <v>-9610088.8100000005</v>
      </c>
      <c r="L38">
        <v>4625771.62</v>
      </c>
      <c r="M38">
        <v>2091348</v>
      </c>
      <c r="N38">
        <v>-13878241.42</v>
      </c>
      <c r="O38">
        <v>7892744</v>
      </c>
      <c r="P38">
        <v>-4704741.8699999992</v>
      </c>
      <c r="Q38">
        <v>1574851</v>
      </c>
      <c r="R38">
        <v>646016</v>
      </c>
      <c r="S38">
        <v>588671223.34000802</v>
      </c>
      <c r="T38">
        <v>0</v>
      </c>
      <c r="U38">
        <v>0</v>
      </c>
      <c r="V38">
        <v>0</v>
      </c>
      <c r="W38">
        <v>385030136.32999903</v>
      </c>
      <c r="X38">
        <v>1652720</v>
      </c>
      <c r="Y38">
        <v>-57191742.07</v>
      </c>
      <c r="Z38">
        <v>0</v>
      </c>
      <c r="AA38">
        <v>227148</v>
      </c>
      <c r="AB38">
        <v>550243</v>
      </c>
      <c r="AC38">
        <v>57438080.749999702</v>
      </c>
      <c r="AD38">
        <v>1606026.5999999999</v>
      </c>
      <c r="AE38">
        <v>202477693.77000001</v>
      </c>
      <c r="AF38">
        <v>0</v>
      </c>
      <c r="AG38">
        <v>100681</v>
      </c>
      <c r="AH38">
        <v>48982546.390000001</v>
      </c>
      <c r="AI38">
        <v>31335658</v>
      </c>
      <c r="AJ38">
        <v>247691</v>
      </c>
      <c r="AK38">
        <v>16889879.579999998</v>
      </c>
      <c r="AL38">
        <v>8130</v>
      </c>
      <c r="AM38">
        <v>-21721104.820000552</v>
      </c>
      <c r="AN38">
        <v>793345</v>
      </c>
      <c r="AO38">
        <v>987567</v>
      </c>
      <c r="AP38">
        <v>131848</v>
      </c>
      <c r="AQ38">
        <v>10620992.789999999</v>
      </c>
      <c r="AR38">
        <v>76663089.910000011</v>
      </c>
      <c r="AS38">
        <v>0</v>
      </c>
      <c r="AT38">
        <v>-10074440.48</v>
      </c>
      <c r="AU38">
        <v>20470512</v>
      </c>
      <c r="AV38">
        <v>184214</v>
      </c>
      <c r="AW38">
        <v>625031</v>
      </c>
      <c r="AX38">
        <v>38597</v>
      </c>
      <c r="AY38">
        <v>773927</v>
      </c>
      <c r="AZ38">
        <v>63847</v>
      </c>
      <c r="BA38">
        <v>2305354.58</v>
      </c>
      <c r="BB38">
        <v>-2540553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5" x14ac:dyDescent="0.3">
      <c r="A39" s="1">
        <v>40940</v>
      </c>
      <c r="B39">
        <v>1447568820.7099967</v>
      </c>
      <c r="C39">
        <v>408363457.50999701</v>
      </c>
      <c r="D39">
        <v>1039205363.1999999</v>
      </c>
      <c r="E39">
        <v>682445205.74000096</v>
      </c>
      <c r="F39">
        <v>52791190.289999671</v>
      </c>
      <c r="G39">
        <v>-869140</v>
      </c>
      <c r="H39">
        <v>22228639.580000501</v>
      </c>
      <c r="I39">
        <v>-25257417.910000004</v>
      </c>
      <c r="J39">
        <v>3617661.44</v>
      </c>
      <c r="K39">
        <v>-6135516.8600000013</v>
      </c>
      <c r="L39">
        <v>4882535.3599999994</v>
      </c>
      <c r="M39">
        <v>2665993</v>
      </c>
      <c r="N39">
        <v>-12312471.880000001</v>
      </c>
      <c r="O39">
        <v>5204170</v>
      </c>
      <c r="P39">
        <v>-1906619.8399999994</v>
      </c>
      <c r="Q39">
        <v>1160473</v>
      </c>
      <c r="R39">
        <v>566458</v>
      </c>
      <c r="S39">
        <v>635082427.56000066</v>
      </c>
      <c r="T39">
        <v>0</v>
      </c>
      <c r="U39">
        <v>0</v>
      </c>
      <c r="V39">
        <v>0</v>
      </c>
      <c r="W39">
        <v>356760157.45999914</v>
      </c>
      <c r="X39">
        <v>1369675</v>
      </c>
      <c r="Y39">
        <v>-62156550.600000001</v>
      </c>
      <c r="Z39">
        <v>0</v>
      </c>
      <c r="AA39">
        <v>381896</v>
      </c>
      <c r="AB39">
        <v>847991</v>
      </c>
      <c r="AC39">
        <v>32819224.840000182</v>
      </c>
      <c r="AD39">
        <v>4519744.3900000006</v>
      </c>
      <c r="AE39">
        <v>204242570.77000001</v>
      </c>
      <c r="AF39">
        <v>0</v>
      </c>
      <c r="AG39">
        <v>553586</v>
      </c>
      <c r="AH39">
        <v>53906249.460000001</v>
      </c>
      <c r="AI39">
        <v>22227132</v>
      </c>
      <c r="AJ39">
        <v>499910</v>
      </c>
      <c r="AK39">
        <v>14351130.9</v>
      </c>
      <c r="AL39">
        <v>12166</v>
      </c>
      <c r="AM39">
        <v>-19444058.520001221</v>
      </c>
      <c r="AN39">
        <v>598820</v>
      </c>
      <c r="AO39">
        <v>930031</v>
      </c>
      <c r="AP39">
        <v>438682</v>
      </c>
      <c r="AQ39">
        <v>14203635.050000001</v>
      </c>
      <c r="AR39">
        <v>82752145.209999993</v>
      </c>
      <c r="AS39">
        <v>0</v>
      </c>
      <c r="AT39">
        <v>-10510498.67</v>
      </c>
      <c r="AU39">
        <v>10852337</v>
      </c>
      <c r="AV39">
        <v>193391</v>
      </c>
      <c r="AW39">
        <v>747048</v>
      </c>
      <c r="AX39">
        <v>47862</v>
      </c>
      <c r="AY39">
        <v>833319</v>
      </c>
      <c r="AZ39">
        <v>75803</v>
      </c>
      <c r="BA39">
        <v>2298287.58</v>
      </c>
      <c r="BB39">
        <v>-2697625</v>
      </c>
      <c r="BC39">
        <v>0</v>
      </c>
      <c r="BD39">
        <v>138980.13999999998</v>
      </c>
      <c r="BE39">
        <v>94420.17</v>
      </c>
      <c r="BF39">
        <v>299655.2</v>
      </c>
      <c r="BG39">
        <v>10000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</row>
    <row r="40" spans="1:65" x14ac:dyDescent="0.3">
      <c r="A40" s="1">
        <v>40969</v>
      </c>
      <c r="B40">
        <v>1297936632.6999922</v>
      </c>
      <c r="C40">
        <v>259418822.809993</v>
      </c>
      <c r="D40">
        <v>1038517809.889999</v>
      </c>
      <c r="E40">
        <v>688142888.69999909</v>
      </c>
      <c r="F40">
        <v>57604567.049999543</v>
      </c>
      <c r="G40">
        <v>-855924</v>
      </c>
      <c r="H40">
        <v>21762491.180000499</v>
      </c>
      <c r="I40">
        <v>-19843989.539999992</v>
      </c>
      <c r="J40">
        <v>3730206.2199999997</v>
      </c>
      <c r="K40">
        <v>-18689937.069999997</v>
      </c>
      <c r="L40">
        <v>4747113.05</v>
      </c>
      <c r="M40">
        <v>2656433</v>
      </c>
      <c r="N40">
        <v>-12463953.350000001</v>
      </c>
      <c r="O40">
        <v>3093177</v>
      </c>
      <c r="P40">
        <v>-891163.90999999992</v>
      </c>
      <c r="Q40">
        <v>1314854</v>
      </c>
      <c r="R40">
        <v>461570</v>
      </c>
      <c r="S40">
        <v>643766778.0699991</v>
      </c>
      <c r="T40">
        <v>0</v>
      </c>
      <c r="U40">
        <v>0</v>
      </c>
      <c r="V40">
        <v>0</v>
      </c>
      <c r="W40">
        <v>350374921.18999994</v>
      </c>
      <c r="X40">
        <v>758097</v>
      </c>
      <c r="Y40">
        <v>-71688408.870000005</v>
      </c>
      <c r="Z40">
        <v>0</v>
      </c>
      <c r="AA40">
        <v>332319</v>
      </c>
      <c r="AB40">
        <v>481560</v>
      </c>
      <c r="AC40">
        <v>28871048.7399997</v>
      </c>
      <c r="AD40">
        <v>6994883.2599999998</v>
      </c>
      <c r="AE40">
        <v>211605194.46000001</v>
      </c>
      <c r="AF40">
        <v>6042616</v>
      </c>
      <c r="AG40">
        <v>53394</v>
      </c>
      <c r="AH40">
        <v>27782015.920000002</v>
      </c>
      <c r="AI40">
        <v>25743508</v>
      </c>
      <c r="AJ40">
        <v>432455</v>
      </c>
      <c r="AK40">
        <v>15511725</v>
      </c>
      <c r="AL40">
        <v>15675</v>
      </c>
      <c r="AM40">
        <v>-9212070.1000001412</v>
      </c>
      <c r="AN40">
        <v>816227</v>
      </c>
      <c r="AO40">
        <v>742215</v>
      </c>
      <c r="AP40">
        <v>554426</v>
      </c>
      <c r="AQ40">
        <v>14035314.99000001</v>
      </c>
      <c r="AR40">
        <v>77192061.019999981</v>
      </c>
      <c r="AS40">
        <v>0</v>
      </c>
      <c r="AT40">
        <v>-11180339.82</v>
      </c>
      <c r="AU40">
        <v>13422878</v>
      </c>
      <c r="AV40">
        <v>62618</v>
      </c>
      <c r="AW40">
        <v>1095608</v>
      </c>
      <c r="AX40">
        <v>79544</v>
      </c>
      <c r="AY40">
        <v>4658515</v>
      </c>
      <c r="AZ40">
        <v>93719.12</v>
      </c>
      <c r="BA40">
        <v>2353222.58</v>
      </c>
      <c r="BB40">
        <v>0</v>
      </c>
      <c r="BC40">
        <v>0</v>
      </c>
      <c r="BD40">
        <v>469251.44</v>
      </c>
      <c r="BE40">
        <v>159860.83000000002</v>
      </c>
      <c r="BF40">
        <v>904797.35</v>
      </c>
      <c r="BG40">
        <v>10000</v>
      </c>
      <c r="BH40">
        <v>7430.07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1:65" x14ac:dyDescent="0.3">
      <c r="A41" s="1">
        <v>41000</v>
      </c>
      <c r="B41">
        <v>1256478577.5000038</v>
      </c>
      <c r="C41">
        <v>208403633.18000829</v>
      </c>
      <c r="D41">
        <v>1048074944.3199959</v>
      </c>
      <c r="E41">
        <v>717685841.28999531</v>
      </c>
      <c r="F41">
        <v>70644068.09999992</v>
      </c>
      <c r="G41">
        <v>-760400</v>
      </c>
      <c r="H41">
        <v>22129022.420000501</v>
      </c>
      <c r="I41">
        <v>-13082871.309999999</v>
      </c>
      <c r="J41">
        <v>5416104.21</v>
      </c>
      <c r="K41">
        <v>-15713925.069999998</v>
      </c>
      <c r="L41">
        <v>4880755.58</v>
      </c>
      <c r="M41">
        <v>214164</v>
      </c>
      <c r="N41">
        <v>-15704815.460000001</v>
      </c>
      <c r="O41">
        <v>2120824</v>
      </c>
      <c r="P41">
        <v>-2108377.2400000007</v>
      </c>
      <c r="Q41">
        <v>1138185</v>
      </c>
      <c r="R41">
        <v>447827</v>
      </c>
      <c r="S41">
        <v>656389005.05999494</v>
      </c>
      <c r="T41">
        <v>0</v>
      </c>
      <c r="U41">
        <v>0</v>
      </c>
      <c r="V41">
        <v>0</v>
      </c>
      <c r="W41">
        <v>330389103.03000003</v>
      </c>
      <c r="X41">
        <v>879893</v>
      </c>
      <c r="Y41">
        <v>-74578890.109999999</v>
      </c>
      <c r="Z41">
        <v>0</v>
      </c>
      <c r="AA41">
        <v>256962</v>
      </c>
      <c r="AB41">
        <v>606031</v>
      </c>
      <c r="AC41">
        <v>24281833.86000032</v>
      </c>
      <c r="AD41">
        <v>2785407.8899999997</v>
      </c>
      <c r="AE41">
        <v>198211957.46999997</v>
      </c>
      <c r="AF41">
        <v>760649.76</v>
      </c>
      <c r="AG41">
        <v>-399803</v>
      </c>
      <c r="AH41">
        <v>51294472.450000003</v>
      </c>
      <c r="AI41">
        <v>20808732</v>
      </c>
      <c r="AJ41">
        <v>497412</v>
      </c>
      <c r="AK41">
        <v>15689891</v>
      </c>
      <c r="AL41">
        <v>14021</v>
      </c>
      <c r="AM41">
        <v>-19269523.580000229</v>
      </c>
      <c r="AN41">
        <v>468936</v>
      </c>
      <c r="AO41">
        <v>659793</v>
      </c>
      <c r="AP41">
        <v>326917</v>
      </c>
      <c r="AQ41">
        <v>14831995.48</v>
      </c>
      <c r="AR41">
        <v>82480826.659999982</v>
      </c>
      <c r="AS41">
        <v>0</v>
      </c>
      <c r="AT41">
        <v>-13072231.91</v>
      </c>
      <c r="AU41">
        <v>15619798</v>
      </c>
      <c r="AV41">
        <v>147670</v>
      </c>
      <c r="AW41">
        <v>218181</v>
      </c>
      <c r="AX41">
        <v>39962</v>
      </c>
      <c r="AY41">
        <v>5019281</v>
      </c>
      <c r="AZ41">
        <v>104408.26000000001</v>
      </c>
      <c r="BA41">
        <v>2379218.58</v>
      </c>
      <c r="BB41">
        <v>-2723866.66</v>
      </c>
      <c r="BC41">
        <v>0</v>
      </c>
      <c r="BD41">
        <v>446720.3</v>
      </c>
      <c r="BE41">
        <v>39040.85</v>
      </c>
      <c r="BF41">
        <v>377046.37</v>
      </c>
      <c r="BG41">
        <v>7114.61</v>
      </c>
      <c r="BH41">
        <v>4201</v>
      </c>
      <c r="BI41">
        <v>0</v>
      </c>
      <c r="BJ41">
        <v>0</v>
      </c>
      <c r="BK41">
        <v>0</v>
      </c>
      <c r="BL41">
        <v>0</v>
      </c>
      <c r="BM41">
        <v>0</v>
      </c>
    </row>
    <row r="42" spans="1:65" x14ac:dyDescent="0.3">
      <c r="A42" s="1">
        <v>41030</v>
      </c>
      <c r="B42">
        <v>1143163936.2300069</v>
      </c>
      <c r="C42">
        <v>248315573.62000102</v>
      </c>
      <c r="D42">
        <v>894848362.61000609</v>
      </c>
      <c r="E42">
        <v>608797184.20000517</v>
      </c>
      <c r="F42">
        <v>76743868.129999667</v>
      </c>
      <c r="G42">
        <v>-424730</v>
      </c>
      <c r="H42">
        <v>22441257.820000499</v>
      </c>
      <c r="I42">
        <v>-11792532.079999991</v>
      </c>
      <c r="J42">
        <v>3951055.6399999997</v>
      </c>
      <c r="K42">
        <v>-138067462.20000002</v>
      </c>
      <c r="L42">
        <v>5228553.7</v>
      </c>
      <c r="M42">
        <v>-906495</v>
      </c>
      <c r="N42">
        <v>-12192523.810000001</v>
      </c>
      <c r="O42">
        <v>2268789</v>
      </c>
      <c r="P42">
        <v>859968.44000000006</v>
      </c>
      <c r="Q42">
        <v>1194830</v>
      </c>
      <c r="R42">
        <v>693291</v>
      </c>
      <c r="S42">
        <v>657120228.56000495</v>
      </c>
      <c r="T42">
        <v>0</v>
      </c>
      <c r="U42">
        <v>0</v>
      </c>
      <c r="V42">
        <v>0</v>
      </c>
      <c r="W42">
        <v>286051178.41000104</v>
      </c>
      <c r="X42">
        <v>1306577</v>
      </c>
      <c r="Y42">
        <v>-71244452.669999987</v>
      </c>
      <c r="Z42">
        <v>0</v>
      </c>
      <c r="AA42">
        <v>30949</v>
      </c>
      <c r="AB42">
        <v>687643</v>
      </c>
      <c r="AC42">
        <v>12741770.23000069</v>
      </c>
      <c r="AD42">
        <v>680940.84</v>
      </c>
      <c r="AE42">
        <v>202958890.32999998</v>
      </c>
      <c r="AF42">
        <v>278740.76</v>
      </c>
      <c r="AG42">
        <v>-745966</v>
      </c>
      <c r="AH42">
        <v>28924325.579999998</v>
      </c>
      <c r="AI42">
        <v>22141051</v>
      </c>
      <c r="AJ42">
        <v>345912</v>
      </c>
      <c r="AK42">
        <v>15993457</v>
      </c>
      <c r="AL42">
        <v>13554</v>
      </c>
      <c r="AM42">
        <v>-25190441.630000092</v>
      </c>
      <c r="AN42">
        <v>444085</v>
      </c>
      <c r="AO42">
        <v>219103</v>
      </c>
      <c r="AP42">
        <v>766862</v>
      </c>
      <c r="AQ42">
        <v>16888102.870000001</v>
      </c>
      <c r="AR42">
        <v>70320401.840000004</v>
      </c>
      <c r="AS42">
        <v>0</v>
      </c>
      <c r="AT42">
        <v>-14120816.51</v>
      </c>
      <c r="AU42">
        <v>13725135</v>
      </c>
      <c r="AV42">
        <v>143852</v>
      </c>
      <c r="AW42">
        <v>195598</v>
      </c>
      <c r="AX42">
        <v>53689</v>
      </c>
      <c r="AY42">
        <v>4320162</v>
      </c>
      <c r="AZ42">
        <v>111039.75</v>
      </c>
      <c r="BA42">
        <v>4944455.58</v>
      </c>
      <c r="BB42">
        <v>-2778933.49</v>
      </c>
      <c r="BC42">
        <v>0</v>
      </c>
      <c r="BD42">
        <v>311793.07</v>
      </c>
      <c r="BE42">
        <v>37113.53</v>
      </c>
      <c r="BF42">
        <v>250732.17</v>
      </c>
      <c r="BG42">
        <v>7114.61</v>
      </c>
      <c r="BH42">
        <v>39837</v>
      </c>
      <c r="BI42">
        <v>0</v>
      </c>
      <c r="BJ42">
        <v>0</v>
      </c>
      <c r="BK42">
        <v>0</v>
      </c>
      <c r="BL42">
        <v>0</v>
      </c>
      <c r="BM42">
        <v>0</v>
      </c>
    </row>
    <row r="43" spans="1:65" x14ac:dyDescent="0.3">
      <c r="A43" s="1">
        <v>41061</v>
      </c>
      <c r="B43">
        <v>1134496388.079998</v>
      </c>
      <c r="C43">
        <v>180108393.42000061</v>
      </c>
      <c r="D43">
        <v>954387994.65999699</v>
      </c>
      <c r="E43">
        <v>642185254.84999657</v>
      </c>
      <c r="F43">
        <v>76486684.350000173</v>
      </c>
      <c r="G43">
        <v>-291460</v>
      </c>
      <c r="H43">
        <v>1721022.7400004899</v>
      </c>
      <c r="I43">
        <v>-5185633.0499999989</v>
      </c>
      <c r="J43">
        <v>3813560.8200000003</v>
      </c>
      <c r="K43">
        <v>-145766771.15000001</v>
      </c>
      <c r="L43">
        <v>3935560.98</v>
      </c>
      <c r="M43">
        <v>468370</v>
      </c>
      <c r="N43">
        <v>-7277724.5699999994</v>
      </c>
      <c r="O43">
        <v>1957923</v>
      </c>
      <c r="P43">
        <v>482351.83999999968</v>
      </c>
      <c r="Q43">
        <v>1298279</v>
      </c>
      <c r="R43">
        <v>620968</v>
      </c>
      <c r="S43">
        <v>708279921.88999581</v>
      </c>
      <c r="T43">
        <v>0</v>
      </c>
      <c r="U43">
        <v>0</v>
      </c>
      <c r="V43">
        <v>0</v>
      </c>
      <c r="W43">
        <v>312202739.80999994</v>
      </c>
      <c r="X43">
        <v>620858</v>
      </c>
      <c r="Y43">
        <v>-87094873.430000007</v>
      </c>
      <c r="Z43">
        <v>0</v>
      </c>
      <c r="AA43">
        <v>113629</v>
      </c>
      <c r="AB43">
        <v>828694</v>
      </c>
      <c r="AC43">
        <v>8433325.0499999002</v>
      </c>
      <c r="AD43">
        <v>6597676.0599999996</v>
      </c>
      <c r="AE43">
        <v>244644563.22999999</v>
      </c>
      <c r="AF43">
        <v>520677</v>
      </c>
      <c r="AG43">
        <v>-774331</v>
      </c>
      <c r="AH43">
        <v>24057901.759999998</v>
      </c>
      <c r="AI43">
        <v>19570699</v>
      </c>
      <c r="AJ43">
        <v>511593</v>
      </c>
      <c r="AK43">
        <v>12678081</v>
      </c>
      <c r="AL43">
        <v>14335</v>
      </c>
      <c r="AM43">
        <v>-29633503.82000016</v>
      </c>
      <c r="AN43">
        <v>731788</v>
      </c>
      <c r="AO43">
        <v>207404</v>
      </c>
      <c r="AP43">
        <v>689178</v>
      </c>
      <c r="AQ43">
        <v>12740849.09</v>
      </c>
      <c r="AR43">
        <v>76757372.659999996</v>
      </c>
      <c r="AS43">
        <v>0</v>
      </c>
      <c r="AT43">
        <v>-4937787.21</v>
      </c>
      <c r="AU43">
        <v>12067628</v>
      </c>
      <c r="AV43">
        <v>163475</v>
      </c>
      <c r="AW43">
        <v>705</v>
      </c>
      <c r="AX43">
        <v>38556</v>
      </c>
      <c r="AY43">
        <v>5224050</v>
      </c>
      <c r="AZ43">
        <v>127767.55</v>
      </c>
      <c r="BA43">
        <v>5224623.58</v>
      </c>
      <c r="BB43">
        <v>0.25</v>
      </c>
      <c r="BC43">
        <v>0</v>
      </c>
      <c r="BD43">
        <v>302238.07</v>
      </c>
      <c r="BE43">
        <v>41005.11</v>
      </c>
      <c r="BF43">
        <v>330689.97000000003</v>
      </c>
      <c r="BG43">
        <v>4761.51</v>
      </c>
      <c r="BH43">
        <v>33901</v>
      </c>
      <c r="BI43">
        <v>0</v>
      </c>
      <c r="BJ43">
        <v>0</v>
      </c>
      <c r="BK43">
        <v>0</v>
      </c>
      <c r="BL43">
        <v>0</v>
      </c>
      <c r="BM43">
        <v>0</v>
      </c>
    </row>
    <row r="44" spans="1:65" x14ac:dyDescent="0.3">
      <c r="A44" s="1">
        <v>41091</v>
      </c>
      <c r="B44">
        <v>1039449490.2999959</v>
      </c>
      <c r="C44">
        <v>216540300.33000061</v>
      </c>
      <c r="D44">
        <v>822909189.96999502</v>
      </c>
      <c r="E44">
        <v>465094602.5899955</v>
      </c>
      <c r="F44">
        <v>66391723.809999652</v>
      </c>
      <c r="G44">
        <v>-504936</v>
      </c>
      <c r="H44">
        <v>679521.78000052006</v>
      </c>
      <c r="I44">
        <v>3162673.9499999988</v>
      </c>
      <c r="J44">
        <v>6171625.9700000007</v>
      </c>
      <c r="K44">
        <v>-277473710.28000003</v>
      </c>
      <c r="L44">
        <v>4889178.1400000006</v>
      </c>
      <c r="M44">
        <v>974548</v>
      </c>
      <c r="N44">
        <v>-9234242.1399999987</v>
      </c>
      <c r="O44">
        <v>3089202</v>
      </c>
      <c r="P44">
        <v>-1168564.3100000008</v>
      </c>
      <c r="Q44">
        <v>1756696</v>
      </c>
      <c r="R44">
        <v>656467</v>
      </c>
      <c r="S44">
        <v>663944270.66999507</v>
      </c>
      <c r="T44">
        <v>0</v>
      </c>
      <c r="U44">
        <v>0</v>
      </c>
      <c r="V44">
        <v>0</v>
      </c>
      <c r="W44">
        <v>357814587.38</v>
      </c>
      <c r="X44">
        <v>879196</v>
      </c>
      <c r="Y44">
        <v>-89815751.819999993</v>
      </c>
      <c r="Z44">
        <v>0</v>
      </c>
      <c r="AA44">
        <v>64793</v>
      </c>
      <c r="AB44">
        <v>709283</v>
      </c>
      <c r="AC44">
        <v>6534239.6900003608</v>
      </c>
      <c r="AD44">
        <v>6642534.4400000004</v>
      </c>
      <c r="AE44">
        <v>240955279.63999999</v>
      </c>
      <c r="AF44">
        <v>468035</v>
      </c>
      <c r="AG44">
        <v>-578056</v>
      </c>
      <c r="AH44">
        <v>39685251.439999998</v>
      </c>
      <c r="AI44">
        <v>19849106</v>
      </c>
      <c r="AJ44">
        <v>425717</v>
      </c>
      <c r="AK44">
        <v>12482822</v>
      </c>
      <c r="AL44">
        <v>23360</v>
      </c>
      <c r="AM44">
        <v>-13010635.930000171</v>
      </c>
      <c r="AN44">
        <v>712017</v>
      </c>
      <c r="AO44">
        <v>535946</v>
      </c>
      <c r="AP44">
        <v>520769</v>
      </c>
      <c r="AQ44">
        <v>18112534.940000001</v>
      </c>
      <c r="AR44">
        <v>99964341.900000006</v>
      </c>
      <c r="AS44">
        <v>0</v>
      </c>
      <c r="AT44">
        <v>-6635637.0600000005</v>
      </c>
      <c r="AU44">
        <v>12515477</v>
      </c>
      <c r="AV44">
        <v>48244</v>
      </c>
      <c r="AW44">
        <v>-201544</v>
      </c>
      <c r="AX44">
        <v>129747</v>
      </c>
      <c r="AY44">
        <v>4655957</v>
      </c>
      <c r="AZ44">
        <v>77509.55</v>
      </c>
      <c r="BA44">
        <v>3693211.58</v>
      </c>
      <c r="BB44">
        <v>-3466805.1900000004</v>
      </c>
      <c r="BC44">
        <v>0</v>
      </c>
      <c r="BD44">
        <v>133011.24</v>
      </c>
      <c r="BE44">
        <v>20299.57</v>
      </c>
      <c r="BF44">
        <v>191779.19</v>
      </c>
      <c r="BG44">
        <v>4761.51</v>
      </c>
      <c r="BH44">
        <v>135489</v>
      </c>
      <c r="BI44">
        <v>0</v>
      </c>
      <c r="BJ44">
        <v>0</v>
      </c>
      <c r="BK44">
        <v>0</v>
      </c>
      <c r="BL44">
        <v>0</v>
      </c>
      <c r="BM44">
        <v>0</v>
      </c>
    </row>
    <row r="45" spans="1:65" x14ac:dyDescent="0.3">
      <c r="A45" s="1">
        <v>41122</v>
      </c>
      <c r="B45">
        <v>1066134023.139984</v>
      </c>
      <c r="C45">
        <v>234261588.40999299</v>
      </c>
      <c r="D45">
        <v>831872434.72999096</v>
      </c>
      <c r="E45">
        <v>503383202.8399902</v>
      </c>
      <c r="F45">
        <v>62276579.069999889</v>
      </c>
      <c r="G45">
        <v>-264374</v>
      </c>
      <c r="H45">
        <v>1913421.2600005101</v>
      </c>
      <c r="I45">
        <v>1092954.1099999794</v>
      </c>
      <c r="J45">
        <v>3197036.48</v>
      </c>
      <c r="K45">
        <v>-283203146.00999999</v>
      </c>
      <c r="L45">
        <v>5228881.57</v>
      </c>
      <c r="M45">
        <v>2162685</v>
      </c>
      <c r="N45">
        <v>-9729855.4600000009</v>
      </c>
      <c r="O45">
        <v>2873228</v>
      </c>
      <c r="P45">
        <v>1111766.7899999996</v>
      </c>
      <c r="Q45">
        <v>1540402</v>
      </c>
      <c r="R45">
        <v>574020</v>
      </c>
      <c r="S45">
        <v>712700490.02998972</v>
      </c>
      <c r="T45">
        <v>0</v>
      </c>
      <c r="U45">
        <v>0</v>
      </c>
      <c r="V45">
        <v>0</v>
      </c>
      <c r="W45">
        <v>328489231.89000106</v>
      </c>
      <c r="X45">
        <v>3950442</v>
      </c>
      <c r="Y45">
        <v>-92943345.439999998</v>
      </c>
      <c r="Z45">
        <v>0</v>
      </c>
      <c r="AA45">
        <v>25864</v>
      </c>
      <c r="AB45">
        <v>548159</v>
      </c>
      <c r="AC45">
        <v>10184770.42000081</v>
      </c>
      <c r="AD45">
        <v>11840705.25</v>
      </c>
      <c r="AE45">
        <v>234425530.19999999</v>
      </c>
      <c r="AF45">
        <v>455692</v>
      </c>
      <c r="AG45">
        <v>-1969289</v>
      </c>
      <c r="AH45">
        <v>29007320.93</v>
      </c>
      <c r="AI45">
        <v>18763393</v>
      </c>
      <c r="AJ45">
        <v>379576</v>
      </c>
      <c r="AK45">
        <v>11361951</v>
      </c>
      <c r="AL45">
        <v>22658</v>
      </c>
      <c r="AM45">
        <v>-3431600.2399999099</v>
      </c>
      <c r="AN45">
        <v>844638</v>
      </c>
      <c r="AO45">
        <v>1426058</v>
      </c>
      <c r="AP45">
        <v>465428</v>
      </c>
      <c r="AQ45">
        <v>16919536.949999999</v>
      </c>
      <c r="AR45">
        <v>75200368.790000007</v>
      </c>
      <c r="AS45">
        <v>0</v>
      </c>
      <c r="AT45">
        <v>-7380892.3099999996</v>
      </c>
      <c r="AU45">
        <v>10840324</v>
      </c>
      <c r="AV45">
        <v>33149</v>
      </c>
      <c r="AW45">
        <v>402860</v>
      </c>
      <c r="AX45">
        <v>44054</v>
      </c>
      <c r="AY45">
        <v>4648742.76</v>
      </c>
      <c r="AZ45">
        <v>113537</v>
      </c>
      <c r="BA45">
        <v>3319601.58</v>
      </c>
      <c r="BB45">
        <v>-3740025</v>
      </c>
      <c r="BC45">
        <v>0</v>
      </c>
      <c r="BD45">
        <v>516512.52999999997</v>
      </c>
      <c r="BE45">
        <v>55144.299999999996</v>
      </c>
      <c r="BF45">
        <v>249872.63</v>
      </c>
      <c r="BG45">
        <v>58735.18</v>
      </c>
      <c r="BH45">
        <v>19682</v>
      </c>
      <c r="BI45">
        <v>0</v>
      </c>
      <c r="BJ45">
        <v>0</v>
      </c>
      <c r="BK45">
        <v>0</v>
      </c>
      <c r="BL45">
        <v>0</v>
      </c>
      <c r="BM45">
        <v>0</v>
      </c>
    </row>
    <row r="46" spans="1:65" x14ac:dyDescent="0.3">
      <c r="A46" s="1">
        <v>41153</v>
      </c>
      <c r="B46">
        <v>1021626570.53003</v>
      </c>
      <c r="C46">
        <v>132473147.1700296</v>
      </c>
      <c r="D46">
        <v>889153423.36000001</v>
      </c>
      <c r="E46">
        <v>544066833.80000031</v>
      </c>
      <c r="F46">
        <v>73718899.96000044</v>
      </c>
      <c r="G46">
        <v>-389445</v>
      </c>
      <c r="H46">
        <v>5634022.2600004999</v>
      </c>
      <c r="I46">
        <v>-4868337.1500000004</v>
      </c>
      <c r="J46">
        <v>4818126.79</v>
      </c>
      <c r="K46">
        <v>-402340489.36000001</v>
      </c>
      <c r="L46">
        <v>5325004.45</v>
      </c>
      <c r="M46">
        <v>2237258</v>
      </c>
      <c r="N46">
        <v>-10740311.77</v>
      </c>
      <c r="O46">
        <v>2902893</v>
      </c>
      <c r="P46">
        <v>1433644.7899999991</v>
      </c>
      <c r="Q46">
        <v>604951</v>
      </c>
      <c r="R46">
        <v>244771</v>
      </c>
      <c r="S46">
        <v>863865049.82999945</v>
      </c>
      <c r="T46">
        <v>0</v>
      </c>
      <c r="U46">
        <v>0</v>
      </c>
      <c r="V46">
        <v>0</v>
      </c>
      <c r="W46">
        <v>345086589.56000006</v>
      </c>
      <c r="X46">
        <v>857238</v>
      </c>
      <c r="Y46">
        <v>-84903141.780000001</v>
      </c>
      <c r="Z46">
        <v>0</v>
      </c>
      <c r="AA46">
        <v>10605</v>
      </c>
      <c r="AB46">
        <v>301070</v>
      </c>
      <c r="AC46">
        <v>9982488.3499998394</v>
      </c>
      <c r="AD46">
        <v>13614758.050000001</v>
      </c>
      <c r="AE46">
        <v>237079425.72999999</v>
      </c>
      <c r="AF46">
        <v>1246637</v>
      </c>
      <c r="AG46">
        <v>-1230558</v>
      </c>
      <c r="AH46">
        <v>36646154.439999998</v>
      </c>
      <c r="AI46">
        <v>17404659</v>
      </c>
      <c r="AJ46">
        <v>2647968</v>
      </c>
      <c r="AK46">
        <v>10704850</v>
      </c>
      <c r="AL46">
        <v>29621</v>
      </c>
      <c r="AM46">
        <v>-4719247.5900002904</v>
      </c>
      <c r="AN46">
        <v>830575</v>
      </c>
      <c r="AO46">
        <v>561858</v>
      </c>
      <c r="AP46">
        <v>183199</v>
      </c>
      <c r="AQ46">
        <v>14124878.51</v>
      </c>
      <c r="AR46">
        <v>74341700.629999995</v>
      </c>
      <c r="AS46">
        <v>0</v>
      </c>
      <c r="AT46">
        <v>-8117494.75</v>
      </c>
      <c r="AU46">
        <v>9851605</v>
      </c>
      <c r="AV46">
        <v>81290</v>
      </c>
      <c r="AW46">
        <v>476666</v>
      </c>
      <c r="AX46">
        <v>41783</v>
      </c>
      <c r="AY46">
        <v>4208125.79</v>
      </c>
      <c r="AZ46">
        <v>82512</v>
      </c>
      <c r="BA46">
        <v>5717054.5800000001</v>
      </c>
      <c r="BB46">
        <v>0</v>
      </c>
      <c r="BC46">
        <v>0</v>
      </c>
      <c r="BD46">
        <v>469136.69999999995</v>
      </c>
      <c r="BE46">
        <v>65862.73000000001</v>
      </c>
      <c r="BF46">
        <v>262167.2</v>
      </c>
      <c r="BG46">
        <v>56217.13</v>
      </c>
      <c r="BH46">
        <v>191015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1:65" x14ac:dyDescent="0.3">
      <c r="A47" s="1">
        <v>41183</v>
      </c>
      <c r="B47">
        <v>1145868426.4100041</v>
      </c>
      <c r="C47">
        <v>215756518.10000059</v>
      </c>
      <c r="D47">
        <v>930111908.31000304</v>
      </c>
      <c r="E47">
        <v>579810351.42000246</v>
      </c>
      <c r="F47">
        <v>47126509.680000104</v>
      </c>
      <c r="G47">
        <v>-520134</v>
      </c>
      <c r="H47">
        <v>7793885.3400005102</v>
      </c>
      <c r="I47">
        <v>20455926.660000004</v>
      </c>
      <c r="J47">
        <v>5462805.6899999995</v>
      </c>
      <c r="K47">
        <v>-402727719.52000004</v>
      </c>
      <c r="L47">
        <v>6742095.3799999999</v>
      </c>
      <c r="M47">
        <v>2763063</v>
      </c>
      <c r="N47">
        <v>-11370852.360000001</v>
      </c>
      <c r="O47">
        <v>2664578</v>
      </c>
      <c r="P47">
        <v>824582.86999999953</v>
      </c>
      <c r="Q47">
        <v>1772687.54</v>
      </c>
      <c r="R47">
        <v>248381</v>
      </c>
      <c r="S47">
        <v>896775615.14000154</v>
      </c>
      <c r="T47">
        <v>0</v>
      </c>
      <c r="U47">
        <v>0</v>
      </c>
      <c r="V47">
        <v>0</v>
      </c>
      <c r="W47">
        <v>350301556.89000094</v>
      </c>
      <c r="X47">
        <v>829823</v>
      </c>
      <c r="Y47">
        <v>-74620149.550000012</v>
      </c>
      <c r="Z47">
        <v>0</v>
      </c>
      <c r="AA47">
        <v>143390</v>
      </c>
      <c r="AB47">
        <v>393739</v>
      </c>
      <c r="AC47">
        <v>8914976.1000005398</v>
      </c>
      <c r="AD47">
        <v>15890051.870000001</v>
      </c>
      <c r="AE47">
        <v>237362567.66</v>
      </c>
      <c r="AF47">
        <v>2666764</v>
      </c>
      <c r="AG47">
        <v>-1922030</v>
      </c>
      <c r="AH47">
        <v>29347358.949999999</v>
      </c>
      <c r="AI47">
        <v>14722489</v>
      </c>
      <c r="AJ47">
        <v>2210228</v>
      </c>
      <c r="AK47">
        <v>12670378</v>
      </c>
      <c r="AL47">
        <v>31882</v>
      </c>
      <c r="AM47">
        <v>11511017.999999691</v>
      </c>
      <c r="AN47">
        <v>601754</v>
      </c>
      <c r="AO47">
        <v>1424151</v>
      </c>
      <c r="AP47">
        <v>592736</v>
      </c>
      <c r="AQ47">
        <v>18654619.449999999</v>
      </c>
      <c r="AR47">
        <v>57453562.159999996</v>
      </c>
      <c r="AS47">
        <v>0</v>
      </c>
      <c r="AT47">
        <v>-7513330.9399999995</v>
      </c>
      <c r="AU47">
        <v>10409136</v>
      </c>
      <c r="AV47">
        <v>116818</v>
      </c>
      <c r="AW47">
        <v>1535849</v>
      </c>
      <c r="AX47">
        <v>61475</v>
      </c>
      <c r="AY47">
        <v>3237336.26</v>
      </c>
      <c r="AZ47">
        <v>86160</v>
      </c>
      <c r="BA47">
        <v>5364579.58</v>
      </c>
      <c r="BB47">
        <v>-4510002</v>
      </c>
      <c r="BC47">
        <v>0</v>
      </c>
      <c r="BD47">
        <v>501663.74</v>
      </c>
      <c r="BE47">
        <v>57875.1</v>
      </c>
      <c r="BF47">
        <v>332157.8</v>
      </c>
      <c r="BG47">
        <v>22881.82</v>
      </c>
      <c r="BH47">
        <v>126180</v>
      </c>
      <c r="BI47">
        <v>0</v>
      </c>
      <c r="BJ47">
        <v>0</v>
      </c>
      <c r="BK47">
        <v>0</v>
      </c>
      <c r="BL47">
        <v>0</v>
      </c>
      <c r="BM47">
        <v>0</v>
      </c>
    </row>
    <row r="48" spans="1:65" x14ac:dyDescent="0.3">
      <c r="A48" s="1">
        <v>41214</v>
      </c>
      <c r="B48">
        <v>1282401991.3900011</v>
      </c>
      <c r="C48">
        <v>376815769.07000101</v>
      </c>
      <c r="D48">
        <v>905586222.31999993</v>
      </c>
      <c r="E48">
        <v>562581841.6800009</v>
      </c>
      <c r="F48">
        <v>36653147.990000404</v>
      </c>
      <c r="G48">
        <v>-211924</v>
      </c>
      <c r="H48">
        <v>5684245.1000004895</v>
      </c>
      <c r="I48">
        <v>15700460.539999999</v>
      </c>
      <c r="J48">
        <v>3582983.68</v>
      </c>
      <c r="K48">
        <v>-400443217.54000002</v>
      </c>
      <c r="L48">
        <v>6692934.7499999898</v>
      </c>
      <c r="M48">
        <v>3088521</v>
      </c>
      <c r="N48">
        <v>-9428891.5099999905</v>
      </c>
      <c r="O48">
        <v>5794388</v>
      </c>
      <c r="P48">
        <v>300394.24999999983</v>
      </c>
      <c r="Q48">
        <v>1776782.0799999998</v>
      </c>
      <c r="R48">
        <v>272691</v>
      </c>
      <c r="S48">
        <v>891380158.33999991</v>
      </c>
      <c r="T48">
        <v>0</v>
      </c>
      <c r="U48">
        <v>0</v>
      </c>
      <c r="V48">
        <v>0</v>
      </c>
      <c r="W48">
        <v>343004380.63999903</v>
      </c>
      <c r="X48">
        <v>852109</v>
      </c>
      <c r="Y48">
        <v>-60333783.170000002</v>
      </c>
      <c r="Z48">
        <v>0</v>
      </c>
      <c r="AA48">
        <v>43614</v>
      </c>
      <c r="AB48">
        <v>905420</v>
      </c>
      <c r="AC48">
        <v>20777464.879998632</v>
      </c>
      <c r="AD48">
        <v>16407676.73</v>
      </c>
      <c r="AE48">
        <v>199407616.13999999</v>
      </c>
      <c r="AF48">
        <v>3176492</v>
      </c>
      <c r="AG48">
        <v>-905657</v>
      </c>
      <c r="AH48">
        <v>29306256.599999998</v>
      </c>
      <c r="AI48">
        <v>14789156</v>
      </c>
      <c r="AJ48">
        <v>483692</v>
      </c>
      <c r="AK48">
        <v>10892185</v>
      </c>
      <c r="AL48">
        <v>29785</v>
      </c>
      <c r="AM48">
        <v>13177089.73999965</v>
      </c>
      <c r="AN48">
        <v>560280</v>
      </c>
      <c r="AO48">
        <v>1057820</v>
      </c>
      <c r="AP48">
        <v>531768</v>
      </c>
      <c r="AQ48">
        <v>16250116.699999999</v>
      </c>
      <c r="AR48">
        <v>70413166.510000005</v>
      </c>
      <c r="AS48">
        <v>0</v>
      </c>
      <c r="AT48">
        <v>-8970520.3800000008</v>
      </c>
      <c r="AU48">
        <v>5368787</v>
      </c>
      <c r="AV48">
        <v>192928</v>
      </c>
      <c r="AW48">
        <v>1609750</v>
      </c>
      <c r="AX48">
        <v>78584</v>
      </c>
      <c r="AY48">
        <v>3375174.82</v>
      </c>
      <c r="AZ48">
        <v>89096</v>
      </c>
      <c r="BA48">
        <v>4883515.58</v>
      </c>
      <c r="BB48">
        <v>-4515318</v>
      </c>
      <c r="BC48">
        <v>70000</v>
      </c>
      <c r="BD48">
        <v>419291.98</v>
      </c>
      <c r="BE48">
        <v>34233.19</v>
      </c>
      <c r="BF48">
        <v>645869.02</v>
      </c>
      <c r="BG48">
        <v>13483.58</v>
      </c>
      <c r="BH48">
        <v>49271</v>
      </c>
      <c r="BI48">
        <v>20000</v>
      </c>
      <c r="BJ48">
        <v>0</v>
      </c>
      <c r="BK48">
        <v>0</v>
      </c>
      <c r="BL48">
        <v>0</v>
      </c>
      <c r="BM48">
        <v>0</v>
      </c>
    </row>
    <row r="49" spans="1:65" x14ac:dyDescent="0.3">
      <c r="A49" s="1">
        <v>41244</v>
      </c>
      <c r="B49">
        <v>1357347731.8600008</v>
      </c>
      <c r="C49">
        <v>327021443.450001</v>
      </c>
      <c r="D49">
        <v>1030326288.4099998</v>
      </c>
      <c r="E49">
        <v>607217198</v>
      </c>
      <c r="F49">
        <v>38139303.3499998</v>
      </c>
      <c r="G49">
        <v>-376465</v>
      </c>
      <c r="H49">
        <v>6348045.0300005004</v>
      </c>
      <c r="I49">
        <v>11766749.01</v>
      </c>
      <c r="J49">
        <v>2918224.74</v>
      </c>
      <c r="K49">
        <v>-396458846.56</v>
      </c>
      <c r="L49">
        <v>5087746.0599999996</v>
      </c>
      <c r="M49">
        <v>2989017</v>
      </c>
      <c r="N49">
        <v>-13552762.379999999</v>
      </c>
      <c r="O49">
        <v>12949900</v>
      </c>
      <c r="P49">
        <v>-552067.52999999945</v>
      </c>
      <c r="Q49">
        <v>1598070.46</v>
      </c>
      <c r="R49">
        <v>304081</v>
      </c>
      <c r="S49">
        <v>933787250.82000005</v>
      </c>
      <c r="T49">
        <v>0</v>
      </c>
      <c r="U49">
        <v>0</v>
      </c>
      <c r="V49">
        <v>0</v>
      </c>
      <c r="W49">
        <v>423109090.41000009</v>
      </c>
      <c r="X49">
        <v>1096191</v>
      </c>
      <c r="Y49">
        <v>-48112270.509999998</v>
      </c>
      <c r="Z49">
        <v>0</v>
      </c>
      <c r="AA49">
        <v>333943</v>
      </c>
      <c r="AB49">
        <v>352877</v>
      </c>
      <c r="AC49">
        <v>8329168.420000039</v>
      </c>
      <c r="AD49">
        <v>18096268.550000001</v>
      </c>
      <c r="AE49">
        <v>280197413.69999999</v>
      </c>
      <c r="AF49">
        <v>3193585</v>
      </c>
      <c r="AG49">
        <v>-3795141</v>
      </c>
      <c r="AH49">
        <v>23353722.439999998</v>
      </c>
      <c r="AI49">
        <v>20634325</v>
      </c>
      <c r="AJ49">
        <v>572189</v>
      </c>
      <c r="AK49">
        <v>12798947</v>
      </c>
      <c r="AL49">
        <v>33951</v>
      </c>
      <c r="AM49">
        <v>9686782.3500001207</v>
      </c>
      <c r="AN49">
        <v>782730</v>
      </c>
      <c r="AO49">
        <v>1465481</v>
      </c>
      <c r="AP49">
        <v>669847</v>
      </c>
      <c r="AQ49">
        <v>16083646.82</v>
      </c>
      <c r="AR49">
        <v>67454673.420000002</v>
      </c>
      <c r="AS49">
        <v>0</v>
      </c>
      <c r="AT49">
        <v>-9410346.8599999994</v>
      </c>
      <c r="AU49">
        <v>11445590</v>
      </c>
      <c r="AV49">
        <v>93383</v>
      </c>
      <c r="AW49">
        <v>1484107</v>
      </c>
      <c r="AX49">
        <v>276817</v>
      </c>
      <c r="AY49">
        <v>1061281.24</v>
      </c>
      <c r="AZ49">
        <v>118333</v>
      </c>
      <c r="BA49">
        <v>2718797.58</v>
      </c>
      <c r="BB49">
        <v>0</v>
      </c>
      <c r="BC49">
        <v>70000</v>
      </c>
      <c r="BD49">
        <v>112463.48</v>
      </c>
      <c r="BE49">
        <v>55808.959999999999</v>
      </c>
      <c r="BF49">
        <v>208120.03</v>
      </c>
      <c r="BG49">
        <v>4288.04</v>
      </c>
      <c r="BH49">
        <v>58855</v>
      </c>
      <c r="BI49">
        <v>20000</v>
      </c>
      <c r="BJ49">
        <v>1000</v>
      </c>
      <c r="BK49">
        <v>0</v>
      </c>
      <c r="BL49">
        <v>0</v>
      </c>
      <c r="BM49">
        <v>0</v>
      </c>
    </row>
    <row r="50" spans="1:65" x14ac:dyDescent="0.3">
      <c r="A50" s="1">
        <v>41275</v>
      </c>
      <c r="B50">
        <v>1459934257.1499901</v>
      </c>
      <c r="C50">
        <v>400032967.55000186</v>
      </c>
      <c r="D50">
        <v>1059901289.599988</v>
      </c>
      <c r="E50">
        <v>624791356.1699903</v>
      </c>
      <c r="F50">
        <v>48692100.380000167</v>
      </c>
      <c r="G50">
        <v>-383207</v>
      </c>
      <c r="H50">
        <v>8108206.7100005196</v>
      </c>
      <c r="I50">
        <v>18959241.210000001</v>
      </c>
      <c r="J50">
        <v>307126.44999999995</v>
      </c>
      <c r="K50">
        <v>-449712480.56999999</v>
      </c>
      <c r="L50">
        <v>6128721.6699999999</v>
      </c>
      <c r="M50">
        <v>3325733</v>
      </c>
      <c r="N50">
        <v>-15310230.35</v>
      </c>
      <c r="O50">
        <v>12215345</v>
      </c>
      <c r="P50">
        <v>-892855.79999999993</v>
      </c>
      <c r="Q50">
        <v>1618359.9600000002</v>
      </c>
      <c r="R50">
        <v>797517</v>
      </c>
      <c r="S50">
        <v>989282619.5099895</v>
      </c>
      <c r="T50">
        <v>0</v>
      </c>
      <c r="U50">
        <v>0</v>
      </c>
      <c r="V50">
        <v>0</v>
      </c>
      <c r="W50">
        <v>435109933.4299981</v>
      </c>
      <c r="X50">
        <v>1182263</v>
      </c>
      <c r="Y50">
        <v>-34943152.479999997</v>
      </c>
      <c r="Z50">
        <v>0</v>
      </c>
      <c r="AA50">
        <v>621516</v>
      </c>
      <c r="AB50">
        <v>762977</v>
      </c>
      <c r="AC50">
        <v>5938944.7099994905</v>
      </c>
      <c r="AD50">
        <v>27789467.27</v>
      </c>
      <c r="AE50">
        <v>265579958.04999998</v>
      </c>
      <c r="AF50">
        <v>5450163</v>
      </c>
      <c r="AG50">
        <v>-3650539</v>
      </c>
      <c r="AH50">
        <v>35660324.260000303</v>
      </c>
      <c r="AI50">
        <v>28837087</v>
      </c>
      <c r="AJ50">
        <v>419451</v>
      </c>
      <c r="AK50">
        <v>14679434</v>
      </c>
      <c r="AL50">
        <v>36824</v>
      </c>
      <c r="AM50">
        <v>3365107.7999993702</v>
      </c>
      <c r="AN50">
        <v>589546</v>
      </c>
      <c r="AO50">
        <v>1469220</v>
      </c>
      <c r="AP50">
        <v>369107</v>
      </c>
      <c r="AQ50">
        <v>17175673.5</v>
      </c>
      <c r="AR50">
        <v>62657455.399999991</v>
      </c>
      <c r="AS50">
        <v>0</v>
      </c>
      <c r="AT50">
        <v>-11106319.540000001</v>
      </c>
      <c r="AU50">
        <v>8173788</v>
      </c>
      <c r="AV50">
        <v>128922</v>
      </c>
      <c r="AW50">
        <v>1656656</v>
      </c>
      <c r="AX50">
        <v>579601</v>
      </c>
      <c r="AY50">
        <v>1398605.49</v>
      </c>
      <c r="AZ50">
        <v>96273</v>
      </c>
      <c r="BA50">
        <v>3376043.58</v>
      </c>
      <c r="BB50">
        <v>-5638745</v>
      </c>
      <c r="BC50">
        <v>70000</v>
      </c>
      <c r="BD50">
        <v>105066.14</v>
      </c>
      <c r="BE50">
        <v>128611.45</v>
      </c>
      <c r="BF50">
        <v>338889.86</v>
      </c>
      <c r="BG50">
        <v>22943.27</v>
      </c>
      <c r="BH50">
        <v>131942</v>
      </c>
      <c r="BI50">
        <v>20000</v>
      </c>
      <c r="BJ50">
        <v>1000</v>
      </c>
      <c r="BK50">
        <v>0</v>
      </c>
      <c r="BL50">
        <v>0</v>
      </c>
      <c r="BM50">
        <v>0</v>
      </c>
    </row>
    <row r="51" spans="1:65" x14ac:dyDescent="0.3">
      <c r="A51" s="1">
        <v>41306</v>
      </c>
      <c r="B51">
        <v>1336690843.8799939</v>
      </c>
      <c r="C51">
        <v>326997786.55000198</v>
      </c>
      <c r="D51">
        <v>1009693057.3299922</v>
      </c>
      <c r="E51">
        <v>567531792.12999201</v>
      </c>
      <c r="F51">
        <v>64408402.360000335</v>
      </c>
      <c r="G51">
        <v>-421585</v>
      </c>
      <c r="H51">
        <v>8036517.6200004704</v>
      </c>
      <c r="I51">
        <v>16880059.149999902</v>
      </c>
      <c r="J51">
        <v>430831.28999999992</v>
      </c>
      <c r="K51">
        <v>-510166881.84000003</v>
      </c>
      <c r="L51">
        <v>5217713.05</v>
      </c>
      <c r="M51">
        <v>2939809</v>
      </c>
      <c r="N51">
        <v>-16732106.93</v>
      </c>
      <c r="O51">
        <v>11768326</v>
      </c>
      <c r="P51">
        <v>-114650.92000000041</v>
      </c>
      <c r="Q51">
        <v>1855406.86</v>
      </c>
      <c r="R51">
        <v>167298</v>
      </c>
      <c r="S51">
        <v>981942986.48999143</v>
      </c>
      <c r="T51">
        <v>0</v>
      </c>
      <c r="U51">
        <v>0</v>
      </c>
      <c r="V51">
        <v>0</v>
      </c>
      <c r="W51">
        <v>442161265.20000029</v>
      </c>
      <c r="X51">
        <v>981051</v>
      </c>
      <c r="Y51">
        <v>-29799049.639999997</v>
      </c>
      <c r="Z51">
        <v>0</v>
      </c>
      <c r="AA51">
        <v>901087</v>
      </c>
      <c r="AB51">
        <v>285518</v>
      </c>
      <c r="AC51">
        <v>7463144.8900002297</v>
      </c>
      <c r="AD51">
        <v>30194801.440000001</v>
      </c>
      <c r="AE51">
        <v>262699878.33000001</v>
      </c>
      <c r="AF51">
        <v>5456782</v>
      </c>
      <c r="AG51">
        <v>-3594906</v>
      </c>
      <c r="AH51">
        <v>21195582.430000402</v>
      </c>
      <c r="AI51">
        <v>32085372</v>
      </c>
      <c r="AJ51">
        <v>326929</v>
      </c>
      <c r="AK51">
        <v>14288963</v>
      </c>
      <c r="AL51">
        <v>55801</v>
      </c>
      <c r="AM51">
        <v>2200696.77999995</v>
      </c>
      <c r="AN51">
        <v>664177</v>
      </c>
      <c r="AO51">
        <v>967986</v>
      </c>
      <c r="AP51">
        <v>723089</v>
      </c>
      <c r="AQ51">
        <v>32034268.649999999</v>
      </c>
      <c r="AR51">
        <v>63665786.519999996</v>
      </c>
      <c r="AS51">
        <v>0</v>
      </c>
      <c r="AT51">
        <v>-13001276.160000002</v>
      </c>
      <c r="AU51">
        <v>8590324</v>
      </c>
      <c r="AV51">
        <v>75549</v>
      </c>
      <c r="AW51">
        <v>598490</v>
      </c>
      <c r="AX51">
        <v>621940</v>
      </c>
      <c r="AY51">
        <v>1885991.88</v>
      </c>
      <c r="AZ51">
        <v>101856</v>
      </c>
      <c r="BA51">
        <v>3311888.58</v>
      </c>
      <c r="BB51">
        <v>-5836929</v>
      </c>
      <c r="BC51">
        <v>70000</v>
      </c>
      <c r="BD51">
        <v>104478.45</v>
      </c>
      <c r="BE51">
        <v>197690.43</v>
      </c>
      <c r="BF51">
        <v>612017.92000000004</v>
      </c>
      <c r="BG51">
        <v>14694.4</v>
      </c>
      <c r="BH51">
        <v>121117</v>
      </c>
      <c r="BI51">
        <v>20000</v>
      </c>
      <c r="BJ51">
        <v>1000</v>
      </c>
      <c r="BK51">
        <v>0</v>
      </c>
      <c r="BL51">
        <v>0</v>
      </c>
      <c r="BM51">
        <v>0</v>
      </c>
    </row>
    <row r="52" spans="1:65" x14ac:dyDescent="0.3">
      <c r="A52" s="1">
        <v>41334</v>
      </c>
      <c r="B52">
        <v>1469910710.6000149</v>
      </c>
      <c r="C52">
        <v>365342644.94000202</v>
      </c>
      <c r="D52">
        <v>1104568065.6600132</v>
      </c>
      <c r="E52">
        <v>679014803.870013</v>
      </c>
      <c r="F52">
        <v>70236267.800000489</v>
      </c>
      <c r="G52">
        <v>-184707</v>
      </c>
      <c r="H52">
        <v>7017987.7300004801</v>
      </c>
      <c r="I52">
        <v>15917743.83</v>
      </c>
      <c r="J52">
        <v>1365454.5300000003</v>
      </c>
      <c r="K52">
        <v>-385870095.62</v>
      </c>
      <c r="L52">
        <v>5145847.78</v>
      </c>
      <c r="M52">
        <v>3172791</v>
      </c>
      <c r="N52">
        <v>-16561463.650000002</v>
      </c>
      <c r="O52">
        <v>14618176</v>
      </c>
      <c r="P52">
        <v>760259.22000001033</v>
      </c>
      <c r="Q52">
        <v>1662347.45</v>
      </c>
      <c r="R52">
        <v>84141</v>
      </c>
      <c r="S52">
        <v>960239299.80001199</v>
      </c>
      <c r="T52">
        <v>0</v>
      </c>
      <c r="U52">
        <v>0</v>
      </c>
      <c r="V52">
        <v>0</v>
      </c>
      <c r="W52">
        <v>425553261.79000014</v>
      </c>
      <c r="X52">
        <v>496079</v>
      </c>
      <c r="Y52">
        <v>-16116624.08</v>
      </c>
      <c r="Z52">
        <v>0</v>
      </c>
      <c r="AA52">
        <v>194708</v>
      </c>
      <c r="AB52">
        <v>566989</v>
      </c>
      <c r="AC52">
        <v>4863082.1799996905</v>
      </c>
      <c r="AD52">
        <v>30626248.969999999</v>
      </c>
      <c r="AE52">
        <v>240045478.55000001</v>
      </c>
      <c r="AF52">
        <v>7067139</v>
      </c>
      <c r="AG52">
        <v>-4425928</v>
      </c>
      <c r="AH52">
        <v>19623634.580000199</v>
      </c>
      <c r="AI52">
        <v>34877499</v>
      </c>
      <c r="AJ52">
        <v>367810</v>
      </c>
      <c r="AK52">
        <v>11726832</v>
      </c>
      <c r="AL52">
        <v>57649</v>
      </c>
      <c r="AM52">
        <v>5558176.1499998495</v>
      </c>
      <c r="AN52">
        <v>588909</v>
      </c>
      <c r="AO52">
        <v>1157793</v>
      </c>
      <c r="AP52">
        <v>1115023</v>
      </c>
      <c r="AQ52">
        <v>21213268.149999999</v>
      </c>
      <c r="AR52">
        <v>61153051.559999995</v>
      </c>
      <c r="AS52">
        <v>0</v>
      </c>
      <c r="AT52">
        <v>-13615215.910000002</v>
      </c>
      <c r="AU52">
        <v>8261245</v>
      </c>
      <c r="AV52">
        <v>85030</v>
      </c>
      <c r="AW52">
        <v>582078</v>
      </c>
      <c r="AX52">
        <v>579951</v>
      </c>
      <c r="AY52">
        <v>2138888.38</v>
      </c>
      <c r="AZ52">
        <v>110552</v>
      </c>
      <c r="BA52">
        <v>3753210.58</v>
      </c>
      <c r="BB52">
        <v>0</v>
      </c>
      <c r="BC52">
        <v>70000</v>
      </c>
      <c r="BD52">
        <v>102268.81</v>
      </c>
      <c r="BE52">
        <v>153943.25</v>
      </c>
      <c r="BF52">
        <v>503963.88</v>
      </c>
      <c r="BG52">
        <v>18341.61</v>
      </c>
      <c r="BH52">
        <v>47995</v>
      </c>
      <c r="BI52">
        <v>20000</v>
      </c>
      <c r="BJ52">
        <v>1000</v>
      </c>
      <c r="BK52">
        <v>0</v>
      </c>
      <c r="BL52">
        <v>0</v>
      </c>
      <c r="BM52">
        <v>0</v>
      </c>
    </row>
    <row r="53" spans="1:65" x14ac:dyDescent="0.3">
      <c r="A53" s="1">
        <v>41365</v>
      </c>
      <c r="B53">
        <v>1623718326.8700051</v>
      </c>
      <c r="C53">
        <v>419782255.18000203</v>
      </c>
      <c r="D53">
        <v>1203936071.6900029</v>
      </c>
      <c r="E53">
        <v>702131169.45000434</v>
      </c>
      <c r="F53">
        <v>64133703.450000621</v>
      </c>
      <c r="G53">
        <v>-337412</v>
      </c>
      <c r="H53">
        <v>8937232.0400005002</v>
      </c>
      <c r="I53">
        <v>13322853.100000001</v>
      </c>
      <c r="J53">
        <v>3857751.18</v>
      </c>
      <c r="K53">
        <v>-385964278.08000004</v>
      </c>
      <c r="L53">
        <v>5964591.4199999999</v>
      </c>
      <c r="M53">
        <v>2767341</v>
      </c>
      <c r="N53">
        <v>-17411432.690000001</v>
      </c>
      <c r="O53">
        <v>11889571</v>
      </c>
      <c r="P53">
        <v>685781.65000000014</v>
      </c>
      <c r="Q53">
        <v>2204540.46</v>
      </c>
      <c r="R53">
        <v>271478</v>
      </c>
      <c r="S53">
        <v>990351889.92000329</v>
      </c>
      <c r="T53">
        <v>0</v>
      </c>
      <c r="U53">
        <v>0</v>
      </c>
      <c r="V53">
        <v>0</v>
      </c>
      <c r="W53">
        <v>501804902.23999906</v>
      </c>
      <c r="X53">
        <v>668483</v>
      </c>
      <c r="Y53">
        <v>-22049605.719999999</v>
      </c>
      <c r="Z53">
        <v>0</v>
      </c>
      <c r="AA53">
        <v>490367</v>
      </c>
      <c r="AB53">
        <v>2516410</v>
      </c>
      <c r="AC53">
        <v>5808101.0299992701</v>
      </c>
      <c r="AD53">
        <v>33101355.289999999</v>
      </c>
      <c r="AE53">
        <v>288234675.49000001</v>
      </c>
      <c r="AF53">
        <v>8819863</v>
      </c>
      <c r="AG53">
        <v>-3890479.96</v>
      </c>
      <c r="AH53">
        <v>33209789.350000601</v>
      </c>
      <c r="AI53">
        <v>32422653</v>
      </c>
      <c r="AJ53">
        <v>523728</v>
      </c>
      <c r="AK53">
        <v>11912183</v>
      </c>
      <c r="AL53">
        <v>56220</v>
      </c>
      <c r="AM53">
        <v>3164673.5199988903</v>
      </c>
      <c r="AN53">
        <v>683301</v>
      </c>
      <c r="AO53">
        <v>1702784</v>
      </c>
      <c r="AP53">
        <v>516890</v>
      </c>
      <c r="AQ53">
        <v>22330372.539999999</v>
      </c>
      <c r="AR53">
        <v>74074911.560000002</v>
      </c>
      <c r="AS53">
        <v>0</v>
      </c>
      <c r="AT53">
        <v>-14754304.17</v>
      </c>
      <c r="AU53">
        <v>14669223</v>
      </c>
      <c r="AV53">
        <v>63335</v>
      </c>
      <c r="AW53">
        <v>1103678</v>
      </c>
      <c r="AX53">
        <v>435442</v>
      </c>
      <c r="AY53">
        <v>-2564709.2300000004</v>
      </c>
      <c r="AZ53">
        <v>73786</v>
      </c>
      <c r="BA53">
        <v>4369398.58</v>
      </c>
      <c r="BB53">
        <v>546047</v>
      </c>
      <c r="BC53">
        <v>70000</v>
      </c>
      <c r="BD53">
        <v>173235.73</v>
      </c>
      <c r="BE53">
        <v>121621.87</v>
      </c>
      <c r="BF53">
        <v>787729.05</v>
      </c>
      <c r="BG53">
        <v>138968.54999999999</v>
      </c>
      <c r="BH53">
        <v>56005</v>
      </c>
      <c r="BI53">
        <v>20000</v>
      </c>
      <c r="BJ53">
        <v>1000</v>
      </c>
      <c r="BK53">
        <v>0</v>
      </c>
      <c r="BL53">
        <v>0</v>
      </c>
      <c r="BM53">
        <v>0</v>
      </c>
    </row>
    <row r="54" spans="1:65" x14ac:dyDescent="0.3">
      <c r="A54" s="1">
        <v>41395</v>
      </c>
      <c r="B54">
        <v>1454061447.3299999</v>
      </c>
      <c r="C54">
        <v>224298288.1999948</v>
      </c>
      <c r="D54">
        <v>1229763159.1300049</v>
      </c>
      <c r="E54">
        <v>722562008.10000694</v>
      </c>
      <c r="F54">
        <v>73816425.160000592</v>
      </c>
      <c r="G54">
        <v>-452505</v>
      </c>
      <c r="H54">
        <v>8714802.4000005107</v>
      </c>
      <c r="I54">
        <v>17020573.260000102</v>
      </c>
      <c r="J54">
        <v>1191362.1799999997</v>
      </c>
      <c r="K54">
        <v>-388887495.28000003</v>
      </c>
      <c r="L54">
        <v>5846829.9199999999</v>
      </c>
      <c r="M54">
        <v>1656087</v>
      </c>
      <c r="N54">
        <v>-20309119.190000005</v>
      </c>
      <c r="O54">
        <v>15147928</v>
      </c>
      <c r="P54">
        <v>1605973.4600000002</v>
      </c>
      <c r="Q54">
        <v>2167172.2599999998</v>
      </c>
      <c r="R54">
        <v>263385</v>
      </c>
      <c r="S54">
        <v>1003337981.9300058</v>
      </c>
      <c r="T54">
        <v>0</v>
      </c>
      <c r="U54">
        <v>0</v>
      </c>
      <c r="V54">
        <v>0</v>
      </c>
      <c r="W54">
        <v>507201151.029998</v>
      </c>
      <c r="X54">
        <v>344402</v>
      </c>
      <c r="Y54">
        <v>-14665355.780000031</v>
      </c>
      <c r="Z54">
        <v>0</v>
      </c>
      <c r="AA54">
        <v>464774</v>
      </c>
      <c r="AB54">
        <v>1122903</v>
      </c>
      <c r="AC54">
        <v>8611933.799999211</v>
      </c>
      <c r="AD54">
        <v>35132352.020000003</v>
      </c>
      <c r="AE54">
        <v>278575055.07999998</v>
      </c>
      <c r="AF54">
        <v>5878696</v>
      </c>
      <c r="AG54">
        <v>-3805349.16</v>
      </c>
      <c r="AH54">
        <v>46763186.849999197</v>
      </c>
      <c r="AI54">
        <v>30335485</v>
      </c>
      <c r="AJ54">
        <v>174796</v>
      </c>
      <c r="AK54">
        <v>12633052</v>
      </c>
      <c r="AL54">
        <v>58441</v>
      </c>
      <c r="AM54">
        <v>-1183120.0199997602</v>
      </c>
      <c r="AN54">
        <v>1434435</v>
      </c>
      <c r="AO54">
        <v>1277451</v>
      </c>
      <c r="AP54">
        <v>445026</v>
      </c>
      <c r="AQ54">
        <v>16116854</v>
      </c>
      <c r="AR54">
        <v>81990843.819999993</v>
      </c>
      <c r="AS54">
        <v>0</v>
      </c>
      <c r="AT54">
        <v>-15940389.76</v>
      </c>
      <c r="AU54">
        <v>11572846</v>
      </c>
      <c r="AV54">
        <v>36671</v>
      </c>
      <c r="AW54">
        <v>722450</v>
      </c>
      <c r="AX54">
        <v>442621</v>
      </c>
      <c r="AY54">
        <v>-2227815.9299999997</v>
      </c>
      <c r="AZ54">
        <v>79855</v>
      </c>
      <c r="BA54">
        <v>7341138.5800000001</v>
      </c>
      <c r="BB54">
        <v>365871</v>
      </c>
      <c r="BC54">
        <v>320000</v>
      </c>
      <c r="BD54">
        <v>152801.82999999999</v>
      </c>
      <c r="BE54">
        <v>178297.74</v>
      </c>
      <c r="BF54">
        <v>554617.80000000005</v>
      </c>
      <c r="BG54">
        <v>6892.92</v>
      </c>
      <c r="BH54">
        <v>26086</v>
      </c>
      <c r="BI54">
        <v>20000</v>
      </c>
      <c r="BJ54">
        <v>1000</v>
      </c>
      <c r="BK54">
        <v>0</v>
      </c>
      <c r="BL54">
        <v>0</v>
      </c>
      <c r="BM54">
        <v>0</v>
      </c>
    </row>
    <row r="55" spans="1:65" x14ac:dyDescent="0.3">
      <c r="A55" s="1">
        <v>41426</v>
      </c>
      <c r="B55">
        <v>1366687191.04</v>
      </c>
      <c r="C55">
        <v>73700950.689999998</v>
      </c>
      <c r="D55">
        <v>1292986240.3499999</v>
      </c>
      <c r="E55">
        <v>718838947.09000003</v>
      </c>
      <c r="F55">
        <v>82087063.25999999</v>
      </c>
      <c r="G55">
        <v>-186868</v>
      </c>
      <c r="H55">
        <v>10129381.84</v>
      </c>
      <c r="I55">
        <v>15120043.760000002</v>
      </c>
      <c r="J55">
        <v>820210.97000000009</v>
      </c>
      <c r="K55">
        <v>-438038244.53000003</v>
      </c>
      <c r="L55">
        <v>5293956.4400000004</v>
      </c>
      <c r="M55">
        <v>2228205</v>
      </c>
      <c r="N55">
        <v>-23121616.23</v>
      </c>
      <c r="O55">
        <v>22243657</v>
      </c>
      <c r="P55">
        <v>770113.53999999969</v>
      </c>
      <c r="Q55">
        <v>2068067.78</v>
      </c>
      <c r="R55">
        <v>271182</v>
      </c>
      <c r="S55">
        <v>1037714392.26</v>
      </c>
      <c r="T55">
        <v>0</v>
      </c>
      <c r="U55">
        <v>0</v>
      </c>
      <c r="V55">
        <v>0</v>
      </c>
      <c r="W55">
        <v>574147293.25999999</v>
      </c>
      <c r="X55">
        <v>747368</v>
      </c>
      <c r="Y55">
        <v>-12609518.159999998</v>
      </c>
      <c r="Z55">
        <v>0</v>
      </c>
      <c r="AA55">
        <v>236396</v>
      </c>
      <c r="AB55">
        <v>657083</v>
      </c>
      <c r="AC55">
        <v>6720030.4800000004</v>
      </c>
      <c r="AD55">
        <v>40210708.759999998</v>
      </c>
      <c r="AE55">
        <v>298616253.84000003</v>
      </c>
      <c r="AF55">
        <v>3757154</v>
      </c>
      <c r="AG55">
        <v>-13057390.16</v>
      </c>
      <c r="AH55">
        <v>50789061.789999999</v>
      </c>
      <c r="AI55">
        <v>21643968</v>
      </c>
      <c r="AJ55">
        <v>634907</v>
      </c>
      <c r="AK55">
        <v>13640395.4</v>
      </c>
      <c r="AL55">
        <v>31512</v>
      </c>
      <c r="AM55">
        <v>2405468.9399999976</v>
      </c>
      <c r="AN55">
        <v>721414</v>
      </c>
      <c r="AO55">
        <v>1827488</v>
      </c>
      <c r="AP55">
        <v>368320</v>
      </c>
      <c r="AQ55">
        <v>21967637.300000001</v>
      </c>
      <c r="AR55">
        <v>124872258.60000001</v>
      </c>
      <c r="AS55">
        <v>0</v>
      </c>
      <c r="AT55">
        <v>-16165976.450000001</v>
      </c>
      <c r="AU55">
        <v>18595209</v>
      </c>
      <c r="AV55">
        <v>84779</v>
      </c>
      <c r="AW55">
        <v>514913</v>
      </c>
      <c r="AX55">
        <v>434665</v>
      </c>
      <c r="AY55">
        <v>-2250205.5699999998</v>
      </c>
      <c r="AZ55">
        <v>113940</v>
      </c>
      <c r="BA55">
        <v>2259534.58</v>
      </c>
      <c r="BB55">
        <v>2829873</v>
      </c>
      <c r="BC55">
        <v>320000</v>
      </c>
      <c r="BD55">
        <v>71752.61</v>
      </c>
      <c r="BE55">
        <v>40668.29</v>
      </c>
      <c r="BF55">
        <v>163631.32999999999</v>
      </c>
      <c r="BG55">
        <v>986286.91</v>
      </c>
      <c r="BH55">
        <v>36420</v>
      </c>
      <c r="BI55">
        <v>332371</v>
      </c>
      <c r="BJ55">
        <v>1000</v>
      </c>
      <c r="BK55">
        <v>0</v>
      </c>
      <c r="BL55">
        <v>1597914.77</v>
      </c>
      <c r="BM55">
        <v>0</v>
      </c>
    </row>
    <row r="56" spans="1:65" x14ac:dyDescent="0.3">
      <c r="A56" s="1">
        <v>41456</v>
      </c>
      <c r="B56">
        <v>1439304288.3800001</v>
      </c>
      <c r="C56">
        <v>137611964.22</v>
      </c>
      <c r="D56">
        <v>1301692324.1600001</v>
      </c>
      <c r="E56">
        <v>718437988.90999997</v>
      </c>
      <c r="F56">
        <v>103892077.07000001</v>
      </c>
      <c r="G56">
        <v>-420009</v>
      </c>
      <c r="H56">
        <v>9945291.3099999987</v>
      </c>
      <c r="I56">
        <v>12760044.149999999</v>
      </c>
      <c r="J56">
        <v>2648995.16</v>
      </c>
      <c r="K56">
        <v>-466345045.80000001</v>
      </c>
      <c r="L56">
        <v>5565675.6799999997</v>
      </c>
      <c r="M56">
        <v>4263529</v>
      </c>
      <c r="N56">
        <v>-21967391.310000002</v>
      </c>
      <c r="O56">
        <v>23131012</v>
      </c>
      <c r="P56">
        <v>869227.48999999987</v>
      </c>
      <c r="Q56">
        <v>2443756.6599999997</v>
      </c>
      <c r="R56">
        <v>252752</v>
      </c>
      <c r="S56">
        <v>1039842699.5</v>
      </c>
      <c r="T56">
        <v>0</v>
      </c>
      <c r="U56">
        <v>0</v>
      </c>
      <c r="V56">
        <v>0</v>
      </c>
      <c r="W56">
        <v>583254335.25</v>
      </c>
      <c r="X56">
        <v>717686</v>
      </c>
      <c r="Y56">
        <v>-1642935.54</v>
      </c>
      <c r="Z56">
        <v>0</v>
      </c>
      <c r="AA56">
        <v>54011</v>
      </c>
      <c r="AB56">
        <v>712389</v>
      </c>
      <c r="AC56">
        <v>17859138.870000001</v>
      </c>
      <c r="AD56">
        <v>44118799</v>
      </c>
      <c r="AE56">
        <v>296321577.15999997</v>
      </c>
      <c r="AF56">
        <v>4508434</v>
      </c>
      <c r="AG56">
        <v>-11612771.289999999</v>
      </c>
      <c r="AH56">
        <v>41208294.880000003</v>
      </c>
      <c r="AI56">
        <v>22663963</v>
      </c>
      <c r="AJ56">
        <v>1246887</v>
      </c>
      <c r="AK56">
        <v>16805719</v>
      </c>
      <c r="AL56">
        <v>203600</v>
      </c>
      <c r="AM56">
        <v>-2673235.6499999985</v>
      </c>
      <c r="AN56">
        <v>423268</v>
      </c>
      <c r="AO56">
        <v>1749875</v>
      </c>
      <c r="AP56">
        <v>526044</v>
      </c>
      <c r="AQ56">
        <v>26918781.600000001</v>
      </c>
      <c r="AR56">
        <v>118066561.99999999</v>
      </c>
      <c r="AS56">
        <v>0</v>
      </c>
      <c r="AT56">
        <v>-16818967.789999999</v>
      </c>
      <c r="AU56">
        <v>13382942</v>
      </c>
      <c r="AV56">
        <v>115339</v>
      </c>
      <c r="AW56">
        <v>686082</v>
      </c>
      <c r="AX56">
        <v>477064</v>
      </c>
      <c r="AY56">
        <v>-1927495.1400000001</v>
      </c>
      <c r="AZ56">
        <v>118327</v>
      </c>
      <c r="BA56">
        <v>1678394.5799999998</v>
      </c>
      <c r="BB56">
        <v>2314956</v>
      </c>
      <c r="BC56">
        <v>320000</v>
      </c>
      <c r="BD56">
        <v>89777.99</v>
      </c>
      <c r="BE56">
        <v>75394.100000000006</v>
      </c>
      <c r="BF56">
        <v>421334.99</v>
      </c>
      <c r="BG56">
        <v>684829.14</v>
      </c>
      <c r="BH56">
        <v>104286</v>
      </c>
      <c r="BI56">
        <v>209884</v>
      </c>
      <c r="BJ56">
        <v>763</v>
      </c>
      <c r="BK56">
        <v>0</v>
      </c>
      <c r="BL56">
        <v>3145337.35</v>
      </c>
      <c r="BM56">
        <v>0</v>
      </c>
    </row>
    <row r="57" spans="1:65" x14ac:dyDescent="0.3">
      <c r="A57" s="1">
        <v>41487</v>
      </c>
      <c r="B57">
        <v>1587017358.0799999</v>
      </c>
      <c r="C57">
        <v>255043517.97000003</v>
      </c>
      <c r="D57">
        <v>1331973840.1100001</v>
      </c>
      <c r="E57">
        <v>771370140.36000001</v>
      </c>
      <c r="F57">
        <v>100969546.25</v>
      </c>
      <c r="G57">
        <v>-138649</v>
      </c>
      <c r="H57">
        <v>9039754.0999999996</v>
      </c>
      <c r="I57">
        <v>16478819.84</v>
      </c>
      <c r="J57">
        <v>1281194.5900000001</v>
      </c>
      <c r="K57">
        <v>-467782691.30000001</v>
      </c>
      <c r="L57">
        <v>6419627.0300000003</v>
      </c>
      <c r="M57">
        <v>2391875</v>
      </c>
      <c r="N57">
        <v>-26830064.649999999</v>
      </c>
      <c r="O57">
        <v>22075870</v>
      </c>
      <c r="P57">
        <v>2817795.26</v>
      </c>
      <c r="Q57">
        <v>2609098.1799999997</v>
      </c>
      <c r="R57">
        <v>239443</v>
      </c>
      <c r="S57">
        <v>1100270360.0599999</v>
      </c>
      <c r="T57">
        <v>0</v>
      </c>
      <c r="U57">
        <v>0</v>
      </c>
      <c r="V57">
        <v>0</v>
      </c>
      <c r="W57">
        <v>560603699.75000012</v>
      </c>
      <c r="X57">
        <v>623010</v>
      </c>
      <c r="Y57">
        <v>-7225796.4199999999</v>
      </c>
      <c r="Z57">
        <v>0</v>
      </c>
      <c r="AA57">
        <v>57306</v>
      </c>
      <c r="AB57">
        <v>1090518</v>
      </c>
      <c r="AC57">
        <v>5695565.8499999996</v>
      </c>
      <c r="AD57">
        <v>46605424.420000002</v>
      </c>
      <c r="AE57">
        <v>300530459.27000004</v>
      </c>
      <c r="AF57">
        <v>4435912</v>
      </c>
      <c r="AG57">
        <v>-12788542.59</v>
      </c>
      <c r="AH57">
        <v>30721339.719999999</v>
      </c>
      <c r="AI57">
        <v>21443287</v>
      </c>
      <c r="AJ57">
        <v>670562</v>
      </c>
      <c r="AK57">
        <v>15897201</v>
      </c>
      <c r="AL57">
        <v>185293</v>
      </c>
      <c r="AM57">
        <v>-9151180.9800000004</v>
      </c>
      <c r="AN57">
        <v>503832</v>
      </c>
      <c r="AO57">
        <v>1963970</v>
      </c>
      <c r="AP57">
        <v>976589</v>
      </c>
      <c r="AQ57">
        <v>22265460.84</v>
      </c>
      <c r="AR57">
        <v>128820810.45</v>
      </c>
      <c r="AS57">
        <v>0</v>
      </c>
      <c r="AT57">
        <v>-16299432.680000002</v>
      </c>
      <c r="AU57">
        <v>13317034</v>
      </c>
      <c r="AV57">
        <v>433522</v>
      </c>
      <c r="AW57">
        <v>1041069</v>
      </c>
      <c r="AX57">
        <v>376458</v>
      </c>
      <c r="AY57">
        <v>-1870941.44</v>
      </c>
      <c r="AZ57">
        <v>127198</v>
      </c>
      <c r="BA57">
        <v>3147458.58</v>
      </c>
      <c r="BB57">
        <v>2009490</v>
      </c>
      <c r="BC57">
        <v>320000</v>
      </c>
      <c r="BD57">
        <v>164571.29999999999</v>
      </c>
      <c r="BE57">
        <v>23506.86</v>
      </c>
      <c r="BF57">
        <v>524554.48</v>
      </c>
      <c r="BG57">
        <v>516899.81</v>
      </c>
      <c r="BH57">
        <v>95225</v>
      </c>
      <c r="BI57">
        <v>210489.93</v>
      </c>
      <c r="BJ57">
        <v>239</v>
      </c>
      <c r="BK57">
        <v>0</v>
      </c>
      <c r="BL57">
        <v>3145337.35</v>
      </c>
      <c r="BM57">
        <v>0</v>
      </c>
    </row>
    <row r="58" spans="1:65" x14ac:dyDescent="0.3">
      <c r="A58" s="1">
        <v>41518</v>
      </c>
      <c r="B58">
        <v>2482776647.2200003</v>
      </c>
      <c r="C58">
        <v>1432067819</v>
      </c>
      <c r="D58">
        <v>1050708828.22</v>
      </c>
      <c r="E58">
        <v>495957263.48000002</v>
      </c>
      <c r="F58">
        <v>86746928.350000009</v>
      </c>
      <c r="G58">
        <v>-129851</v>
      </c>
      <c r="H58">
        <v>11809883.57</v>
      </c>
      <c r="I58">
        <v>-9290600.7000000011</v>
      </c>
      <c r="J58">
        <v>1796871.95</v>
      </c>
      <c r="K58">
        <v>-789484667.14999998</v>
      </c>
      <c r="L58">
        <v>7626622.4000000004</v>
      </c>
      <c r="M58">
        <v>3425163</v>
      </c>
      <c r="N58">
        <v>-27626124.170000002</v>
      </c>
      <c r="O58">
        <v>22780468</v>
      </c>
      <c r="P58">
        <v>5120633.9700000007</v>
      </c>
      <c r="Q58">
        <v>2601805.36</v>
      </c>
      <c r="R58">
        <v>180430</v>
      </c>
      <c r="S58">
        <v>1178766207.9000001</v>
      </c>
      <c r="T58">
        <v>0</v>
      </c>
      <c r="U58">
        <v>0</v>
      </c>
      <c r="V58">
        <v>0</v>
      </c>
      <c r="W58">
        <v>554751564.74000001</v>
      </c>
      <c r="X58">
        <v>1204728</v>
      </c>
      <c r="Y58">
        <v>-5222846.3</v>
      </c>
      <c r="Z58">
        <v>0</v>
      </c>
      <c r="AA58">
        <v>58098</v>
      </c>
      <c r="AB58">
        <v>999966</v>
      </c>
      <c r="AC58">
        <v>5565487.2100000009</v>
      </c>
      <c r="AD58">
        <v>46802188.730000004</v>
      </c>
      <c r="AE58">
        <v>280025133.36000001</v>
      </c>
      <c r="AF58">
        <v>5007765</v>
      </c>
      <c r="AG58">
        <v>-12425534.109999999</v>
      </c>
      <c r="AH58">
        <v>39878277.350000001</v>
      </c>
      <c r="AI58">
        <v>19698358</v>
      </c>
      <c r="AJ58">
        <v>735656</v>
      </c>
      <c r="AK58">
        <v>16524602</v>
      </c>
      <c r="AL58">
        <v>201456</v>
      </c>
      <c r="AM58">
        <v>-40856862.82</v>
      </c>
      <c r="AN58">
        <v>469307</v>
      </c>
      <c r="AO58">
        <v>1622353</v>
      </c>
      <c r="AP58">
        <v>1238039</v>
      </c>
      <c r="AQ58">
        <v>27032596.960000001</v>
      </c>
      <c r="AR58">
        <v>158341346.51999998</v>
      </c>
      <c r="AS58">
        <v>0</v>
      </c>
      <c r="AT58">
        <v>-16341921.02</v>
      </c>
      <c r="AU58">
        <v>15534004</v>
      </c>
      <c r="AV58">
        <v>91239</v>
      </c>
      <c r="AW58">
        <v>1151610</v>
      </c>
      <c r="AX58">
        <v>118090</v>
      </c>
      <c r="AY58">
        <v>-1623562.4</v>
      </c>
      <c r="AZ58">
        <v>27540</v>
      </c>
      <c r="BA58">
        <v>2266719.58</v>
      </c>
      <c r="BB58">
        <v>1835807</v>
      </c>
      <c r="BC58">
        <v>216975</v>
      </c>
      <c r="BD58">
        <v>331429.65999999997</v>
      </c>
      <c r="BE58">
        <v>34384.81</v>
      </c>
      <c r="BF58">
        <v>297957.86</v>
      </c>
      <c r="BG58">
        <v>546396.44999999995</v>
      </c>
      <c r="BH58">
        <v>78516</v>
      </c>
      <c r="BI58">
        <v>140682.54999999999</v>
      </c>
      <c r="BJ58">
        <v>244</v>
      </c>
      <c r="BK58">
        <v>0</v>
      </c>
      <c r="BL58">
        <v>3145337.35</v>
      </c>
      <c r="BM58">
        <v>0</v>
      </c>
    </row>
    <row r="59" spans="1:65" x14ac:dyDescent="0.3">
      <c r="A59" s="1">
        <v>41548</v>
      </c>
      <c r="B59">
        <v>2664721669.9299998</v>
      </c>
      <c r="C59">
        <v>1505572040.46</v>
      </c>
      <c r="D59">
        <v>1159149629.4699998</v>
      </c>
      <c r="E59">
        <v>558237158.00999999</v>
      </c>
      <c r="F59">
        <v>45807689.230000004</v>
      </c>
      <c r="G59">
        <v>-7170</v>
      </c>
      <c r="H59">
        <v>10421667.449999999</v>
      </c>
      <c r="I59">
        <v>2675012.1700000013</v>
      </c>
      <c r="J59">
        <v>3855738.08</v>
      </c>
      <c r="K59">
        <v>-786394761.69000006</v>
      </c>
      <c r="L59">
        <v>8781127.6600000001</v>
      </c>
      <c r="M59">
        <v>3689095</v>
      </c>
      <c r="N59">
        <v>-29801755.440000001</v>
      </c>
      <c r="O59">
        <v>21203489</v>
      </c>
      <c r="P59">
        <v>5089364.8500000006</v>
      </c>
      <c r="Q59">
        <v>2486663.96</v>
      </c>
      <c r="R59">
        <v>73521.14999999998</v>
      </c>
      <c r="S59">
        <v>1268900373.5900002</v>
      </c>
      <c r="T59">
        <v>0</v>
      </c>
      <c r="U59">
        <v>0</v>
      </c>
      <c r="V59">
        <v>0</v>
      </c>
      <c r="W59">
        <v>600912471.46000004</v>
      </c>
      <c r="X59">
        <v>913684</v>
      </c>
      <c r="Y59">
        <v>550175.56999999972</v>
      </c>
      <c r="Z59">
        <v>0</v>
      </c>
      <c r="AA59">
        <v>542993</v>
      </c>
      <c r="AB59">
        <v>1201448</v>
      </c>
      <c r="AC59">
        <v>6670400.1199999992</v>
      </c>
      <c r="AD59">
        <v>51168237.43</v>
      </c>
      <c r="AE59">
        <v>305092007.77999997</v>
      </c>
      <c r="AF59">
        <v>6792797</v>
      </c>
      <c r="AG59">
        <v>-10819860</v>
      </c>
      <c r="AH59">
        <v>40968764.419999994</v>
      </c>
      <c r="AI59">
        <v>23043966</v>
      </c>
      <c r="AJ59">
        <v>267814</v>
      </c>
      <c r="AK59">
        <v>17212690</v>
      </c>
      <c r="AL59">
        <v>174949</v>
      </c>
      <c r="AM59">
        <v>-33799461.049999997</v>
      </c>
      <c r="AN59">
        <v>336519</v>
      </c>
      <c r="AO59">
        <v>750493</v>
      </c>
      <c r="AP59">
        <v>1049368</v>
      </c>
      <c r="AQ59">
        <v>24600476.510000002</v>
      </c>
      <c r="AR59">
        <v>149836914.52000001</v>
      </c>
      <c r="AS59">
        <v>0</v>
      </c>
      <c r="AT59">
        <v>-17692862.18</v>
      </c>
      <c r="AU59">
        <v>23223262</v>
      </c>
      <c r="AV59">
        <v>50898</v>
      </c>
      <c r="AW59">
        <v>879496</v>
      </c>
      <c r="AX59">
        <v>254465</v>
      </c>
      <c r="AY59">
        <v>-2124904.6900000004</v>
      </c>
      <c r="AZ59">
        <v>153803</v>
      </c>
      <c r="BA59">
        <v>2776882.58</v>
      </c>
      <c r="BB59">
        <v>2091650</v>
      </c>
      <c r="BC59">
        <v>200879</v>
      </c>
      <c r="BD59">
        <v>368235.32</v>
      </c>
      <c r="BE59">
        <v>187119.8</v>
      </c>
      <c r="BF59">
        <v>470001.99000000005</v>
      </c>
      <c r="BG59">
        <v>-112345.64999999997</v>
      </c>
      <c r="BH59">
        <v>346812</v>
      </c>
      <c r="BI59">
        <v>139217.64000000001</v>
      </c>
      <c r="BJ59">
        <v>148</v>
      </c>
      <c r="BK59">
        <v>0</v>
      </c>
      <c r="BL59">
        <v>3145337.35</v>
      </c>
      <c r="BM59">
        <v>0</v>
      </c>
    </row>
    <row r="60" spans="1:65" x14ac:dyDescent="0.3">
      <c r="A60" s="1">
        <v>41579</v>
      </c>
      <c r="B60">
        <v>2616614288.6000004</v>
      </c>
      <c r="C60">
        <v>1351732825.46</v>
      </c>
      <c r="D60">
        <v>1264881463.1399999</v>
      </c>
      <c r="E60">
        <v>570505105.61000001</v>
      </c>
      <c r="F60">
        <v>46297354.820000008</v>
      </c>
      <c r="G60">
        <v>443650</v>
      </c>
      <c r="H60">
        <v>13014051.23</v>
      </c>
      <c r="I60">
        <v>5780879.2499999963</v>
      </c>
      <c r="J60">
        <v>2455676.4900000002</v>
      </c>
      <c r="K60">
        <v>-798852444.25999999</v>
      </c>
      <c r="L60">
        <v>6661661.71</v>
      </c>
      <c r="M60">
        <v>5003225</v>
      </c>
      <c r="N60">
        <v>-31110206.420000002</v>
      </c>
      <c r="O60">
        <v>21948417</v>
      </c>
      <c r="P60">
        <v>4602749.55</v>
      </c>
      <c r="Q60">
        <v>2577750.7499999995</v>
      </c>
      <c r="R60">
        <v>-46080.550000000017</v>
      </c>
      <c r="S60">
        <v>1290175489.04</v>
      </c>
      <c r="T60">
        <v>0</v>
      </c>
      <c r="U60">
        <v>0</v>
      </c>
      <c r="V60">
        <v>0</v>
      </c>
      <c r="W60">
        <v>694376357.53000009</v>
      </c>
      <c r="X60">
        <v>829648</v>
      </c>
      <c r="Y60">
        <v>11252038.84</v>
      </c>
      <c r="Z60">
        <v>0</v>
      </c>
      <c r="AA60">
        <v>708303</v>
      </c>
      <c r="AB60">
        <v>1048185</v>
      </c>
      <c r="AC60">
        <v>5761498.0199999996</v>
      </c>
      <c r="AD60">
        <v>73176276.789999992</v>
      </c>
      <c r="AE60">
        <v>367619587.07999998</v>
      </c>
      <c r="AF60">
        <v>4574074</v>
      </c>
      <c r="AG60">
        <v>-10740628.23</v>
      </c>
      <c r="AH60">
        <v>35381075.280000001</v>
      </c>
      <c r="AI60">
        <v>22385129</v>
      </c>
      <c r="AJ60">
        <v>268100</v>
      </c>
      <c r="AK60">
        <v>17045063</v>
      </c>
      <c r="AL60">
        <v>169124</v>
      </c>
      <c r="AM60">
        <v>-33356470.390000001</v>
      </c>
      <c r="AN60">
        <v>701391</v>
      </c>
      <c r="AO60">
        <v>671685</v>
      </c>
      <c r="AP60">
        <v>1859235</v>
      </c>
      <c r="AQ60">
        <v>23398120.41</v>
      </c>
      <c r="AR60">
        <v>149138966.91</v>
      </c>
      <c r="AS60">
        <v>0</v>
      </c>
      <c r="AT60">
        <v>-19069847.769999996</v>
      </c>
      <c r="AU60">
        <v>21782069</v>
      </c>
      <c r="AV60">
        <v>38820</v>
      </c>
      <c r="AW60">
        <v>602765</v>
      </c>
      <c r="AX60">
        <v>245238</v>
      </c>
      <c r="AY60">
        <v>-1384978.69</v>
      </c>
      <c r="AZ60">
        <v>171275</v>
      </c>
      <c r="BA60">
        <v>4848942.58</v>
      </c>
      <c r="BB60">
        <v>9826649</v>
      </c>
      <c r="BC60">
        <v>611538</v>
      </c>
      <c r="BD60">
        <v>349902.99</v>
      </c>
      <c r="BE60">
        <v>103966.11</v>
      </c>
      <c r="BF60">
        <v>330980.34999999998</v>
      </c>
      <c r="BG60">
        <v>-208666.65999999997</v>
      </c>
      <c r="BH60">
        <v>397804</v>
      </c>
      <c r="BI60">
        <v>110311.56</v>
      </c>
      <c r="BJ60">
        <v>43250</v>
      </c>
      <c r="BK60">
        <v>540600</v>
      </c>
      <c r="BL60">
        <v>3145337.35</v>
      </c>
      <c r="BM60">
        <v>0</v>
      </c>
    </row>
    <row r="61" spans="1:65" x14ac:dyDescent="0.3">
      <c r="A61" s="1">
        <v>41609</v>
      </c>
      <c r="B61">
        <v>2681987360.0799999</v>
      </c>
      <c r="C61">
        <v>1412724737.3600001</v>
      </c>
      <c r="D61">
        <v>1269262622.72</v>
      </c>
      <c r="E61">
        <v>603339611.18000007</v>
      </c>
      <c r="F61">
        <v>58455512.710000001</v>
      </c>
      <c r="G61">
        <v>867210</v>
      </c>
      <c r="H61">
        <v>11845697.010000002</v>
      </c>
      <c r="I61">
        <v>-18138633.129999999</v>
      </c>
      <c r="J61">
        <v>3411411.02</v>
      </c>
      <c r="K61">
        <v>-782868051.88999999</v>
      </c>
      <c r="L61">
        <v>9089296.5599999987</v>
      </c>
      <c r="M61">
        <v>4638763</v>
      </c>
      <c r="N61">
        <v>-35912329.780000001</v>
      </c>
      <c r="O61">
        <v>20157606</v>
      </c>
      <c r="P61">
        <v>3911010.7499999995</v>
      </c>
      <c r="Q61">
        <v>2329807.42</v>
      </c>
      <c r="R61">
        <v>124338</v>
      </c>
      <c r="S61">
        <v>1323861141.51</v>
      </c>
      <c r="T61">
        <v>0</v>
      </c>
      <c r="U61">
        <v>0</v>
      </c>
      <c r="V61">
        <v>0</v>
      </c>
      <c r="W61">
        <v>665923011.53999996</v>
      </c>
      <c r="X61">
        <v>970937</v>
      </c>
      <c r="Y61">
        <v>10872621.799999999</v>
      </c>
      <c r="Z61">
        <v>0</v>
      </c>
      <c r="AA61">
        <v>440473</v>
      </c>
      <c r="AB61">
        <v>577581</v>
      </c>
      <c r="AC61">
        <v>17707196.550000001</v>
      </c>
      <c r="AD61">
        <v>15711208.739999993</v>
      </c>
      <c r="AE61">
        <v>406997603.59000003</v>
      </c>
      <c r="AF61">
        <v>2572801</v>
      </c>
      <c r="AG61">
        <v>-11080618.98</v>
      </c>
      <c r="AH61">
        <v>24037900.350000001</v>
      </c>
      <c r="AI61">
        <v>20897749</v>
      </c>
      <c r="AJ61">
        <v>169819</v>
      </c>
      <c r="AK61">
        <v>15094141</v>
      </c>
      <c r="AL61">
        <v>166387</v>
      </c>
      <c r="AM61">
        <v>-43276469.980000004</v>
      </c>
      <c r="AN61">
        <v>501118</v>
      </c>
      <c r="AO61">
        <v>1824964</v>
      </c>
      <c r="AP61">
        <v>1377192</v>
      </c>
      <c r="AQ61">
        <v>20561389.140000001</v>
      </c>
      <c r="AR61">
        <v>155476708.22</v>
      </c>
      <c r="AS61">
        <v>0</v>
      </c>
      <c r="AT61">
        <v>-18337176.740000002</v>
      </c>
      <c r="AU61">
        <v>25128617</v>
      </c>
      <c r="AV61">
        <v>50695</v>
      </c>
      <c r="AW61">
        <v>243413</v>
      </c>
      <c r="AX61">
        <v>240076</v>
      </c>
      <c r="AY61">
        <v>-1256684.33</v>
      </c>
      <c r="AZ61">
        <v>1695</v>
      </c>
      <c r="BA61">
        <v>3084012.58</v>
      </c>
      <c r="BB61">
        <v>9700384</v>
      </c>
      <c r="BC61">
        <v>947711.86</v>
      </c>
      <c r="BD61">
        <v>120163.89</v>
      </c>
      <c r="BE61">
        <v>29442.55</v>
      </c>
      <c r="BF61">
        <v>464234.83999999997</v>
      </c>
      <c r="BG61">
        <v>-212096.89</v>
      </c>
      <c r="BH61">
        <v>321391</v>
      </c>
      <c r="BI61">
        <v>105348</v>
      </c>
      <c r="BJ61">
        <v>34326</v>
      </c>
      <c r="BK61">
        <v>511420</v>
      </c>
      <c r="BL61">
        <v>3145337.35</v>
      </c>
      <c r="BM61">
        <v>0</v>
      </c>
    </row>
    <row r="62" spans="1:65" x14ac:dyDescent="0.3">
      <c r="A62" s="1">
        <v>41640</v>
      </c>
      <c r="B62">
        <v>2598335129.4800005</v>
      </c>
      <c r="C62">
        <v>1477411673.0799999</v>
      </c>
      <c r="D62">
        <v>1120923456.4000001</v>
      </c>
      <c r="E62">
        <v>558205823.86000001</v>
      </c>
      <c r="F62">
        <v>54882779.559999995</v>
      </c>
      <c r="G62">
        <v>799173</v>
      </c>
      <c r="H62">
        <v>9698842.8499999996</v>
      </c>
      <c r="I62">
        <v>-19515400.27</v>
      </c>
      <c r="J62">
        <v>2389420.4500000002</v>
      </c>
      <c r="K62">
        <v>-770780314.88000011</v>
      </c>
      <c r="L62">
        <v>6137568.96</v>
      </c>
      <c r="M62">
        <v>4726875</v>
      </c>
      <c r="N62">
        <v>-34732178.189999998</v>
      </c>
      <c r="O62">
        <v>19842657</v>
      </c>
      <c r="P62">
        <v>3087742.4000000004</v>
      </c>
      <c r="Q62">
        <v>2453926.3600000003</v>
      </c>
      <c r="R62">
        <v>105001</v>
      </c>
      <c r="S62">
        <v>1277480639.6199999</v>
      </c>
      <c r="T62">
        <v>0</v>
      </c>
      <c r="U62">
        <v>0</v>
      </c>
      <c r="V62">
        <v>0</v>
      </c>
      <c r="W62">
        <v>562717632.53999996</v>
      </c>
      <c r="X62">
        <v>248754</v>
      </c>
      <c r="Y62">
        <v>4174833.8100000015</v>
      </c>
      <c r="Z62">
        <v>0</v>
      </c>
      <c r="AA62">
        <v>258895</v>
      </c>
      <c r="AB62">
        <v>723388</v>
      </c>
      <c r="AC62">
        <v>6257790.1699999999</v>
      </c>
      <c r="AD62">
        <v>25606788.140000001</v>
      </c>
      <c r="AE62">
        <v>297620542.26999998</v>
      </c>
      <c r="AF62">
        <v>2581140</v>
      </c>
      <c r="AG62">
        <v>-10786551.25</v>
      </c>
      <c r="AH62">
        <v>36295850.100000001</v>
      </c>
      <c r="AI62">
        <v>24823647</v>
      </c>
      <c r="AJ62">
        <v>134898</v>
      </c>
      <c r="AK62">
        <v>13397620</v>
      </c>
      <c r="AL62">
        <v>153797</v>
      </c>
      <c r="AM62">
        <v>-38647715.25</v>
      </c>
      <c r="AN62">
        <v>800316</v>
      </c>
      <c r="AO62">
        <v>1886669</v>
      </c>
      <c r="AP62">
        <v>572322</v>
      </c>
      <c r="AQ62">
        <v>23534184</v>
      </c>
      <c r="AR62">
        <v>147340645</v>
      </c>
      <c r="AS62">
        <v>0</v>
      </c>
      <c r="AT62">
        <v>-18670075.289999999</v>
      </c>
      <c r="AU62">
        <v>24219207</v>
      </c>
      <c r="AV62">
        <v>54724</v>
      </c>
      <c r="AW62">
        <v>954295</v>
      </c>
      <c r="AX62">
        <v>241962</v>
      </c>
      <c r="AY62">
        <v>5424.75</v>
      </c>
      <c r="AZ62">
        <v>111888</v>
      </c>
      <c r="BA62">
        <v>3307027.58</v>
      </c>
      <c r="BB62">
        <v>10572455</v>
      </c>
      <c r="BC62">
        <v>1116004.8799999999</v>
      </c>
      <c r="BD62">
        <v>223197.22</v>
      </c>
      <c r="BE62">
        <v>134752.47</v>
      </c>
      <c r="BF62">
        <v>252301.47</v>
      </c>
      <c r="BG62">
        <v>-860547.88</v>
      </c>
      <c r="BH62">
        <v>312704</v>
      </c>
      <c r="BI62">
        <v>102889</v>
      </c>
      <c r="BJ62">
        <v>28431</v>
      </c>
      <c r="BK62">
        <v>487842</v>
      </c>
      <c r="BL62">
        <v>3145337.35</v>
      </c>
      <c r="BM62">
        <v>0</v>
      </c>
    </row>
    <row r="63" spans="1:65" x14ac:dyDescent="0.3">
      <c r="A63" s="1">
        <v>41671</v>
      </c>
      <c r="B63">
        <v>2342821196.4899998</v>
      </c>
      <c r="C63">
        <v>1177026672.3699999</v>
      </c>
      <c r="D63">
        <v>1165794524.1200001</v>
      </c>
      <c r="E63">
        <v>529494197.77999997</v>
      </c>
      <c r="F63">
        <v>47402767.489999995</v>
      </c>
      <c r="G63">
        <v>365257</v>
      </c>
      <c r="H63">
        <v>7809369.2199999997</v>
      </c>
      <c r="I63">
        <v>-28287381.469999995</v>
      </c>
      <c r="J63">
        <v>3322118.09</v>
      </c>
      <c r="K63">
        <v>-781476942.45000005</v>
      </c>
      <c r="L63">
        <v>6865146.3999999994</v>
      </c>
      <c r="M63">
        <v>4147412</v>
      </c>
      <c r="N63">
        <v>-30358863.16</v>
      </c>
      <c r="O63">
        <v>19744527</v>
      </c>
      <c r="P63">
        <v>2476827.0599999996</v>
      </c>
      <c r="Q63">
        <v>2208092.48</v>
      </c>
      <c r="R63">
        <v>31972</v>
      </c>
      <c r="S63">
        <v>1273587481.1199999</v>
      </c>
      <c r="T63">
        <v>0</v>
      </c>
      <c r="U63">
        <v>0</v>
      </c>
      <c r="V63">
        <v>0</v>
      </c>
      <c r="W63">
        <v>636300326.33999991</v>
      </c>
      <c r="X63">
        <v>363660</v>
      </c>
      <c r="Y63">
        <v>9285964.1099999994</v>
      </c>
      <c r="Z63">
        <v>0</v>
      </c>
      <c r="AA63">
        <v>201363</v>
      </c>
      <c r="AB63">
        <v>810176</v>
      </c>
      <c r="AC63">
        <v>22917671.390000001</v>
      </c>
      <c r="AD63">
        <v>30471585.370000001</v>
      </c>
      <c r="AE63">
        <v>326505907.59000003</v>
      </c>
      <c r="AF63">
        <v>2121736</v>
      </c>
      <c r="AG63">
        <v>-10425739.460000001</v>
      </c>
      <c r="AH63">
        <v>32434695.509999998</v>
      </c>
      <c r="AI63">
        <v>23258926</v>
      </c>
      <c r="AJ63">
        <v>331268</v>
      </c>
      <c r="AK63">
        <v>13467397</v>
      </c>
      <c r="AL63">
        <v>140495</v>
      </c>
      <c r="AM63">
        <v>-28606439.300000001</v>
      </c>
      <c r="AN63">
        <v>771619</v>
      </c>
      <c r="AO63">
        <v>1943971</v>
      </c>
      <c r="AP63">
        <v>1357885</v>
      </c>
      <c r="AQ63">
        <v>32226501.07</v>
      </c>
      <c r="AR63">
        <v>147405670.94999999</v>
      </c>
      <c r="AS63">
        <v>0</v>
      </c>
      <c r="AT63">
        <v>-19585739.77</v>
      </c>
      <c r="AU63">
        <v>27620128</v>
      </c>
      <c r="AV63">
        <v>94687</v>
      </c>
      <c r="AW63">
        <v>1286243</v>
      </c>
      <c r="AX63">
        <v>216254</v>
      </c>
      <c r="AY63">
        <v>-430289.75</v>
      </c>
      <c r="AZ63">
        <v>117313</v>
      </c>
      <c r="BA63">
        <v>3608317.1599999997</v>
      </c>
      <c r="BB63">
        <v>10631201</v>
      </c>
      <c r="BC63">
        <v>2433076.9700000002</v>
      </c>
      <c r="BD63">
        <v>149584</v>
      </c>
      <c r="BE63">
        <v>52060.18</v>
      </c>
      <c r="BF63">
        <v>235226.22</v>
      </c>
      <c r="BG63">
        <v>-831315.25</v>
      </c>
      <c r="BH63">
        <v>103228</v>
      </c>
      <c r="BI63">
        <v>6788</v>
      </c>
      <c r="BJ63">
        <v>9258</v>
      </c>
      <c r="BK63">
        <v>454656</v>
      </c>
      <c r="BL63">
        <v>3145337.35</v>
      </c>
      <c r="BM63">
        <v>0</v>
      </c>
    </row>
    <row r="64" spans="1:65" x14ac:dyDescent="0.3">
      <c r="A64" s="1">
        <v>41699</v>
      </c>
      <c r="B64">
        <v>2163140140.7199998</v>
      </c>
      <c r="C64">
        <v>1056013269.33</v>
      </c>
      <c r="D64">
        <v>1107126871.3900001</v>
      </c>
      <c r="E64">
        <v>501532502.08999997</v>
      </c>
      <c r="F64">
        <v>59288771.539999999</v>
      </c>
      <c r="G64">
        <v>218374</v>
      </c>
      <c r="H64">
        <v>3194072.08</v>
      </c>
      <c r="I64">
        <v>-31030347.459999997</v>
      </c>
      <c r="J64">
        <v>4758346.22</v>
      </c>
      <c r="K64">
        <v>-790468296.55000007</v>
      </c>
      <c r="L64">
        <v>8249756.7300000004</v>
      </c>
      <c r="M64">
        <v>4415189</v>
      </c>
      <c r="N64">
        <v>-34422807.240000002</v>
      </c>
      <c r="O64">
        <v>16656822</v>
      </c>
      <c r="P64">
        <v>-7702554.8499999996</v>
      </c>
      <c r="Q64">
        <v>1985837.23</v>
      </c>
      <c r="R64">
        <v>66964</v>
      </c>
      <c r="S64">
        <v>1264671007.3900001</v>
      </c>
      <c r="T64">
        <v>0</v>
      </c>
      <c r="U64">
        <v>0</v>
      </c>
      <c r="V64">
        <v>0</v>
      </c>
      <c r="W64">
        <v>605594369.29999995</v>
      </c>
      <c r="X64">
        <v>478437</v>
      </c>
      <c r="Y64">
        <v>-1866439.3300000003</v>
      </c>
      <c r="Z64">
        <v>0</v>
      </c>
      <c r="AA64">
        <v>79411</v>
      </c>
      <c r="AB64">
        <v>524102</v>
      </c>
      <c r="AC64">
        <v>9994146.6799999997</v>
      </c>
      <c r="AD64">
        <v>25172706.210000001</v>
      </c>
      <c r="AE64">
        <v>334226300.81</v>
      </c>
      <c r="AF64">
        <v>1788567</v>
      </c>
      <c r="AG64">
        <v>-13082476.460000001</v>
      </c>
      <c r="AH64">
        <v>23146182.5</v>
      </c>
      <c r="AI64">
        <v>22180154</v>
      </c>
      <c r="AJ64">
        <v>364751</v>
      </c>
      <c r="AK64">
        <v>15679321</v>
      </c>
      <c r="AL64">
        <v>110016</v>
      </c>
      <c r="AM64">
        <v>-33730211.200000003</v>
      </c>
      <c r="AN64">
        <v>457854</v>
      </c>
      <c r="AO64">
        <v>1793770</v>
      </c>
      <c r="AP64">
        <v>941948</v>
      </c>
      <c r="AQ64">
        <v>30201238.350000001</v>
      </c>
      <c r="AR64">
        <v>159972429.16</v>
      </c>
      <c r="AS64">
        <v>0</v>
      </c>
      <c r="AT64">
        <v>-19059471.880000003</v>
      </c>
      <c r="AU64">
        <v>26102774</v>
      </c>
      <c r="AV64">
        <v>43557</v>
      </c>
      <c r="AW64">
        <v>1616431</v>
      </c>
      <c r="AX64">
        <v>200486</v>
      </c>
      <c r="AY64">
        <v>-287576.68000000017</v>
      </c>
      <c r="AZ64">
        <v>98185</v>
      </c>
      <c r="BA64">
        <v>957138.16</v>
      </c>
      <c r="BB64">
        <v>10642196</v>
      </c>
      <c r="BC64">
        <v>3692249.97</v>
      </c>
      <c r="BD64">
        <v>70985.5</v>
      </c>
      <c r="BE64">
        <v>99889.17</v>
      </c>
      <c r="BF64">
        <v>204198.06999999998</v>
      </c>
      <c r="BG64">
        <v>-1309355.0799999998</v>
      </c>
      <c r="BH64">
        <v>34895</v>
      </c>
      <c r="BI64">
        <v>214850</v>
      </c>
      <c r="BJ64">
        <v>235059</v>
      </c>
      <c r="BK64">
        <v>460334</v>
      </c>
      <c r="BL64">
        <v>3145337.35</v>
      </c>
      <c r="BM64">
        <v>0</v>
      </c>
    </row>
    <row r="65" spans="1:65" x14ac:dyDescent="0.3">
      <c r="A65" s="1">
        <v>41730</v>
      </c>
      <c r="B65">
        <v>2276667153.8800001</v>
      </c>
      <c r="C65">
        <v>994085514.43000007</v>
      </c>
      <c r="D65">
        <v>1282581639.45</v>
      </c>
      <c r="E65">
        <v>582393061.63</v>
      </c>
      <c r="F65">
        <v>93040613.620000005</v>
      </c>
      <c r="G65">
        <v>113421</v>
      </c>
      <c r="H65">
        <v>3330821.11</v>
      </c>
      <c r="I65">
        <v>-35500911.950000003</v>
      </c>
      <c r="J65">
        <v>6930431.0300000003</v>
      </c>
      <c r="K65">
        <v>-788256314.7700001</v>
      </c>
      <c r="L65">
        <v>7070340.2999999998</v>
      </c>
      <c r="M65">
        <v>4953732</v>
      </c>
      <c r="N65">
        <v>-36958470.359999999</v>
      </c>
      <c r="O65">
        <v>23258161</v>
      </c>
      <c r="P65">
        <v>-7571863.870000001</v>
      </c>
      <c r="Q65">
        <v>2726394.8</v>
      </c>
      <c r="R65">
        <v>23220.230000000007</v>
      </c>
      <c r="S65">
        <v>1307548733.49</v>
      </c>
      <c r="T65">
        <v>0</v>
      </c>
      <c r="U65">
        <v>0</v>
      </c>
      <c r="V65">
        <v>0</v>
      </c>
      <c r="W65">
        <v>700188577.81999993</v>
      </c>
      <c r="X65">
        <v>1008409</v>
      </c>
      <c r="Y65">
        <v>17206105.340000004</v>
      </c>
      <c r="Z65">
        <v>0</v>
      </c>
      <c r="AA65">
        <v>-74904</v>
      </c>
      <c r="AB65">
        <v>400393</v>
      </c>
      <c r="AC65">
        <v>22069411.700000003</v>
      </c>
      <c r="AD65">
        <v>25373086.149999999</v>
      </c>
      <c r="AE65">
        <v>343219218.84000003</v>
      </c>
      <c r="AF65">
        <v>1476033</v>
      </c>
      <c r="AG65">
        <v>-14909691.25</v>
      </c>
      <c r="AH65">
        <v>53586820.5</v>
      </c>
      <c r="AI65">
        <v>22483487</v>
      </c>
      <c r="AJ65">
        <v>341412</v>
      </c>
      <c r="AK65">
        <v>18784412</v>
      </c>
      <c r="AL65">
        <v>117657</v>
      </c>
      <c r="AM65">
        <v>-14225264.259999998</v>
      </c>
      <c r="AN65">
        <v>611996</v>
      </c>
      <c r="AO65">
        <v>1758457</v>
      </c>
      <c r="AP65">
        <v>1295962</v>
      </c>
      <c r="AQ65">
        <v>24192288.530000001</v>
      </c>
      <c r="AR65">
        <v>161473221.33000001</v>
      </c>
      <c r="AS65">
        <v>0</v>
      </c>
      <c r="AT65">
        <v>-18749605.419999998</v>
      </c>
      <c r="AU65">
        <v>28414311</v>
      </c>
      <c r="AV65">
        <v>95734</v>
      </c>
      <c r="AW65">
        <v>2067831</v>
      </c>
      <c r="AX65">
        <v>185062</v>
      </c>
      <c r="AY65">
        <v>1381373.3200000003</v>
      </c>
      <c r="AZ65">
        <v>105615</v>
      </c>
      <c r="BA65">
        <v>1921162.1600000001</v>
      </c>
      <c r="BB65">
        <v>10520245</v>
      </c>
      <c r="BC65">
        <v>4904314.49</v>
      </c>
      <c r="BD65">
        <v>14423.98</v>
      </c>
      <c r="BE65">
        <v>50383.15</v>
      </c>
      <c r="BF65">
        <v>369879.19</v>
      </c>
      <c r="BG65">
        <v>-1314292.2799999998</v>
      </c>
      <c r="BH65">
        <v>86344</v>
      </c>
      <c r="BI65">
        <v>153534</v>
      </c>
      <c r="BJ65">
        <v>223525</v>
      </c>
      <c r="BK65">
        <v>424890</v>
      </c>
      <c r="BL65">
        <v>3145337.35</v>
      </c>
      <c r="BM65">
        <v>0</v>
      </c>
    </row>
    <row r="66" spans="1:65" x14ac:dyDescent="0.3">
      <c r="A66" s="1">
        <v>41760</v>
      </c>
      <c r="B66">
        <v>2331016944</v>
      </c>
      <c r="C66">
        <v>1134961070.4099998</v>
      </c>
      <c r="D66">
        <v>1196055873.5899999</v>
      </c>
      <c r="E66">
        <v>553142717.11000001</v>
      </c>
      <c r="F66">
        <v>94407345.960000008</v>
      </c>
      <c r="G66">
        <v>396538</v>
      </c>
      <c r="H66">
        <v>4082087.1</v>
      </c>
      <c r="I66">
        <v>-48586700.880000003</v>
      </c>
      <c r="J66">
        <v>4830380.97</v>
      </c>
      <c r="K66">
        <v>-791913063.48999989</v>
      </c>
      <c r="L66">
        <v>8599388.7800000012</v>
      </c>
      <c r="M66">
        <v>4721004</v>
      </c>
      <c r="N66">
        <v>-38428779.709999993</v>
      </c>
      <c r="O66">
        <v>21652313</v>
      </c>
      <c r="P66">
        <v>-7701981.3000000007</v>
      </c>
      <c r="Q66">
        <v>2573562.64</v>
      </c>
      <c r="R66">
        <v>104558.63000000009</v>
      </c>
      <c r="S66">
        <v>1296737511.4100001</v>
      </c>
      <c r="T66">
        <v>0</v>
      </c>
      <c r="U66">
        <v>0</v>
      </c>
      <c r="V66">
        <v>0</v>
      </c>
      <c r="W66">
        <v>642913156.48000002</v>
      </c>
      <c r="X66">
        <v>1092853</v>
      </c>
      <c r="Y66">
        <v>10015170.049999999</v>
      </c>
      <c r="Z66">
        <v>0</v>
      </c>
      <c r="AA66">
        <v>111875</v>
      </c>
      <c r="AB66">
        <v>847110</v>
      </c>
      <c r="AC66">
        <v>9366813.8499999996</v>
      </c>
      <c r="AD66">
        <v>26247167.699999999</v>
      </c>
      <c r="AE66">
        <v>328457016.25999999</v>
      </c>
      <c r="AF66">
        <v>1828081</v>
      </c>
      <c r="AG66">
        <v>-14071050.550000001</v>
      </c>
      <c r="AH66">
        <v>46874577.800000004</v>
      </c>
      <c r="AI66">
        <v>23791938</v>
      </c>
      <c r="AJ66">
        <v>352360</v>
      </c>
      <c r="AK66">
        <v>20421711</v>
      </c>
      <c r="AL66">
        <v>94239</v>
      </c>
      <c r="AM66">
        <v>-15586440.42</v>
      </c>
      <c r="AN66">
        <v>871902</v>
      </c>
      <c r="AO66">
        <v>1595388</v>
      </c>
      <c r="AP66">
        <v>1408008</v>
      </c>
      <c r="AQ66">
        <v>18523590.5</v>
      </c>
      <c r="AR66">
        <v>139047675.82999998</v>
      </c>
      <c r="AS66">
        <v>0</v>
      </c>
      <c r="AT66">
        <v>-18219671.310000002</v>
      </c>
      <c r="AU66">
        <v>34124570</v>
      </c>
      <c r="AV66">
        <v>322248</v>
      </c>
      <c r="AW66">
        <v>1846946</v>
      </c>
      <c r="AX66">
        <v>162627</v>
      </c>
      <c r="AY66">
        <v>2124493.0100000002</v>
      </c>
      <c r="AZ66">
        <v>131007</v>
      </c>
      <c r="BA66">
        <v>2512313.1599999997</v>
      </c>
      <c r="BB66">
        <v>10672982</v>
      </c>
      <c r="BC66">
        <v>5077553.6500000004</v>
      </c>
      <c r="BD66">
        <v>115155.02</v>
      </c>
      <c r="BE66">
        <v>96302.39</v>
      </c>
      <c r="BF66">
        <v>143929.92000000001</v>
      </c>
      <c r="BG66">
        <v>-1411803.73</v>
      </c>
      <c r="BH66">
        <v>53016</v>
      </c>
      <c r="BI66">
        <v>116707</v>
      </c>
      <c r="BJ66">
        <v>210057</v>
      </c>
      <c r="BK66">
        <v>399401</v>
      </c>
      <c r="BL66">
        <v>3145337.35</v>
      </c>
      <c r="BM66">
        <v>0</v>
      </c>
    </row>
    <row r="67" spans="1:65" x14ac:dyDescent="0.3">
      <c r="A67" s="1">
        <v>41791</v>
      </c>
      <c r="B67">
        <v>2206479710.3400002</v>
      </c>
      <c r="C67">
        <v>1010312477.21</v>
      </c>
      <c r="D67">
        <v>1196167233.1300001</v>
      </c>
      <c r="E67">
        <v>572701505.39999998</v>
      </c>
      <c r="F67">
        <v>104892605.51000001</v>
      </c>
      <c r="G67">
        <v>409892</v>
      </c>
      <c r="H67">
        <v>5830886.3400000008</v>
      </c>
      <c r="I67">
        <v>-60538598.060000002</v>
      </c>
      <c r="J67">
        <v>4322936.8100000005</v>
      </c>
      <c r="K67">
        <v>-797934374.8900001</v>
      </c>
      <c r="L67">
        <v>8526473.4099999983</v>
      </c>
      <c r="M67">
        <v>4206432</v>
      </c>
      <c r="N67">
        <v>-38030087.649999999</v>
      </c>
      <c r="O67">
        <v>22451546</v>
      </c>
      <c r="P67">
        <v>-7650309.8100000005</v>
      </c>
      <c r="Q67">
        <v>2778866.16</v>
      </c>
      <c r="R67">
        <v>-59234.380000000041</v>
      </c>
      <c r="S67">
        <v>1321780680.96</v>
      </c>
      <c r="T67">
        <v>0</v>
      </c>
      <c r="U67">
        <v>0</v>
      </c>
      <c r="V67">
        <v>0</v>
      </c>
      <c r="W67">
        <v>623465727.73000002</v>
      </c>
      <c r="X67">
        <v>682405</v>
      </c>
      <c r="Y67">
        <v>4433255.07</v>
      </c>
      <c r="Z67">
        <v>0</v>
      </c>
      <c r="AA67">
        <v>71385</v>
      </c>
      <c r="AB67">
        <v>740377</v>
      </c>
      <c r="AC67">
        <v>9449322.7300000004</v>
      </c>
      <c r="AD67">
        <v>31946118.59</v>
      </c>
      <c r="AE67">
        <v>324572120.41000003</v>
      </c>
      <c r="AF67">
        <v>2508363.38</v>
      </c>
      <c r="AG67">
        <v>-14685299.359999999</v>
      </c>
      <c r="AH67">
        <v>49405254.57</v>
      </c>
      <c r="AI67">
        <v>21123301</v>
      </c>
      <c r="AJ67">
        <v>1171765</v>
      </c>
      <c r="AK67">
        <v>20123979</v>
      </c>
      <c r="AL67">
        <v>90406</v>
      </c>
      <c r="AM67">
        <v>-34977991.359999999</v>
      </c>
      <c r="AN67">
        <v>560383</v>
      </c>
      <c r="AO67">
        <v>1493118</v>
      </c>
      <c r="AP67">
        <v>1734927</v>
      </c>
      <c r="AQ67">
        <v>19778435.140000001</v>
      </c>
      <c r="AR67">
        <v>142262329.09999999</v>
      </c>
      <c r="AS67">
        <v>0</v>
      </c>
      <c r="AT67">
        <v>-18237375.479999997</v>
      </c>
      <c r="AU67">
        <v>34253456</v>
      </c>
      <c r="AV67">
        <v>72491</v>
      </c>
      <c r="AW67">
        <v>2204717</v>
      </c>
      <c r="AX67">
        <v>154068</v>
      </c>
      <c r="AY67">
        <v>1397727.9100000001</v>
      </c>
      <c r="AZ67">
        <v>3539</v>
      </c>
      <c r="BA67">
        <v>1906052.1600000001</v>
      </c>
      <c r="BB67">
        <v>10895004</v>
      </c>
      <c r="BC67">
        <v>4342242.6900000004</v>
      </c>
      <c r="BD67">
        <v>201557.87</v>
      </c>
      <c r="BE67">
        <v>132949.07999999999</v>
      </c>
      <c r="BF67">
        <v>350666.9</v>
      </c>
      <c r="BG67">
        <v>-1388863.02</v>
      </c>
      <c r="BH67">
        <v>100050</v>
      </c>
      <c r="BI67">
        <v>869207</v>
      </c>
      <c r="BJ67">
        <v>183957</v>
      </c>
      <c r="BK67">
        <v>394989</v>
      </c>
      <c r="BL67">
        <v>3145337.35</v>
      </c>
      <c r="BM67">
        <v>0</v>
      </c>
    </row>
    <row r="68" spans="1:65" x14ac:dyDescent="0.3">
      <c r="A68" s="1">
        <v>41821</v>
      </c>
      <c r="B68">
        <v>2406108537.1300001</v>
      </c>
      <c r="C68">
        <v>988767948.51999998</v>
      </c>
      <c r="D68">
        <v>1417340588.6099999</v>
      </c>
      <c r="E68">
        <v>624396648.23000002</v>
      </c>
      <c r="F68">
        <v>103614459.57000001</v>
      </c>
      <c r="G68">
        <v>399002</v>
      </c>
      <c r="H68">
        <v>7928390.6299999999</v>
      </c>
      <c r="I68">
        <v>-54983467.990000002</v>
      </c>
      <c r="J68">
        <v>3788030.55</v>
      </c>
      <c r="K68">
        <v>-797599934.37</v>
      </c>
      <c r="L68">
        <v>6045534.0100000007</v>
      </c>
      <c r="M68">
        <v>5799129</v>
      </c>
      <c r="N68">
        <v>-39441053.32</v>
      </c>
      <c r="O68">
        <v>22763894</v>
      </c>
      <c r="P68">
        <v>-7688691.2400000002</v>
      </c>
      <c r="Q68">
        <v>2414836.1800000002</v>
      </c>
      <c r="R68">
        <v>16168.770000000035</v>
      </c>
      <c r="S68">
        <v>1369655084.4400001</v>
      </c>
      <c r="T68">
        <v>0</v>
      </c>
      <c r="U68">
        <v>0</v>
      </c>
      <c r="V68">
        <v>0</v>
      </c>
      <c r="W68">
        <v>792943940.38</v>
      </c>
      <c r="X68">
        <v>1231515</v>
      </c>
      <c r="Y68">
        <v>31209802.939999998</v>
      </c>
      <c r="Z68">
        <v>0</v>
      </c>
      <c r="AA68">
        <v>139602</v>
      </c>
      <c r="AB68">
        <v>348660</v>
      </c>
      <c r="AC68">
        <v>43949123.609999999</v>
      </c>
      <c r="AD68">
        <v>102241405.8</v>
      </c>
      <c r="AE68">
        <v>327381034.5</v>
      </c>
      <c r="AF68">
        <v>3791488.35</v>
      </c>
      <c r="AG68">
        <v>-16100438.439999999</v>
      </c>
      <c r="AH68">
        <v>47784967.049999997</v>
      </c>
      <c r="AI68">
        <v>25467853</v>
      </c>
      <c r="AJ68">
        <v>922354</v>
      </c>
      <c r="AK68">
        <v>25130990</v>
      </c>
      <c r="AL68">
        <v>75768</v>
      </c>
      <c r="AM68">
        <v>-48119377.770000003</v>
      </c>
      <c r="AN68">
        <v>955979</v>
      </c>
      <c r="AO68">
        <v>1476507</v>
      </c>
      <c r="AP68">
        <v>1721980</v>
      </c>
      <c r="AQ68">
        <v>17823532.23</v>
      </c>
      <c r="AR68">
        <v>191851849.12</v>
      </c>
      <c r="AS68">
        <v>0</v>
      </c>
      <c r="AT68">
        <v>-17867944.489999998</v>
      </c>
      <c r="AU68">
        <v>32168809</v>
      </c>
      <c r="AV68">
        <v>131083</v>
      </c>
      <c r="AW68">
        <v>1344054</v>
      </c>
      <c r="AX68">
        <v>174549</v>
      </c>
      <c r="AY68">
        <v>1403152.7800000003</v>
      </c>
      <c r="AZ68">
        <v>10792</v>
      </c>
      <c r="BA68">
        <v>2503863.1599999997</v>
      </c>
      <c r="BB68">
        <v>1708052</v>
      </c>
      <c r="BC68">
        <v>4348629.5999999996</v>
      </c>
      <c r="BD68">
        <v>236812.31</v>
      </c>
      <c r="BE68">
        <v>77387.929999999993</v>
      </c>
      <c r="BF68">
        <v>502999.29000000004</v>
      </c>
      <c r="BG68">
        <v>-2100495.7199999997</v>
      </c>
      <c r="BH68">
        <v>82196</v>
      </c>
      <c r="BI68">
        <v>745460</v>
      </c>
      <c r="BJ68">
        <v>161181</v>
      </c>
      <c r="BK68">
        <v>393175</v>
      </c>
      <c r="BL68">
        <v>7635589.1299999999</v>
      </c>
      <c r="BM68">
        <v>0</v>
      </c>
    </row>
    <row r="69" spans="1:65" x14ac:dyDescent="0.3">
      <c r="A69" s="1">
        <v>41852</v>
      </c>
      <c r="B69">
        <v>2331661085.4400001</v>
      </c>
      <c r="C69">
        <v>1021436460</v>
      </c>
      <c r="D69">
        <v>1310224625.4400001</v>
      </c>
      <c r="E69">
        <v>603402426.91999996</v>
      </c>
      <c r="F69">
        <v>95495023.579999983</v>
      </c>
      <c r="G69">
        <v>460571</v>
      </c>
      <c r="H69">
        <v>6987663.3099999996</v>
      </c>
      <c r="I69">
        <v>-58490388.789999999</v>
      </c>
      <c r="J69">
        <v>1733477.12</v>
      </c>
      <c r="K69">
        <v>-770416258.82000005</v>
      </c>
      <c r="L69">
        <v>5506556.3799999999</v>
      </c>
      <c r="M69">
        <v>6656184</v>
      </c>
      <c r="N69">
        <v>-35822732.450000003</v>
      </c>
      <c r="O69">
        <v>24952094</v>
      </c>
      <c r="P69">
        <v>-8479300.8599999994</v>
      </c>
      <c r="Q69">
        <v>2166671.98</v>
      </c>
      <c r="R69">
        <v>-79401.820000000007</v>
      </c>
      <c r="S69">
        <v>1331069800.29</v>
      </c>
      <c r="T69">
        <v>0</v>
      </c>
      <c r="U69">
        <v>0</v>
      </c>
      <c r="V69">
        <v>0</v>
      </c>
      <c r="W69">
        <v>706822198.51999998</v>
      </c>
      <c r="X69">
        <v>1071530</v>
      </c>
      <c r="Y69">
        <v>39793565.18</v>
      </c>
      <c r="Z69">
        <v>0</v>
      </c>
      <c r="AA69">
        <v>73975</v>
      </c>
      <c r="AB69">
        <v>300360</v>
      </c>
      <c r="AC69">
        <v>8109277.7799999993</v>
      </c>
      <c r="AD69">
        <v>51971794.659999996</v>
      </c>
      <c r="AE69">
        <v>337444780.5</v>
      </c>
      <c r="AF69">
        <v>7747492.2699999996</v>
      </c>
      <c r="AG69">
        <v>-15908902.560000001</v>
      </c>
      <c r="AH69">
        <v>30487159.309999999</v>
      </c>
      <c r="AI69">
        <v>23858891</v>
      </c>
      <c r="AJ69">
        <v>498521</v>
      </c>
      <c r="AK69">
        <v>25704518</v>
      </c>
      <c r="AL69">
        <v>38829</v>
      </c>
      <c r="AM69">
        <v>-32983783.009999998</v>
      </c>
      <c r="AN69">
        <v>659178</v>
      </c>
      <c r="AO69">
        <v>695424</v>
      </c>
      <c r="AP69">
        <v>1959054</v>
      </c>
      <c r="AQ69">
        <v>13904228.800000001</v>
      </c>
      <c r="AR69">
        <v>186802902.87</v>
      </c>
      <c r="AS69">
        <v>0</v>
      </c>
      <c r="AT69">
        <v>-19576464.109999999</v>
      </c>
      <c r="AU69">
        <v>26572440</v>
      </c>
      <c r="AV69">
        <v>77109</v>
      </c>
      <c r="AW69">
        <v>1719744</v>
      </c>
      <c r="AX69">
        <v>104998</v>
      </c>
      <c r="AY69">
        <v>1745724</v>
      </c>
      <c r="AZ69">
        <v>89707</v>
      </c>
      <c r="BA69">
        <v>1885095.1600000001</v>
      </c>
      <c r="BB69">
        <v>1896819</v>
      </c>
      <c r="BC69">
        <v>4386077.79</v>
      </c>
      <c r="BD69">
        <v>73743.39</v>
      </c>
      <c r="BE69">
        <v>50037.84</v>
      </c>
      <c r="BF69">
        <v>247045.84</v>
      </c>
      <c r="BG69">
        <v>-2136229.66</v>
      </c>
      <c r="BH69">
        <v>158199</v>
      </c>
      <c r="BI69">
        <v>1026031</v>
      </c>
      <c r="BJ69">
        <v>119372</v>
      </c>
      <c r="BK69">
        <v>337898</v>
      </c>
      <c r="BL69">
        <v>5816055.4699999997</v>
      </c>
      <c r="BM69">
        <v>0</v>
      </c>
    </row>
    <row r="70" spans="1:65" x14ac:dyDescent="0.3">
      <c r="A70" s="1">
        <v>41883</v>
      </c>
      <c r="B70">
        <v>2293179294.7299995</v>
      </c>
      <c r="C70">
        <v>844880444.58999991</v>
      </c>
      <c r="D70">
        <v>1448298850.1399999</v>
      </c>
      <c r="E70">
        <v>651566499.29999995</v>
      </c>
      <c r="F70">
        <v>134114154.27</v>
      </c>
      <c r="G70">
        <v>668453</v>
      </c>
      <c r="H70">
        <v>8218974.4500000002</v>
      </c>
      <c r="I70">
        <v>-60959842.129999995</v>
      </c>
      <c r="J70">
        <v>1289908.98</v>
      </c>
      <c r="K70">
        <v>-773150100.62999988</v>
      </c>
      <c r="L70">
        <v>4143825.7199999997</v>
      </c>
      <c r="M70">
        <v>5934301</v>
      </c>
      <c r="N70">
        <v>-34883023.969999999</v>
      </c>
      <c r="O70">
        <v>23368713</v>
      </c>
      <c r="P70">
        <v>-6701874.4799999986</v>
      </c>
      <c r="Q70">
        <v>880993.55</v>
      </c>
      <c r="R70">
        <v>-76539.62</v>
      </c>
      <c r="S70">
        <v>1348013932.1600001</v>
      </c>
      <c r="T70">
        <v>0</v>
      </c>
      <c r="U70">
        <v>0</v>
      </c>
      <c r="V70">
        <v>0</v>
      </c>
      <c r="W70">
        <v>796732350.84000003</v>
      </c>
      <c r="X70">
        <v>1781034</v>
      </c>
      <c r="Y70">
        <v>23243516.18</v>
      </c>
      <c r="Z70">
        <v>0</v>
      </c>
      <c r="AA70">
        <v>195030</v>
      </c>
      <c r="AB70">
        <v>384914</v>
      </c>
      <c r="AC70">
        <v>13280890.09</v>
      </c>
      <c r="AD70">
        <v>52154869.699999996</v>
      </c>
      <c r="AE70">
        <v>366800112.53999996</v>
      </c>
      <c r="AF70">
        <v>5218845.72</v>
      </c>
      <c r="AG70">
        <v>-15957398.529999999</v>
      </c>
      <c r="AH70">
        <v>48644635.710000001</v>
      </c>
      <c r="AI70">
        <v>22086915</v>
      </c>
      <c r="AJ70">
        <v>1048385</v>
      </c>
      <c r="AK70">
        <v>25066398</v>
      </c>
      <c r="AL70">
        <v>38423</v>
      </c>
      <c r="AM70">
        <v>-20684024.539999999</v>
      </c>
      <c r="AN70">
        <v>373569</v>
      </c>
      <c r="AO70">
        <v>1261681</v>
      </c>
      <c r="AP70">
        <v>2071773</v>
      </c>
      <c r="AQ70">
        <v>38710166.899999999</v>
      </c>
      <c r="AR70">
        <v>191491188.09</v>
      </c>
      <c r="AS70">
        <v>0</v>
      </c>
      <c r="AT70">
        <v>-14493692.02</v>
      </c>
      <c r="AU70">
        <v>24072069</v>
      </c>
      <c r="AV70">
        <v>156864</v>
      </c>
      <c r="AW70">
        <v>1993347</v>
      </c>
      <c r="AX70">
        <v>88827</v>
      </c>
      <c r="AY70">
        <v>1438948.96</v>
      </c>
      <c r="AZ70">
        <v>127234</v>
      </c>
      <c r="BA70">
        <v>6286949.1600000001</v>
      </c>
      <c r="BB70">
        <v>10159396</v>
      </c>
      <c r="BC70">
        <v>3170311.53</v>
      </c>
      <c r="BD70">
        <v>438740.09</v>
      </c>
      <c r="BE70">
        <v>207371.04</v>
      </c>
      <c r="BF70">
        <v>256009.4</v>
      </c>
      <c r="BG70">
        <v>-1784004.7699999998</v>
      </c>
      <c r="BH70">
        <v>91555</v>
      </c>
      <c r="BI70">
        <v>537350</v>
      </c>
      <c r="BJ70">
        <v>88211</v>
      </c>
      <c r="BK70">
        <v>2827067</v>
      </c>
      <c r="BL70">
        <v>3858873.59</v>
      </c>
      <c r="BM70">
        <v>0</v>
      </c>
    </row>
    <row r="71" spans="1:65" x14ac:dyDescent="0.3">
      <c r="A71" s="1">
        <v>41913</v>
      </c>
      <c r="B71">
        <v>2333764464.1199999</v>
      </c>
      <c r="C71">
        <v>798583563.26999998</v>
      </c>
      <c r="D71">
        <v>1535180900.8500001</v>
      </c>
      <c r="E71">
        <v>708013400.97000003</v>
      </c>
      <c r="F71">
        <v>105065760.70999998</v>
      </c>
      <c r="G71">
        <v>666825</v>
      </c>
      <c r="H71">
        <v>15004790.219999999</v>
      </c>
      <c r="I71">
        <v>-54420501.460000001</v>
      </c>
      <c r="J71">
        <v>1749811.3</v>
      </c>
      <c r="K71">
        <v>-762352961.95000005</v>
      </c>
      <c r="L71">
        <v>4167018.29</v>
      </c>
      <c r="M71">
        <v>6142758</v>
      </c>
      <c r="N71">
        <v>-36922689.519999996</v>
      </c>
      <c r="O71">
        <v>18671354</v>
      </c>
      <c r="P71">
        <v>-8189379.2200000007</v>
      </c>
      <c r="Q71">
        <v>2881186.17</v>
      </c>
      <c r="R71">
        <v>-85823.870000000039</v>
      </c>
      <c r="S71">
        <v>1414933294.3000002</v>
      </c>
      <c r="T71">
        <v>0</v>
      </c>
      <c r="U71">
        <v>0</v>
      </c>
      <c r="V71">
        <v>0</v>
      </c>
      <c r="W71">
        <v>827167499.88</v>
      </c>
      <c r="X71">
        <v>1409083</v>
      </c>
      <c r="Y71">
        <v>49948127.610000007</v>
      </c>
      <c r="Z71">
        <v>0</v>
      </c>
      <c r="AA71">
        <v>62762</v>
      </c>
      <c r="AB71">
        <v>310392</v>
      </c>
      <c r="AC71">
        <v>8731894.6400000006</v>
      </c>
      <c r="AD71">
        <v>54121174.57</v>
      </c>
      <c r="AE71">
        <v>362816361.52999997</v>
      </c>
      <c r="AF71">
        <v>6323468.3799999999</v>
      </c>
      <c r="AG71">
        <v>-16521725.950000001</v>
      </c>
      <c r="AH71">
        <v>48137371.980000004</v>
      </c>
      <c r="AI71">
        <v>25192974</v>
      </c>
      <c r="AJ71">
        <v>665546</v>
      </c>
      <c r="AK71">
        <v>25076299</v>
      </c>
      <c r="AL71">
        <v>76730</v>
      </c>
      <c r="AM71">
        <v>-1801304.0799999982</v>
      </c>
      <c r="AN71">
        <v>491351</v>
      </c>
      <c r="AO71">
        <v>1028566</v>
      </c>
      <c r="AP71">
        <v>2007592</v>
      </c>
      <c r="AQ71">
        <v>41748245.979999997</v>
      </c>
      <c r="AR71">
        <v>183075546.20000002</v>
      </c>
      <c r="AS71">
        <v>0</v>
      </c>
      <c r="AT71">
        <v>-13959775.129999997</v>
      </c>
      <c r="AU71">
        <v>23990331</v>
      </c>
      <c r="AV71">
        <v>104573</v>
      </c>
      <c r="AW71">
        <v>871273</v>
      </c>
      <c r="AX71">
        <v>173847</v>
      </c>
      <c r="AY71">
        <v>977742.41999999946</v>
      </c>
      <c r="AZ71">
        <v>200695</v>
      </c>
      <c r="BA71">
        <v>1503926.1600000001</v>
      </c>
      <c r="BB71">
        <v>9941014</v>
      </c>
      <c r="BC71">
        <v>3181740.04</v>
      </c>
      <c r="BD71">
        <v>142651.97</v>
      </c>
      <c r="BE71">
        <v>115868.38</v>
      </c>
      <c r="BF71">
        <v>121245.68</v>
      </c>
      <c r="BG71">
        <v>-1471617.98</v>
      </c>
      <c r="BH71">
        <v>69188</v>
      </c>
      <c r="BI71">
        <v>552410</v>
      </c>
      <c r="BJ71">
        <v>42219</v>
      </c>
      <c r="BK71">
        <v>2771834</v>
      </c>
      <c r="BL71">
        <v>4937878.4800000004</v>
      </c>
      <c r="BM71">
        <v>0</v>
      </c>
    </row>
    <row r="72" spans="1:65" x14ac:dyDescent="0.3">
      <c r="A72" s="1">
        <v>41944</v>
      </c>
      <c r="B72">
        <v>2409972888.21</v>
      </c>
      <c r="C72">
        <v>1111457676.22</v>
      </c>
      <c r="D72">
        <v>1298515211.9900002</v>
      </c>
      <c r="E72">
        <v>429907012.45000005</v>
      </c>
      <c r="F72">
        <v>88363138.250000015</v>
      </c>
      <c r="G72">
        <v>154659</v>
      </c>
      <c r="H72">
        <v>17740416.239999998</v>
      </c>
      <c r="I72">
        <v>-62913026.560000002</v>
      </c>
      <c r="J72">
        <v>1386390.37</v>
      </c>
      <c r="K72">
        <v>-1051583715.4300001</v>
      </c>
      <c r="L72">
        <v>5546581.3400000008</v>
      </c>
      <c r="M72">
        <v>4769740</v>
      </c>
      <c r="N72">
        <v>-36532361.240000002</v>
      </c>
      <c r="O72">
        <v>19969596</v>
      </c>
      <c r="P72">
        <v>-7964150.1699999999</v>
      </c>
      <c r="Q72">
        <v>619042.33000000007</v>
      </c>
      <c r="R72">
        <v>-78149.27</v>
      </c>
      <c r="S72">
        <v>1449731770.5900002</v>
      </c>
      <c r="T72">
        <v>0</v>
      </c>
      <c r="U72">
        <v>0</v>
      </c>
      <c r="V72">
        <v>0</v>
      </c>
      <c r="W72">
        <v>868608199.53999996</v>
      </c>
      <c r="X72">
        <v>1317586</v>
      </c>
      <c r="Y72">
        <v>59945945.440000005</v>
      </c>
      <c r="Z72">
        <v>0</v>
      </c>
      <c r="AA72">
        <v>425909</v>
      </c>
      <c r="AB72">
        <v>277953</v>
      </c>
      <c r="AC72">
        <v>6712656.8200000003</v>
      </c>
      <c r="AD72">
        <v>56414603.439999998</v>
      </c>
      <c r="AE72">
        <v>356066724.18000001</v>
      </c>
      <c r="AF72">
        <v>5982541.3600000003</v>
      </c>
      <c r="AG72">
        <v>-22692435.099999998</v>
      </c>
      <c r="AH72">
        <v>60563824.490000002</v>
      </c>
      <c r="AI72">
        <v>27730943</v>
      </c>
      <c r="AJ72">
        <v>688062</v>
      </c>
      <c r="AK72">
        <v>26447352</v>
      </c>
      <c r="AL72">
        <v>61004</v>
      </c>
      <c r="AM72">
        <v>12662521.830000002</v>
      </c>
      <c r="AN72">
        <v>827543</v>
      </c>
      <c r="AO72">
        <v>1626451</v>
      </c>
      <c r="AP72">
        <v>1042073</v>
      </c>
      <c r="AQ72">
        <v>38996578.18</v>
      </c>
      <c r="AR72">
        <v>181072960.55000001</v>
      </c>
      <c r="AS72">
        <v>0</v>
      </c>
      <c r="AT72">
        <v>-14668940.959999999</v>
      </c>
      <c r="AU72">
        <v>43894725</v>
      </c>
      <c r="AV72">
        <v>142126</v>
      </c>
      <c r="AW72">
        <v>799220</v>
      </c>
      <c r="AX72">
        <v>120207</v>
      </c>
      <c r="AY72">
        <v>615437.48000000045</v>
      </c>
      <c r="AZ72">
        <v>108799</v>
      </c>
      <c r="BA72">
        <v>203129.15999999997</v>
      </c>
      <c r="BB72">
        <v>9733024</v>
      </c>
      <c r="BC72">
        <v>4846412.0199999996</v>
      </c>
      <c r="BD72">
        <v>95383.33</v>
      </c>
      <c r="BE72">
        <v>151834.13</v>
      </c>
      <c r="BF72">
        <v>560244.22</v>
      </c>
      <c r="BG72">
        <v>-1905266.16</v>
      </c>
      <c r="BH72">
        <v>37357</v>
      </c>
      <c r="BI72">
        <v>582125</v>
      </c>
      <c r="BJ72">
        <v>1140797</v>
      </c>
      <c r="BK72">
        <v>2709653</v>
      </c>
      <c r="BL72">
        <v>3271136.13</v>
      </c>
      <c r="BM72">
        <v>0</v>
      </c>
    </row>
    <row r="73" spans="1:65" x14ac:dyDescent="0.3">
      <c r="A73" s="1">
        <v>41974</v>
      </c>
      <c r="B73">
        <v>2289796365.6799998</v>
      </c>
      <c r="C73">
        <v>941581750.78000009</v>
      </c>
      <c r="D73">
        <v>1348214614.8999999</v>
      </c>
      <c r="E73">
        <v>461231202.37</v>
      </c>
      <c r="F73">
        <v>114981821.8</v>
      </c>
      <c r="G73">
        <v>625425</v>
      </c>
      <c r="H73">
        <v>19440011.309999999</v>
      </c>
      <c r="I73">
        <v>-30601386.130000003</v>
      </c>
      <c r="J73">
        <v>464920.1</v>
      </c>
      <c r="K73">
        <v>-1085419757.51</v>
      </c>
      <c r="L73">
        <v>7044314.2699999996</v>
      </c>
      <c r="M73">
        <v>4019657</v>
      </c>
      <c r="N73">
        <v>-36066104.049999997</v>
      </c>
      <c r="O73">
        <v>18388427</v>
      </c>
      <c r="P73">
        <v>-7738425.7800000012</v>
      </c>
      <c r="Q73">
        <v>907297.15999999992</v>
      </c>
      <c r="R73">
        <v>-113931.84999999998</v>
      </c>
      <c r="S73">
        <v>1454595565.0500002</v>
      </c>
      <c r="T73">
        <v>0</v>
      </c>
      <c r="U73">
        <v>0</v>
      </c>
      <c r="V73">
        <v>0</v>
      </c>
      <c r="W73">
        <v>886983412.52999997</v>
      </c>
      <c r="X73">
        <v>1748180</v>
      </c>
      <c r="Y73">
        <v>55057811.379999995</v>
      </c>
      <c r="Z73">
        <v>0</v>
      </c>
      <c r="AA73">
        <v>366964</v>
      </c>
      <c r="AB73">
        <v>431014</v>
      </c>
      <c r="AC73">
        <v>6334766.7399999993</v>
      </c>
      <c r="AD73">
        <v>51947380.010000005</v>
      </c>
      <c r="AE73">
        <v>385108785.75999999</v>
      </c>
      <c r="AF73">
        <v>8028662.29</v>
      </c>
      <c r="AG73">
        <v>-21850984.890000001</v>
      </c>
      <c r="AH73">
        <v>27263563.59</v>
      </c>
      <c r="AI73">
        <v>32636136</v>
      </c>
      <c r="AJ73">
        <v>1051209</v>
      </c>
      <c r="AK73">
        <v>24121401</v>
      </c>
      <c r="AL73">
        <v>25477</v>
      </c>
      <c r="AM73">
        <v>39981731.839999996</v>
      </c>
      <c r="AN73">
        <v>864997</v>
      </c>
      <c r="AO73">
        <v>1971474</v>
      </c>
      <c r="AP73">
        <v>909317</v>
      </c>
      <c r="AQ73">
        <v>35345654.079999998</v>
      </c>
      <c r="AR73">
        <v>175450673.89000002</v>
      </c>
      <c r="AS73">
        <v>0</v>
      </c>
      <c r="AT73">
        <v>-13598169.73</v>
      </c>
      <c r="AU73">
        <v>44197602</v>
      </c>
      <c r="AV73">
        <v>319343</v>
      </c>
      <c r="AW73">
        <v>1212954</v>
      </c>
      <c r="AX73">
        <v>171757</v>
      </c>
      <c r="AY73">
        <v>395882.27000000048</v>
      </c>
      <c r="AZ73">
        <v>111372</v>
      </c>
      <c r="BA73">
        <v>1308512.1600000001</v>
      </c>
      <c r="BB73">
        <v>11130180</v>
      </c>
      <c r="BC73">
        <v>4931603.5199999996</v>
      </c>
      <c r="BD73">
        <v>421654.51</v>
      </c>
      <c r="BE73">
        <v>197434.16</v>
      </c>
      <c r="BF73">
        <v>1435517.7</v>
      </c>
      <c r="BG73">
        <v>-542562.7899999998</v>
      </c>
      <c r="BH73">
        <v>54729</v>
      </c>
      <c r="BI73">
        <v>631435</v>
      </c>
      <c r="BJ73">
        <v>1525125</v>
      </c>
      <c r="BK73">
        <v>2710586</v>
      </c>
      <c r="BL73">
        <v>3574244.04</v>
      </c>
      <c r="BM73">
        <v>0</v>
      </c>
    </row>
    <row r="74" spans="1:65" x14ac:dyDescent="0.3">
      <c r="A74" s="1">
        <v>42005</v>
      </c>
      <c r="B74">
        <v>2254738861.8400002</v>
      </c>
      <c r="C74">
        <v>1020569231.37</v>
      </c>
      <c r="D74">
        <v>1234169630.47</v>
      </c>
      <c r="E74">
        <v>339175301.10000002</v>
      </c>
      <c r="F74">
        <v>97162887.649999991</v>
      </c>
      <c r="G74">
        <v>359712</v>
      </c>
      <c r="H74">
        <v>15376171.02</v>
      </c>
      <c r="I74">
        <v>-35801203.350000001</v>
      </c>
      <c r="J74">
        <v>-2865197.26</v>
      </c>
      <c r="K74">
        <v>-1086793029.74</v>
      </c>
      <c r="L74">
        <v>5087784.57</v>
      </c>
      <c r="M74">
        <v>4019061</v>
      </c>
      <c r="N74">
        <v>-31606380.560000006</v>
      </c>
      <c r="O74">
        <v>14300400</v>
      </c>
      <c r="P74">
        <v>-7553207.2800000012</v>
      </c>
      <c r="Q74">
        <v>960896.43</v>
      </c>
      <c r="R74">
        <v>-149557.91000000003</v>
      </c>
      <c r="S74">
        <v>1366003339.53</v>
      </c>
      <c r="T74">
        <v>0</v>
      </c>
      <c r="U74">
        <v>0</v>
      </c>
      <c r="V74">
        <v>0</v>
      </c>
      <c r="W74">
        <v>894994329.36999989</v>
      </c>
      <c r="X74">
        <v>1998747</v>
      </c>
      <c r="Y74">
        <v>58473020.910000004</v>
      </c>
      <c r="Z74">
        <v>0</v>
      </c>
      <c r="AA74">
        <v>555363</v>
      </c>
      <c r="AB74">
        <v>283794</v>
      </c>
      <c r="AC74">
        <v>1877331.2399999998</v>
      </c>
      <c r="AD74">
        <v>58823776.18</v>
      </c>
      <c r="AE74">
        <v>366144803.39999998</v>
      </c>
      <c r="AF74">
        <v>10206368.279999999</v>
      </c>
      <c r="AG74">
        <v>-21839975.809999999</v>
      </c>
      <c r="AH74">
        <v>46758871.359999999</v>
      </c>
      <c r="AI74">
        <v>27073430</v>
      </c>
      <c r="AJ74">
        <v>643090</v>
      </c>
      <c r="AK74">
        <v>26525934</v>
      </c>
      <c r="AL74">
        <v>101004</v>
      </c>
      <c r="AM74">
        <v>54251181.629999995</v>
      </c>
      <c r="AN74">
        <v>693348</v>
      </c>
      <c r="AO74">
        <v>1944923</v>
      </c>
      <c r="AP74">
        <v>1101551</v>
      </c>
      <c r="AQ74">
        <v>40012817.479999997</v>
      </c>
      <c r="AR74">
        <v>171491823.03999996</v>
      </c>
      <c r="AS74">
        <v>0</v>
      </c>
      <c r="AT74">
        <v>-14891419.41</v>
      </c>
      <c r="AU74">
        <v>34895672</v>
      </c>
      <c r="AV74">
        <v>62074</v>
      </c>
      <c r="AW74">
        <v>1719325</v>
      </c>
      <c r="AX74">
        <v>287672</v>
      </c>
      <c r="AY74">
        <v>1079936.1400000001</v>
      </c>
      <c r="AZ74">
        <v>81763</v>
      </c>
      <c r="BA74">
        <v>1515749.1600000001</v>
      </c>
      <c r="BB74">
        <v>10949952</v>
      </c>
      <c r="BC74">
        <v>5369638.4900000002</v>
      </c>
      <c r="BD74">
        <v>302718.03000000003</v>
      </c>
      <c r="BE74">
        <v>248121.65</v>
      </c>
      <c r="BF74">
        <v>2021806.17</v>
      </c>
      <c r="BG74">
        <v>-3962704.5699999994</v>
      </c>
      <c r="BH74">
        <v>46419</v>
      </c>
      <c r="BI74">
        <v>402411</v>
      </c>
      <c r="BJ74">
        <v>1360088</v>
      </c>
      <c r="BK74">
        <v>2059440</v>
      </c>
      <c r="BL74">
        <v>4324466</v>
      </c>
      <c r="BM74">
        <v>0</v>
      </c>
    </row>
    <row r="75" spans="1:65" x14ac:dyDescent="0.3">
      <c r="A75" s="1">
        <v>42036</v>
      </c>
      <c r="B75">
        <v>2248422026.7599998</v>
      </c>
      <c r="C75">
        <v>915386359.07999992</v>
      </c>
      <c r="D75">
        <v>1333035667.6799998</v>
      </c>
      <c r="E75">
        <v>426721257.86999989</v>
      </c>
      <c r="F75">
        <v>68519991.189999998</v>
      </c>
      <c r="G75">
        <v>606784</v>
      </c>
      <c r="H75">
        <v>14568296.559999999</v>
      </c>
      <c r="I75">
        <v>-33228753.950000003</v>
      </c>
      <c r="J75">
        <v>-2116979.71</v>
      </c>
      <c r="K75">
        <v>-1086539674.4299998</v>
      </c>
      <c r="L75">
        <v>4678567.830000001</v>
      </c>
      <c r="M75">
        <v>4449492</v>
      </c>
      <c r="N75">
        <v>-36659251.979999997</v>
      </c>
      <c r="O75">
        <v>14947441</v>
      </c>
      <c r="P75">
        <v>-7045506.1000000006</v>
      </c>
      <c r="Q75">
        <v>576152.47</v>
      </c>
      <c r="R75">
        <v>1159797.3899999999</v>
      </c>
      <c r="S75">
        <v>1482129080.5999999</v>
      </c>
      <c r="T75">
        <v>0</v>
      </c>
      <c r="U75">
        <v>0</v>
      </c>
      <c r="V75">
        <v>0</v>
      </c>
      <c r="W75">
        <v>906314409.80999994</v>
      </c>
      <c r="X75">
        <v>1278709</v>
      </c>
      <c r="Y75">
        <v>49634591.060000002</v>
      </c>
      <c r="Z75">
        <v>0</v>
      </c>
      <c r="AA75">
        <v>406081</v>
      </c>
      <c r="AB75">
        <v>308474</v>
      </c>
      <c r="AC75">
        <v>3153448.2300000004</v>
      </c>
      <c r="AD75">
        <v>68695405.409999996</v>
      </c>
      <c r="AE75">
        <v>393397507.02999997</v>
      </c>
      <c r="AF75">
        <v>9493064.4399999995</v>
      </c>
      <c r="AG75">
        <v>-21745381.52</v>
      </c>
      <c r="AH75">
        <v>31356183.329999998</v>
      </c>
      <c r="AI75">
        <v>28252749</v>
      </c>
      <c r="AJ75">
        <v>696552</v>
      </c>
      <c r="AK75">
        <v>25042235</v>
      </c>
      <c r="AL75">
        <v>79767</v>
      </c>
      <c r="AM75">
        <v>48242937.840000004</v>
      </c>
      <c r="AN75">
        <v>711602</v>
      </c>
      <c r="AO75">
        <v>2426918</v>
      </c>
      <c r="AP75">
        <v>1445522</v>
      </c>
      <c r="AQ75">
        <v>36915091.119999997</v>
      </c>
      <c r="AR75">
        <v>175413749.68000001</v>
      </c>
      <c r="AS75">
        <v>0</v>
      </c>
      <c r="AT75">
        <v>-14810617.630000001</v>
      </c>
      <c r="AU75">
        <v>40381450</v>
      </c>
      <c r="AV75">
        <v>72013</v>
      </c>
      <c r="AW75">
        <v>1588904</v>
      </c>
      <c r="AX75">
        <v>145963</v>
      </c>
      <c r="AY75">
        <v>1981744.4700000002</v>
      </c>
      <c r="AZ75">
        <v>120466</v>
      </c>
      <c r="BA75">
        <v>3340293.1599999997</v>
      </c>
      <c r="BB75">
        <v>9592603</v>
      </c>
      <c r="BC75">
        <v>4437364.21</v>
      </c>
      <c r="BD75">
        <v>144131.45000000001</v>
      </c>
      <c r="BE75">
        <v>195322.64</v>
      </c>
      <c r="BF75">
        <v>1558038.49</v>
      </c>
      <c r="BG75">
        <v>-4712455.41</v>
      </c>
      <c r="BH75">
        <v>11713</v>
      </c>
      <c r="BI75">
        <v>646186</v>
      </c>
      <c r="BJ75">
        <v>1300745</v>
      </c>
      <c r="BK75">
        <v>2087535</v>
      </c>
      <c r="BL75">
        <v>3027804.81</v>
      </c>
      <c r="BM75">
        <v>0</v>
      </c>
    </row>
    <row r="76" spans="1:65" x14ac:dyDescent="0.3">
      <c r="A76" s="1">
        <v>42064</v>
      </c>
      <c r="B76">
        <v>1987358314.3099999</v>
      </c>
      <c r="C76">
        <v>839035135.30999994</v>
      </c>
      <c r="D76">
        <v>1148323179</v>
      </c>
      <c r="E76">
        <v>241286884.97000003</v>
      </c>
      <c r="F76">
        <v>61241116.289999999</v>
      </c>
      <c r="G76">
        <v>495715</v>
      </c>
      <c r="H76">
        <v>12062407.82</v>
      </c>
      <c r="I76">
        <v>-64191739.340000004</v>
      </c>
      <c r="J76">
        <v>-1891906.26</v>
      </c>
      <c r="K76">
        <v>-1117384457.2699997</v>
      </c>
      <c r="L76">
        <v>4147982.6100000003</v>
      </c>
      <c r="M76">
        <v>3566168</v>
      </c>
      <c r="N76">
        <v>-34698851.969999999</v>
      </c>
      <c r="O76">
        <v>19170357</v>
      </c>
      <c r="P76">
        <v>-6973200.9399999995</v>
      </c>
      <c r="Q76">
        <v>433801.15</v>
      </c>
      <c r="R76">
        <v>-167688.71</v>
      </c>
      <c r="S76">
        <v>1364814524.5900002</v>
      </c>
      <c r="T76">
        <v>0</v>
      </c>
      <c r="U76">
        <v>0</v>
      </c>
      <c r="V76">
        <v>0</v>
      </c>
      <c r="W76">
        <v>907036294.02999997</v>
      </c>
      <c r="X76">
        <v>2091417</v>
      </c>
      <c r="Y76">
        <v>28802056.48</v>
      </c>
      <c r="Z76">
        <v>0</v>
      </c>
      <c r="AA76">
        <v>319011</v>
      </c>
      <c r="AB76">
        <v>638663</v>
      </c>
      <c r="AC76">
        <v>2557609.5100000002</v>
      </c>
      <c r="AD76">
        <v>80444947.820000008</v>
      </c>
      <c r="AE76">
        <v>406607585.71000004</v>
      </c>
      <c r="AF76">
        <v>10207660.91</v>
      </c>
      <c r="AG76">
        <v>-21067162.460000001</v>
      </c>
      <c r="AH76">
        <v>34606874.890000001</v>
      </c>
      <c r="AI76">
        <v>23254049.41</v>
      </c>
      <c r="AJ76">
        <v>905251.23</v>
      </c>
      <c r="AK76">
        <v>27609727</v>
      </c>
      <c r="AL76">
        <v>77467</v>
      </c>
      <c r="AM76">
        <v>32892612.93</v>
      </c>
      <c r="AN76">
        <v>673171</v>
      </c>
      <c r="AO76">
        <v>2801630</v>
      </c>
      <c r="AP76">
        <v>1229595</v>
      </c>
      <c r="AQ76">
        <v>39539916.670000002</v>
      </c>
      <c r="AR76">
        <v>179355882.32000002</v>
      </c>
      <c r="AS76">
        <v>0</v>
      </c>
      <c r="AT76">
        <v>-15791712.67</v>
      </c>
      <c r="AU76">
        <v>45504371</v>
      </c>
      <c r="AV76">
        <v>49208</v>
      </c>
      <c r="AW76">
        <v>1136879</v>
      </c>
      <c r="AX76">
        <v>163789</v>
      </c>
      <c r="AY76">
        <v>1602342.3000000003</v>
      </c>
      <c r="AZ76">
        <v>30176</v>
      </c>
      <c r="BA76">
        <v>4739971.16</v>
      </c>
      <c r="BB76">
        <v>9647422</v>
      </c>
      <c r="BC76">
        <v>3007716.32</v>
      </c>
      <c r="BD76">
        <v>161011.07</v>
      </c>
      <c r="BE76">
        <v>216581.31</v>
      </c>
      <c r="BF76">
        <v>1804004.17</v>
      </c>
      <c r="BG76">
        <v>-4970201.1400000006</v>
      </c>
      <c r="BH76">
        <v>7477</v>
      </c>
      <c r="BI76">
        <v>666737</v>
      </c>
      <c r="BJ76">
        <v>705559</v>
      </c>
      <c r="BK76">
        <v>2325553</v>
      </c>
      <c r="BL76">
        <v>2481444.09</v>
      </c>
      <c r="BM76">
        <v>0</v>
      </c>
    </row>
    <row r="77" spans="1:65" x14ac:dyDescent="0.3">
      <c r="A77" s="1">
        <v>42095</v>
      </c>
      <c r="B77">
        <v>2055054466.7</v>
      </c>
      <c r="C77">
        <v>832133989.34000003</v>
      </c>
      <c r="D77">
        <v>1222920477.3600001</v>
      </c>
      <c r="E77">
        <v>306851134.91000003</v>
      </c>
      <c r="F77">
        <v>81151985.359999999</v>
      </c>
      <c r="G77">
        <v>1176896</v>
      </c>
      <c r="H77">
        <v>13521224.879999999</v>
      </c>
      <c r="I77">
        <v>-70796214.24000001</v>
      </c>
      <c r="J77">
        <v>-2398528.6100000003</v>
      </c>
      <c r="K77">
        <v>-1116701643.3699999</v>
      </c>
      <c r="L77">
        <v>3162256.83</v>
      </c>
      <c r="M77">
        <v>2531688</v>
      </c>
      <c r="N77">
        <v>-35287524.039999999</v>
      </c>
      <c r="O77">
        <v>24445112</v>
      </c>
      <c r="P77">
        <v>-7312963.6699999999</v>
      </c>
      <c r="Q77">
        <v>1136464.21</v>
      </c>
      <c r="R77">
        <v>-298053.84000000003</v>
      </c>
      <c r="S77">
        <v>1411842833.4000001</v>
      </c>
      <c r="T77">
        <v>0</v>
      </c>
      <c r="U77">
        <v>0</v>
      </c>
      <c r="V77">
        <v>0</v>
      </c>
      <c r="W77">
        <v>916069342.45000005</v>
      </c>
      <c r="X77">
        <v>1006480</v>
      </c>
      <c r="Y77">
        <v>51976885.18</v>
      </c>
      <c r="Z77">
        <v>0</v>
      </c>
      <c r="AA77">
        <v>178753</v>
      </c>
      <c r="AB77">
        <v>718005</v>
      </c>
      <c r="AC77">
        <v>3411583.8</v>
      </c>
      <c r="AD77">
        <v>77606094.219999999</v>
      </c>
      <c r="AE77">
        <v>365374130.74000001</v>
      </c>
      <c r="AF77">
        <v>15626403.940000001</v>
      </c>
      <c r="AG77">
        <v>-20896923.850000001</v>
      </c>
      <c r="AH77">
        <v>22166185.919999998</v>
      </c>
      <c r="AI77">
        <v>24476951</v>
      </c>
      <c r="AJ77">
        <v>775364.23</v>
      </c>
      <c r="AK77">
        <v>29061948</v>
      </c>
      <c r="AL77">
        <v>77467</v>
      </c>
      <c r="AM77">
        <v>57955170.460000001</v>
      </c>
      <c r="AN77">
        <v>1365114</v>
      </c>
      <c r="AO77">
        <v>2743332</v>
      </c>
      <c r="AP77">
        <v>489719</v>
      </c>
      <c r="AQ77">
        <v>41756591.039999999</v>
      </c>
      <c r="AR77">
        <v>182857371.54000002</v>
      </c>
      <c r="AS77">
        <v>0</v>
      </c>
      <c r="AT77">
        <v>-20987656.870000001</v>
      </c>
      <c r="AU77">
        <v>50601022</v>
      </c>
      <c r="AV77">
        <v>180573</v>
      </c>
      <c r="AW77">
        <v>2515689</v>
      </c>
      <c r="AX77">
        <v>78000</v>
      </c>
      <c r="AY77">
        <v>1274162.8799999999</v>
      </c>
      <c r="AZ77">
        <v>109189</v>
      </c>
      <c r="BA77">
        <v>4617665.16</v>
      </c>
      <c r="BB77">
        <v>9363330</v>
      </c>
      <c r="BC77">
        <v>4508756.37</v>
      </c>
      <c r="BD77">
        <v>152601.18</v>
      </c>
      <c r="BE77">
        <v>274947.46999999997</v>
      </c>
      <c r="BF77">
        <v>2075543.8</v>
      </c>
      <c r="BG77">
        <v>-4991576.3499999996</v>
      </c>
      <c r="BH77">
        <v>14058</v>
      </c>
      <c r="BI77">
        <v>686942</v>
      </c>
      <c r="BJ77">
        <v>337473</v>
      </c>
      <c r="BK77">
        <v>2517218</v>
      </c>
      <c r="BL77">
        <v>4014778.59</v>
      </c>
      <c r="BM77">
        <v>0</v>
      </c>
    </row>
    <row r="78" spans="1:65" x14ac:dyDescent="0.3">
      <c r="A78" s="1">
        <v>42125</v>
      </c>
      <c r="B78">
        <v>1949603675.51</v>
      </c>
      <c r="C78">
        <v>1042366870.23</v>
      </c>
      <c r="D78">
        <v>907236805.27999997</v>
      </c>
      <c r="E78">
        <v>-5537557.7199999988</v>
      </c>
      <c r="F78">
        <v>53054485.370000005</v>
      </c>
      <c r="G78">
        <v>1094120</v>
      </c>
      <c r="H78">
        <v>13185529.129999999</v>
      </c>
      <c r="I78">
        <v>-71636681.370000005</v>
      </c>
      <c r="J78">
        <v>1228403.27</v>
      </c>
      <c r="K78">
        <v>-1394159926.4300001</v>
      </c>
      <c r="L78">
        <v>3530155.8600000003</v>
      </c>
      <c r="M78">
        <v>1086543</v>
      </c>
      <c r="N78">
        <v>-32155932.230000004</v>
      </c>
      <c r="O78">
        <v>21196741.740000002</v>
      </c>
      <c r="P78">
        <v>-6683776.6900000004</v>
      </c>
      <c r="Q78">
        <v>1252362.44</v>
      </c>
      <c r="R78">
        <v>-338215.06999999995</v>
      </c>
      <c r="S78">
        <v>1403147252.26</v>
      </c>
      <c r="T78">
        <v>0</v>
      </c>
      <c r="U78">
        <v>0</v>
      </c>
      <c r="V78">
        <v>0</v>
      </c>
      <c r="W78">
        <v>912774363.00000012</v>
      </c>
      <c r="X78">
        <v>1298084</v>
      </c>
      <c r="Y78">
        <v>41708858.010000005</v>
      </c>
      <c r="Z78">
        <v>0</v>
      </c>
      <c r="AA78">
        <v>273093</v>
      </c>
      <c r="AB78">
        <v>1122517</v>
      </c>
      <c r="AC78">
        <v>3645596.4799999995</v>
      </c>
      <c r="AD78">
        <v>82155419.079999998</v>
      </c>
      <c r="AE78">
        <v>355782966.45000005</v>
      </c>
      <c r="AF78">
        <v>14366805.609999999</v>
      </c>
      <c r="AG78">
        <v>-21188972.979999997</v>
      </c>
      <c r="AH78">
        <v>44651999.649999991</v>
      </c>
      <c r="AI78">
        <v>24386609</v>
      </c>
      <c r="AJ78">
        <v>1652923.23</v>
      </c>
      <c r="AK78">
        <v>27244499</v>
      </c>
      <c r="AL78">
        <v>78656</v>
      </c>
      <c r="AM78">
        <v>43273847.5</v>
      </c>
      <c r="AN78">
        <v>1034801</v>
      </c>
      <c r="AO78">
        <v>2599729</v>
      </c>
      <c r="AP78">
        <v>668439</v>
      </c>
      <c r="AQ78">
        <v>42537921.640000001</v>
      </c>
      <c r="AR78">
        <v>194626596.17999998</v>
      </c>
      <c r="AS78">
        <v>0</v>
      </c>
      <c r="AT78">
        <v>-20161464.77</v>
      </c>
      <c r="AU78">
        <v>45835099</v>
      </c>
      <c r="AV78">
        <v>185578</v>
      </c>
      <c r="AW78">
        <v>1435701</v>
      </c>
      <c r="AX78">
        <v>108862</v>
      </c>
      <c r="AY78">
        <v>1372111.52</v>
      </c>
      <c r="AZ78">
        <v>146433</v>
      </c>
      <c r="BA78">
        <v>3610556.1599999997</v>
      </c>
      <c r="BB78">
        <v>9274434</v>
      </c>
      <c r="BC78">
        <v>5458933.0199999996</v>
      </c>
      <c r="BD78">
        <v>171937.81</v>
      </c>
      <c r="BE78">
        <v>232536.89</v>
      </c>
      <c r="BF78">
        <v>1532585.04</v>
      </c>
      <c r="BG78">
        <v>-4940789.3699999992</v>
      </c>
      <c r="BH78">
        <v>6421</v>
      </c>
      <c r="BI78">
        <v>514716</v>
      </c>
      <c r="BJ78">
        <v>255475</v>
      </c>
      <c r="BK78">
        <v>3530465</v>
      </c>
      <c r="BL78">
        <v>2284384.85</v>
      </c>
      <c r="BM78">
        <v>0</v>
      </c>
    </row>
    <row r="79" spans="1:65" x14ac:dyDescent="0.3">
      <c r="A79" s="1">
        <v>42156</v>
      </c>
      <c r="B79">
        <v>1748778383.3400002</v>
      </c>
      <c r="C79">
        <v>840473131.8900001</v>
      </c>
      <c r="D79">
        <v>908305251.45000005</v>
      </c>
      <c r="E79">
        <v>14562101.299999967</v>
      </c>
      <c r="F79">
        <v>44078638.370000005</v>
      </c>
      <c r="G79">
        <v>424462</v>
      </c>
      <c r="H79">
        <v>14445058.439999999</v>
      </c>
      <c r="I79">
        <v>-74631927.260000005</v>
      </c>
      <c r="J79">
        <v>1994115.77</v>
      </c>
      <c r="K79">
        <v>-1419085527.0500002</v>
      </c>
      <c r="L79">
        <v>2788590.8800000004</v>
      </c>
      <c r="M79">
        <v>2967714</v>
      </c>
      <c r="N79">
        <v>-35453320.830000006</v>
      </c>
      <c r="O79">
        <v>24639134.740000002</v>
      </c>
      <c r="P79">
        <v>-6762462.6899999995</v>
      </c>
      <c r="Q79">
        <v>1435566.3199999998</v>
      </c>
      <c r="R79">
        <v>1043348.5299999999</v>
      </c>
      <c r="S79">
        <v>1456010531.0799999</v>
      </c>
      <c r="T79">
        <v>0</v>
      </c>
      <c r="U79">
        <v>0</v>
      </c>
      <c r="V79">
        <v>0</v>
      </c>
      <c r="W79">
        <v>893743150.14999998</v>
      </c>
      <c r="X79">
        <v>1163181</v>
      </c>
      <c r="Y79">
        <v>20570942.359999999</v>
      </c>
      <c r="Z79">
        <v>0</v>
      </c>
      <c r="AA79">
        <v>211604</v>
      </c>
      <c r="AB79">
        <v>455721</v>
      </c>
      <c r="AC79">
        <v>5298943.82</v>
      </c>
      <c r="AD79">
        <v>89284845.520000011</v>
      </c>
      <c r="AE79">
        <v>355305984.54000002</v>
      </c>
      <c r="AF79">
        <v>13795796.09</v>
      </c>
      <c r="AG79">
        <v>-21829841.809999999</v>
      </c>
      <c r="AH79">
        <v>47658765.789999999</v>
      </c>
      <c r="AI79">
        <v>20310370</v>
      </c>
      <c r="AJ79">
        <v>378490.23</v>
      </c>
      <c r="AK79">
        <v>28720480</v>
      </c>
      <c r="AL79">
        <v>82443</v>
      </c>
      <c r="AM79">
        <v>36446365.549999997</v>
      </c>
      <c r="AN79">
        <v>939905</v>
      </c>
      <c r="AO79">
        <v>2336532</v>
      </c>
      <c r="AP79">
        <v>869066</v>
      </c>
      <c r="AQ79">
        <v>45885216.030000001</v>
      </c>
      <c r="AR79">
        <v>194437928.72999999</v>
      </c>
      <c r="AS79">
        <v>0</v>
      </c>
      <c r="AT79">
        <v>-16624501.040000003</v>
      </c>
      <c r="AU79">
        <v>48949726</v>
      </c>
      <c r="AV79">
        <v>127239</v>
      </c>
      <c r="AW79">
        <v>1490926</v>
      </c>
      <c r="AX79">
        <v>84277</v>
      </c>
      <c r="AY79">
        <v>646118.71999999974</v>
      </c>
      <c r="AZ79">
        <v>93636</v>
      </c>
      <c r="BA79">
        <v>1434959.1600000001</v>
      </c>
      <c r="BB79">
        <v>8388691</v>
      </c>
      <c r="BC79">
        <v>4856012.54</v>
      </c>
      <c r="BD79">
        <v>238033.19</v>
      </c>
      <c r="BE79">
        <v>421354.81</v>
      </c>
      <c r="BF79">
        <v>1788629.3</v>
      </c>
      <c r="BG79">
        <v>-4667954.75</v>
      </c>
      <c r="BH79">
        <v>11258</v>
      </c>
      <c r="BI79">
        <v>312046</v>
      </c>
      <c r="BJ79">
        <v>203946</v>
      </c>
      <c r="BK79">
        <v>2245175</v>
      </c>
      <c r="BL79">
        <v>1420839.3699999999</v>
      </c>
      <c r="BM79">
        <v>0</v>
      </c>
    </row>
    <row r="80" spans="1:65" x14ac:dyDescent="0.3">
      <c r="A80" s="1">
        <v>42186</v>
      </c>
      <c r="B80">
        <v>1988462433.24</v>
      </c>
      <c r="C80">
        <v>913309492.74000001</v>
      </c>
      <c r="D80">
        <v>1075152940.5</v>
      </c>
      <c r="E80">
        <v>163278843.28</v>
      </c>
      <c r="F80">
        <v>26598335.309999999</v>
      </c>
      <c r="G80">
        <v>949665</v>
      </c>
      <c r="H80">
        <v>15850306.369999999</v>
      </c>
      <c r="I80">
        <v>-67686905.159999996</v>
      </c>
      <c r="J80">
        <v>2453320.23</v>
      </c>
      <c r="K80">
        <v>-1320885646.0400002</v>
      </c>
      <c r="L80">
        <v>4574145.01</v>
      </c>
      <c r="M80">
        <v>1966878</v>
      </c>
      <c r="N80">
        <v>-34808440.409999996</v>
      </c>
      <c r="O80">
        <v>24473985.740000002</v>
      </c>
      <c r="P80">
        <v>-7389213.120000001</v>
      </c>
      <c r="Q80">
        <v>1464118.2699999998</v>
      </c>
      <c r="R80">
        <v>978397.27000000014</v>
      </c>
      <c r="S80">
        <v>1514083974.8100002</v>
      </c>
      <c r="T80">
        <v>0</v>
      </c>
      <c r="U80">
        <v>0</v>
      </c>
      <c r="V80">
        <v>0</v>
      </c>
      <c r="W80">
        <v>911874097.22000003</v>
      </c>
      <c r="X80">
        <v>694017</v>
      </c>
      <c r="Y80">
        <v>44035570.769999996</v>
      </c>
      <c r="Z80">
        <v>0</v>
      </c>
      <c r="AA80">
        <v>50405</v>
      </c>
      <c r="AB80">
        <v>206205</v>
      </c>
      <c r="AC80">
        <v>3272300.6799999997</v>
      </c>
      <c r="AD80">
        <v>90382359.849999994</v>
      </c>
      <c r="AE80">
        <v>395154286.26999998</v>
      </c>
      <c r="AF80">
        <v>11140440.800000001</v>
      </c>
      <c r="AG80">
        <v>-22229417.98</v>
      </c>
      <c r="AH80">
        <v>40872004.859999999</v>
      </c>
      <c r="AI80">
        <v>14862600</v>
      </c>
      <c r="AJ80">
        <v>358720.23</v>
      </c>
      <c r="AK80">
        <v>31703415</v>
      </c>
      <c r="AL80">
        <v>82373</v>
      </c>
      <c r="AM80">
        <v>-12909730.57</v>
      </c>
      <c r="AN80">
        <v>1122231</v>
      </c>
      <c r="AO80">
        <v>2983001</v>
      </c>
      <c r="AP80">
        <v>1151011</v>
      </c>
      <c r="AQ80">
        <v>41916145.93</v>
      </c>
      <c r="AR80">
        <v>199776846.62</v>
      </c>
      <c r="AS80">
        <v>0</v>
      </c>
      <c r="AT80">
        <v>-16848988.09</v>
      </c>
      <c r="AU80">
        <v>50862383</v>
      </c>
      <c r="AV80">
        <v>101098</v>
      </c>
      <c r="AW80">
        <v>2836224</v>
      </c>
      <c r="AX80">
        <v>76410</v>
      </c>
      <c r="AY80">
        <v>-851283.83000000007</v>
      </c>
      <c r="AZ80">
        <v>141570</v>
      </c>
      <c r="BA80">
        <v>1536493.1600000001</v>
      </c>
      <c r="BB80">
        <v>8724608</v>
      </c>
      <c r="BC80">
        <v>3455820.92</v>
      </c>
      <c r="BD80">
        <v>478028.79</v>
      </c>
      <c r="BE80">
        <v>865474.55</v>
      </c>
      <c r="BF80">
        <v>1525907.8499999999</v>
      </c>
      <c r="BG80">
        <v>8760443.3800000008</v>
      </c>
      <c r="BH80">
        <v>22264</v>
      </c>
      <c r="BI80">
        <v>914312</v>
      </c>
      <c r="BJ80">
        <v>113129</v>
      </c>
      <c r="BK80">
        <v>2303412</v>
      </c>
      <c r="BL80">
        <v>2232005.0300000003</v>
      </c>
      <c r="BM80">
        <v>0</v>
      </c>
    </row>
    <row r="81" spans="1:65" x14ac:dyDescent="0.3">
      <c r="A81" s="1">
        <v>42217</v>
      </c>
      <c r="B81">
        <v>1970881485.0999999</v>
      </c>
      <c r="C81">
        <v>928865027.22000003</v>
      </c>
      <c r="D81">
        <v>1042016457.8800001</v>
      </c>
      <c r="E81">
        <v>126331133.88</v>
      </c>
      <c r="F81">
        <v>46922273.280000001</v>
      </c>
      <c r="G81">
        <v>234201</v>
      </c>
      <c r="H81">
        <v>15672763.199999999</v>
      </c>
      <c r="I81">
        <v>-67639421.789999992</v>
      </c>
      <c r="J81">
        <v>-208745.67000000004</v>
      </c>
      <c r="K81">
        <v>-1326065586.7099998</v>
      </c>
      <c r="L81">
        <v>4289595.95</v>
      </c>
      <c r="M81">
        <v>3687681</v>
      </c>
      <c r="N81">
        <v>-32680963.939999998</v>
      </c>
      <c r="O81">
        <v>24365512.740000002</v>
      </c>
      <c r="P81">
        <v>-7100368.1899999995</v>
      </c>
      <c r="Q81">
        <v>2014699.9499999997</v>
      </c>
      <c r="R81">
        <v>959966.65</v>
      </c>
      <c r="S81">
        <v>1461879526.4100001</v>
      </c>
      <c r="T81">
        <v>0</v>
      </c>
      <c r="U81">
        <v>0</v>
      </c>
      <c r="V81">
        <v>0</v>
      </c>
      <c r="W81">
        <v>915685324</v>
      </c>
      <c r="X81">
        <v>246871</v>
      </c>
      <c r="Y81">
        <v>38488254.380000003</v>
      </c>
      <c r="Z81">
        <v>0</v>
      </c>
      <c r="AA81">
        <v>53290</v>
      </c>
      <c r="AB81">
        <v>749116</v>
      </c>
      <c r="AC81">
        <v>5399068.4399999995</v>
      </c>
      <c r="AD81">
        <v>87812171.280000001</v>
      </c>
      <c r="AE81">
        <v>392855882.03999996</v>
      </c>
      <c r="AF81">
        <v>7826967.1699999999</v>
      </c>
      <c r="AG81">
        <v>-21917993.540000003</v>
      </c>
      <c r="AH81">
        <v>57966692.550000012</v>
      </c>
      <c r="AI81">
        <v>13162094</v>
      </c>
      <c r="AJ81">
        <v>541551.23</v>
      </c>
      <c r="AK81">
        <v>30119122</v>
      </c>
      <c r="AL81">
        <v>82323</v>
      </c>
      <c r="AM81">
        <v>1417625.6300000027</v>
      </c>
      <c r="AN81">
        <v>675494</v>
      </c>
      <c r="AO81">
        <v>2719761</v>
      </c>
      <c r="AP81">
        <v>678518</v>
      </c>
      <c r="AQ81">
        <v>39855237.710000001</v>
      </c>
      <c r="AR81">
        <v>200776295.45000002</v>
      </c>
      <c r="AS81">
        <v>0</v>
      </c>
      <c r="AT81">
        <v>-18164652.590000004</v>
      </c>
      <c r="AU81">
        <v>51643828</v>
      </c>
      <c r="AV81">
        <v>237691</v>
      </c>
      <c r="AW81">
        <v>1187125</v>
      </c>
      <c r="AX81">
        <v>46472</v>
      </c>
      <c r="AY81">
        <v>480310.45999999996</v>
      </c>
      <c r="AZ81">
        <v>62992</v>
      </c>
      <c r="BA81">
        <v>2273377.1599999997</v>
      </c>
      <c r="BB81">
        <v>15122319</v>
      </c>
      <c r="BC81">
        <v>1492206.96</v>
      </c>
      <c r="BD81">
        <v>1345778.5599999998</v>
      </c>
      <c r="BE81">
        <v>767032.17</v>
      </c>
      <c r="BF81">
        <v>1486459.45</v>
      </c>
      <c r="BG81">
        <v>-7656986.3899999997</v>
      </c>
      <c r="BH81">
        <v>8145</v>
      </c>
      <c r="BI81">
        <v>1439460</v>
      </c>
      <c r="BJ81">
        <v>178651</v>
      </c>
      <c r="BK81">
        <v>1585631</v>
      </c>
      <c r="BL81">
        <v>2641142.88</v>
      </c>
      <c r="BM81">
        <v>0</v>
      </c>
    </row>
    <row r="82" spans="1:65" x14ac:dyDescent="0.3">
      <c r="A82" s="1">
        <v>42248</v>
      </c>
      <c r="B82">
        <v>1685626559.77</v>
      </c>
      <c r="C82">
        <v>692332619.60000002</v>
      </c>
      <c r="D82">
        <v>993293940.16999984</v>
      </c>
      <c r="E82">
        <v>97527404.120000005</v>
      </c>
      <c r="F82">
        <v>-13027865.25</v>
      </c>
      <c r="G82">
        <v>354581</v>
      </c>
      <c r="H82">
        <v>15046843.890000001</v>
      </c>
      <c r="I82">
        <v>-57284805.059999995</v>
      </c>
      <c r="J82">
        <v>1858087.37</v>
      </c>
      <c r="K82">
        <v>-1313055018.2</v>
      </c>
      <c r="L82">
        <v>4941043.0300000012</v>
      </c>
      <c r="M82">
        <v>4570205</v>
      </c>
      <c r="N82">
        <v>-32917905.869999997</v>
      </c>
      <c r="O82">
        <v>24328805.740000002</v>
      </c>
      <c r="P82">
        <v>-7662020.1600000011</v>
      </c>
      <c r="Q82">
        <v>1947666.19</v>
      </c>
      <c r="R82">
        <v>736309.29</v>
      </c>
      <c r="S82">
        <v>1467691477.1500001</v>
      </c>
      <c r="T82">
        <v>0</v>
      </c>
      <c r="U82">
        <v>0</v>
      </c>
      <c r="V82">
        <v>0</v>
      </c>
      <c r="W82">
        <v>895766536.04999995</v>
      </c>
      <c r="X82">
        <v>1059455</v>
      </c>
      <c r="Y82">
        <v>34531613.770000003</v>
      </c>
      <c r="Z82">
        <v>0</v>
      </c>
      <c r="AA82">
        <v>104061</v>
      </c>
      <c r="AB82">
        <v>188637</v>
      </c>
      <c r="AC82">
        <v>5715200.5499999998</v>
      </c>
      <c r="AD82">
        <v>85263376.189999998</v>
      </c>
      <c r="AE82">
        <v>424806818.97000003</v>
      </c>
      <c r="AF82">
        <v>4992584.3600000003</v>
      </c>
      <c r="AG82">
        <v>-21355421.350000001</v>
      </c>
      <c r="AH82">
        <v>43317787.150000006</v>
      </c>
      <c r="AI82">
        <v>12607466</v>
      </c>
      <c r="AJ82">
        <v>255562.23</v>
      </c>
      <c r="AK82">
        <v>31175996</v>
      </c>
      <c r="AL82">
        <v>82262</v>
      </c>
      <c r="AM82">
        <v>12094106.869999997</v>
      </c>
      <c r="AN82">
        <v>739139</v>
      </c>
      <c r="AO82">
        <v>2738949</v>
      </c>
      <c r="AP82">
        <v>900005</v>
      </c>
      <c r="AQ82">
        <v>43129206.539999999</v>
      </c>
      <c r="AR82">
        <v>169652928.77000001</v>
      </c>
      <c r="AS82">
        <v>0</v>
      </c>
      <c r="AT82">
        <v>-18398970.510000002</v>
      </c>
      <c r="AU82">
        <v>47810404</v>
      </c>
      <c r="AV82">
        <v>330565</v>
      </c>
      <c r="AW82">
        <v>2661386</v>
      </c>
      <c r="AX82">
        <v>83666</v>
      </c>
      <c r="AY82">
        <v>-578984.21</v>
      </c>
      <c r="AZ82">
        <v>39493</v>
      </c>
      <c r="BA82">
        <v>3133471.1599999997</v>
      </c>
      <c r="BB82">
        <v>6167214</v>
      </c>
      <c r="BC82">
        <v>2930076.18</v>
      </c>
      <c r="BD82">
        <v>686828.08000000007</v>
      </c>
      <c r="BE82">
        <v>757496.76</v>
      </c>
      <c r="BF82">
        <v>1362228.3199999998</v>
      </c>
      <c r="BG82">
        <v>-8023392.6799999997</v>
      </c>
      <c r="BH82">
        <v>48494</v>
      </c>
      <c r="BI82">
        <v>886199</v>
      </c>
      <c r="BJ82">
        <v>318075</v>
      </c>
      <c r="BK82">
        <v>1782045</v>
      </c>
      <c r="BL82">
        <v>1770507.9</v>
      </c>
      <c r="BM82">
        <v>0</v>
      </c>
    </row>
    <row r="83" spans="1:65" x14ac:dyDescent="0.3">
      <c r="A83" s="1">
        <v>42278</v>
      </c>
      <c r="B83">
        <v>1910767977.71</v>
      </c>
      <c r="C83">
        <v>802174291</v>
      </c>
      <c r="D83">
        <v>1108593686.71</v>
      </c>
      <c r="E83">
        <v>167129858.25</v>
      </c>
      <c r="F83">
        <v>24878498.990000002</v>
      </c>
      <c r="G83">
        <v>593116</v>
      </c>
      <c r="H83">
        <v>11878113.02</v>
      </c>
      <c r="I83">
        <v>-54426404.160000004</v>
      </c>
      <c r="J83">
        <v>4156089.17</v>
      </c>
      <c r="K83">
        <v>-780400946.03000009</v>
      </c>
      <c r="L83">
        <v>5002391.55</v>
      </c>
      <c r="M83">
        <v>5907575</v>
      </c>
      <c r="N83">
        <v>-30230021.199999999</v>
      </c>
      <c r="O83">
        <v>24408898.740000002</v>
      </c>
      <c r="P83">
        <v>-6905148.9399999995</v>
      </c>
      <c r="Q83">
        <v>2361403.27</v>
      </c>
      <c r="R83">
        <v>3844114.0799999996</v>
      </c>
      <c r="S83">
        <v>955397794.76000011</v>
      </c>
      <c r="T83">
        <v>664384</v>
      </c>
      <c r="U83">
        <v>0</v>
      </c>
      <c r="V83">
        <v>0</v>
      </c>
      <c r="W83">
        <v>941463828.46000004</v>
      </c>
      <c r="X83">
        <v>328507</v>
      </c>
      <c r="Y83">
        <v>45785755.630000003</v>
      </c>
      <c r="Z83">
        <v>-232382.99</v>
      </c>
      <c r="AA83">
        <v>500457</v>
      </c>
      <c r="AB83">
        <v>539396</v>
      </c>
      <c r="AC83">
        <v>2846180.13</v>
      </c>
      <c r="AD83">
        <v>90186596.099999994</v>
      </c>
      <c r="AE83">
        <v>465006656.56</v>
      </c>
      <c r="AF83">
        <v>4783146.2700000005</v>
      </c>
      <c r="AG83">
        <v>-21193723.130000003</v>
      </c>
      <c r="AH83">
        <v>44889985.560000002</v>
      </c>
      <c r="AI83">
        <v>14729794</v>
      </c>
      <c r="AJ83">
        <v>217766.23</v>
      </c>
      <c r="AK83">
        <v>35002743</v>
      </c>
      <c r="AL83">
        <v>82187</v>
      </c>
      <c r="AM83">
        <v>12978078.02</v>
      </c>
      <c r="AN83">
        <v>1012257</v>
      </c>
      <c r="AO83">
        <v>2536471</v>
      </c>
      <c r="AP83">
        <v>1821005</v>
      </c>
      <c r="AQ83">
        <v>10405325.550000001</v>
      </c>
      <c r="AR83">
        <v>178518810.17000002</v>
      </c>
      <c r="AS83">
        <v>0</v>
      </c>
      <c r="AT83">
        <v>-17188829.559999999</v>
      </c>
      <c r="AU83">
        <v>48951165</v>
      </c>
      <c r="AV83">
        <v>133030</v>
      </c>
      <c r="AW83">
        <v>1918927</v>
      </c>
      <c r="AX83">
        <v>68175</v>
      </c>
      <c r="AY83">
        <v>-816758.38000000035</v>
      </c>
      <c r="AZ83">
        <v>117634</v>
      </c>
      <c r="BA83">
        <v>4586564.16</v>
      </c>
      <c r="BB83">
        <v>7025884</v>
      </c>
      <c r="BC83">
        <v>3680679.19</v>
      </c>
      <c r="BD83">
        <v>648964.29999999993</v>
      </c>
      <c r="BE83">
        <v>568679.51</v>
      </c>
      <c r="BF83">
        <v>1171625.72</v>
      </c>
      <c r="BG83">
        <v>-6851998.6399999997</v>
      </c>
      <c r="BH83">
        <v>31746</v>
      </c>
      <c r="BI83">
        <v>1480401</v>
      </c>
      <c r="BJ83">
        <v>208109</v>
      </c>
      <c r="BK83">
        <v>2822915</v>
      </c>
      <c r="BL83">
        <v>2161905.06</v>
      </c>
      <c r="BM83">
        <v>0</v>
      </c>
    </row>
    <row r="84" spans="1:65" x14ac:dyDescent="0.3">
      <c r="A84" s="1">
        <v>42309</v>
      </c>
      <c r="B84">
        <v>1859556305.5700002</v>
      </c>
      <c r="C84">
        <v>713027360</v>
      </c>
      <c r="D84">
        <v>1146528945.5699999</v>
      </c>
      <c r="E84">
        <v>197413699.59000003</v>
      </c>
      <c r="F84">
        <v>-495599.49000000022</v>
      </c>
      <c r="G84">
        <v>569685</v>
      </c>
      <c r="H84">
        <v>12414388.350000001</v>
      </c>
      <c r="I84">
        <v>-52934001.11999999</v>
      </c>
      <c r="J84">
        <v>3518550.49</v>
      </c>
      <c r="K84">
        <v>-788393582.87</v>
      </c>
      <c r="L84">
        <v>5539297.0600000005</v>
      </c>
      <c r="M84">
        <v>4877197</v>
      </c>
      <c r="N84">
        <v>-28937628.259999998</v>
      </c>
      <c r="O84">
        <v>24759629.740000002</v>
      </c>
      <c r="P84">
        <v>-7677129.8199999994</v>
      </c>
      <c r="Q84">
        <v>3376606.5</v>
      </c>
      <c r="R84">
        <v>782317.13000000012</v>
      </c>
      <c r="S84">
        <v>1019420947.88</v>
      </c>
      <c r="T84">
        <v>593022</v>
      </c>
      <c r="U84">
        <v>0</v>
      </c>
      <c r="V84">
        <v>0</v>
      </c>
      <c r="W84">
        <v>949115245.98000002</v>
      </c>
      <c r="X84">
        <v>523752</v>
      </c>
      <c r="Y84">
        <v>50294957.129999995</v>
      </c>
      <c r="Z84">
        <v>-776908.48</v>
      </c>
      <c r="AA84">
        <v>210373</v>
      </c>
      <c r="AB84">
        <v>446635</v>
      </c>
      <c r="AC84">
        <v>3759706.3800000004</v>
      </c>
      <c r="AD84">
        <v>84344628.719999999</v>
      </c>
      <c r="AE84">
        <v>474422153.49000001</v>
      </c>
      <c r="AF84">
        <v>5221196.91</v>
      </c>
      <c r="AG84">
        <v>-20006149.050000001</v>
      </c>
      <c r="AH84">
        <v>44603429.039999999</v>
      </c>
      <c r="AI84">
        <v>12942118</v>
      </c>
      <c r="AJ84">
        <v>646175.23</v>
      </c>
      <c r="AK84">
        <v>35408266</v>
      </c>
      <c r="AL84">
        <v>985</v>
      </c>
      <c r="AM84">
        <v>10386282.68</v>
      </c>
      <c r="AN84">
        <v>794588</v>
      </c>
      <c r="AO84">
        <v>2566284</v>
      </c>
      <c r="AP84">
        <v>1319403</v>
      </c>
      <c r="AQ84">
        <v>11176324.800000001</v>
      </c>
      <c r="AR84">
        <v>181800810.69999999</v>
      </c>
      <c r="AS84">
        <v>0</v>
      </c>
      <c r="AT84">
        <v>-19246391.590000004</v>
      </c>
      <c r="AU84">
        <v>48912270</v>
      </c>
      <c r="AV84">
        <v>73997</v>
      </c>
      <c r="AW84">
        <v>1259605</v>
      </c>
      <c r="AX84">
        <v>44095</v>
      </c>
      <c r="AY84">
        <v>-1013071.29</v>
      </c>
      <c r="AZ84">
        <v>102970</v>
      </c>
      <c r="BA84">
        <v>3919783.1599999997</v>
      </c>
      <c r="BB84">
        <v>7786360</v>
      </c>
      <c r="BC84">
        <v>5567424.2699999996</v>
      </c>
      <c r="BD84">
        <v>349318.79000000004</v>
      </c>
      <c r="BE84">
        <v>1082826.1600000001</v>
      </c>
      <c r="BF84">
        <v>1371591.76</v>
      </c>
      <c r="BG84">
        <v>-7279025.0300000003</v>
      </c>
      <c r="BH84">
        <v>49062</v>
      </c>
      <c r="BI84">
        <v>1177524</v>
      </c>
      <c r="BJ84">
        <v>770090</v>
      </c>
      <c r="BK84">
        <v>999784</v>
      </c>
      <c r="BL84">
        <v>3102021.2</v>
      </c>
      <c r="BM84">
        <v>0</v>
      </c>
    </row>
    <row r="85" spans="1:65" x14ac:dyDescent="0.3">
      <c r="A85" s="1">
        <v>42339</v>
      </c>
      <c r="B85">
        <v>1709066828.3900001</v>
      </c>
      <c r="C85">
        <v>441834858.68999994</v>
      </c>
      <c r="D85">
        <v>1267231969.7</v>
      </c>
      <c r="E85">
        <v>224362237.64999998</v>
      </c>
      <c r="F85">
        <v>20809239.899999999</v>
      </c>
      <c r="G85">
        <v>629071</v>
      </c>
      <c r="H85">
        <v>13423436.890000001</v>
      </c>
      <c r="I85">
        <v>-50299595.610000007</v>
      </c>
      <c r="J85">
        <v>3298966.02</v>
      </c>
      <c r="K85">
        <v>-789488433.16999996</v>
      </c>
      <c r="L85">
        <v>4627449.6099999994</v>
      </c>
      <c r="M85">
        <v>5460429</v>
      </c>
      <c r="N85">
        <v>-30014823.919999998</v>
      </c>
      <c r="O85">
        <v>25038061.740000002</v>
      </c>
      <c r="P85">
        <v>-9461531.5499999989</v>
      </c>
      <c r="Q85">
        <v>3630098.3800000004</v>
      </c>
      <c r="R85">
        <v>772133.1100000001</v>
      </c>
      <c r="S85">
        <v>1025348441.25</v>
      </c>
      <c r="T85">
        <v>589295</v>
      </c>
      <c r="U85">
        <v>0</v>
      </c>
      <c r="V85">
        <v>0</v>
      </c>
      <c r="W85">
        <v>1042869732.0500001</v>
      </c>
      <c r="X85">
        <v>808816</v>
      </c>
      <c r="Y85">
        <v>59795736.100000001</v>
      </c>
      <c r="Z85">
        <v>-1143208.92</v>
      </c>
      <c r="AA85">
        <v>240424</v>
      </c>
      <c r="AB85">
        <v>154549</v>
      </c>
      <c r="AC85">
        <v>5096970.2299999995</v>
      </c>
      <c r="AD85">
        <v>81819394.459999993</v>
      </c>
      <c r="AE85">
        <v>586975580.03999996</v>
      </c>
      <c r="AF85">
        <v>4836323.5600000005</v>
      </c>
      <c r="AG85">
        <v>-21947746.650000002</v>
      </c>
      <c r="AH85">
        <v>18259130.059999999</v>
      </c>
      <c r="AI85">
        <v>14738111</v>
      </c>
      <c r="AJ85">
        <v>969075.23</v>
      </c>
      <c r="AK85">
        <v>38146733</v>
      </c>
      <c r="AL85">
        <v>914</v>
      </c>
      <c r="AM85">
        <v>10012705.629999999</v>
      </c>
      <c r="AN85">
        <v>1202423</v>
      </c>
      <c r="AO85">
        <v>2972469</v>
      </c>
      <c r="AP85">
        <v>1521126</v>
      </c>
      <c r="AQ85">
        <v>10197672.060000001</v>
      </c>
      <c r="AR85">
        <v>186768382.52000001</v>
      </c>
      <c r="AS85">
        <v>0</v>
      </c>
      <c r="AT85">
        <v>-21146384.860000003</v>
      </c>
      <c r="AU85">
        <v>44642337</v>
      </c>
      <c r="AV85">
        <v>270569</v>
      </c>
      <c r="AW85">
        <v>803118</v>
      </c>
      <c r="AX85">
        <v>66004</v>
      </c>
      <c r="AY85">
        <v>-1941265.4499999997</v>
      </c>
      <c r="AZ85">
        <v>67515</v>
      </c>
      <c r="BA85">
        <v>1652145.1600000001</v>
      </c>
      <c r="BB85">
        <v>8576256</v>
      </c>
      <c r="BC85">
        <v>6369622.3099999996</v>
      </c>
      <c r="BD85">
        <v>263280.57</v>
      </c>
      <c r="BE85">
        <v>648621.11</v>
      </c>
      <c r="BF85">
        <v>981525.56</v>
      </c>
      <c r="BG85">
        <v>-7444995.8399999999</v>
      </c>
      <c r="BH85">
        <v>20684</v>
      </c>
      <c r="BI85">
        <v>1623319</v>
      </c>
      <c r="BJ85">
        <v>822745</v>
      </c>
      <c r="BK85">
        <v>3274722</v>
      </c>
      <c r="BL85">
        <v>1894335.17</v>
      </c>
      <c r="BM85">
        <v>0</v>
      </c>
    </row>
    <row r="86" spans="1:65" x14ac:dyDescent="0.3">
      <c r="A86" s="1">
        <v>42370</v>
      </c>
      <c r="B86">
        <v>1706181401.6199999</v>
      </c>
      <c r="C86">
        <v>635823498.8599999</v>
      </c>
      <c r="D86">
        <v>1070357902.76</v>
      </c>
      <c r="E86">
        <v>-2584551.4099999927</v>
      </c>
      <c r="F86">
        <v>17338955.699999999</v>
      </c>
      <c r="G86">
        <v>93908</v>
      </c>
      <c r="H86">
        <v>10421730.689999999</v>
      </c>
      <c r="I86">
        <v>-60904515.749999993</v>
      </c>
      <c r="J86">
        <v>4101929.6500000004</v>
      </c>
      <c r="K86">
        <v>-893041547.90999997</v>
      </c>
      <c r="L86">
        <v>4276063.9400000004</v>
      </c>
      <c r="M86">
        <v>5306262</v>
      </c>
      <c r="N86">
        <v>-32938082.050000001</v>
      </c>
      <c r="O86">
        <v>23775447.740000002</v>
      </c>
      <c r="P86">
        <v>-8981691.629999999</v>
      </c>
      <c r="Q86">
        <v>3681978.1</v>
      </c>
      <c r="R86">
        <v>1193890.4099999999</v>
      </c>
      <c r="S86">
        <v>922565344.70000005</v>
      </c>
      <c r="T86">
        <v>525775</v>
      </c>
      <c r="U86">
        <v>0</v>
      </c>
      <c r="V86">
        <v>0</v>
      </c>
      <c r="W86">
        <v>1072942454.17</v>
      </c>
      <c r="X86">
        <v>568456</v>
      </c>
      <c r="Y86">
        <v>61357244.530000001</v>
      </c>
      <c r="Z86">
        <v>-2383181.11</v>
      </c>
      <c r="AA86">
        <v>626066</v>
      </c>
      <c r="AB86">
        <v>1762196</v>
      </c>
      <c r="AC86">
        <v>1472478.29</v>
      </c>
      <c r="AD86">
        <v>88325984.5</v>
      </c>
      <c r="AE86">
        <v>548776092.11000001</v>
      </c>
      <c r="AF86">
        <v>6390040.4000000004</v>
      </c>
      <c r="AG86">
        <v>-20885565.32</v>
      </c>
      <c r="AH86">
        <v>53950743.140000001</v>
      </c>
      <c r="AI86">
        <v>15798085</v>
      </c>
      <c r="AJ86">
        <v>991998.23</v>
      </c>
      <c r="AK86">
        <v>36498116</v>
      </c>
      <c r="AL86">
        <v>858</v>
      </c>
      <c r="AM86">
        <v>43076676.490000002</v>
      </c>
      <c r="AN86">
        <v>522054</v>
      </c>
      <c r="AO86">
        <v>2922840</v>
      </c>
      <c r="AP86">
        <v>2836644</v>
      </c>
      <c r="AQ86">
        <v>12987241.34</v>
      </c>
      <c r="AR86">
        <v>183303679.99999997</v>
      </c>
      <c r="AS86">
        <v>0</v>
      </c>
      <c r="AT86">
        <v>-21878745.5</v>
      </c>
      <c r="AU86">
        <v>38122102</v>
      </c>
      <c r="AV86">
        <v>211737</v>
      </c>
      <c r="AW86">
        <v>700578</v>
      </c>
      <c r="AX86">
        <v>99328</v>
      </c>
      <c r="AY86">
        <v>-2873359.0300000003</v>
      </c>
      <c r="AZ86">
        <v>160588</v>
      </c>
      <c r="BA86">
        <v>2916076.1599999997</v>
      </c>
      <c r="BB86">
        <v>8034553</v>
      </c>
      <c r="BC86">
        <v>7211547.0700000003</v>
      </c>
      <c r="BD86">
        <v>583880.85000000009</v>
      </c>
      <c r="BE86">
        <v>652714.87</v>
      </c>
      <c r="BF86">
        <v>856899.28</v>
      </c>
      <c r="BG86">
        <v>-7338211.8200000003</v>
      </c>
      <c r="BH86">
        <v>27403</v>
      </c>
      <c r="BI86">
        <v>1783279</v>
      </c>
      <c r="BJ86">
        <v>697619</v>
      </c>
      <c r="BK86">
        <v>1800350</v>
      </c>
      <c r="BL86">
        <v>2275367.69</v>
      </c>
      <c r="BM86">
        <v>0</v>
      </c>
    </row>
    <row r="87" spans="1:65" x14ac:dyDescent="0.3">
      <c r="A87" s="1">
        <v>42401</v>
      </c>
      <c r="B87">
        <v>1172283691.95</v>
      </c>
      <c r="C87">
        <v>340634894.02999997</v>
      </c>
      <c r="D87">
        <v>831648797.91999984</v>
      </c>
      <c r="E87">
        <v>-70219198.950000003</v>
      </c>
      <c r="F87">
        <v>31924060.879999999</v>
      </c>
      <c r="G87">
        <v>-3921</v>
      </c>
      <c r="H87">
        <v>11789266.389999999</v>
      </c>
      <c r="I87">
        <v>-60140576.909999996</v>
      </c>
      <c r="J87">
        <v>4387415.7300000004</v>
      </c>
      <c r="K87">
        <v>-1019528328.05</v>
      </c>
      <c r="L87">
        <v>3819487.5200000005</v>
      </c>
      <c r="M87">
        <v>5205274</v>
      </c>
      <c r="N87">
        <v>-34382373.119999997</v>
      </c>
      <c r="O87">
        <v>20965414.739999998</v>
      </c>
      <c r="P87">
        <v>-8576103.629999999</v>
      </c>
      <c r="Q87">
        <v>3531833.04</v>
      </c>
      <c r="R87">
        <v>1118786.93</v>
      </c>
      <c r="S87">
        <v>969203500.52999997</v>
      </c>
      <c r="T87">
        <v>467064</v>
      </c>
      <c r="U87">
        <v>0</v>
      </c>
      <c r="V87">
        <v>0</v>
      </c>
      <c r="W87">
        <v>901867996.86999989</v>
      </c>
      <c r="X87">
        <v>1053712</v>
      </c>
      <c r="Y87">
        <v>56540800.189999998</v>
      </c>
      <c r="Z87">
        <v>-3069384.87</v>
      </c>
      <c r="AA87">
        <v>269023</v>
      </c>
      <c r="AB87">
        <v>1139506</v>
      </c>
      <c r="AC87">
        <v>2667436.9900000002</v>
      </c>
      <c r="AD87">
        <v>91824945.199999988</v>
      </c>
      <c r="AE87">
        <v>431101490.92999995</v>
      </c>
      <c r="AF87">
        <v>1711297.6600000001</v>
      </c>
      <c r="AG87">
        <v>-20490958.160000004</v>
      </c>
      <c r="AH87">
        <v>33539076.169999998</v>
      </c>
      <c r="AI87">
        <v>13267819</v>
      </c>
      <c r="AJ87">
        <v>1659119.23</v>
      </c>
      <c r="AK87">
        <v>35696807</v>
      </c>
      <c r="AL87">
        <v>803</v>
      </c>
      <c r="AM87">
        <v>-2533907.6299999952</v>
      </c>
      <c r="AN87">
        <v>809772</v>
      </c>
      <c r="AO87">
        <v>3742111</v>
      </c>
      <c r="AP87">
        <v>3274771</v>
      </c>
      <c r="AQ87">
        <v>18316674.280000001</v>
      </c>
      <c r="AR87">
        <v>193181321.70999998</v>
      </c>
      <c r="AS87">
        <v>0</v>
      </c>
      <c r="AT87">
        <v>-21334759.700000003</v>
      </c>
      <c r="AU87">
        <v>38946539</v>
      </c>
      <c r="AV87">
        <v>71065</v>
      </c>
      <c r="AW87">
        <v>1565994</v>
      </c>
      <c r="AX87">
        <v>102623</v>
      </c>
      <c r="AY87">
        <v>189533.37999999989</v>
      </c>
      <c r="AZ87">
        <v>237915</v>
      </c>
      <c r="BA87">
        <v>1510870.1600000001</v>
      </c>
      <c r="BB87">
        <v>8443631</v>
      </c>
      <c r="BC87">
        <v>9069745.1099999994</v>
      </c>
      <c r="BD87">
        <v>301262.03000000003</v>
      </c>
      <c r="BE87">
        <v>621500.63</v>
      </c>
      <c r="BF87">
        <v>874630.29999999993</v>
      </c>
      <c r="BG87">
        <v>-7624999.7199999997</v>
      </c>
      <c r="BH87">
        <v>4073</v>
      </c>
      <c r="BI87">
        <v>1206047</v>
      </c>
      <c r="BJ87">
        <v>596296</v>
      </c>
      <c r="BK87">
        <v>1889688</v>
      </c>
      <c r="BL87">
        <v>1494107.98</v>
      </c>
      <c r="BM87">
        <v>0</v>
      </c>
    </row>
    <row r="88" spans="1:65" x14ac:dyDescent="0.3">
      <c r="A88" s="1">
        <v>42430</v>
      </c>
      <c r="B88">
        <v>912566735.02999997</v>
      </c>
      <c r="C88">
        <v>240779764.58000001</v>
      </c>
      <c r="D88">
        <v>671786970.45000005</v>
      </c>
      <c r="E88">
        <v>-94975328.749999985</v>
      </c>
      <c r="F88">
        <v>20101971.710000001</v>
      </c>
      <c r="G88">
        <v>244402</v>
      </c>
      <c r="H88">
        <v>13007866.880000001</v>
      </c>
      <c r="I88">
        <v>-68135920.329999998</v>
      </c>
      <c r="J88">
        <v>2686695.8200000003</v>
      </c>
      <c r="K88">
        <v>-1019486783.1899999</v>
      </c>
      <c r="L88">
        <v>3924276.29</v>
      </c>
      <c r="M88">
        <v>5526654</v>
      </c>
      <c r="N88">
        <v>-40753410.780000001</v>
      </c>
      <c r="O88">
        <v>23920968.270000003</v>
      </c>
      <c r="P88">
        <v>-9311000.5399999991</v>
      </c>
      <c r="Q88">
        <v>3687613.0999999996</v>
      </c>
      <c r="R88">
        <v>1001911.08</v>
      </c>
      <c r="S88">
        <v>968174471.93999994</v>
      </c>
      <c r="T88">
        <v>434955</v>
      </c>
      <c r="U88">
        <v>0</v>
      </c>
      <c r="V88">
        <v>0</v>
      </c>
      <c r="W88">
        <v>766762299.19999993</v>
      </c>
      <c r="X88">
        <v>1164958</v>
      </c>
      <c r="Y88">
        <v>56535712.210000001</v>
      </c>
      <c r="Z88">
        <v>0</v>
      </c>
      <c r="AA88">
        <v>209759</v>
      </c>
      <c r="AB88">
        <v>1768863</v>
      </c>
      <c r="AC88">
        <v>2665784.77</v>
      </c>
      <c r="AD88">
        <v>87098686.189999998</v>
      </c>
      <c r="AE88">
        <v>309231657.54000002</v>
      </c>
      <c r="AF88">
        <v>3899828.8899999997</v>
      </c>
      <c r="AG88">
        <v>-19133461.619999997</v>
      </c>
      <c r="AH88">
        <v>31748753.329999998</v>
      </c>
      <c r="AI88">
        <v>14093027</v>
      </c>
      <c r="AJ88">
        <v>1802717.23</v>
      </c>
      <c r="AK88">
        <v>31842401</v>
      </c>
      <c r="AL88">
        <v>748</v>
      </c>
      <c r="AM88">
        <v>-9953308.1400000006</v>
      </c>
      <c r="AN88">
        <v>693460</v>
      </c>
      <c r="AO88">
        <v>3766684</v>
      </c>
      <c r="AP88">
        <v>4364367</v>
      </c>
      <c r="AQ88">
        <v>13847024.800000001</v>
      </c>
      <c r="AR88">
        <v>190743912.00999999</v>
      </c>
      <c r="AS88">
        <v>0</v>
      </c>
      <c r="AT88">
        <v>-23013086.510000002</v>
      </c>
      <c r="AU88">
        <v>39317033</v>
      </c>
      <c r="AV88">
        <v>84637</v>
      </c>
      <c r="AW88">
        <v>2520896</v>
      </c>
      <c r="AX88">
        <v>77119</v>
      </c>
      <c r="AY88">
        <v>-191582.65000000037</v>
      </c>
      <c r="AZ88">
        <v>40267</v>
      </c>
      <c r="BA88">
        <v>2695486.1599999997</v>
      </c>
      <c r="BB88">
        <v>7798485</v>
      </c>
      <c r="BC88">
        <v>9291058.3300000001</v>
      </c>
      <c r="BD88">
        <v>502643.03</v>
      </c>
      <c r="BE88">
        <v>312595.57999999996</v>
      </c>
      <c r="BF88">
        <v>475448.44</v>
      </c>
      <c r="BG88">
        <v>-6811025.6300000008</v>
      </c>
      <c r="BH88">
        <v>27304</v>
      </c>
      <c r="BI88">
        <v>2499041</v>
      </c>
      <c r="BJ88">
        <v>777845</v>
      </c>
      <c r="BK88">
        <v>1752932</v>
      </c>
      <c r="BL88">
        <v>2213629.2400000002</v>
      </c>
      <c r="BM88">
        <v>0</v>
      </c>
    </row>
    <row r="89" spans="1:65" x14ac:dyDescent="0.3">
      <c r="A89" s="1">
        <v>42461</v>
      </c>
      <c r="B89">
        <v>1003596687.6199999</v>
      </c>
      <c r="C89">
        <v>389678183.67999995</v>
      </c>
      <c r="D89">
        <v>613918503.93999994</v>
      </c>
      <c r="E89">
        <v>-137598426.79000002</v>
      </c>
      <c r="F89">
        <v>33070430.84</v>
      </c>
      <c r="G89">
        <v>1169252</v>
      </c>
      <c r="H89">
        <v>12349473.58</v>
      </c>
      <c r="I89">
        <v>-69498345.679999992</v>
      </c>
      <c r="J89">
        <v>4120432.99</v>
      </c>
      <c r="K89">
        <v>-1090873080.6799998</v>
      </c>
      <c r="L89">
        <v>3475929.2600000002</v>
      </c>
      <c r="M89">
        <v>4625226</v>
      </c>
      <c r="N89">
        <v>-31565919.75</v>
      </c>
      <c r="O89">
        <v>5404681.0699999994</v>
      </c>
      <c r="P89">
        <v>-8814953.2199999988</v>
      </c>
      <c r="Q89">
        <v>3341769.81</v>
      </c>
      <c r="R89">
        <v>878709.35000000009</v>
      </c>
      <c r="S89">
        <v>994366224.97000003</v>
      </c>
      <c r="T89">
        <v>351742.67</v>
      </c>
      <c r="U89">
        <v>0</v>
      </c>
      <c r="V89">
        <v>0</v>
      </c>
      <c r="W89">
        <v>751516930.73000002</v>
      </c>
      <c r="X89">
        <v>559278</v>
      </c>
      <c r="Y89">
        <v>62190526.230000004</v>
      </c>
      <c r="Z89">
        <v>-4967867.63</v>
      </c>
      <c r="AA89">
        <v>13604</v>
      </c>
      <c r="AB89">
        <v>1736305</v>
      </c>
      <c r="AC89">
        <v>11909228.199999999</v>
      </c>
      <c r="AD89">
        <v>97941791.120000005</v>
      </c>
      <c r="AE89">
        <v>257169986.95000002</v>
      </c>
      <c r="AF89">
        <v>3133041.76</v>
      </c>
      <c r="AG89">
        <v>-19012085.760000002</v>
      </c>
      <c r="AH89">
        <v>39190098.830000006</v>
      </c>
      <c r="AI89">
        <v>16309485</v>
      </c>
      <c r="AJ89">
        <v>2375015.23</v>
      </c>
      <c r="AK89">
        <v>31048075</v>
      </c>
      <c r="AL89">
        <v>693</v>
      </c>
      <c r="AM89">
        <v>-14427599.619999997</v>
      </c>
      <c r="AN89">
        <v>729568</v>
      </c>
      <c r="AO89">
        <v>4270684</v>
      </c>
      <c r="AP89">
        <v>5391313</v>
      </c>
      <c r="AQ89">
        <v>12177103.189999999</v>
      </c>
      <c r="AR89">
        <v>201175926.90000001</v>
      </c>
      <c r="AS89">
        <v>0</v>
      </c>
      <c r="AT89">
        <v>-24149019.370000001</v>
      </c>
      <c r="AU89">
        <v>37301531</v>
      </c>
      <c r="AV89">
        <v>166434</v>
      </c>
      <c r="AW89">
        <v>3614439</v>
      </c>
      <c r="AX89">
        <v>73593</v>
      </c>
      <c r="AY89">
        <v>-540049.13000000035</v>
      </c>
      <c r="AZ89">
        <v>109383</v>
      </c>
      <c r="BA89">
        <v>4421046.16</v>
      </c>
      <c r="BB89">
        <v>8586919</v>
      </c>
      <c r="BC89">
        <v>7620369.8600000003</v>
      </c>
      <c r="BD89">
        <v>562681.78999999992</v>
      </c>
      <c r="BE89">
        <v>476734.79</v>
      </c>
      <c r="BF89">
        <v>781038.81</v>
      </c>
      <c r="BG89">
        <v>-6871199.7799999993</v>
      </c>
      <c r="BH89">
        <v>48379</v>
      </c>
      <c r="BI89">
        <v>2292610</v>
      </c>
      <c r="BJ89">
        <v>965231</v>
      </c>
      <c r="BK89">
        <v>4067462</v>
      </c>
      <c r="BL89">
        <v>3075176.1999999997</v>
      </c>
      <c r="BM89">
        <v>0</v>
      </c>
    </row>
    <row r="90" spans="1:65" x14ac:dyDescent="0.3">
      <c r="A90" s="1">
        <v>42491</v>
      </c>
      <c r="B90">
        <v>968945841.12</v>
      </c>
      <c r="C90">
        <v>342593740.76999998</v>
      </c>
      <c r="D90">
        <v>626352100.35000002</v>
      </c>
      <c r="E90">
        <v>-132173527.54000001</v>
      </c>
      <c r="F90">
        <v>32881074.43</v>
      </c>
      <c r="G90">
        <v>1955270</v>
      </c>
      <c r="H90">
        <v>11153846.200000001</v>
      </c>
      <c r="I90">
        <v>-63832091.160000004</v>
      </c>
      <c r="J90">
        <v>2660480.56</v>
      </c>
      <c r="K90">
        <v>-1089474726.8600001</v>
      </c>
      <c r="L90">
        <v>2988459.2199999997</v>
      </c>
      <c r="M90">
        <v>3006995</v>
      </c>
      <c r="N90">
        <v>-32509676.280000001</v>
      </c>
      <c r="O90">
        <v>9642036.4500000011</v>
      </c>
      <c r="P90">
        <v>-9231199.8699999992</v>
      </c>
      <c r="Q90">
        <v>3264468.6</v>
      </c>
      <c r="R90">
        <v>885592.58</v>
      </c>
      <c r="S90">
        <v>993703258.46000004</v>
      </c>
      <c r="T90">
        <v>732685.13</v>
      </c>
      <c r="U90">
        <v>0</v>
      </c>
      <c r="V90">
        <v>0</v>
      </c>
      <c r="W90">
        <v>758525627.88999987</v>
      </c>
      <c r="X90">
        <v>890169</v>
      </c>
      <c r="Y90">
        <v>62902057.5</v>
      </c>
      <c r="Z90">
        <v>-6308679.6799999997</v>
      </c>
      <c r="AA90">
        <v>26354</v>
      </c>
      <c r="AB90">
        <v>2217433</v>
      </c>
      <c r="AC90">
        <v>4821218.18</v>
      </c>
      <c r="AD90">
        <v>97999429.769999996</v>
      </c>
      <c r="AE90">
        <v>254711059.22000003</v>
      </c>
      <c r="AF90">
        <v>5325273.8000000007</v>
      </c>
      <c r="AG90">
        <v>-16651073.370000001</v>
      </c>
      <c r="AH90">
        <v>40067976.700000003</v>
      </c>
      <c r="AI90">
        <v>18039061</v>
      </c>
      <c r="AJ90">
        <v>727517.23</v>
      </c>
      <c r="AK90">
        <v>33991434</v>
      </c>
      <c r="AL90">
        <v>638</v>
      </c>
      <c r="AM90">
        <v>-15315655.620000005</v>
      </c>
      <c r="AN90">
        <v>478225</v>
      </c>
      <c r="AO90">
        <v>4260350</v>
      </c>
      <c r="AP90">
        <v>5069255</v>
      </c>
      <c r="AQ90">
        <v>9716241.1899999995</v>
      </c>
      <c r="AR90">
        <v>197618162.84</v>
      </c>
      <c r="AS90">
        <v>0</v>
      </c>
      <c r="AT90">
        <v>-23104805.129999999</v>
      </c>
      <c r="AU90">
        <v>33988761.969999999</v>
      </c>
      <c r="AV90">
        <v>104450</v>
      </c>
      <c r="AW90">
        <v>3252954</v>
      </c>
      <c r="AX90">
        <v>76784</v>
      </c>
      <c r="AY90">
        <v>-546706.7900000005</v>
      </c>
      <c r="AZ90">
        <v>17810</v>
      </c>
      <c r="BA90">
        <v>7842826.1600000001</v>
      </c>
      <c r="BB90">
        <v>9630010</v>
      </c>
      <c r="BC90">
        <v>15638672.380000001</v>
      </c>
      <c r="BD90">
        <v>818077.35</v>
      </c>
      <c r="BE90">
        <v>462261.28</v>
      </c>
      <c r="BF90">
        <v>839041.02</v>
      </c>
      <c r="BG90">
        <v>-6750420.4500000002</v>
      </c>
      <c r="BH90">
        <v>81442</v>
      </c>
      <c r="BI90">
        <v>3187576</v>
      </c>
      <c r="BJ90">
        <v>1206154</v>
      </c>
      <c r="BK90">
        <v>9238895</v>
      </c>
      <c r="BL90">
        <v>1955398.34</v>
      </c>
      <c r="BM90">
        <v>0</v>
      </c>
    </row>
    <row r="91" spans="1:65" x14ac:dyDescent="0.3">
      <c r="A91" s="1">
        <v>42522</v>
      </c>
      <c r="B91">
        <v>1043254312.02</v>
      </c>
      <c r="C91">
        <v>295567124.93000001</v>
      </c>
      <c r="D91">
        <v>747687187.09000003</v>
      </c>
      <c r="E91">
        <v>-157889252.18000001</v>
      </c>
      <c r="F91">
        <v>19744323.02</v>
      </c>
      <c r="G91">
        <v>755552</v>
      </c>
      <c r="H91">
        <v>10185938.33</v>
      </c>
      <c r="I91">
        <v>-66203197.200000003</v>
      </c>
      <c r="J91">
        <v>3571498.75</v>
      </c>
      <c r="K91">
        <v>-1036951762.71</v>
      </c>
      <c r="L91">
        <v>2935954.5</v>
      </c>
      <c r="M91">
        <v>3741317</v>
      </c>
      <c r="N91">
        <v>-33931238.379999995</v>
      </c>
      <c r="O91">
        <v>13376877.08</v>
      </c>
      <c r="P91">
        <v>-10143955.300000001</v>
      </c>
      <c r="Q91">
        <v>3362852.6700000004</v>
      </c>
      <c r="R91">
        <v>625787.53</v>
      </c>
      <c r="S91">
        <v>930346425.99000013</v>
      </c>
      <c r="T91">
        <v>694374.54</v>
      </c>
      <c r="U91">
        <v>0</v>
      </c>
      <c r="V91">
        <v>0</v>
      </c>
      <c r="W91">
        <v>905576439.26999998</v>
      </c>
      <c r="X91">
        <v>660507</v>
      </c>
      <c r="Y91">
        <v>72954742.239999995</v>
      </c>
      <c r="Z91">
        <v>-355296.45</v>
      </c>
      <c r="AA91">
        <v>181424</v>
      </c>
      <c r="AB91">
        <v>1279087</v>
      </c>
      <c r="AC91">
        <v>2793510.0100000002</v>
      </c>
      <c r="AD91">
        <v>96697539.459999993</v>
      </c>
      <c r="AE91">
        <v>392599109.39999998</v>
      </c>
      <c r="AF91">
        <v>4772831.16</v>
      </c>
      <c r="AG91">
        <v>-18433107.68</v>
      </c>
      <c r="AH91">
        <v>40880737.210000001</v>
      </c>
      <c r="AI91">
        <v>18868341</v>
      </c>
      <c r="AJ91">
        <v>627547.23</v>
      </c>
      <c r="AK91">
        <v>27457817.52</v>
      </c>
      <c r="AL91">
        <v>633</v>
      </c>
      <c r="AM91">
        <v>1434191.7100000009</v>
      </c>
      <c r="AN91">
        <v>914140</v>
      </c>
      <c r="AO91">
        <v>4421052</v>
      </c>
      <c r="AP91">
        <v>4174177</v>
      </c>
      <c r="AQ91">
        <v>12053284</v>
      </c>
      <c r="AR91">
        <v>194473973.38</v>
      </c>
      <c r="AS91">
        <v>0</v>
      </c>
      <c r="AT91">
        <v>-22796075.57</v>
      </c>
      <c r="AU91">
        <v>31457958.969999999</v>
      </c>
      <c r="AV91">
        <v>120457</v>
      </c>
      <c r="AW91">
        <v>2946381</v>
      </c>
      <c r="AX91">
        <v>91458</v>
      </c>
      <c r="AY91">
        <v>-718206.60999999987</v>
      </c>
      <c r="AZ91">
        <v>107733</v>
      </c>
      <c r="BA91">
        <v>2231222</v>
      </c>
      <c r="BB91">
        <v>11260087.529999999</v>
      </c>
      <c r="BC91">
        <v>12540542.5</v>
      </c>
      <c r="BD91">
        <v>559860.66</v>
      </c>
      <c r="BE91">
        <v>277635.13</v>
      </c>
      <c r="BF91">
        <v>899496.26000000013</v>
      </c>
      <c r="BG91">
        <v>-6622596.29</v>
      </c>
      <c r="BH91">
        <v>29495</v>
      </c>
      <c r="BI91">
        <v>2359332</v>
      </c>
      <c r="BJ91">
        <v>1340773</v>
      </c>
      <c r="BK91">
        <v>8014165</v>
      </c>
      <c r="BL91">
        <v>3020480.5</v>
      </c>
      <c r="BM91">
        <v>0</v>
      </c>
    </row>
    <row r="92" spans="1:65" x14ac:dyDescent="0.3">
      <c r="A92" s="1">
        <v>42552</v>
      </c>
      <c r="B92">
        <v>1177457782.7800002</v>
      </c>
      <c r="C92">
        <v>334504599.17000002</v>
      </c>
      <c r="D92">
        <v>842953183.61000001</v>
      </c>
      <c r="E92">
        <v>-74072601.480000004</v>
      </c>
      <c r="F92">
        <v>25218251.990000002</v>
      </c>
      <c r="G92">
        <v>784284</v>
      </c>
      <c r="H92">
        <v>10017359.34</v>
      </c>
      <c r="I92">
        <v>-58951026.75</v>
      </c>
      <c r="J92">
        <v>5336041.9000000004</v>
      </c>
      <c r="K92">
        <v>-984556181.38999999</v>
      </c>
      <c r="L92">
        <v>3236374.97</v>
      </c>
      <c r="M92">
        <v>3475898</v>
      </c>
      <c r="N92">
        <v>-27809562.359999999</v>
      </c>
      <c r="O92">
        <v>14743337.4</v>
      </c>
      <c r="P92">
        <v>-9996497.7600000016</v>
      </c>
      <c r="Q92">
        <v>3033197.75</v>
      </c>
      <c r="R92">
        <v>446887.85999999993</v>
      </c>
      <c r="S92">
        <v>940365431.62</v>
      </c>
      <c r="T92">
        <v>583601.94999999995</v>
      </c>
      <c r="U92">
        <v>0</v>
      </c>
      <c r="V92">
        <v>0</v>
      </c>
      <c r="W92">
        <v>917025785.09000003</v>
      </c>
      <c r="X92">
        <v>1758319</v>
      </c>
      <c r="Y92">
        <v>71839563.229999989</v>
      </c>
      <c r="Z92">
        <v>-1679957.81</v>
      </c>
      <c r="AA92">
        <v>122607</v>
      </c>
      <c r="AB92">
        <v>1666411</v>
      </c>
      <c r="AC92">
        <v>1836130.97</v>
      </c>
      <c r="AD92">
        <v>100836011.91000001</v>
      </c>
      <c r="AE92">
        <v>389081100.49000001</v>
      </c>
      <c r="AF92">
        <v>3313993.06</v>
      </c>
      <c r="AG92">
        <v>-18234733.82</v>
      </c>
      <c r="AH92">
        <v>53553264.479999997</v>
      </c>
      <c r="AI92">
        <v>21170984</v>
      </c>
      <c r="AJ92">
        <v>1424676.23</v>
      </c>
      <c r="AK92">
        <v>34490914.989999995</v>
      </c>
      <c r="AL92">
        <v>628</v>
      </c>
      <c r="AM92">
        <v>3688180.8900000006</v>
      </c>
      <c r="AN92">
        <v>989258</v>
      </c>
      <c r="AO92">
        <v>4739791</v>
      </c>
      <c r="AP92">
        <v>8073069</v>
      </c>
      <c r="AQ92">
        <v>11050646.800000001</v>
      </c>
      <c r="AR92">
        <v>174570447.83000001</v>
      </c>
      <c r="AS92">
        <v>0</v>
      </c>
      <c r="AT92">
        <v>-22041365.280000001</v>
      </c>
      <c r="AU92">
        <v>34530860.969999999</v>
      </c>
      <c r="AV92">
        <v>95702</v>
      </c>
      <c r="AW92">
        <v>1047313</v>
      </c>
      <c r="AX92">
        <v>55851</v>
      </c>
      <c r="AY92">
        <v>-920852.68000000063</v>
      </c>
      <c r="AZ92">
        <v>40005</v>
      </c>
      <c r="BA92">
        <v>2677349</v>
      </c>
      <c r="BB92">
        <v>12210721</v>
      </c>
      <c r="BC92">
        <v>12844279.550000001</v>
      </c>
      <c r="BD92">
        <v>531660.04</v>
      </c>
      <c r="BE92">
        <v>233827.44</v>
      </c>
      <c r="BF92">
        <v>1201267.6100000001</v>
      </c>
      <c r="BG92">
        <v>-6955084.7800000003</v>
      </c>
      <c r="BH92">
        <v>91651</v>
      </c>
      <c r="BI92">
        <v>3477823</v>
      </c>
      <c r="BJ92">
        <v>2892174</v>
      </c>
      <c r="BK92">
        <v>8075752</v>
      </c>
      <c r="BL92">
        <v>2645544.9699999997</v>
      </c>
      <c r="BM92">
        <v>0</v>
      </c>
    </row>
    <row r="93" spans="1:65" x14ac:dyDescent="0.3">
      <c r="A93" s="1">
        <v>42583</v>
      </c>
      <c r="B93">
        <v>1174170558.1399999</v>
      </c>
      <c r="C93">
        <v>323565866.61000001</v>
      </c>
      <c r="D93">
        <v>850604691.53000009</v>
      </c>
      <c r="E93">
        <v>-106318072.20999999</v>
      </c>
      <c r="F93">
        <v>21933983.98</v>
      </c>
      <c r="G93">
        <v>1811623</v>
      </c>
      <c r="H93">
        <v>10244319.829999998</v>
      </c>
      <c r="I93">
        <v>-54009236.300000004</v>
      </c>
      <c r="J93">
        <v>5502972.46</v>
      </c>
      <c r="K93">
        <v>-901938245.8900001</v>
      </c>
      <c r="L93">
        <v>3297508.54</v>
      </c>
      <c r="M93">
        <v>3191717</v>
      </c>
      <c r="N93">
        <v>-28218939.180000003</v>
      </c>
      <c r="O93">
        <v>17122975.07</v>
      </c>
      <c r="P93">
        <v>-9877537.7999999989</v>
      </c>
      <c r="Q93">
        <v>2939106.21</v>
      </c>
      <c r="R93">
        <v>-649212.30999999994</v>
      </c>
      <c r="S93">
        <v>821798018.25</v>
      </c>
      <c r="T93">
        <v>532874.93000000005</v>
      </c>
      <c r="U93">
        <v>0</v>
      </c>
      <c r="V93">
        <v>0</v>
      </c>
      <c r="W93">
        <v>956922763.74000001</v>
      </c>
      <c r="X93">
        <v>453812</v>
      </c>
      <c r="Y93">
        <v>66742758.730000004</v>
      </c>
      <c r="Z93">
        <v>-8421317.7599999998</v>
      </c>
      <c r="AA93">
        <v>203579</v>
      </c>
      <c r="AB93">
        <v>1567577</v>
      </c>
      <c r="AC93">
        <v>15809236.700000001</v>
      </c>
      <c r="AD93">
        <v>99653965.540000007</v>
      </c>
      <c r="AE93">
        <v>420190709.38</v>
      </c>
      <c r="AF93">
        <v>1916678.78</v>
      </c>
      <c r="AG93">
        <v>-19077144.66</v>
      </c>
      <c r="AH93">
        <v>49004593.309999995</v>
      </c>
      <c r="AI93">
        <v>23380882</v>
      </c>
      <c r="AJ93">
        <v>986298.23</v>
      </c>
      <c r="AK93">
        <v>38294728.689999998</v>
      </c>
      <c r="AL93">
        <v>623</v>
      </c>
      <c r="AM93">
        <v>6306191.8099999949</v>
      </c>
      <c r="AN93">
        <v>574282</v>
      </c>
      <c r="AO93">
        <v>5045621</v>
      </c>
      <c r="AP93">
        <v>2101773</v>
      </c>
      <c r="AQ93">
        <v>13062098.279999999</v>
      </c>
      <c r="AR93">
        <v>186672465.74000001</v>
      </c>
      <c r="AS93">
        <v>0</v>
      </c>
      <c r="AT93">
        <v>-22418054.450000003</v>
      </c>
      <c r="AU93">
        <v>36749991.969999999</v>
      </c>
      <c r="AV93">
        <v>67240</v>
      </c>
      <c r="AW93">
        <v>909259</v>
      </c>
      <c r="AX93">
        <v>38832</v>
      </c>
      <c r="AY93">
        <v>-1181721.2200000002</v>
      </c>
      <c r="AZ93">
        <v>5500</v>
      </c>
      <c r="BA93">
        <v>3902668</v>
      </c>
      <c r="BB93">
        <v>12742951</v>
      </c>
      <c r="BC93">
        <v>13145771.24</v>
      </c>
      <c r="BD93">
        <v>571721.27</v>
      </c>
      <c r="BE93">
        <v>293238.26</v>
      </c>
      <c r="BF93">
        <v>995731.14</v>
      </c>
      <c r="BG93">
        <v>-6733709.0300000003</v>
      </c>
      <c r="BH93">
        <v>61239</v>
      </c>
      <c r="BI93">
        <v>3973758</v>
      </c>
      <c r="BJ93">
        <v>4170717</v>
      </c>
      <c r="BK93">
        <v>1540748</v>
      </c>
      <c r="BL93">
        <v>3617470.79</v>
      </c>
      <c r="BM93">
        <v>0</v>
      </c>
    </row>
    <row r="94" spans="1:65" x14ac:dyDescent="0.3">
      <c r="A94" s="1">
        <v>42614</v>
      </c>
      <c r="B94">
        <v>1249585709.3</v>
      </c>
      <c r="C94">
        <v>316282762.37</v>
      </c>
      <c r="D94">
        <v>933302946.92999995</v>
      </c>
      <c r="E94">
        <v>-88250916.480000004</v>
      </c>
      <c r="F94">
        <v>11418854.199999999</v>
      </c>
      <c r="G94">
        <v>531127</v>
      </c>
      <c r="H94">
        <v>10337572.859999999</v>
      </c>
      <c r="I94">
        <v>-54467611.660000004</v>
      </c>
      <c r="J94">
        <v>3398536.79</v>
      </c>
      <c r="K94">
        <v>-885887709.26999998</v>
      </c>
      <c r="L94">
        <v>3661838.25</v>
      </c>
      <c r="M94">
        <v>3033573</v>
      </c>
      <c r="N94">
        <v>-27660379.489999998</v>
      </c>
      <c r="O94">
        <v>15109668.870000001</v>
      </c>
      <c r="P94">
        <v>-7371229.6500000004</v>
      </c>
      <c r="Q94">
        <v>2818039.8600000003</v>
      </c>
      <c r="R94">
        <v>-776815.15999999992</v>
      </c>
      <c r="S94">
        <v>837097920.56000006</v>
      </c>
      <c r="T94">
        <v>505697.36</v>
      </c>
      <c r="U94">
        <v>0</v>
      </c>
      <c r="V94">
        <v>0</v>
      </c>
      <c r="W94">
        <v>1021553863.41</v>
      </c>
      <c r="X94">
        <v>521584</v>
      </c>
      <c r="Y94">
        <v>71839193.469999999</v>
      </c>
      <c r="Z94">
        <v>-9482400.4600000009</v>
      </c>
      <c r="AA94">
        <v>24994</v>
      </c>
      <c r="AB94">
        <v>642757</v>
      </c>
      <c r="AC94">
        <v>11928527.370000001</v>
      </c>
      <c r="AD94">
        <v>92696227.879999995</v>
      </c>
      <c r="AE94">
        <v>469514766.06</v>
      </c>
      <c r="AF94">
        <v>2300627.96</v>
      </c>
      <c r="AG94">
        <v>-18637757.07</v>
      </c>
      <c r="AH94">
        <v>45598151.460000001</v>
      </c>
      <c r="AI94">
        <v>22476810</v>
      </c>
      <c r="AJ94">
        <v>1701790.23</v>
      </c>
      <c r="AK94">
        <v>37859304.68</v>
      </c>
      <c r="AL94">
        <v>618</v>
      </c>
      <c r="AM94">
        <v>24460800.940000001</v>
      </c>
      <c r="AN94">
        <v>1028516</v>
      </c>
      <c r="AO94">
        <v>6139022</v>
      </c>
      <c r="AP94">
        <v>1368582</v>
      </c>
      <c r="AQ94">
        <v>9033673.7899999991</v>
      </c>
      <c r="AR94">
        <v>193686353.02000001</v>
      </c>
      <c r="AS94">
        <v>0</v>
      </c>
      <c r="AT94">
        <v>-19871271.789999999</v>
      </c>
      <c r="AU94">
        <v>33644281.969999999</v>
      </c>
      <c r="AV94">
        <v>94760</v>
      </c>
      <c r="AW94">
        <v>2008250</v>
      </c>
      <c r="AX94">
        <v>13514</v>
      </c>
      <c r="AY94">
        <v>-965619.4700000002</v>
      </c>
      <c r="AZ94">
        <v>2152</v>
      </c>
      <c r="BA94">
        <v>4350073</v>
      </c>
      <c r="BB94">
        <v>15036031</v>
      </c>
      <c r="BC94">
        <v>12604246.08</v>
      </c>
      <c r="BD94">
        <v>528995.6</v>
      </c>
      <c r="BE94">
        <v>134254.39999999999</v>
      </c>
      <c r="BF94">
        <v>850217.79000000015</v>
      </c>
      <c r="BG94">
        <v>-7166261.8399999999</v>
      </c>
      <c r="BH94">
        <v>275667</v>
      </c>
      <c r="BI94">
        <v>2567153</v>
      </c>
      <c r="BJ94">
        <v>4257523</v>
      </c>
      <c r="BK94">
        <v>4903761</v>
      </c>
      <c r="BL94">
        <v>3583994.3400000003</v>
      </c>
      <c r="BM94">
        <v>0</v>
      </c>
    </row>
    <row r="95" spans="1:65" x14ac:dyDescent="0.3">
      <c r="A95" s="1">
        <v>42644</v>
      </c>
      <c r="B95">
        <v>1407197035.0599999</v>
      </c>
      <c r="C95">
        <v>390757230.73000002</v>
      </c>
      <c r="D95">
        <v>1016439804.3299999</v>
      </c>
      <c r="E95">
        <v>-47387310.250000015</v>
      </c>
      <c r="F95">
        <v>53084574.200000003</v>
      </c>
      <c r="G95">
        <v>1082584</v>
      </c>
      <c r="H95">
        <v>7348427.2299999995</v>
      </c>
      <c r="I95">
        <v>-53399722.990000002</v>
      </c>
      <c r="J95">
        <v>5262529.4399999995</v>
      </c>
      <c r="K95">
        <v>-885255237.04000008</v>
      </c>
      <c r="L95">
        <v>3298663.9699999997</v>
      </c>
      <c r="M95">
        <v>4724637</v>
      </c>
      <c r="N95">
        <v>-26852725.23</v>
      </c>
      <c r="O95">
        <v>17699245</v>
      </c>
      <c r="P95">
        <v>-7890780.4799999995</v>
      </c>
      <c r="Q95">
        <v>3082928.2</v>
      </c>
      <c r="R95">
        <v>-2277314.88</v>
      </c>
      <c r="S95">
        <v>832302953.55999994</v>
      </c>
      <c r="T95">
        <v>401927.77</v>
      </c>
      <c r="U95">
        <v>0</v>
      </c>
      <c r="V95">
        <v>0</v>
      </c>
      <c r="W95">
        <v>1063827114.5800002</v>
      </c>
      <c r="X95">
        <v>743970</v>
      </c>
      <c r="Y95">
        <v>92071703.709999993</v>
      </c>
      <c r="Z95">
        <v>2920459.61</v>
      </c>
      <c r="AA95">
        <v>14244</v>
      </c>
      <c r="AB95">
        <v>1774003</v>
      </c>
      <c r="AC95">
        <v>13250736.850000001</v>
      </c>
      <c r="AD95">
        <v>95578076.029999986</v>
      </c>
      <c r="AE95">
        <v>489869142.10000002</v>
      </c>
      <c r="AF95">
        <v>2065914.08</v>
      </c>
      <c r="AG95">
        <v>-18730627.330000002</v>
      </c>
      <c r="AH95">
        <v>41925518.289999999</v>
      </c>
      <c r="AI95">
        <v>26886574.59</v>
      </c>
      <c r="AJ95">
        <v>1716878.23</v>
      </c>
      <c r="AK95">
        <v>32429342.09</v>
      </c>
      <c r="AL95">
        <v>613</v>
      </c>
      <c r="AM95">
        <v>17574627.909999996</v>
      </c>
      <c r="AN95">
        <v>445390</v>
      </c>
      <c r="AO95">
        <v>6297148</v>
      </c>
      <c r="AP95">
        <v>2287937</v>
      </c>
      <c r="AQ95">
        <v>9240551.2599999998</v>
      </c>
      <c r="AR95">
        <v>185937974.48999998</v>
      </c>
      <c r="AS95">
        <v>0</v>
      </c>
      <c r="AT95">
        <v>-21030296.98</v>
      </c>
      <c r="AU95">
        <v>35519142.969999999</v>
      </c>
      <c r="AV95">
        <v>167176</v>
      </c>
      <c r="AW95">
        <v>2790541</v>
      </c>
      <c r="AX95">
        <v>8870</v>
      </c>
      <c r="AY95">
        <v>-1127253.8700000001</v>
      </c>
      <c r="AZ95">
        <v>347930</v>
      </c>
      <c r="BA95">
        <v>2847641</v>
      </c>
      <c r="BB95">
        <v>15938489</v>
      </c>
      <c r="BC95">
        <v>13586843.15</v>
      </c>
      <c r="BD95">
        <v>649083.13</v>
      </c>
      <c r="BE95">
        <v>120428.38</v>
      </c>
      <c r="BF95">
        <v>860798.35</v>
      </c>
      <c r="BG95">
        <v>-6957773.9299999997</v>
      </c>
      <c r="BH95">
        <v>172033</v>
      </c>
      <c r="BI95">
        <v>2120642</v>
      </c>
      <c r="BJ95">
        <v>4291457</v>
      </c>
      <c r="BK95">
        <v>5775652</v>
      </c>
      <c r="BL95">
        <v>3445535.4699999997</v>
      </c>
      <c r="BM95">
        <v>0</v>
      </c>
    </row>
    <row r="96" spans="1:65" x14ac:dyDescent="0.3">
      <c r="A96" s="1">
        <v>42675</v>
      </c>
      <c r="B96">
        <v>1252955842.4300001</v>
      </c>
      <c r="C96">
        <v>312971263.13</v>
      </c>
      <c r="D96">
        <v>939984579.29999995</v>
      </c>
      <c r="E96">
        <v>-116890148.35999998</v>
      </c>
      <c r="F96">
        <v>62647694.900000006</v>
      </c>
      <c r="G96">
        <v>934103</v>
      </c>
      <c r="H96">
        <v>7487688.7699999996</v>
      </c>
      <c r="I96">
        <v>8838079.6900000032</v>
      </c>
      <c r="J96">
        <v>6630306.3099999996</v>
      </c>
      <c r="K96">
        <v>-933924423.63</v>
      </c>
      <c r="L96">
        <v>2807736.81</v>
      </c>
      <c r="M96">
        <v>4793347</v>
      </c>
      <c r="N96">
        <v>-19457580.18</v>
      </c>
      <c r="O96">
        <v>15721034</v>
      </c>
      <c r="P96">
        <v>265173.28000000003</v>
      </c>
      <c r="Q96">
        <v>3171300.0700000003</v>
      </c>
      <c r="R96">
        <v>-3213451.5300000003</v>
      </c>
      <c r="S96">
        <v>726103524.12</v>
      </c>
      <c r="T96">
        <v>305319.03000000003</v>
      </c>
      <c r="U96">
        <v>0</v>
      </c>
      <c r="V96">
        <v>0</v>
      </c>
      <c r="W96">
        <v>1056874727.66</v>
      </c>
      <c r="X96">
        <v>460865</v>
      </c>
      <c r="Y96">
        <v>98374189.409999996</v>
      </c>
      <c r="Z96">
        <v>2803031.33</v>
      </c>
      <c r="AA96">
        <v>38474</v>
      </c>
      <c r="AB96">
        <v>975898</v>
      </c>
      <c r="AC96">
        <v>10944379.899999999</v>
      </c>
      <c r="AD96">
        <v>104495682.32999998</v>
      </c>
      <c r="AE96">
        <v>268893157.50999999</v>
      </c>
      <c r="AF96">
        <v>12112933.899999999</v>
      </c>
      <c r="AG96">
        <v>-18989970.609999999</v>
      </c>
      <c r="AH96">
        <v>42838257.399999999</v>
      </c>
      <c r="AI96">
        <v>31145833.960000001</v>
      </c>
      <c r="AJ96">
        <v>1439980</v>
      </c>
      <c r="AK96">
        <v>32168483.07</v>
      </c>
      <c r="AL96">
        <v>608</v>
      </c>
      <c r="AM96">
        <v>15947334.019999996</v>
      </c>
      <c r="AN96">
        <v>547101</v>
      </c>
      <c r="AO96">
        <v>6717167</v>
      </c>
      <c r="AP96">
        <v>3778159</v>
      </c>
      <c r="AQ96">
        <v>14447766.859999999</v>
      </c>
      <c r="AR96">
        <v>370261134.67999995</v>
      </c>
      <c r="AS96">
        <v>0</v>
      </c>
      <c r="AT96">
        <v>-23141421.02</v>
      </c>
      <c r="AU96">
        <v>33516414.530000001</v>
      </c>
      <c r="AV96">
        <v>140589</v>
      </c>
      <c r="AW96">
        <v>622542</v>
      </c>
      <c r="AX96">
        <v>6962</v>
      </c>
      <c r="AY96">
        <v>1107884.3700000001</v>
      </c>
      <c r="AZ96">
        <v>309709</v>
      </c>
      <c r="BA96">
        <v>3409112</v>
      </c>
      <c r="BB96">
        <v>16244043</v>
      </c>
      <c r="BC96">
        <v>14800633.880000001</v>
      </c>
      <c r="BD96">
        <v>635348.24000000011</v>
      </c>
      <c r="BE96">
        <v>109456.08</v>
      </c>
      <c r="BF96">
        <v>1072625.9000000001</v>
      </c>
      <c r="BG96">
        <v>-6666106.1799999997</v>
      </c>
      <c r="BH96">
        <v>244948</v>
      </c>
      <c r="BI96">
        <v>1838647</v>
      </c>
      <c r="BJ96">
        <v>4331127</v>
      </c>
      <c r="BK96">
        <v>5460526</v>
      </c>
      <c r="BL96">
        <v>3431221.1</v>
      </c>
      <c r="BM96">
        <v>0</v>
      </c>
    </row>
    <row r="97" spans="1:65" x14ac:dyDescent="0.3">
      <c r="A97" s="1">
        <v>42705</v>
      </c>
      <c r="B97">
        <v>1119050848.3099999</v>
      </c>
      <c r="C97">
        <v>321712748.94999999</v>
      </c>
      <c r="D97">
        <v>797338099.36000013</v>
      </c>
      <c r="E97">
        <v>-222204469.31999999</v>
      </c>
      <c r="F97">
        <v>66396107.519999996</v>
      </c>
      <c r="G97">
        <v>1387930</v>
      </c>
      <c r="H97">
        <v>5529846.3200000003</v>
      </c>
      <c r="I97">
        <v>6683160.1899999995</v>
      </c>
      <c r="J97">
        <v>3804067.4699999997</v>
      </c>
      <c r="K97">
        <v>-1135315023.5799999</v>
      </c>
      <c r="L97">
        <v>3030929.17</v>
      </c>
      <c r="M97">
        <v>5368982</v>
      </c>
      <c r="N97">
        <v>-15512021.509999998</v>
      </c>
      <c r="O97">
        <v>17595491</v>
      </c>
      <c r="P97">
        <v>1482942.69</v>
      </c>
      <c r="Q97">
        <v>2737793.46</v>
      </c>
      <c r="R97">
        <v>-3689739</v>
      </c>
      <c r="S97">
        <v>818128855.50000012</v>
      </c>
      <c r="T97">
        <v>166209.45000000001</v>
      </c>
      <c r="U97">
        <v>0</v>
      </c>
      <c r="V97">
        <v>0</v>
      </c>
      <c r="W97">
        <v>1019542568.6800001</v>
      </c>
      <c r="X97">
        <v>845381</v>
      </c>
      <c r="Y97">
        <v>104282121.74000001</v>
      </c>
      <c r="Z97">
        <v>2688077.11</v>
      </c>
      <c r="AA97">
        <v>179983</v>
      </c>
      <c r="AB97">
        <v>1090702</v>
      </c>
      <c r="AC97">
        <v>8510566.7800000012</v>
      </c>
      <c r="AD97">
        <v>110948620.78999999</v>
      </c>
      <c r="AE97">
        <v>237699364.22999999</v>
      </c>
      <c r="AF97">
        <v>11001322.859999999</v>
      </c>
      <c r="AG97">
        <v>-19309457.949999999</v>
      </c>
      <c r="AH97">
        <v>26360344.969999999</v>
      </c>
      <c r="AI97">
        <v>29007292.699999999</v>
      </c>
      <c r="AJ97">
        <v>1532661</v>
      </c>
      <c r="AK97">
        <v>36320638.700000003</v>
      </c>
      <c r="AL97">
        <v>603</v>
      </c>
      <c r="AM97">
        <v>5426631.0200000033</v>
      </c>
      <c r="AN97">
        <v>950524</v>
      </c>
      <c r="AO97">
        <v>6467709</v>
      </c>
      <c r="AP97">
        <v>5051563</v>
      </c>
      <c r="AQ97">
        <v>13901419.85</v>
      </c>
      <c r="AR97">
        <v>374071483.83000004</v>
      </c>
      <c r="AS97">
        <v>0</v>
      </c>
      <c r="AT97">
        <v>-23320085.239999998</v>
      </c>
      <c r="AU97">
        <v>35934228.530000001</v>
      </c>
      <c r="AV97">
        <v>76535</v>
      </c>
      <c r="AW97">
        <v>2644922</v>
      </c>
      <c r="AX97">
        <v>54197</v>
      </c>
      <c r="AY97">
        <v>1219713.49</v>
      </c>
      <c r="AZ97">
        <v>501947</v>
      </c>
      <c r="BA97">
        <v>3411896</v>
      </c>
      <c r="BB97">
        <v>15144637</v>
      </c>
      <c r="BC97">
        <v>16307708.32</v>
      </c>
      <c r="BD97">
        <v>657164.48</v>
      </c>
      <c r="BE97">
        <v>285103.31</v>
      </c>
      <c r="BF97">
        <v>1652399.18</v>
      </c>
      <c r="BG97">
        <v>-6605749.4800000004</v>
      </c>
      <c r="BH97">
        <v>162249</v>
      </c>
      <c r="BI97">
        <v>1898474</v>
      </c>
      <c r="BJ97">
        <v>4834877</v>
      </c>
      <c r="BK97">
        <v>4986530</v>
      </c>
      <c r="BL97">
        <v>2668269.46</v>
      </c>
      <c r="BM97">
        <v>0</v>
      </c>
    </row>
    <row r="98" spans="1:65" x14ac:dyDescent="0.3">
      <c r="A98" s="1">
        <v>42736</v>
      </c>
      <c r="B98">
        <v>1101169339.4300001</v>
      </c>
      <c r="C98">
        <v>336956639.63</v>
      </c>
      <c r="D98">
        <v>764212699.79999995</v>
      </c>
      <c r="E98">
        <v>-303987500.38000005</v>
      </c>
      <c r="F98">
        <v>35694083.009999998</v>
      </c>
      <c r="G98">
        <v>1316256</v>
      </c>
      <c r="H98">
        <v>5457877.5</v>
      </c>
      <c r="I98">
        <v>2659839.7299999986</v>
      </c>
      <c r="J98">
        <v>5738402.8700000001</v>
      </c>
      <c r="K98">
        <v>-1161015643.3300002</v>
      </c>
      <c r="L98">
        <v>3162945.8</v>
      </c>
      <c r="M98">
        <v>5957919</v>
      </c>
      <c r="N98">
        <v>-19188494.66</v>
      </c>
      <c r="O98">
        <v>21457251</v>
      </c>
      <c r="P98">
        <v>1976368.0699999998</v>
      </c>
      <c r="Q98">
        <v>3031658.42</v>
      </c>
      <c r="R98">
        <v>-4750543</v>
      </c>
      <c r="S98">
        <v>794302685.75999999</v>
      </c>
      <c r="T98">
        <v>211893.45</v>
      </c>
      <c r="U98">
        <v>0</v>
      </c>
      <c r="V98">
        <v>0</v>
      </c>
      <c r="W98">
        <v>1068200200.1799999</v>
      </c>
      <c r="X98">
        <v>544965</v>
      </c>
      <c r="Y98">
        <v>112559820.53</v>
      </c>
      <c r="Z98">
        <v>2636987.67</v>
      </c>
      <c r="AA98">
        <v>281551</v>
      </c>
      <c r="AB98">
        <v>977062</v>
      </c>
      <c r="AC98">
        <v>5791066.5999999996</v>
      </c>
      <c r="AD98">
        <v>111816929.03</v>
      </c>
      <c r="AE98">
        <v>224849494.68000001</v>
      </c>
      <c r="AF98">
        <v>8763633.4299999997</v>
      </c>
      <c r="AG98">
        <v>-20093670.59</v>
      </c>
      <c r="AH98">
        <v>45629754.990000002</v>
      </c>
      <c r="AI98">
        <v>30667017.550000001</v>
      </c>
      <c r="AJ98">
        <v>2621299</v>
      </c>
      <c r="AK98">
        <v>39755675.689999998</v>
      </c>
      <c r="AL98">
        <v>598</v>
      </c>
      <c r="AM98">
        <v>14467280.68</v>
      </c>
      <c r="AN98">
        <v>872829</v>
      </c>
      <c r="AO98">
        <v>6563887</v>
      </c>
      <c r="AP98">
        <v>6000901</v>
      </c>
      <c r="AQ98">
        <v>25447405.969999999</v>
      </c>
      <c r="AR98">
        <v>386498822.32000005</v>
      </c>
      <c r="AS98">
        <v>0</v>
      </c>
      <c r="AT98">
        <v>-24427503.800000001</v>
      </c>
      <c r="AU98">
        <v>42257235.530000001</v>
      </c>
      <c r="AV98">
        <v>104137</v>
      </c>
      <c r="AW98">
        <v>3779286</v>
      </c>
      <c r="AX98">
        <v>8057</v>
      </c>
      <c r="AY98">
        <v>1335639.02</v>
      </c>
      <c r="AZ98">
        <v>337738</v>
      </c>
      <c r="BA98">
        <v>2380791</v>
      </c>
      <c r="BB98">
        <v>16562788</v>
      </c>
      <c r="BC98">
        <v>9896363.8599999994</v>
      </c>
      <c r="BD98">
        <v>611757.09</v>
      </c>
      <c r="BE98">
        <v>140742.54999999999</v>
      </c>
      <c r="BF98">
        <v>1420000.77</v>
      </c>
      <c r="BG98">
        <v>-6686369.1299999999</v>
      </c>
      <c r="BH98">
        <v>94780</v>
      </c>
      <c r="BI98">
        <v>1386877</v>
      </c>
      <c r="BJ98">
        <v>4917733</v>
      </c>
      <c r="BK98">
        <v>3461031</v>
      </c>
      <c r="BL98">
        <v>3764189.7199999997</v>
      </c>
      <c r="BM98">
        <v>201616.02</v>
      </c>
    </row>
    <row r="99" spans="1:65" x14ac:dyDescent="0.3">
      <c r="A99" s="1">
        <v>42767</v>
      </c>
      <c r="B99">
        <v>1497120174.4800003</v>
      </c>
      <c r="C99">
        <v>628110015.75</v>
      </c>
      <c r="D99">
        <v>869010158.73000002</v>
      </c>
      <c r="E99">
        <v>-280363087.41999996</v>
      </c>
      <c r="F99">
        <v>35669112.879999995</v>
      </c>
      <c r="G99">
        <v>1365822</v>
      </c>
      <c r="H99">
        <v>7737925.9100000001</v>
      </c>
      <c r="I99">
        <v>8381059.1200000029</v>
      </c>
      <c r="J99">
        <v>7055969.6899999995</v>
      </c>
      <c r="K99">
        <v>-1158172340.6900001</v>
      </c>
      <c r="L99">
        <v>3158518.81</v>
      </c>
      <c r="M99">
        <v>5657149</v>
      </c>
      <c r="N99">
        <v>-16694923.24</v>
      </c>
      <c r="O99">
        <v>17284017</v>
      </c>
      <c r="P99">
        <v>1916689.49</v>
      </c>
      <c r="Q99">
        <v>2739299.43</v>
      </c>
      <c r="R99">
        <v>-5583947</v>
      </c>
      <c r="S99">
        <v>807050194.28999996</v>
      </c>
      <c r="T99">
        <v>2072365.89</v>
      </c>
      <c r="U99">
        <v>0</v>
      </c>
      <c r="V99">
        <v>0</v>
      </c>
      <c r="W99">
        <v>1149373246.1500001</v>
      </c>
      <c r="X99">
        <v>82734</v>
      </c>
      <c r="Y99">
        <v>116991328.07999998</v>
      </c>
      <c r="Z99">
        <v>2531196.5699999998</v>
      </c>
      <c r="AA99">
        <v>312864</v>
      </c>
      <c r="AB99">
        <v>3455761</v>
      </c>
      <c r="AC99">
        <v>10155052.629999999</v>
      </c>
      <c r="AD99">
        <v>109766137.92</v>
      </c>
      <c r="AE99">
        <v>307154277.98000002</v>
      </c>
      <c r="AF99">
        <v>6122762.9800000004</v>
      </c>
      <c r="AG99">
        <v>-17808183.550000001</v>
      </c>
      <c r="AH99">
        <v>41659418.829999998</v>
      </c>
      <c r="AI99">
        <v>25406555.859999999</v>
      </c>
      <c r="AJ99">
        <v>3014264</v>
      </c>
      <c r="AK99">
        <v>41724639.109999999</v>
      </c>
      <c r="AL99">
        <v>593</v>
      </c>
      <c r="AM99">
        <v>23836257.920000002</v>
      </c>
      <c r="AN99">
        <v>1212572</v>
      </c>
      <c r="AO99">
        <v>7060422</v>
      </c>
      <c r="AP99">
        <v>2926717</v>
      </c>
      <c r="AQ99">
        <v>18557314.059999999</v>
      </c>
      <c r="AR99">
        <v>384863564.41999996</v>
      </c>
      <c r="AS99">
        <v>0</v>
      </c>
      <c r="AT99">
        <v>-22610505.82</v>
      </c>
      <c r="AU99">
        <v>36506518</v>
      </c>
      <c r="AV99">
        <v>71272</v>
      </c>
      <c r="AW99">
        <v>3692106</v>
      </c>
      <c r="AX99">
        <v>36451</v>
      </c>
      <c r="AY99">
        <v>1000824.0999999999</v>
      </c>
      <c r="AZ99">
        <v>202027</v>
      </c>
      <c r="BA99">
        <v>3505200</v>
      </c>
      <c r="BB99">
        <v>17157461</v>
      </c>
      <c r="BC99">
        <v>10773129.43</v>
      </c>
      <c r="BD99">
        <v>527401.56999999995</v>
      </c>
      <c r="BE99">
        <v>53401.24</v>
      </c>
      <c r="BF99">
        <v>1283942.45</v>
      </c>
      <c r="BG99">
        <v>-6464828.6500000004</v>
      </c>
      <c r="BH99">
        <v>168516</v>
      </c>
      <c r="BI99">
        <v>1793799</v>
      </c>
      <c r="BJ99">
        <v>5047061</v>
      </c>
      <c r="BK99">
        <v>3895789</v>
      </c>
      <c r="BL99">
        <v>3506206.7</v>
      </c>
      <c r="BM99">
        <v>201225.32</v>
      </c>
    </row>
    <row r="100" spans="1:65" x14ac:dyDescent="0.3">
      <c r="A100" s="1">
        <v>42795</v>
      </c>
      <c r="B100">
        <v>1319919566.7399998</v>
      </c>
      <c r="C100">
        <v>436751913.69</v>
      </c>
      <c r="D100">
        <v>883167653.04999983</v>
      </c>
      <c r="E100">
        <v>-301136131.76999998</v>
      </c>
      <c r="F100">
        <v>37179757.75</v>
      </c>
      <c r="G100">
        <v>1464398</v>
      </c>
      <c r="H100">
        <v>7838375.7300000004</v>
      </c>
      <c r="I100">
        <v>4942190.4099999983</v>
      </c>
      <c r="J100">
        <v>4717677.63</v>
      </c>
      <c r="K100">
        <v>-1175617163.74</v>
      </c>
      <c r="L100">
        <v>3591794.4699999997</v>
      </c>
      <c r="M100">
        <v>5400531</v>
      </c>
      <c r="N100">
        <v>-19926779.68</v>
      </c>
      <c r="O100">
        <v>20068626</v>
      </c>
      <c r="P100">
        <v>-502045.75</v>
      </c>
      <c r="Q100">
        <v>3067376.15</v>
      </c>
      <c r="R100">
        <v>-7202688</v>
      </c>
      <c r="S100">
        <v>811671365.22000003</v>
      </c>
      <c r="T100">
        <v>2170453.04</v>
      </c>
      <c r="U100">
        <v>0</v>
      </c>
      <c r="V100">
        <v>0</v>
      </c>
      <c r="W100">
        <v>1184303784.8199999</v>
      </c>
      <c r="X100">
        <v>196622</v>
      </c>
      <c r="Y100">
        <v>111705541.59999999</v>
      </c>
      <c r="Z100">
        <v>2397161.1</v>
      </c>
      <c r="AA100">
        <v>127225</v>
      </c>
      <c r="AB100">
        <v>4162150</v>
      </c>
      <c r="AC100">
        <v>6763013.2999999998</v>
      </c>
      <c r="AD100">
        <v>107314289.92999999</v>
      </c>
      <c r="AE100">
        <v>361880638.5</v>
      </c>
      <c r="AF100">
        <v>3546399.3200000003</v>
      </c>
      <c r="AG100">
        <v>-17725330.270000003</v>
      </c>
      <c r="AH100">
        <v>34359575.159999996</v>
      </c>
      <c r="AI100">
        <v>28591245.489999998</v>
      </c>
      <c r="AJ100">
        <v>3222571</v>
      </c>
      <c r="AK100">
        <v>36600185.170000002</v>
      </c>
      <c r="AL100">
        <v>588</v>
      </c>
      <c r="AM100">
        <v>19399778.950000003</v>
      </c>
      <c r="AN100">
        <v>1357727</v>
      </c>
      <c r="AO100">
        <v>7208839</v>
      </c>
      <c r="AP100">
        <v>1275571</v>
      </c>
      <c r="AQ100">
        <v>15271414.119999999</v>
      </c>
      <c r="AR100">
        <v>386657743.23000002</v>
      </c>
      <c r="AS100">
        <v>0</v>
      </c>
      <c r="AT100">
        <v>-22574922.799999997</v>
      </c>
      <c r="AU100">
        <v>40418695</v>
      </c>
      <c r="AV100">
        <v>155207</v>
      </c>
      <c r="AW100">
        <v>4233251</v>
      </c>
      <c r="AX100">
        <v>20826</v>
      </c>
      <c r="AY100">
        <v>-202028.16999999993</v>
      </c>
      <c r="AZ100">
        <v>510107</v>
      </c>
      <c r="BA100">
        <v>4373181</v>
      </c>
      <c r="BB100">
        <v>19765844.140000001</v>
      </c>
      <c r="BC100">
        <v>12665245.5</v>
      </c>
      <c r="BD100">
        <v>298665.65999999997</v>
      </c>
      <c r="BE100">
        <v>113316.64</v>
      </c>
      <c r="BF100">
        <v>1379268.37</v>
      </c>
      <c r="BG100">
        <v>-6519167.6400000006</v>
      </c>
      <c r="BH100">
        <v>29310</v>
      </c>
      <c r="BI100">
        <v>2109333</v>
      </c>
      <c r="BJ100">
        <v>5094347</v>
      </c>
      <c r="BK100">
        <v>4085758</v>
      </c>
      <c r="BL100">
        <v>3830451.3699999996</v>
      </c>
      <c r="BM100">
        <v>204148.15</v>
      </c>
    </row>
    <row r="101" spans="1:65" x14ac:dyDescent="0.3">
      <c r="A101" s="1">
        <v>42826</v>
      </c>
      <c r="B101">
        <v>1276868213.8599999</v>
      </c>
      <c r="C101">
        <v>372221901.59000003</v>
      </c>
      <c r="D101">
        <v>904646312.26999998</v>
      </c>
      <c r="E101">
        <v>-315069635.20999998</v>
      </c>
      <c r="F101">
        <v>44859261.859999999</v>
      </c>
      <c r="G101">
        <v>1426795</v>
      </c>
      <c r="H101">
        <v>4470392.26</v>
      </c>
      <c r="I101">
        <v>5661169.5299999993</v>
      </c>
      <c r="J101">
        <v>6406039.0299999993</v>
      </c>
      <c r="K101">
        <v>-1173532851.2</v>
      </c>
      <c r="L101">
        <v>3532416.17</v>
      </c>
      <c r="M101">
        <v>4144537</v>
      </c>
      <c r="N101">
        <v>-18226061.91</v>
      </c>
      <c r="O101">
        <v>18277376</v>
      </c>
      <c r="P101">
        <v>-2520462.0499999998</v>
      </c>
      <c r="Q101">
        <v>3116271.29</v>
      </c>
      <c r="R101">
        <v>-8166322</v>
      </c>
      <c r="S101">
        <v>793352359.76999998</v>
      </c>
      <c r="T101">
        <v>2129444.04</v>
      </c>
      <c r="U101">
        <v>0</v>
      </c>
      <c r="V101">
        <v>0</v>
      </c>
      <c r="W101">
        <v>1219715947.48</v>
      </c>
      <c r="X101">
        <v>67175</v>
      </c>
      <c r="Y101">
        <v>125476530.14999999</v>
      </c>
      <c r="Z101">
        <v>1745561.54</v>
      </c>
      <c r="AA101">
        <v>218408</v>
      </c>
      <c r="AB101">
        <v>852316</v>
      </c>
      <c r="AC101">
        <v>1665168.67</v>
      </c>
      <c r="AD101">
        <v>117596727.22999999</v>
      </c>
      <c r="AE101">
        <v>328630857.23000002</v>
      </c>
      <c r="AF101">
        <v>4221284.93</v>
      </c>
      <c r="AG101">
        <v>-19241407.199999999</v>
      </c>
      <c r="AH101">
        <v>42320766.920000002</v>
      </c>
      <c r="AI101">
        <v>31686933.120000001</v>
      </c>
      <c r="AJ101">
        <v>3270016</v>
      </c>
      <c r="AK101">
        <v>36801768.119999997</v>
      </c>
      <c r="AL101">
        <v>583</v>
      </c>
      <c r="AM101">
        <v>19588634.919999994</v>
      </c>
      <c r="AN101">
        <v>1007461</v>
      </c>
      <c r="AO101">
        <v>7427058</v>
      </c>
      <c r="AP101">
        <v>1571072</v>
      </c>
      <c r="AQ101">
        <v>19138141.760000002</v>
      </c>
      <c r="AR101">
        <v>400922003.42999995</v>
      </c>
      <c r="AS101">
        <v>0</v>
      </c>
      <c r="AT101">
        <v>-21040862.699999999</v>
      </c>
      <c r="AU101">
        <v>40883785</v>
      </c>
      <c r="AV101">
        <v>182256</v>
      </c>
      <c r="AW101">
        <v>3119953</v>
      </c>
      <c r="AX101">
        <v>21546</v>
      </c>
      <c r="AY101">
        <v>-321634.46999999997</v>
      </c>
      <c r="AZ101">
        <v>437053</v>
      </c>
      <c r="BA101">
        <v>4788473</v>
      </c>
      <c r="BB101">
        <v>20965519.720000003</v>
      </c>
      <c r="BC101">
        <v>13193771.02</v>
      </c>
      <c r="BD101">
        <v>1270663.3699999999</v>
      </c>
      <c r="BE101">
        <v>238719.55</v>
      </c>
      <c r="BF101">
        <v>1516084.74</v>
      </c>
      <c r="BG101">
        <v>11196878.949999999</v>
      </c>
      <c r="BH101">
        <v>60448</v>
      </c>
      <c r="BI101">
        <v>2480535</v>
      </c>
      <c r="BJ101">
        <v>5744496</v>
      </c>
      <c r="BK101">
        <v>4661225</v>
      </c>
      <c r="BL101">
        <v>4356684.0299999993</v>
      </c>
      <c r="BM101">
        <v>993293.45</v>
      </c>
    </row>
    <row r="102" spans="1:65" x14ac:dyDescent="0.3">
      <c r="A102" s="1">
        <v>42856</v>
      </c>
      <c r="B102">
        <v>1310053953.6500001</v>
      </c>
      <c r="C102">
        <v>306362926.69000006</v>
      </c>
      <c r="D102">
        <v>1003691026.96</v>
      </c>
      <c r="E102">
        <v>-254047310.80000001</v>
      </c>
      <c r="F102">
        <v>82799043.530000001</v>
      </c>
      <c r="G102">
        <v>1655446</v>
      </c>
      <c r="H102">
        <v>5479348.5899999999</v>
      </c>
      <c r="I102">
        <v>5742664.910000002</v>
      </c>
      <c r="J102">
        <v>4493738.67</v>
      </c>
      <c r="K102">
        <v>-1112384917.22</v>
      </c>
      <c r="L102">
        <v>3734474.56</v>
      </c>
      <c r="M102">
        <v>5394672</v>
      </c>
      <c r="N102">
        <v>-20580390.469999999</v>
      </c>
      <c r="O102">
        <v>12146175</v>
      </c>
      <c r="P102">
        <v>-1800519.9299999997</v>
      </c>
      <c r="Q102">
        <v>3047548.62</v>
      </c>
      <c r="R102">
        <v>-11348733</v>
      </c>
      <c r="S102">
        <v>765602032.89999998</v>
      </c>
      <c r="T102">
        <v>1972105.04</v>
      </c>
      <c r="U102">
        <v>0</v>
      </c>
      <c r="V102">
        <v>0</v>
      </c>
      <c r="W102">
        <v>1257738337.76</v>
      </c>
      <c r="X102">
        <v>231662</v>
      </c>
      <c r="Y102">
        <v>115874011.87</v>
      </c>
      <c r="Z102">
        <v>1495745.95</v>
      </c>
      <c r="AA102">
        <v>215558</v>
      </c>
      <c r="AB102">
        <v>2289649</v>
      </c>
      <c r="AC102">
        <v>5562144.5099999998</v>
      </c>
      <c r="AD102">
        <v>120523042.23</v>
      </c>
      <c r="AE102">
        <v>357451611.40999997</v>
      </c>
      <c r="AF102">
        <v>4955773.57</v>
      </c>
      <c r="AG102">
        <v>-19152604.469999999</v>
      </c>
      <c r="AH102">
        <v>43334529.43</v>
      </c>
      <c r="AI102">
        <v>33178021.93</v>
      </c>
      <c r="AJ102">
        <v>2820685</v>
      </c>
      <c r="AK102">
        <v>36969805.780000001</v>
      </c>
      <c r="AL102">
        <v>578</v>
      </c>
      <c r="AM102">
        <v>10669678.029999994</v>
      </c>
      <c r="AN102">
        <v>386791</v>
      </c>
      <c r="AO102">
        <v>7673183</v>
      </c>
      <c r="AP102">
        <v>2854486</v>
      </c>
      <c r="AQ102">
        <v>14202808.720000001</v>
      </c>
      <c r="AR102">
        <v>408242373.70999998</v>
      </c>
      <c r="AS102">
        <v>0</v>
      </c>
      <c r="AT102">
        <v>-20243880.989999998</v>
      </c>
      <c r="AU102">
        <v>42080595</v>
      </c>
      <c r="AV102">
        <v>144472</v>
      </c>
      <c r="AW102">
        <v>4204905</v>
      </c>
      <c r="AX102">
        <v>144513</v>
      </c>
      <c r="AY102">
        <v>260799.29999999981</v>
      </c>
      <c r="AZ102">
        <v>336099</v>
      </c>
      <c r="BA102">
        <v>4709252</v>
      </c>
      <c r="BB102">
        <v>24953980.350000001</v>
      </c>
      <c r="BC102">
        <v>19105047.27</v>
      </c>
      <c r="BD102">
        <v>1186581.0900000001</v>
      </c>
      <c r="BE102">
        <v>283892.68</v>
      </c>
      <c r="BF102">
        <v>1774576.9</v>
      </c>
      <c r="BG102">
        <v>11999132.82</v>
      </c>
      <c r="BH102">
        <v>76032</v>
      </c>
      <c r="BI102">
        <v>2110168</v>
      </c>
      <c r="BJ102">
        <v>5709544</v>
      </c>
      <c r="BK102">
        <v>2623823</v>
      </c>
      <c r="BL102">
        <v>5514565.4399999995</v>
      </c>
      <c r="BM102">
        <v>984705.23</v>
      </c>
    </row>
    <row r="103" spans="1:65" x14ac:dyDescent="0.3">
      <c r="A103" s="1">
        <v>42887</v>
      </c>
      <c r="B103">
        <v>1290860961.54</v>
      </c>
      <c r="C103">
        <v>243779043.26000002</v>
      </c>
      <c r="D103">
        <v>1047081918.28</v>
      </c>
      <c r="E103">
        <v>-205752361.86999995</v>
      </c>
      <c r="F103">
        <v>58534838.640000001</v>
      </c>
      <c r="G103">
        <v>1129520</v>
      </c>
      <c r="H103">
        <v>8854959.5599999987</v>
      </c>
      <c r="I103">
        <v>59747.279999999555</v>
      </c>
      <c r="J103">
        <v>2968419.78</v>
      </c>
      <c r="K103">
        <v>-1045087606.0600001</v>
      </c>
      <c r="L103">
        <v>4004561.13</v>
      </c>
      <c r="M103">
        <v>4953346</v>
      </c>
      <c r="N103">
        <v>-26430646.91</v>
      </c>
      <c r="O103">
        <v>14986271</v>
      </c>
      <c r="P103">
        <v>-2260557.61</v>
      </c>
      <c r="Q103">
        <v>3285875.84</v>
      </c>
      <c r="R103">
        <v>-725566</v>
      </c>
      <c r="S103">
        <v>767970477.43999994</v>
      </c>
      <c r="T103">
        <v>2003998.04</v>
      </c>
      <c r="U103">
        <v>0</v>
      </c>
      <c r="V103">
        <v>0</v>
      </c>
      <c r="W103">
        <v>1252834280.1500001</v>
      </c>
      <c r="X103">
        <v>405912</v>
      </c>
      <c r="Y103">
        <v>115136657.27000001</v>
      </c>
      <c r="Z103">
        <v>0.31000000005587935</v>
      </c>
      <c r="AA103">
        <v>386643</v>
      </c>
      <c r="AB103">
        <v>1846138</v>
      </c>
      <c r="AC103">
        <v>5329598.3900000006</v>
      </c>
      <c r="AD103">
        <v>123316148.49000001</v>
      </c>
      <c r="AE103">
        <v>300490519.31999999</v>
      </c>
      <c r="AF103">
        <v>3918471.65</v>
      </c>
      <c r="AG103">
        <v>-19747443.800000001</v>
      </c>
      <c r="AH103">
        <v>52314371.579999998</v>
      </c>
      <c r="AI103">
        <v>24003859.949999999</v>
      </c>
      <c r="AJ103">
        <v>2688535</v>
      </c>
      <c r="AK103">
        <v>37784567.939999998</v>
      </c>
      <c r="AL103">
        <v>573</v>
      </c>
      <c r="AM103">
        <v>63198592.470000006</v>
      </c>
      <c r="AN103">
        <v>1433567</v>
      </c>
      <c r="AO103">
        <v>8064183</v>
      </c>
      <c r="AP103">
        <v>2570396</v>
      </c>
      <c r="AQ103">
        <v>15177780.93</v>
      </c>
      <c r="AR103">
        <v>403909788.68000001</v>
      </c>
      <c r="AS103">
        <v>0</v>
      </c>
      <c r="AT103">
        <v>-16977778.379999999</v>
      </c>
      <c r="AU103">
        <v>39803413</v>
      </c>
      <c r="AV103">
        <v>288583</v>
      </c>
      <c r="AW103">
        <v>4119087</v>
      </c>
      <c r="AX103">
        <v>353836</v>
      </c>
      <c r="AY103">
        <v>1672297.9699999997</v>
      </c>
      <c r="AZ103">
        <v>422384</v>
      </c>
      <c r="BA103">
        <v>4394586</v>
      </c>
      <c r="BB103">
        <v>25919241.059999999</v>
      </c>
      <c r="BC103">
        <v>15868128.17</v>
      </c>
      <c r="BD103">
        <v>1508601.31</v>
      </c>
      <c r="BE103">
        <v>229642.75</v>
      </c>
      <c r="BF103">
        <v>12116141.610000001</v>
      </c>
      <c r="BG103">
        <v>2491856.42</v>
      </c>
      <c r="BH103">
        <v>259347</v>
      </c>
      <c r="BI103">
        <v>2698122</v>
      </c>
      <c r="BJ103">
        <v>6334666</v>
      </c>
      <c r="BK103">
        <v>2228796</v>
      </c>
      <c r="BL103">
        <v>5847684.9100000001</v>
      </c>
      <c r="BM103">
        <v>1026784.15</v>
      </c>
    </row>
    <row r="104" spans="1:65" x14ac:dyDescent="0.3">
      <c r="A104" s="1">
        <v>42917</v>
      </c>
      <c r="B104">
        <v>1867006975.0200002</v>
      </c>
      <c r="C104">
        <v>671823119.60000002</v>
      </c>
      <c r="D104">
        <v>1195183855.4200001</v>
      </c>
      <c r="E104">
        <v>-189327938.69</v>
      </c>
      <c r="F104">
        <v>73772937.049999997</v>
      </c>
      <c r="G104">
        <v>1505988</v>
      </c>
      <c r="H104">
        <v>11104076.199999999</v>
      </c>
      <c r="I104">
        <v>-134055.42999999761</v>
      </c>
      <c r="J104">
        <v>5747633.4999999991</v>
      </c>
      <c r="K104">
        <v>-1353237304.4199998</v>
      </c>
      <c r="L104">
        <v>5159016.3100000005</v>
      </c>
      <c r="M104">
        <v>5249895</v>
      </c>
      <c r="N104">
        <v>-21215804.07</v>
      </c>
      <c r="O104">
        <v>13282882</v>
      </c>
      <c r="P104">
        <v>-1535477.41</v>
      </c>
      <c r="Q104">
        <v>3633499.1700000004</v>
      </c>
      <c r="R104">
        <v>-1234219</v>
      </c>
      <c r="S104">
        <v>787971047.36999989</v>
      </c>
      <c r="T104">
        <v>1601947.04</v>
      </c>
      <c r="U104">
        <v>279000000</v>
      </c>
      <c r="V104">
        <v>0</v>
      </c>
      <c r="W104">
        <v>1384511794.1100001</v>
      </c>
      <c r="X104">
        <v>235645</v>
      </c>
      <c r="Y104">
        <v>126394848.89</v>
      </c>
      <c r="Z104">
        <v>1190884.31</v>
      </c>
      <c r="AA104">
        <v>272599</v>
      </c>
      <c r="AB104">
        <v>1554693</v>
      </c>
      <c r="AC104">
        <v>2682581.3000000003</v>
      </c>
      <c r="AD104">
        <v>128364969.33999999</v>
      </c>
      <c r="AE104">
        <v>335310796.30000001</v>
      </c>
      <c r="AF104">
        <v>4360758.67</v>
      </c>
      <c r="AG104">
        <v>21353112.560000002</v>
      </c>
      <c r="AH104">
        <v>63324524.600000009</v>
      </c>
      <c r="AI104">
        <v>28321574.289999999</v>
      </c>
      <c r="AJ104">
        <v>2506565</v>
      </c>
      <c r="AK104">
        <v>40079392.189999998</v>
      </c>
      <c r="AL104">
        <v>568</v>
      </c>
      <c r="AM104">
        <v>72747170.839999989</v>
      </c>
      <c r="AN104">
        <v>1049369</v>
      </c>
      <c r="AO104">
        <v>7441039</v>
      </c>
      <c r="AP104">
        <v>2458597</v>
      </c>
      <c r="AQ104">
        <v>23259241.57</v>
      </c>
      <c r="AR104">
        <v>409605907.44999999</v>
      </c>
      <c r="AS104">
        <v>0</v>
      </c>
      <c r="AT104">
        <v>-6465217.7200000025</v>
      </c>
      <c r="AU104">
        <v>39023323</v>
      </c>
      <c r="AV104">
        <v>340027</v>
      </c>
      <c r="AW104">
        <v>4764029</v>
      </c>
      <c r="AX104">
        <v>489944</v>
      </c>
      <c r="AY104">
        <v>2242144.98</v>
      </c>
      <c r="AZ104">
        <v>128928</v>
      </c>
      <c r="BA104">
        <v>4158554</v>
      </c>
      <c r="BB104">
        <v>25829977.859999999</v>
      </c>
      <c r="BC104">
        <v>14809157.109999999</v>
      </c>
      <c r="BD104">
        <v>1644577.84</v>
      </c>
      <c r="BE104">
        <v>184834.09</v>
      </c>
      <c r="BF104">
        <v>3549510.29</v>
      </c>
      <c r="BG104">
        <v>3256689.23</v>
      </c>
      <c r="BH104">
        <v>288648</v>
      </c>
      <c r="BI104">
        <v>2928887</v>
      </c>
      <c r="BJ104">
        <v>6337963</v>
      </c>
      <c r="BK104">
        <v>1802846</v>
      </c>
      <c r="BL104">
        <v>5767258.8500000006</v>
      </c>
      <c r="BM104">
        <v>914875.27</v>
      </c>
    </row>
    <row r="105" spans="1:65" x14ac:dyDescent="0.3">
      <c r="A105" s="1">
        <v>42948</v>
      </c>
      <c r="B105">
        <v>1793626194.9300001</v>
      </c>
      <c r="C105">
        <v>612059213.88</v>
      </c>
      <c r="D105">
        <v>1181566981.05</v>
      </c>
      <c r="E105">
        <v>-203586376.19999996</v>
      </c>
      <c r="F105">
        <v>71720034.780000001</v>
      </c>
      <c r="G105">
        <v>1413828</v>
      </c>
      <c r="H105">
        <v>11441558.869999999</v>
      </c>
      <c r="I105">
        <v>836762.42000000016</v>
      </c>
      <c r="J105">
        <v>4571406.24</v>
      </c>
      <c r="K105">
        <v>-1363638149.02</v>
      </c>
      <c r="L105">
        <v>4138669.61</v>
      </c>
      <c r="M105">
        <v>5095815</v>
      </c>
      <c r="N105">
        <v>-23514166.830000002</v>
      </c>
      <c r="O105">
        <v>18629949</v>
      </c>
      <c r="P105">
        <v>-2061903.45</v>
      </c>
      <c r="Q105">
        <v>3383868.8999999994</v>
      </c>
      <c r="R105">
        <v>-1845371</v>
      </c>
      <c r="S105">
        <v>785633527.80000007</v>
      </c>
      <c r="T105">
        <v>1607550.04</v>
      </c>
      <c r="U105">
        <v>279000243.44</v>
      </c>
      <c r="V105">
        <v>0</v>
      </c>
      <c r="W105">
        <v>1385153357.25</v>
      </c>
      <c r="X105">
        <v>617811</v>
      </c>
      <c r="Y105">
        <v>129957803.03</v>
      </c>
      <c r="Z105">
        <v>0</v>
      </c>
      <c r="AA105">
        <v>181467</v>
      </c>
      <c r="AB105">
        <v>2385960</v>
      </c>
      <c r="AC105">
        <v>5241415.51</v>
      </c>
      <c r="AD105">
        <v>147437374.25</v>
      </c>
      <c r="AE105">
        <v>357635197.21000004</v>
      </c>
      <c r="AF105">
        <v>4660595.6399999997</v>
      </c>
      <c r="AG105">
        <v>2869536.72</v>
      </c>
      <c r="AH105">
        <v>40663447.109999999</v>
      </c>
      <c r="AI105">
        <v>25051145.640000001</v>
      </c>
      <c r="AJ105">
        <v>3350033</v>
      </c>
      <c r="AK105">
        <v>43053163.759999998</v>
      </c>
      <c r="AL105">
        <v>568</v>
      </c>
      <c r="AM105">
        <v>75059335.659999996</v>
      </c>
      <c r="AN105">
        <v>1395554</v>
      </c>
      <c r="AO105">
        <v>6063318</v>
      </c>
      <c r="AP105">
        <v>2076790</v>
      </c>
      <c r="AQ105">
        <v>23403331.890000001</v>
      </c>
      <c r="AR105">
        <v>398135072.72999996</v>
      </c>
      <c r="AS105">
        <v>0</v>
      </c>
      <c r="AT105">
        <v>-5696319.46</v>
      </c>
      <c r="AU105">
        <v>40806445</v>
      </c>
      <c r="AV105">
        <v>221803</v>
      </c>
      <c r="AW105">
        <v>2403628</v>
      </c>
      <c r="AX105">
        <v>618493</v>
      </c>
      <c r="AY105">
        <v>2913462.75</v>
      </c>
      <c r="AZ105">
        <v>32765</v>
      </c>
      <c r="BA105">
        <v>4785560</v>
      </c>
      <c r="BB105">
        <v>27355043</v>
      </c>
      <c r="BC105">
        <v>15028856.960000001</v>
      </c>
      <c r="BD105">
        <v>2142411.4</v>
      </c>
      <c r="BE105">
        <v>264862.84999999998</v>
      </c>
      <c r="BF105">
        <v>4026113.2399999998</v>
      </c>
      <c r="BG105">
        <v>3000037.5300000003</v>
      </c>
      <c r="BH105">
        <v>71490</v>
      </c>
      <c r="BI105">
        <v>2895127</v>
      </c>
      <c r="BJ105">
        <v>6612073</v>
      </c>
      <c r="BK105">
        <v>1725514</v>
      </c>
      <c r="BL105">
        <v>5903779.3000000007</v>
      </c>
      <c r="BM105">
        <v>803291.53</v>
      </c>
    </row>
    <row r="106" spans="1:65" x14ac:dyDescent="0.3">
      <c r="A106" s="1">
        <v>42979</v>
      </c>
      <c r="B106">
        <v>1285577577.1899998</v>
      </c>
      <c r="C106">
        <v>296511379.41999996</v>
      </c>
      <c r="D106">
        <v>989066197.7700001</v>
      </c>
      <c r="E106">
        <v>-458811715.75999999</v>
      </c>
      <c r="F106">
        <v>124351451.85000001</v>
      </c>
      <c r="G106">
        <v>483337</v>
      </c>
      <c r="H106">
        <v>9744836.3900000006</v>
      </c>
      <c r="I106">
        <v>1029736.4900000005</v>
      </c>
      <c r="J106">
        <v>3483898.86</v>
      </c>
      <c r="K106">
        <v>-1394095520.29</v>
      </c>
      <c r="L106">
        <v>4097439.72</v>
      </c>
      <c r="M106">
        <v>5906930</v>
      </c>
      <c r="N106">
        <v>-25057511.52</v>
      </c>
      <c r="O106">
        <v>12183527</v>
      </c>
      <c r="P106">
        <v>-1775715.65</v>
      </c>
      <c r="Q106">
        <v>3314934.8899999997</v>
      </c>
      <c r="R106">
        <v>-3448311</v>
      </c>
      <c r="S106">
        <v>784470660.5</v>
      </c>
      <c r="T106">
        <v>1372263.04</v>
      </c>
      <c r="U106">
        <v>15126326.960000001</v>
      </c>
      <c r="V106">
        <v>0</v>
      </c>
      <c r="W106">
        <v>1447877913.53</v>
      </c>
      <c r="X106">
        <v>1529855</v>
      </c>
      <c r="Y106">
        <v>123889395.62</v>
      </c>
      <c r="Z106">
        <v>0</v>
      </c>
      <c r="AA106">
        <v>76902</v>
      </c>
      <c r="AB106">
        <v>1859900</v>
      </c>
      <c r="AC106">
        <v>2132517.84</v>
      </c>
      <c r="AD106">
        <v>149909003.21000001</v>
      </c>
      <c r="AE106">
        <v>286641150.59000003</v>
      </c>
      <c r="AF106">
        <v>3765321.4699999997</v>
      </c>
      <c r="AG106">
        <v>3717918.09</v>
      </c>
      <c r="AH106">
        <v>41417593.920000002</v>
      </c>
      <c r="AI106">
        <v>22973979.09</v>
      </c>
      <c r="AJ106">
        <v>3652529</v>
      </c>
      <c r="AK106">
        <v>44771161.490000002</v>
      </c>
      <c r="AL106">
        <v>568</v>
      </c>
      <c r="AM106">
        <v>82855289.950000003</v>
      </c>
      <c r="AN106">
        <v>1373232</v>
      </c>
      <c r="AO106">
        <v>6026190</v>
      </c>
      <c r="AP106">
        <v>2568576</v>
      </c>
      <c r="AQ106">
        <v>26226101.75</v>
      </c>
      <c r="AR106">
        <v>493252374.86000001</v>
      </c>
      <c r="AS106">
        <v>0</v>
      </c>
      <c r="AT106">
        <v>-4089556.16</v>
      </c>
      <c r="AU106">
        <v>79493477</v>
      </c>
      <c r="AV106">
        <v>148188</v>
      </c>
      <c r="AW106">
        <v>2294207</v>
      </c>
      <c r="AX106">
        <v>829053</v>
      </c>
      <c r="AY106">
        <v>3235451.5100000002</v>
      </c>
      <c r="AZ106">
        <v>30290</v>
      </c>
      <c r="BA106">
        <v>3788246</v>
      </c>
      <c r="BB106">
        <v>27370069</v>
      </c>
      <c r="BC106">
        <v>11812459.309999999</v>
      </c>
      <c r="BD106">
        <v>2388235.54</v>
      </c>
      <c r="BE106">
        <v>440032.15</v>
      </c>
      <c r="BF106">
        <v>2861489.14</v>
      </c>
      <c r="BG106">
        <v>2621013.23</v>
      </c>
      <c r="BH106">
        <v>74043</v>
      </c>
      <c r="BI106">
        <v>2768452</v>
      </c>
      <c r="BJ106">
        <v>6424731</v>
      </c>
      <c r="BK106">
        <v>820876</v>
      </c>
      <c r="BL106">
        <v>5221573.88</v>
      </c>
      <c r="BM106">
        <v>706023.05</v>
      </c>
    </row>
    <row r="107" spans="1:65" x14ac:dyDescent="0.3">
      <c r="A107" s="1">
        <v>43009</v>
      </c>
      <c r="B107">
        <v>1596617976.25</v>
      </c>
      <c r="C107">
        <v>376925560.10000002</v>
      </c>
      <c r="D107">
        <v>1219692416.1500001</v>
      </c>
      <c r="E107">
        <v>-358567808.63</v>
      </c>
      <c r="F107">
        <v>149543120.10000002</v>
      </c>
      <c r="G107">
        <v>1516590</v>
      </c>
      <c r="H107">
        <v>9272357.6999999993</v>
      </c>
      <c r="I107">
        <v>8222907.1199999992</v>
      </c>
      <c r="J107">
        <v>7265698.0999999996</v>
      </c>
      <c r="K107">
        <v>-1405949065.1299999</v>
      </c>
      <c r="L107">
        <v>4144817.49</v>
      </c>
      <c r="M107">
        <v>5599717</v>
      </c>
      <c r="N107">
        <v>-19115105.240000002</v>
      </c>
      <c r="O107">
        <v>14847413</v>
      </c>
      <c r="P107">
        <v>-780975.96</v>
      </c>
      <c r="Q107">
        <v>4216076.1099999994</v>
      </c>
      <c r="R107">
        <v>-4307492</v>
      </c>
      <c r="S107">
        <v>852169798.88</v>
      </c>
      <c r="T107">
        <v>1487685.04</v>
      </c>
      <c r="U107">
        <v>13298649.16</v>
      </c>
      <c r="V107">
        <v>0</v>
      </c>
      <c r="W107">
        <v>1578260224.78</v>
      </c>
      <c r="X107">
        <v>1178029</v>
      </c>
      <c r="Y107">
        <v>146271276.59</v>
      </c>
      <c r="Z107">
        <v>0</v>
      </c>
      <c r="AA107">
        <v>67017</v>
      </c>
      <c r="AB107">
        <v>3403282</v>
      </c>
      <c r="AC107">
        <v>4647056.58</v>
      </c>
      <c r="AD107">
        <v>158291363.43000001</v>
      </c>
      <c r="AE107">
        <v>351112245.25999999</v>
      </c>
      <c r="AF107">
        <v>7717538.6600000001</v>
      </c>
      <c r="AG107">
        <v>3394569.01</v>
      </c>
      <c r="AH107">
        <v>61927665.299999997</v>
      </c>
      <c r="AI107">
        <v>25580775.82</v>
      </c>
      <c r="AJ107">
        <v>2903174</v>
      </c>
      <c r="AK107">
        <v>47104389.399999999</v>
      </c>
      <c r="AL107">
        <v>568</v>
      </c>
      <c r="AM107">
        <v>82359667.179999992</v>
      </c>
      <c r="AN107">
        <v>918251</v>
      </c>
      <c r="AO107">
        <v>6299256</v>
      </c>
      <c r="AP107">
        <v>2407529</v>
      </c>
      <c r="AQ107">
        <v>22507314.460000001</v>
      </c>
      <c r="AR107">
        <v>496999147.87000006</v>
      </c>
      <c r="AS107">
        <v>0</v>
      </c>
      <c r="AT107">
        <v>-3650922.6299999994</v>
      </c>
      <c r="AU107">
        <v>77341175</v>
      </c>
      <c r="AV107">
        <v>165079</v>
      </c>
      <c r="AW107">
        <v>3282158</v>
      </c>
      <c r="AX107">
        <v>1178537</v>
      </c>
      <c r="AY107">
        <v>3018866.18</v>
      </c>
      <c r="AZ107">
        <v>133254</v>
      </c>
      <c r="BA107">
        <v>3699114</v>
      </c>
      <c r="BB107">
        <v>30593121.800000001</v>
      </c>
      <c r="BC107">
        <v>11490732.539999999</v>
      </c>
      <c r="BD107">
        <v>2105858.6800000002</v>
      </c>
      <c r="BE107">
        <v>497975.09</v>
      </c>
      <c r="BF107">
        <v>3774115</v>
      </c>
      <c r="BG107">
        <v>3116282.4099999997</v>
      </c>
      <c r="BH107">
        <v>162414</v>
      </c>
      <c r="BI107">
        <v>2668446</v>
      </c>
      <c r="BJ107">
        <v>7185050</v>
      </c>
      <c r="BK107">
        <v>369095</v>
      </c>
      <c r="BL107">
        <v>5457376.0899999999</v>
      </c>
      <c r="BM107">
        <v>582382.05999999994</v>
      </c>
    </row>
    <row r="108" spans="1:65" x14ac:dyDescent="0.3">
      <c r="A108" s="1">
        <v>43040</v>
      </c>
      <c r="B108">
        <v>1586947530.9199998</v>
      </c>
      <c r="C108">
        <v>355824812.53999996</v>
      </c>
      <c r="D108">
        <v>1231122718.3800001</v>
      </c>
      <c r="E108">
        <v>-107456817.36000004</v>
      </c>
      <c r="F108">
        <v>153300470.81999999</v>
      </c>
      <c r="G108">
        <v>2573928</v>
      </c>
      <c r="H108">
        <v>7385238.3499999996</v>
      </c>
      <c r="I108">
        <v>762697.45999999554</v>
      </c>
      <c r="J108">
        <v>7199758.6900000004</v>
      </c>
      <c r="K108">
        <v>-1034263300.55</v>
      </c>
      <c r="L108">
        <v>4344638.96</v>
      </c>
      <c r="M108">
        <v>5235155</v>
      </c>
      <c r="N108">
        <v>-21291170.109999999</v>
      </c>
      <c r="O108">
        <v>11351411</v>
      </c>
      <c r="P108">
        <v>-1663704.87</v>
      </c>
      <c r="Q108">
        <v>4239936.9000000004</v>
      </c>
      <c r="R108">
        <v>-2944272</v>
      </c>
      <c r="S108">
        <v>742567735.83000004</v>
      </c>
      <c r="T108">
        <v>1478977.04</v>
      </c>
      <c r="U108">
        <v>12265682.119999999</v>
      </c>
      <c r="V108">
        <v>0</v>
      </c>
      <c r="W108">
        <v>1338579535.7399998</v>
      </c>
      <c r="X108">
        <v>1349932</v>
      </c>
      <c r="Y108">
        <v>153455024.92999998</v>
      </c>
      <c r="Z108">
        <v>0</v>
      </c>
      <c r="AA108">
        <v>93412</v>
      </c>
      <c r="AB108">
        <v>6334235</v>
      </c>
      <c r="AC108">
        <v>4799752.0399999991</v>
      </c>
      <c r="AD108">
        <v>97532469.469999999</v>
      </c>
      <c r="AE108">
        <v>263707136.51999998</v>
      </c>
      <c r="AF108">
        <v>5804961.1899999995</v>
      </c>
      <c r="AG108">
        <v>2638914.98</v>
      </c>
      <c r="AH108">
        <v>59327056.879999995</v>
      </c>
      <c r="AI108">
        <v>27254334.710000001</v>
      </c>
      <c r="AJ108">
        <v>2847916</v>
      </c>
      <c r="AK108">
        <v>48888462.289999999</v>
      </c>
      <c r="AL108">
        <v>568</v>
      </c>
      <c r="AM108">
        <v>71719990.180000007</v>
      </c>
      <c r="AN108">
        <v>843804</v>
      </c>
      <c r="AO108">
        <v>5905844</v>
      </c>
      <c r="AP108">
        <v>1514059</v>
      </c>
      <c r="AQ108">
        <v>27649406.75</v>
      </c>
      <c r="AR108">
        <v>410360561.10000002</v>
      </c>
      <c r="AS108">
        <v>0</v>
      </c>
      <c r="AT108">
        <v>-7453758.7600000007</v>
      </c>
      <c r="AU108">
        <v>76019874</v>
      </c>
      <c r="AV108">
        <v>210739</v>
      </c>
      <c r="AW108">
        <v>3000716</v>
      </c>
      <c r="AX108">
        <v>1449689</v>
      </c>
      <c r="AY108">
        <v>2503276.35</v>
      </c>
      <c r="AZ108">
        <v>41639</v>
      </c>
      <c r="BA108">
        <v>2905459</v>
      </c>
      <c r="BB108">
        <v>31333779.060000002</v>
      </c>
      <c r="BC108">
        <v>10494434.510000002</v>
      </c>
      <c r="BD108">
        <v>1986747.48</v>
      </c>
      <c r="BE108">
        <v>543482.66</v>
      </c>
      <c r="BF108">
        <v>3731192.67</v>
      </c>
      <c r="BG108">
        <v>2659523.0099999998</v>
      </c>
      <c r="BH108">
        <v>31394</v>
      </c>
      <c r="BI108">
        <v>2600733</v>
      </c>
      <c r="BJ108">
        <v>7326162</v>
      </c>
      <c r="BK108">
        <v>937726</v>
      </c>
      <c r="BL108">
        <v>5539471.6699999999</v>
      </c>
      <c r="BM108">
        <v>689415.04999999993</v>
      </c>
    </row>
    <row r="109" spans="1:65" x14ac:dyDescent="0.3">
      <c r="A109" s="1">
        <v>43070</v>
      </c>
      <c r="B109">
        <v>1365473592.4299998</v>
      </c>
      <c r="C109">
        <v>358378198.22000003</v>
      </c>
      <c r="D109">
        <v>1007095394.2099999</v>
      </c>
      <c r="E109">
        <v>-444569011.92000002</v>
      </c>
      <c r="F109">
        <v>170448199</v>
      </c>
      <c r="G109">
        <v>1784870</v>
      </c>
      <c r="H109">
        <v>4108364.1</v>
      </c>
      <c r="I109">
        <v>1601590.8000000007</v>
      </c>
      <c r="J109">
        <v>3249675.35</v>
      </c>
      <c r="K109">
        <v>-1394411306.9100001</v>
      </c>
      <c r="L109">
        <v>4024311.89</v>
      </c>
      <c r="M109">
        <v>5591194</v>
      </c>
      <c r="N109">
        <v>-22943373.770000003</v>
      </c>
      <c r="O109">
        <v>17699948</v>
      </c>
      <c r="P109">
        <v>-52411.660000000149</v>
      </c>
      <c r="Q109">
        <v>3078491.94</v>
      </c>
      <c r="R109">
        <v>-3318155</v>
      </c>
      <c r="S109">
        <v>751951594.87</v>
      </c>
      <c r="T109">
        <v>1713488.04</v>
      </c>
      <c r="U109">
        <v>10904507.43</v>
      </c>
      <c r="V109">
        <v>0</v>
      </c>
      <c r="W109">
        <v>1451664406.1299999</v>
      </c>
      <c r="X109">
        <v>803619</v>
      </c>
      <c r="Y109">
        <v>148328911.56999999</v>
      </c>
      <c r="Z109">
        <v>0</v>
      </c>
      <c r="AA109">
        <v>19267</v>
      </c>
      <c r="AB109">
        <v>4649807</v>
      </c>
      <c r="AC109">
        <v>2945779.14</v>
      </c>
      <c r="AD109">
        <v>116564313.83</v>
      </c>
      <c r="AE109">
        <v>389746425.13999999</v>
      </c>
      <c r="AF109">
        <v>4775634.4000000004</v>
      </c>
      <c r="AG109">
        <v>3036227.1</v>
      </c>
      <c r="AH109">
        <v>34157202.149999999</v>
      </c>
      <c r="AI109">
        <v>28759524.879999999</v>
      </c>
      <c r="AJ109">
        <v>2133487</v>
      </c>
      <c r="AK109">
        <v>50764679.039999999</v>
      </c>
      <c r="AL109">
        <v>568</v>
      </c>
      <c r="AM109">
        <v>73963693.519999996</v>
      </c>
      <c r="AN109">
        <v>961400</v>
      </c>
      <c r="AO109">
        <v>5284432</v>
      </c>
      <c r="AP109">
        <v>1852263</v>
      </c>
      <c r="AQ109">
        <v>29593022.670000002</v>
      </c>
      <c r="AR109">
        <v>399744621.87</v>
      </c>
      <c r="AS109">
        <v>0</v>
      </c>
      <c r="AT109">
        <v>1225745.3900000006</v>
      </c>
      <c r="AU109">
        <v>77542589</v>
      </c>
      <c r="AV109">
        <v>151408</v>
      </c>
      <c r="AW109">
        <v>2250826</v>
      </c>
      <c r="AX109">
        <v>1481850</v>
      </c>
      <c r="AY109">
        <v>1894932.9700000002</v>
      </c>
      <c r="AZ109">
        <v>-166483</v>
      </c>
      <c r="BA109">
        <v>2340518</v>
      </c>
      <c r="BB109">
        <v>33090122.169999998</v>
      </c>
      <c r="BC109">
        <v>9748310</v>
      </c>
      <c r="BD109">
        <v>1238541.78</v>
      </c>
      <c r="BE109">
        <v>434361.05</v>
      </c>
      <c r="BF109">
        <v>3292620.61</v>
      </c>
      <c r="BG109">
        <v>1903386.96</v>
      </c>
      <c r="BH109">
        <v>39229</v>
      </c>
      <c r="BI109">
        <v>2250672</v>
      </c>
      <c r="BJ109">
        <v>8302276</v>
      </c>
      <c r="BK109">
        <v>947675</v>
      </c>
      <c r="BL109">
        <v>5015300.2299999995</v>
      </c>
      <c r="BM109">
        <v>595646.66</v>
      </c>
    </row>
    <row r="110" spans="1:65" x14ac:dyDescent="0.3">
      <c r="A110" s="1">
        <v>43101</v>
      </c>
      <c r="B110">
        <v>1399601270.75</v>
      </c>
      <c r="C110">
        <v>286925033.35000002</v>
      </c>
      <c r="D110">
        <v>1112676237.4000001</v>
      </c>
      <c r="E110">
        <v>-478599575.01999998</v>
      </c>
      <c r="F110">
        <v>117503541.86</v>
      </c>
      <c r="G110">
        <v>1713711</v>
      </c>
      <c r="H110">
        <v>41782.279999999795</v>
      </c>
      <c r="I110">
        <v>-4777646.25</v>
      </c>
      <c r="J110">
        <v>6251346.4100000001</v>
      </c>
      <c r="K110">
        <v>-1363289843.02</v>
      </c>
      <c r="L110">
        <v>4276048.13</v>
      </c>
      <c r="M110">
        <v>6551416</v>
      </c>
      <c r="N110">
        <v>-27335609.449999999</v>
      </c>
      <c r="O110">
        <v>20703697</v>
      </c>
      <c r="P110">
        <v>582296.49000000022</v>
      </c>
      <c r="Q110">
        <v>3668356.6</v>
      </c>
      <c r="R110">
        <v>-2683714</v>
      </c>
      <c r="S110">
        <v>754612234.86000001</v>
      </c>
      <c r="T110">
        <v>1625013.04</v>
      </c>
      <c r="U110">
        <v>1957794.03</v>
      </c>
      <c r="V110">
        <v>0</v>
      </c>
      <c r="W110">
        <v>1591275812.4200001</v>
      </c>
      <c r="X110">
        <v>743166</v>
      </c>
      <c r="Y110">
        <v>160692923.26000002</v>
      </c>
      <c r="Z110">
        <v>0</v>
      </c>
      <c r="AA110">
        <v>247326</v>
      </c>
      <c r="AB110">
        <v>2915494</v>
      </c>
      <c r="AC110">
        <v>4285225.0999999996</v>
      </c>
      <c r="AD110">
        <v>126474477.14</v>
      </c>
      <c r="AE110">
        <v>440493410.14999998</v>
      </c>
      <c r="AF110">
        <v>5953249.8900000006</v>
      </c>
      <c r="AG110">
        <v>4334300.1500000004</v>
      </c>
      <c r="AH110">
        <v>58916126.310000002</v>
      </c>
      <c r="AI110">
        <v>30797045.919999998</v>
      </c>
      <c r="AJ110">
        <v>2206583</v>
      </c>
      <c r="AK110">
        <v>52185137.920000002</v>
      </c>
      <c r="AL110">
        <v>568</v>
      </c>
      <c r="AM110">
        <v>98505580.5</v>
      </c>
      <c r="AN110">
        <v>1212829</v>
      </c>
      <c r="AO110">
        <v>5002501</v>
      </c>
      <c r="AP110">
        <v>2054388</v>
      </c>
      <c r="AQ110">
        <v>47754312.090000004</v>
      </c>
      <c r="AR110">
        <v>401645266.85999995</v>
      </c>
      <c r="AS110">
        <v>0</v>
      </c>
      <c r="AT110">
        <v>702299.7699999999</v>
      </c>
      <c r="AU110">
        <v>78066415.790000007</v>
      </c>
      <c r="AV110">
        <v>329168</v>
      </c>
      <c r="AW110">
        <v>4655807</v>
      </c>
      <c r="AX110">
        <v>1676726</v>
      </c>
      <c r="AY110">
        <v>2542440.64</v>
      </c>
      <c r="AZ110">
        <v>149439</v>
      </c>
      <c r="BA110">
        <v>1480128</v>
      </c>
      <c r="BB110">
        <v>21944532.349999998</v>
      </c>
      <c r="BC110">
        <v>8891354.5300000012</v>
      </c>
      <c r="BD110">
        <v>1250308.75</v>
      </c>
      <c r="BE110">
        <v>611620.51</v>
      </c>
      <c r="BF110">
        <v>2989732.1</v>
      </c>
      <c r="BG110">
        <v>1903163.2599999998</v>
      </c>
      <c r="BH110">
        <v>70478</v>
      </c>
      <c r="BI110">
        <v>2532946</v>
      </c>
      <c r="BJ110">
        <v>8699274</v>
      </c>
      <c r="BK110">
        <v>1322452</v>
      </c>
      <c r="BL110">
        <v>4555345.25</v>
      </c>
      <c r="BM110">
        <v>482271.18</v>
      </c>
    </row>
    <row r="111" spans="1:65" x14ac:dyDescent="0.3">
      <c r="A111" s="1">
        <v>43132</v>
      </c>
      <c r="B111">
        <v>1605898487.0900002</v>
      </c>
      <c r="C111">
        <v>445198414.19999999</v>
      </c>
      <c r="D111">
        <v>1160700072.8899999</v>
      </c>
      <c r="E111">
        <v>-437930021.60000002</v>
      </c>
      <c r="F111">
        <v>140428301.96000001</v>
      </c>
      <c r="G111">
        <v>2506351</v>
      </c>
      <c r="H111">
        <v>2433560.19</v>
      </c>
      <c r="I111">
        <v>-12777977.359999998</v>
      </c>
      <c r="J111">
        <v>7363064.1600000001</v>
      </c>
      <c r="K111">
        <v>-1372621975.98</v>
      </c>
      <c r="L111">
        <v>4177493.92</v>
      </c>
      <c r="M111">
        <v>6054981</v>
      </c>
      <c r="N111">
        <v>-20544895.719999999</v>
      </c>
      <c r="O111">
        <v>24022911</v>
      </c>
      <c r="P111">
        <v>-677075.61000000127</v>
      </c>
      <c r="Q111">
        <v>3298535.5</v>
      </c>
      <c r="R111">
        <v>-3800034</v>
      </c>
      <c r="S111">
        <v>773344529.64999998</v>
      </c>
      <c r="T111">
        <v>1538046.04</v>
      </c>
      <c r="U111">
        <v>7324162.6500000004</v>
      </c>
      <c r="V111">
        <v>0</v>
      </c>
      <c r="W111">
        <v>1598630094.49</v>
      </c>
      <c r="X111">
        <v>763600</v>
      </c>
      <c r="Y111">
        <v>153896326.84999999</v>
      </c>
      <c r="Z111">
        <v>0</v>
      </c>
      <c r="AA111">
        <v>469516</v>
      </c>
      <c r="AB111">
        <v>4779835</v>
      </c>
      <c r="AC111">
        <v>1460077.46</v>
      </c>
      <c r="AD111">
        <v>115243120.53999999</v>
      </c>
      <c r="AE111">
        <v>474468432.80000001</v>
      </c>
      <c r="AF111">
        <v>4437336.9000000004</v>
      </c>
      <c r="AG111">
        <v>5135077.78</v>
      </c>
      <c r="AH111">
        <v>44027563.75</v>
      </c>
      <c r="AI111">
        <v>27657272.049999997</v>
      </c>
      <c r="AJ111">
        <v>2567376</v>
      </c>
      <c r="AK111">
        <v>52550458.590000004</v>
      </c>
      <c r="AL111">
        <v>568</v>
      </c>
      <c r="AM111">
        <v>101263911.28</v>
      </c>
      <c r="AN111">
        <v>1351966</v>
      </c>
      <c r="AO111">
        <v>4739486</v>
      </c>
      <c r="AP111">
        <v>1272101</v>
      </c>
      <c r="AQ111">
        <v>60171782.990000002</v>
      </c>
      <c r="AR111">
        <v>397073721.75999999</v>
      </c>
      <c r="AS111">
        <v>0</v>
      </c>
      <c r="AT111">
        <v>2238426.3899999997</v>
      </c>
      <c r="AU111">
        <v>75955028.969999999</v>
      </c>
      <c r="AV111">
        <v>226179</v>
      </c>
      <c r="AW111">
        <v>1978582</v>
      </c>
      <c r="AX111">
        <v>1815101</v>
      </c>
      <c r="AY111">
        <v>1934627.2699999998</v>
      </c>
      <c r="AZ111">
        <v>1143949</v>
      </c>
      <c r="BA111">
        <v>3563126</v>
      </c>
      <c r="BB111">
        <v>22285009.75</v>
      </c>
      <c r="BC111">
        <v>9087898.0899999999</v>
      </c>
      <c r="BD111">
        <v>1175419.94</v>
      </c>
      <c r="BE111">
        <v>586178.66</v>
      </c>
      <c r="BF111">
        <v>3197042.1999999997</v>
      </c>
      <c r="BG111">
        <v>1814329.96</v>
      </c>
      <c r="BH111">
        <v>108900</v>
      </c>
      <c r="BI111">
        <v>2701620</v>
      </c>
      <c r="BJ111">
        <v>8300102</v>
      </c>
      <c r="BK111">
        <v>1213634</v>
      </c>
      <c r="BL111">
        <v>5553368.8000000007</v>
      </c>
      <c r="BM111">
        <v>422040.70999999996</v>
      </c>
    </row>
    <row r="112" spans="1:65" x14ac:dyDescent="0.3">
      <c r="A112" s="1">
        <v>43160</v>
      </c>
      <c r="B112">
        <v>1204247847.6800001</v>
      </c>
      <c r="C112">
        <v>308511464.22000003</v>
      </c>
      <c r="D112">
        <v>895736383.46000004</v>
      </c>
      <c r="E112">
        <v>-487979495.01999998</v>
      </c>
      <c r="F112">
        <v>133491616.67999999</v>
      </c>
      <c r="G112">
        <v>2578557</v>
      </c>
      <c r="H112">
        <v>-2790694.9699999997</v>
      </c>
      <c r="I112">
        <v>-17036736.460000005</v>
      </c>
      <c r="J112">
        <v>5516665.2300000004</v>
      </c>
      <c r="K112">
        <v>-1375272187.95</v>
      </c>
      <c r="L112">
        <v>4494287.1099999994</v>
      </c>
      <c r="M112">
        <v>5958214</v>
      </c>
      <c r="N112">
        <v>-26333269.920000002</v>
      </c>
      <c r="O112">
        <v>27483257</v>
      </c>
      <c r="P112">
        <v>-626899.54</v>
      </c>
      <c r="Q112">
        <v>401459.40999999992</v>
      </c>
      <c r="R112">
        <v>-2192919</v>
      </c>
      <c r="S112">
        <v>749821248.68999994</v>
      </c>
      <c r="T112">
        <v>1397108.04</v>
      </c>
      <c r="U112">
        <v>5130799.66</v>
      </c>
      <c r="V112">
        <v>0</v>
      </c>
      <c r="W112">
        <v>1383715878.48</v>
      </c>
      <c r="X112">
        <v>224814</v>
      </c>
      <c r="Y112">
        <v>139355097.34</v>
      </c>
      <c r="Z112">
        <v>0</v>
      </c>
      <c r="AA112">
        <v>201754</v>
      </c>
      <c r="AB112">
        <v>1473089</v>
      </c>
      <c r="AC112">
        <v>2080962.3000000003</v>
      </c>
      <c r="AD112">
        <v>93817671.340000004</v>
      </c>
      <c r="AE112">
        <v>351638142.58999997</v>
      </c>
      <c r="AF112">
        <v>4296858.2699999996</v>
      </c>
      <c r="AG112">
        <v>4239461.6400000006</v>
      </c>
      <c r="AH112">
        <v>56823188.670000002</v>
      </c>
      <c r="AI112">
        <v>29518848.219999999</v>
      </c>
      <c r="AJ112">
        <v>2989688</v>
      </c>
      <c r="AK112">
        <v>51835673.340000004</v>
      </c>
      <c r="AL112">
        <v>568</v>
      </c>
      <c r="AM112">
        <v>114124464.19</v>
      </c>
      <c r="AN112">
        <v>1069381</v>
      </c>
      <c r="AO112">
        <v>3480080</v>
      </c>
      <c r="AP112">
        <v>1861861</v>
      </c>
      <c r="AQ112">
        <v>51121516.039999999</v>
      </c>
      <c r="AR112">
        <v>321922329.23999995</v>
      </c>
      <c r="AS112">
        <v>0</v>
      </c>
      <c r="AT112">
        <v>2392525.41</v>
      </c>
      <c r="AU112">
        <v>72584976.969999999</v>
      </c>
      <c r="AV112">
        <v>277067</v>
      </c>
      <c r="AW112">
        <v>4861645</v>
      </c>
      <c r="AX112">
        <v>1828500</v>
      </c>
      <c r="AY112">
        <v>1658987.5</v>
      </c>
      <c r="AZ112">
        <v>896697</v>
      </c>
      <c r="BA112">
        <v>5503535</v>
      </c>
      <c r="BB112">
        <v>24877246.09</v>
      </c>
      <c r="BC112">
        <v>9877213.4499999993</v>
      </c>
      <c r="BD112">
        <v>1059839.6299999999</v>
      </c>
      <c r="BE112">
        <v>573267.14</v>
      </c>
      <c r="BF112">
        <v>3253682.75</v>
      </c>
      <c r="BG112">
        <v>2137762.11</v>
      </c>
      <c r="BH112">
        <v>193743</v>
      </c>
      <c r="BI112">
        <v>2789350</v>
      </c>
      <c r="BJ112">
        <v>9698016</v>
      </c>
      <c r="BK112">
        <v>1062058</v>
      </c>
      <c r="BL112">
        <v>5697814.0600000005</v>
      </c>
      <c r="BM112">
        <v>416504.19</v>
      </c>
    </row>
    <row r="113" spans="1:65" x14ac:dyDescent="0.3">
      <c r="A113" s="1">
        <v>43191</v>
      </c>
      <c r="B113">
        <v>1239744719.1299999</v>
      </c>
      <c r="C113">
        <v>372193783.25999999</v>
      </c>
      <c r="D113">
        <v>867550935.87</v>
      </c>
      <c r="E113">
        <v>-506609251.70000005</v>
      </c>
      <c r="F113">
        <v>135270616.24000001</v>
      </c>
      <c r="G113">
        <v>2672837</v>
      </c>
      <c r="H113">
        <v>-2102402.83</v>
      </c>
      <c r="I113">
        <v>-14207767.820000004</v>
      </c>
      <c r="J113">
        <v>5643270.0299999993</v>
      </c>
      <c r="K113">
        <v>-1366511923.8899999</v>
      </c>
      <c r="L113">
        <v>3919917.96</v>
      </c>
      <c r="M113">
        <v>4598994</v>
      </c>
      <c r="N113">
        <v>-27363380.459999997</v>
      </c>
      <c r="O113">
        <v>23463472</v>
      </c>
      <c r="P113">
        <v>-189873.27000000002</v>
      </c>
      <c r="Q113">
        <v>957336.75</v>
      </c>
      <c r="R113">
        <v>-4487377</v>
      </c>
      <c r="S113">
        <v>715774978.83000004</v>
      </c>
      <c r="T113">
        <v>1738203.04</v>
      </c>
      <c r="U113">
        <v>14128069.720000001</v>
      </c>
      <c r="V113">
        <v>85778</v>
      </c>
      <c r="W113">
        <v>1374160187.5700002</v>
      </c>
      <c r="X113">
        <v>654020</v>
      </c>
      <c r="Y113">
        <v>156952783.97999999</v>
      </c>
      <c r="Z113">
        <v>0</v>
      </c>
      <c r="AA113">
        <v>280298</v>
      </c>
      <c r="AB113">
        <v>1776431</v>
      </c>
      <c r="AC113">
        <v>1404302.4500000002</v>
      </c>
      <c r="AD113">
        <v>108243018.15000001</v>
      </c>
      <c r="AE113">
        <v>312434811.38</v>
      </c>
      <c r="AF113">
        <v>6283505.1899999995</v>
      </c>
      <c r="AG113">
        <v>5183931.3000000007</v>
      </c>
      <c r="AH113">
        <v>72199426.840000004</v>
      </c>
      <c r="AI113">
        <v>31782209.59</v>
      </c>
      <c r="AJ113">
        <v>2750146</v>
      </c>
      <c r="AK113">
        <v>52732251.009999998</v>
      </c>
      <c r="AL113">
        <v>568</v>
      </c>
      <c r="AM113">
        <v>116720434.03999999</v>
      </c>
      <c r="AN113">
        <v>1401720</v>
      </c>
      <c r="AO113">
        <v>1836904</v>
      </c>
      <c r="AP113">
        <v>2147045</v>
      </c>
      <c r="AQ113">
        <v>45567936.109999999</v>
      </c>
      <c r="AR113">
        <v>302889091.05999994</v>
      </c>
      <c r="AS113">
        <v>35338</v>
      </c>
      <c r="AT113">
        <v>2925354.05</v>
      </c>
      <c r="AU113">
        <v>73067676.850000009</v>
      </c>
      <c r="AV113">
        <v>175872</v>
      </c>
      <c r="AW113">
        <v>2392304</v>
      </c>
      <c r="AX113">
        <v>1999925</v>
      </c>
      <c r="AY113">
        <v>2548261.77</v>
      </c>
      <c r="AZ113">
        <v>3804758</v>
      </c>
      <c r="BA113">
        <v>2671851</v>
      </c>
      <c r="BB113">
        <v>20587127.170000002</v>
      </c>
      <c r="BC113">
        <v>11411139.02</v>
      </c>
      <c r="BD113">
        <v>1075487.6299999999</v>
      </c>
      <c r="BE113">
        <v>631148.06999999995</v>
      </c>
      <c r="BF113">
        <v>5971459.7300000004</v>
      </c>
      <c r="BG113">
        <v>2053729.85</v>
      </c>
      <c r="BH113">
        <v>261627</v>
      </c>
      <c r="BI113">
        <v>2861003</v>
      </c>
      <c r="BJ113">
        <v>9799758</v>
      </c>
      <c r="BK113">
        <v>923458</v>
      </c>
      <c r="BL113">
        <v>5337476.96</v>
      </c>
      <c r="BM113">
        <v>384599.37</v>
      </c>
    </row>
    <row r="114" spans="1:65" x14ac:dyDescent="0.3">
      <c r="A114" s="1">
        <v>43221</v>
      </c>
      <c r="B114">
        <v>1350651388.8099999</v>
      </c>
      <c r="C114">
        <v>304609172.13</v>
      </c>
      <c r="D114">
        <v>1046042216.6800001</v>
      </c>
      <c r="E114">
        <v>-426413167.52999997</v>
      </c>
      <c r="F114">
        <v>158317254.78</v>
      </c>
      <c r="G114">
        <v>2725990</v>
      </c>
      <c r="H114">
        <v>3948674.1</v>
      </c>
      <c r="I114">
        <v>-5310648.6999999993</v>
      </c>
      <c r="J114">
        <v>4267341.6400000006</v>
      </c>
      <c r="K114">
        <v>-1362584933.0599999</v>
      </c>
      <c r="L114">
        <v>4349219.8499999996</v>
      </c>
      <c r="M114">
        <v>6842305</v>
      </c>
      <c r="N114">
        <v>-27193531.450000003</v>
      </c>
      <c r="O114">
        <v>13991870</v>
      </c>
      <c r="P114">
        <v>-537862.87999999989</v>
      </c>
      <c r="Q114">
        <v>4134590.98</v>
      </c>
      <c r="R114">
        <v>-4465342</v>
      </c>
      <c r="S114">
        <v>758050491.3499999</v>
      </c>
      <c r="T114">
        <v>1954368.04</v>
      </c>
      <c r="U114">
        <v>15024679.82</v>
      </c>
      <c r="V114">
        <v>72365</v>
      </c>
      <c r="W114">
        <v>1472455384.21</v>
      </c>
      <c r="X114">
        <v>577950</v>
      </c>
      <c r="Y114">
        <v>141250977.91</v>
      </c>
      <c r="Z114">
        <v>0</v>
      </c>
      <c r="AA114">
        <v>192053</v>
      </c>
      <c r="AB114">
        <v>1753034</v>
      </c>
      <c r="AC114">
        <v>1404467.69</v>
      </c>
      <c r="AD114">
        <v>117604549.34</v>
      </c>
      <c r="AE114">
        <v>370943467.13</v>
      </c>
      <c r="AF114">
        <v>6665031.0800000001</v>
      </c>
      <c r="AG114">
        <v>5792992.9699999997</v>
      </c>
      <c r="AH114">
        <v>51698636.369999997</v>
      </c>
      <c r="AI114">
        <v>27178017.740000002</v>
      </c>
      <c r="AJ114">
        <v>2366709</v>
      </c>
      <c r="AK114">
        <v>54556680.090000004</v>
      </c>
      <c r="AL114">
        <v>568</v>
      </c>
      <c r="AM114">
        <v>168585267.59</v>
      </c>
      <c r="AN114">
        <v>959238</v>
      </c>
      <c r="AO114">
        <v>1559512</v>
      </c>
      <c r="AP114">
        <v>2516250</v>
      </c>
      <c r="AQ114">
        <v>43499936.009999998</v>
      </c>
      <c r="AR114">
        <v>316140670.88</v>
      </c>
      <c r="AS114">
        <v>35164</v>
      </c>
      <c r="AT114">
        <v>3292376.89</v>
      </c>
      <c r="AU114">
        <v>80270513.640000001</v>
      </c>
      <c r="AV114">
        <v>196379</v>
      </c>
      <c r="AW114">
        <v>1329347</v>
      </c>
      <c r="AX114">
        <v>1801585</v>
      </c>
      <c r="AY114">
        <v>3279447.18</v>
      </c>
      <c r="AZ114">
        <v>3835456</v>
      </c>
      <c r="BA114">
        <v>2632948</v>
      </c>
      <c r="BB114">
        <v>20964282.620000001</v>
      </c>
      <c r="BC114">
        <v>12355510.530000001</v>
      </c>
      <c r="BD114">
        <v>559322.38</v>
      </c>
      <c r="BE114">
        <v>586454.61</v>
      </c>
      <c r="BF114">
        <v>5793003.3499999996</v>
      </c>
      <c r="BG114">
        <v>2608573.7600000002</v>
      </c>
      <c r="BH114">
        <v>158011</v>
      </c>
      <c r="BI114">
        <v>3074782</v>
      </c>
      <c r="BJ114">
        <v>8404186</v>
      </c>
      <c r="BK114">
        <v>898617</v>
      </c>
      <c r="BL114">
        <v>4683898.4899999993</v>
      </c>
      <c r="BM114">
        <v>449516.96</v>
      </c>
    </row>
    <row r="115" spans="1:65" x14ac:dyDescent="0.3">
      <c r="A115" s="1">
        <v>43252</v>
      </c>
      <c r="B115">
        <v>1315670194</v>
      </c>
      <c r="C115">
        <v>305528202.14999998</v>
      </c>
      <c r="D115">
        <v>1010141991.85</v>
      </c>
      <c r="E115">
        <v>-482608893.5</v>
      </c>
      <c r="F115">
        <v>139642525.79999998</v>
      </c>
      <c r="G115">
        <v>2469037</v>
      </c>
      <c r="H115">
        <v>3280405.01</v>
      </c>
      <c r="I115">
        <v>7760485.120000001</v>
      </c>
      <c r="J115">
        <v>52152.450000000041</v>
      </c>
      <c r="K115">
        <v>-1368119057.02</v>
      </c>
      <c r="L115">
        <v>4076969.2399999998</v>
      </c>
      <c r="M115">
        <v>6227389</v>
      </c>
      <c r="N115">
        <v>-28234768.289999999</v>
      </c>
      <c r="O115">
        <v>18747676</v>
      </c>
      <c r="P115">
        <v>162005.91999999993</v>
      </c>
      <c r="Q115">
        <v>3961916.57</v>
      </c>
      <c r="R115">
        <v>-3265215</v>
      </c>
      <c r="S115">
        <v>717821557.51999986</v>
      </c>
      <c r="T115">
        <v>2064443.04</v>
      </c>
      <c r="U115">
        <v>10687638.140000001</v>
      </c>
      <c r="V115">
        <v>55946</v>
      </c>
      <c r="W115">
        <v>1492750885.3499999</v>
      </c>
      <c r="X115">
        <v>853631</v>
      </c>
      <c r="Y115">
        <v>137495130.77000001</v>
      </c>
      <c r="Z115">
        <v>0</v>
      </c>
      <c r="AA115">
        <v>205323</v>
      </c>
      <c r="AB115">
        <v>745296</v>
      </c>
      <c r="AC115">
        <v>644962.5</v>
      </c>
      <c r="AD115">
        <v>120755712.00999999</v>
      </c>
      <c r="AE115">
        <v>403100397.27999997</v>
      </c>
      <c r="AF115">
        <v>7373934.8000000007</v>
      </c>
      <c r="AG115">
        <v>4167995.0500000003</v>
      </c>
      <c r="AH115">
        <v>72800181.5</v>
      </c>
      <c r="AI115">
        <v>26978666.68</v>
      </c>
      <c r="AJ115">
        <v>3655849</v>
      </c>
      <c r="AK115">
        <v>52983601.030000001</v>
      </c>
      <c r="AL115">
        <v>568</v>
      </c>
      <c r="AM115">
        <v>147395499.71000001</v>
      </c>
      <c r="AN115">
        <v>1320857</v>
      </c>
      <c r="AO115">
        <v>1972002</v>
      </c>
      <c r="AP115">
        <v>2516265</v>
      </c>
      <c r="AQ115">
        <v>43176000.32</v>
      </c>
      <c r="AR115">
        <v>313521023.94</v>
      </c>
      <c r="AS115">
        <v>34433</v>
      </c>
      <c r="AT115">
        <v>2581894.8199999998</v>
      </c>
      <c r="AU115">
        <v>78420427.640000001</v>
      </c>
      <c r="AV115">
        <v>142600</v>
      </c>
      <c r="AW115">
        <v>2805333</v>
      </c>
      <c r="AX115">
        <v>2113210</v>
      </c>
      <c r="AY115">
        <v>2824780.92</v>
      </c>
      <c r="AZ115">
        <v>2997043</v>
      </c>
      <c r="BA115">
        <v>2234336</v>
      </c>
      <c r="BB115">
        <v>17841758.740000002</v>
      </c>
      <c r="BC115">
        <v>12083497.609999999</v>
      </c>
      <c r="BD115">
        <v>413042.39999999997</v>
      </c>
      <c r="BE115">
        <v>531937.93000000005</v>
      </c>
      <c r="BF115">
        <v>5736797.3799999999</v>
      </c>
      <c r="BG115">
        <v>2224992.02</v>
      </c>
      <c r="BH115">
        <v>136016</v>
      </c>
      <c r="BI115">
        <v>3129008</v>
      </c>
      <c r="BJ115">
        <v>8027325</v>
      </c>
      <c r="BK115">
        <v>1712639</v>
      </c>
      <c r="BL115">
        <v>4701914.26</v>
      </c>
      <c r="BM115">
        <v>395002.04</v>
      </c>
    </row>
    <row r="116" spans="1:65" x14ac:dyDescent="0.3">
      <c r="A116" s="1">
        <v>43282</v>
      </c>
      <c r="B116">
        <v>1675940461.54</v>
      </c>
      <c r="C116">
        <v>782306525.21000004</v>
      </c>
      <c r="D116">
        <v>893633936.32999992</v>
      </c>
      <c r="E116">
        <v>-714498810.23000002</v>
      </c>
      <c r="F116">
        <v>151585594.5</v>
      </c>
      <c r="G116">
        <v>2464600</v>
      </c>
      <c r="H116">
        <v>7146808.2400000002</v>
      </c>
      <c r="I116">
        <v>11822818.34</v>
      </c>
      <c r="J116">
        <v>2355357.4000000004</v>
      </c>
      <c r="K116">
        <v>-1669772094.8999999</v>
      </c>
      <c r="L116">
        <v>4435836.0999999996</v>
      </c>
      <c r="M116">
        <v>6597568</v>
      </c>
      <c r="N116">
        <v>-33419339.059999999</v>
      </c>
      <c r="O116">
        <v>15013804</v>
      </c>
      <c r="P116">
        <v>756096.44</v>
      </c>
      <c r="Q116">
        <v>4502374.6400000006</v>
      </c>
      <c r="R116">
        <v>-4801318</v>
      </c>
      <c r="S116">
        <v>776247367.3599999</v>
      </c>
      <c r="T116">
        <v>2208489.04</v>
      </c>
      <c r="U116">
        <v>8321498.6699999999</v>
      </c>
      <c r="V116">
        <v>35729</v>
      </c>
      <c r="W116">
        <v>1608132746.5600004</v>
      </c>
      <c r="X116">
        <v>455129</v>
      </c>
      <c r="Y116">
        <v>164673517.99000001</v>
      </c>
      <c r="Z116">
        <v>0</v>
      </c>
      <c r="AA116">
        <v>572283</v>
      </c>
      <c r="AB116">
        <v>1010637</v>
      </c>
      <c r="AC116">
        <v>3731659.65</v>
      </c>
      <c r="AD116">
        <v>131519752.57999998</v>
      </c>
      <c r="AE116">
        <v>273395593.93000001</v>
      </c>
      <c r="AF116">
        <v>5604258.5300000003</v>
      </c>
      <c r="AG116">
        <v>4508263.5199999996</v>
      </c>
      <c r="AH116">
        <v>61639680.800000004</v>
      </c>
      <c r="AI116">
        <v>27509599.939999998</v>
      </c>
      <c r="AJ116">
        <v>3700551</v>
      </c>
      <c r="AK116">
        <v>54864651.240000002</v>
      </c>
      <c r="AL116">
        <v>568</v>
      </c>
      <c r="AM116">
        <v>173408567.5</v>
      </c>
      <c r="AN116">
        <v>1235492</v>
      </c>
      <c r="AO116">
        <v>3247910</v>
      </c>
      <c r="AP116">
        <v>3108339</v>
      </c>
      <c r="AQ116">
        <v>61504772.490000002</v>
      </c>
      <c r="AR116">
        <v>481658486.16999996</v>
      </c>
      <c r="AS116">
        <v>34201</v>
      </c>
      <c r="AT116">
        <v>3794273.5799999996</v>
      </c>
      <c r="AU116">
        <v>84440818.640000001</v>
      </c>
      <c r="AV116">
        <v>190881</v>
      </c>
      <c r="AW116">
        <v>1894560</v>
      </c>
      <c r="AX116">
        <v>2142045</v>
      </c>
      <c r="AY116">
        <v>1608975.45</v>
      </c>
      <c r="AZ116">
        <v>2757072</v>
      </c>
      <c r="BA116">
        <v>2880334</v>
      </c>
      <c r="BB116">
        <v>16277023.300000001</v>
      </c>
      <c r="BC116">
        <v>9027302.1900000013</v>
      </c>
      <c r="BD116">
        <v>623342.92999999993</v>
      </c>
      <c r="BE116">
        <v>282528.98</v>
      </c>
      <c r="BF116">
        <v>6589344.4500000002</v>
      </c>
      <c r="BG116">
        <v>1839755.07</v>
      </c>
      <c r="BH116">
        <v>113696</v>
      </c>
      <c r="BI116">
        <v>3111141</v>
      </c>
      <c r="BJ116">
        <v>6469822</v>
      </c>
      <c r="BK116">
        <v>1768986</v>
      </c>
      <c r="BL116">
        <v>4634456.7200000007</v>
      </c>
      <c r="BM116">
        <v>302473.91000000003</v>
      </c>
    </row>
    <row r="117" spans="1:65" x14ac:dyDescent="0.3">
      <c r="A117" s="1">
        <v>43313</v>
      </c>
      <c r="B117">
        <v>1592580402.0399997</v>
      </c>
      <c r="C117">
        <v>655447137.72000003</v>
      </c>
      <c r="D117">
        <v>937133264.31999993</v>
      </c>
      <c r="E117">
        <v>-715008597.0200001</v>
      </c>
      <c r="F117">
        <v>165646910.08999997</v>
      </c>
      <c r="G117">
        <v>1961360</v>
      </c>
      <c r="H117">
        <v>6388697.8599999994</v>
      </c>
      <c r="I117">
        <v>10948255.469999995</v>
      </c>
      <c r="J117">
        <v>-3765583.9899999998</v>
      </c>
      <c r="K117">
        <v>-1666349384.1499999</v>
      </c>
      <c r="L117">
        <v>4861363.63</v>
      </c>
      <c r="M117">
        <v>5764432</v>
      </c>
      <c r="N117">
        <v>-33490126.559999999</v>
      </c>
      <c r="O117">
        <v>21826724</v>
      </c>
      <c r="P117">
        <v>567126</v>
      </c>
      <c r="Q117">
        <v>3963522.1</v>
      </c>
      <c r="R117">
        <v>-5412795</v>
      </c>
      <c r="S117">
        <v>760046777.09000003</v>
      </c>
      <c r="T117">
        <v>1743696.04</v>
      </c>
      <c r="U117">
        <v>10269217.4</v>
      </c>
      <c r="V117">
        <v>21211</v>
      </c>
      <c r="W117">
        <v>1652141861.3399999</v>
      </c>
      <c r="X117">
        <v>560691</v>
      </c>
      <c r="Y117">
        <v>164398776.20999998</v>
      </c>
      <c r="Z117">
        <v>69249.27</v>
      </c>
      <c r="AA117">
        <v>548472</v>
      </c>
      <c r="AB117">
        <v>1160356</v>
      </c>
      <c r="AC117">
        <v>1668206.82</v>
      </c>
      <c r="AD117">
        <v>133563759.14</v>
      </c>
      <c r="AE117">
        <v>323730813.08000004</v>
      </c>
      <c r="AF117">
        <v>7727762.8499999996</v>
      </c>
      <c r="AG117">
        <v>6491239.2999999998</v>
      </c>
      <c r="AH117">
        <v>52526346.990000002</v>
      </c>
      <c r="AI117">
        <v>30657427.920000002</v>
      </c>
      <c r="AJ117">
        <v>4710871</v>
      </c>
      <c r="AK117">
        <v>54168929.310000002</v>
      </c>
      <c r="AL117">
        <v>568</v>
      </c>
      <c r="AM117">
        <v>178151713.30000001</v>
      </c>
      <c r="AN117">
        <v>1341136</v>
      </c>
      <c r="AO117">
        <v>3233780</v>
      </c>
      <c r="AP117">
        <v>3507940</v>
      </c>
      <c r="AQ117">
        <v>60922476.380000003</v>
      </c>
      <c r="AR117">
        <v>480047495.10000002</v>
      </c>
      <c r="AS117">
        <v>34181</v>
      </c>
      <c r="AT117">
        <v>1559731.05</v>
      </c>
      <c r="AU117">
        <v>85057358.290000007</v>
      </c>
      <c r="AV117">
        <v>158731</v>
      </c>
      <c r="AW117">
        <v>1950804</v>
      </c>
      <c r="AX117">
        <v>2635300</v>
      </c>
      <c r="AY117">
        <v>866691.62</v>
      </c>
      <c r="AZ117">
        <v>2743195</v>
      </c>
      <c r="BA117">
        <v>3049694</v>
      </c>
      <c r="BB117">
        <v>11410437.590000002</v>
      </c>
      <c r="BC117">
        <v>7790132.5899999999</v>
      </c>
      <c r="BD117">
        <v>749986.76</v>
      </c>
      <c r="BE117">
        <v>333245.36</v>
      </c>
      <c r="BF117">
        <v>6367171.9000000004</v>
      </c>
      <c r="BG117">
        <v>2050127.68</v>
      </c>
      <c r="BH117">
        <v>67009</v>
      </c>
      <c r="BI117">
        <v>2853089</v>
      </c>
      <c r="BJ117">
        <v>7287786</v>
      </c>
      <c r="BK117">
        <v>1631702</v>
      </c>
      <c r="BL117">
        <v>4107787.02</v>
      </c>
      <c r="BM117">
        <v>249690.81</v>
      </c>
    </row>
    <row r="118" spans="1:65" x14ac:dyDescent="0.3">
      <c r="A118" s="1">
        <v>43344</v>
      </c>
      <c r="B118">
        <v>1216774706.5999999</v>
      </c>
      <c r="C118">
        <v>443277840.75999999</v>
      </c>
      <c r="D118">
        <v>773496865.83999991</v>
      </c>
      <c r="E118">
        <v>-552844714.85000002</v>
      </c>
      <c r="F118">
        <v>167387343.78</v>
      </c>
      <c r="G118">
        <v>1826130</v>
      </c>
      <c r="H118">
        <v>5904905.5099999998</v>
      </c>
      <c r="I118">
        <v>8778152.0999999978</v>
      </c>
      <c r="J118">
        <v>-843471.7899999998</v>
      </c>
      <c r="K118">
        <v>-1370211508.1800001</v>
      </c>
      <c r="L118">
        <v>4975538.8600000003</v>
      </c>
      <c r="M118">
        <v>7717444</v>
      </c>
      <c r="N118">
        <v>-38215612.399999999</v>
      </c>
      <c r="O118">
        <v>24593996</v>
      </c>
      <c r="P118">
        <v>970452</v>
      </c>
      <c r="Q118">
        <v>3947757.43</v>
      </c>
      <c r="R118">
        <v>-4817110</v>
      </c>
      <c r="S118">
        <v>622485454.96000004</v>
      </c>
      <c r="T118">
        <v>1679979.04</v>
      </c>
      <c r="U118">
        <v>10869720.84</v>
      </c>
      <c r="V118">
        <v>106113</v>
      </c>
      <c r="W118">
        <v>1326341580.6900001</v>
      </c>
      <c r="X118">
        <v>403039</v>
      </c>
      <c r="Y118">
        <v>163794731.21000001</v>
      </c>
      <c r="Z118">
        <v>0</v>
      </c>
      <c r="AA118">
        <v>594533</v>
      </c>
      <c r="AB118">
        <v>1014984</v>
      </c>
      <c r="AC118">
        <v>1760113.91</v>
      </c>
      <c r="AD118">
        <v>146791261.44</v>
      </c>
      <c r="AE118">
        <v>222487268.54000002</v>
      </c>
      <c r="AF118">
        <v>7294705.7200000007</v>
      </c>
      <c r="AG118">
        <v>7319851.8699999992</v>
      </c>
      <c r="AH118">
        <v>58497471.210000001</v>
      </c>
      <c r="AI118">
        <v>29436545.439999998</v>
      </c>
      <c r="AJ118">
        <v>5800253</v>
      </c>
      <c r="AK118">
        <v>55479817.18</v>
      </c>
      <c r="AL118">
        <v>568</v>
      </c>
      <c r="AM118">
        <v>167523299.73000002</v>
      </c>
      <c r="AN118">
        <v>1308758</v>
      </c>
      <c r="AO118">
        <v>3010310</v>
      </c>
      <c r="AP118">
        <v>4153566</v>
      </c>
      <c r="AQ118">
        <v>58568104.159999996</v>
      </c>
      <c r="AR118">
        <v>246641373.25999999</v>
      </c>
      <c r="AS118">
        <v>34378</v>
      </c>
      <c r="AT118">
        <v>889252.53</v>
      </c>
      <c r="AU118">
        <v>87645130.640000001</v>
      </c>
      <c r="AV118">
        <v>171980</v>
      </c>
      <c r="AW118">
        <v>2722937</v>
      </c>
      <c r="AX118">
        <v>3036896</v>
      </c>
      <c r="AY118">
        <v>1059796.69</v>
      </c>
      <c r="AZ118">
        <v>2498398</v>
      </c>
      <c r="BA118">
        <v>3049268</v>
      </c>
      <c r="BB118">
        <v>9844477.6099999994</v>
      </c>
      <c r="BC118">
        <v>9074864.1799999997</v>
      </c>
      <c r="BD118">
        <v>557646.55999999994</v>
      </c>
      <c r="BE118">
        <v>267993.07</v>
      </c>
      <c r="BF118">
        <v>5972463.5499999998</v>
      </c>
      <c r="BG118">
        <v>2171905.44</v>
      </c>
      <c r="BH118">
        <v>35278</v>
      </c>
      <c r="BI118">
        <v>2313912</v>
      </c>
      <c r="BJ118">
        <v>7680308</v>
      </c>
      <c r="BK118">
        <v>1734945</v>
      </c>
      <c r="BL118">
        <v>3440868.62</v>
      </c>
      <c r="BM118">
        <v>258327.13</v>
      </c>
    </row>
    <row r="119" spans="1:65" x14ac:dyDescent="0.3">
      <c r="A119" s="1">
        <v>43374</v>
      </c>
      <c r="B119">
        <v>1182965878.7499998</v>
      </c>
      <c r="C119">
        <v>300774375.82999998</v>
      </c>
      <c r="D119">
        <v>882191502.91999996</v>
      </c>
      <c r="E119">
        <v>-513911374.94000006</v>
      </c>
      <c r="F119">
        <v>163155052.67000002</v>
      </c>
      <c r="G119">
        <v>1845011</v>
      </c>
      <c r="H119">
        <v>1512511.2200000002</v>
      </c>
      <c r="I119">
        <v>10857047.109999999</v>
      </c>
      <c r="J119">
        <v>-684837.55</v>
      </c>
      <c r="K119">
        <v>-1376872310.9000001</v>
      </c>
      <c r="L119">
        <v>5159560.46</v>
      </c>
      <c r="M119">
        <v>7114196</v>
      </c>
      <c r="N119">
        <v>-45313247.799999997</v>
      </c>
      <c r="O119">
        <v>22067071</v>
      </c>
      <c r="P119">
        <v>275877</v>
      </c>
      <c r="Q119">
        <v>4100478.62</v>
      </c>
      <c r="R119">
        <v>-5059314</v>
      </c>
      <c r="S119">
        <v>684236995.73000002</v>
      </c>
      <c r="T119">
        <v>1558672.04</v>
      </c>
      <c r="U119">
        <v>12047367.460000001</v>
      </c>
      <c r="V119">
        <v>88495</v>
      </c>
      <c r="W119">
        <v>1396102877.8600001</v>
      </c>
      <c r="X119">
        <v>49717</v>
      </c>
      <c r="Y119">
        <v>173385066.82999998</v>
      </c>
      <c r="Z119">
        <v>0</v>
      </c>
      <c r="AA119">
        <v>348047</v>
      </c>
      <c r="AB119">
        <v>1819166</v>
      </c>
      <c r="AC119">
        <v>8572993.790000001</v>
      </c>
      <c r="AD119">
        <v>168670036.78</v>
      </c>
      <c r="AE119">
        <v>238712640.09999999</v>
      </c>
      <c r="AF119">
        <v>12272395.039999999</v>
      </c>
      <c r="AG119">
        <v>6847246.4300000006</v>
      </c>
      <c r="AH119">
        <v>62814544.779999994</v>
      </c>
      <c r="AI119">
        <v>30657566.77</v>
      </c>
      <c r="AJ119">
        <v>6522177</v>
      </c>
      <c r="AK119">
        <v>58619571.689999998</v>
      </c>
      <c r="AL119">
        <v>568</v>
      </c>
      <c r="AM119">
        <v>172020335.18000001</v>
      </c>
      <c r="AN119">
        <v>1471242</v>
      </c>
      <c r="AO119">
        <v>2800142</v>
      </c>
      <c r="AP119">
        <v>4759362</v>
      </c>
      <c r="AQ119">
        <v>46227548.93</v>
      </c>
      <c r="AR119">
        <v>252746074.03</v>
      </c>
      <c r="AS119">
        <v>34165</v>
      </c>
      <c r="AT119">
        <v>1512308.52</v>
      </c>
      <c r="AU119">
        <v>86204415.760000005</v>
      </c>
      <c r="AV119">
        <v>251472</v>
      </c>
      <c r="AW119">
        <v>3252551</v>
      </c>
      <c r="AX119">
        <v>3826370</v>
      </c>
      <c r="AY119">
        <v>2476672.88</v>
      </c>
      <c r="AZ119">
        <v>4161548</v>
      </c>
      <c r="BA119">
        <v>2991785</v>
      </c>
      <c r="BB119">
        <v>8969296</v>
      </c>
      <c r="BC119">
        <v>9116266.1400000006</v>
      </c>
      <c r="BD119">
        <v>792709.51</v>
      </c>
      <c r="BE119">
        <v>286257.48</v>
      </c>
      <c r="BF119">
        <v>5941558.21</v>
      </c>
      <c r="BG119">
        <v>2485626.0700000003</v>
      </c>
      <c r="BH119">
        <v>131530</v>
      </c>
      <c r="BI119">
        <v>1536062</v>
      </c>
      <c r="BJ119">
        <v>6992992</v>
      </c>
      <c r="BK119">
        <v>1714613</v>
      </c>
      <c r="BL119">
        <v>3875217.87</v>
      </c>
      <c r="BM119">
        <v>233020.07</v>
      </c>
    </row>
    <row r="120" spans="1:65" x14ac:dyDescent="0.3">
      <c r="A120" s="1">
        <v>43405</v>
      </c>
      <c r="B120">
        <v>1468244940.9100001</v>
      </c>
      <c r="C120">
        <v>466417197.14999998</v>
      </c>
      <c r="D120">
        <v>1001827743.76</v>
      </c>
      <c r="E120">
        <v>-452891779.97000003</v>
      </c>
      <c r="F120">
        <v>174945301.08000001</v>
      </c>
      <c r="G120">
        <v>1205081</v>
      </c>
      <c r="H120">
        <v>4642549.88</v>
      </c>
      <c r="I120">
        <v>-24079174.550000001</v>
      </c>
      <c r="J120">
        <v>-886790.15999999992</v>
      </c>
      <c r="K120">
        <v>-1338449428.9300001</v>
      </c>
      <c r="L120">
        <v>4513435.67</v>
      </c>
      <c r="M120">
        <v>6681264</v>
      </c>
      <c r="N120">
        <v>-55323392.75</v>
      </c>
      <c r="O120">
        <v>16397831</v>
      </c>
      <c r="P120">
        <v>106126</v>
      </c>
      <c r="Q120">
        <v>3827893.58</v>
      </c>
      <c r="R120">
        <v>-6857710</v>
      </c>
      <c r="S120">
        <v>747121641.45000005</v>
      </c>
      <c r="T120">
        <v>1557104.04</v>
      </c>
      <c r="U120">
        <v>11628567.720000001</v>
      </c>
      <c r="V120">
        <v>77921</v>
      </c>
      <c r="W120">
        <v>1454719523.73</v>
      </c>
      <c r="X120">
        <v>23854</v>
      </c>
      <c r="Y120">
        <v>180324914.5</v>
      </c>
      <c r="Z120">
        <v>0</v>
      </c>
      <c r="AA120">
        <v>235138</v>
      </c>
      <c r="AB120">
        <v>2114972</v>
      </c>
      <c r="AC120">
        <v>10003981.34</v>
      </c>
      <c r="AD120">
        <v>186862111.84999999</v>
      </c>
      <c r="AE120">
        <v>265057521.76999998</v>
      </c>
      <c r="AF120">
        <v>11249648.370000001</v>
      </c>
      <c r="AG120">
        <v>7158366.71</v>
      </c>
      <c r="AH120">
        <v>75773776.74000001</v>
      </c>
      <c r="AI120">
        <v>32344832.460000001</v>
      </c>
      <c r="AJ120">
        <v>6393910</v>
      </c>
      <c r="AK120">
        <v>59046806.43</v>
      </c>
      <c r="AL120">
        <v>568</v>
      </c>
      <c r="AM120">
        <v>169425979.09</v>
      </c>
      <c r="AN120">
        <v>2221560</v>
      </c>
      <c r="AO120">
        <v>2179357</v>
      </c>
      <c r="AP120">
        <v>5532934</v>
      </c>
      <c r="AQ120">
        <v>40674841.140000001</v>
      </c>
      <c r="AR120">
        <v>253653234.92000005</v>
      </c>
      <c r="AS120">
        <v>34042</v>
      </c>
      <c r="AT120">
        <v>964770.23</v>
      </c>
      <c r="AU120">
        <v>86381582.760000005</v>
      </c>
      <c r="AV120">
        <v>504172</v>
      </c>
      <c r="AW120">
        <v>3473904</v>
      </c>
      <c r="AX120">
        <v>4163901</v>
      </c>
      <c r="AY120">
        <v>3823147.36</v>
      </c>
      <c r="AZ120">
        <v>4282360</v>
      </c>
      <c r="BA120">
        <v>-411992</v>
      </c>
      <c r="BB120">
        <v>8523281.709999999</v>
      </c>
      <c r="BC120">
        <v>9383759.379999999</v>
      </c>
      <c r="BD120">
        <v>877408.05</v>
      </c>
      <c r="BE120">
        <v>333707.64</v>
      </c>
      <c r="BF120">
        <v>5394696.0899999999</v>
      </c>
      <c r="BG120">
        <v>2080041.08</v>
      </c>
      <c r="BH120">
        <v>205674</v>
      </c>
      <c r="BI120">
        <v>1013726</v>
      </c>
      <c r="BJ120">
        <v>7355130</v>
      </c>
      <c r="BK120">
        <v>2235121</v>
      </c>
      <c r="BL120">
        <v>3556213.8899999997</v>
      </c>
      <c r="BM120">
        <v>266569.22000000003</v>
      </c>
    </row>
    <row r="121" spans="1:65" x14ac:dyDescent="0.3">
      <c r="A121" s="1">
        <v>43435</v>
      </c>
      <c r="B121">
        <v>1300457653.1000001</v>
      </c>
      <c r="C121">
        <v>243407217.62</v>
      </c>
      <c r="D121">
        <v>1057050435.48</v>
      </c>
      <c r="E121">
        <v>-431852022.23000002</v>
      </c>
      <c r="F121">
        <v>180309459.60999998</v>
      </c>
      <c r="G121">
        <v>1648735</v>
      </c>
      <c r="H121">
        <v>3932559.95</v>
      </c>
      <c r="I121">
        <v>-27223897.290000003</v>
      </c>
      <c r="J121">
        <v>2067511.66</v>
      </c>
      <c r="K121">
        <v>-1317380686.55</v>
      </c>
      <c r="L121">
        <v>4890260.4799999995</v>
      </c>
      <c r="M121">
        <v>8125303</v>
      </c>
      <c r="N121">
        <v>-52032640.650000006</v>
      </c>
      <c r="O121">
        <v>24661424</v>
      </c>
      <c r="P121">
        <v>2076133</v>
      </c>
      <c r="Q121">
        <v>4058255.72</v>
      </c>
      <c r="R121">
        <v>-9331250</v>
      </c>
      <c r="S121">
        <v>731097259.61000001</v>
      </c>
      <c r="T121">
        <v>1280363.04</v>
      </c>
      <c r="U121">
        <v>9909881.1899999995</v>
      </c>
      <c r="V121">
        <v>59306</v>
      </c>
      <c r="W121">
        <v>1488902457.71</v>
      </c>
      <c r="X121">
        <v>1754449</v>
      </c>
      <c r="Y121">
        <v>165386154.5</v>
      </c>
      <c r="Z121">
        <v>13593052.73</v>
      </c>
      <c r="AA121">
        <v>324956</v>
      </c>
      <c r="AB121">
        <v>1712104</v>
      </c>
      <c r="AC121">
        <v>32358152.740000002</v>
      </c>
      <c r="AD121">
        <v>160754113.54999998</v>
      </c>
      <c r="AE121">
        <v>356403759.15999997</v>
      </c>
      <c r="AF121">
        <v>13599492.809999999</v>
      </c>
      <c r="AG121">
        <v>7550481.2400000002</v>
      </c>
      <c r="AH121">
        <v>60129274.850000001</v>
      </c>
      <c r="AI121">
        <v>26194546.310000002</v>
      </c>
      <c r="AJ121">
        <v>6231424</v>
      </c>
      <c r="AK121">
        <v>60036621.350000001</v>
      </c>
      <c r="AL121">
        <v>568</v>
      </c>
      <c r="AM121">
        <v>178438894.54999998</v>
      </c>
      <c r="AN121">
        <v>1879113</v>
      </c>
      <c r="AO121">
        <v>1979724</v>
      </c>
      <c r="AP121">
        <v>6128305.8700000001</v>
      </c>
      <c r="AQ121">
        <v>34185629.43</v>
      </c>
      <c r="AR121">
        <v>229412791.20999998</v>
      </c>
      <c r="AS121">
        <v>852276.06</v>
      </c>
      <c r="AT121">
        <v>1357318.65</v>
      </c>
      <c r="AU121">
        <v>79037430.739999995</v>
      </c>
      <c r="AV121">
        <v>189951</v>
      </c>
      <c r="AW121">
        <v>1237477</v>
      </c>
      <c r="AX121">
        <v>4071623</v>
      </c>
      <c r="AY121">
        <v>2780069.08</v>
      </c>
      <c r="AZ121">
        <v>3571418</v>
      </c>
      <c r="BA121">
        <v>3399690</v>
      </c>
      <c r="BB121">
        <v>7901396.4200000009</v>
      </c>
      <c r="BC121">
        <v>4331456.99</v>
      </c>
      <c r="BD121">
        <v>921939.46</v>
      </c>
      <c r="BE121">
        <v>320049.59000000003</v>
      </c>
      <c r="BF121">
        <v>4125699.46</v>
      </c>
      <c r="BG121">
        <v>1985172.22</v>
      </c>
      <c r="BH121">
        <v>134421</v>
      </c>
      <c r="BI121">
        <v>983561</v>
      </c>
      <c r="BJ121">
        <v>6199396</v>
      </c>
      <c r="BK121">
        <v>4579982</v>
      </c>
      <c r="BL121">
        <v>2591343.0299999998</v>
      </c>
      <c r="BM121">
        <v>277178.71000000002</v>
      </c>
    </row>
    <row r="122" spans="1:65" x14ac:dyDescent="0.3">
      <c r="A122" s="1">
        <v>43466</v>
      </c>
      <c r="B122">
        <v>1253327853.78</v>
      </c>
      <c r="C122">
        <v>265910552.13</v>
      </c>
      <c r="D122">
        <v>987417301.6500001</v>
      </c>
      <c r="E122">
        <v>-462740084.38</v>
      </c>
      <c r="F122">
        <v>126773647.73</v>
      </c>
      <c r="G122">
        <v>2332419</v>
      </c>
      <c r="H122">
        <v>5277118.6100000003</v>
      </c>
      <c r="I122">
        <v>-33048236.849999998</v>
      </c>
      <c r="J122">
        <v>1812542.19</v>
      </c>
      <c r="K122">
        <v>-1317897207.79</v>
      </c>
      <c r="L122">
        <v>5782275.0300000003</v>
      </c>
      <c r="M122">
        <v>8500390</v>
      </c>
      <c r="N122">
        <v>-57166017.109999999</v>
      </c>
      <c r="O122">
        <v>32151956</v>
      </c>
      <c r="P122">
        <v>1722035</v>
      </c>
      <c r="Q122">
        <v>3887474.99</v>
      </c>
      <c r="R122">
        <v>-8058381</v>
      </c>
      <c r="S122">
        <v>758654065.75</v>
      </c>
      <c r="T122">
        <v>1880460.04</v>
      </c>
      <c r="U122">
        <v>4622370.03</v>
      </c>
      <c r="V122">
        <v>33004</v>
      </c>
      <c r="W122">
        <v>1450157386.03</v>
      </c>
      <c r="X122">
        <v>1967547</v>
      </c>
      <c r="Y122">
        <v>171137881.94999999</v>
      </c>
      <c r="Z122">
        <v>0</v>
      </c>
      <c r="AA122">
        <v>331625</v>
      </c>
      <c r="AB122">
        <v>1545491</v>
      </c>
      <c r="AC122">
        <v>20917023.580000002</v>
      </c>
      <c r="AD122">
        <v>154473401.97999999</v>
      </c>
      <c r="AE122">
        <v>335884300.58999997</v>
      </c>
      <c r="AF122">
        <v>10148227.489999998</v>
      </c>
      <c r="AG122">
        <v>6932639.2599999998</v>
      </c>
      <c r="AH122">
        <v>55642966.82</v>
      </c>
      <c r="AI122">
        <v>22785345.41</v>
      </c>
      <c r="AJ122">
        <v>6454620</v>
      </c>
      <c r="AK122">
        <v>59838466.18</v>
      </c>
      <c r="AL122">
        <v>568</v>
      </c>
      <c r="AM122">
        <v>190402991.69999999</v>
      </c>
      <c r="AN122">
        <v>1397840</v>
      </c>
      <c r="AO122">
        <v>2985804</v>
      </c>
      <c r="AP122">
        <v>4303016.8099999996</v>
      </c>
      <c r="AQ122">
        <v>35360649.149999999</v>
      </c>
      <c r="AR122">
        <v>229658116.78999999</v>
      </c>
      <c r="AS122">
        <v>2482716</v>
      </c>
      <c r="AT122">
        <v>1082226.8700000001</v>
      </c>
      <c r="AU122">
        <v>75586355.810000002</v>
      </c>
      <c r="AV122">
        <v>335369</v>
      </c>
      <c r="AW122">
        <v>3721825</v>
      </c>
      <c r="AX122">
        <v>4055533</v>
      </c>
      <c r="AY122">
        <v>2782290.76</v>
      </c>
      <c r="AZ122">
        <v>3291798.46</v>
      </c>
      <c r="BA122">
        <v>6779923</v>
      </c>
      <c r="BB122">
        <v>8538670.6099999994</v>
      </c>
      <c r="BC122">
        <v>5860202.6799999997</v>
      </c>
      <c r="BD122">
        <v>851552.39</v>
      </c>
      <c r="BE122">
        <v>300225.78999999998</v>
      </c>
      <c r="BF122">
        <v>4662304.1100000003</v>
      </c>
      <c r="BG122">
        <v>1913312.26</v>
      </c>
      <c r="BH122">
        <v>195602</v>
      </c>
      <c r="BI122">
        <v>1203223</v>
      </c>
      <c r="BJ122">
        <v>6224553</v>
      </c>
      <c r="BK122">
        <v>4812032</v>
      </c>
      <c r="BL122">
        <v>2918608.19</v>
      </c>
      <c r="BM122">
        <v>390539.39</v>
      </c>
    </row>
    <row r="123" spans="1:65" x14ac:dyDescent="0.3">
      <c r="A123" s="1">
        <v>43497</v>
      </c>
      <c r="B123">
        <v>1378050056.9200001</v>
      </c>
      <c r="C123">
        <v>400522346.51999998</v>
      </c>
      <c r="D123">
        <v>977527710.39999998</v>
      </c>
      <c r="E123">
        <v>-416194856.64999998</v>
      </c>
      <c r="F123">
        <v>153759707.47</v>
      </c>
      <c r="G123">
        <v>2914449</v>
      </c>
      <c r="H123">
        <v>4944971.3900000006</v>
      </c>
      <c r="I123">
        <v>-24201678.280000001</v>
      </c>
      <c r="J123">
        <v>2900559.21</v>
      </c>
      <c r="K123">
        <v>-1311500873.9000001</v>
      </c>
      <c r="L123">
        <v>4392188.1100000003</v>
      </c>
      <c r="M123">
        <v>9094468</v>
      </c>
      <c r="N123">
        <v>-61485421.399999991</v>
      </c>
      <c r="O123">
        <v>30376501</v>
      </c>
      <c r="P123">
        <v>-708650</v>
      </c>
      <c r="Q123">
        <v>3420942.09</v>
      </c>
      <c r="R123">
        <v>-3999384</v>
      </c>
      <c r="S123">
        <v>767249039.70999992</v>
      </c>
      <c r="T123">
        <v>2061826.04</v>
      </c>
      <c r="U123">
        <v>4538128.91</v>
      </c>
      <c r="V123">
        <v>48370</v>
      </c>
      <c r="W123">
        <v>1393722567.0500002</v>
      </c>
      <c r="X123">
        <v>835658</v>
      </c>
      <c r="Y123">
        <v>178250717.90000001</v>
      </c>
      <c r="Z123">
        <v>0</v>
      </c>
      <c r="AA123">
        <v>214403</v>
      </c>
      <c r="AB123">
        <v>2513315</v>
      </c>
      <c r="AC123">
        <v>16340795.670000002</v>
      </c>
      <c r="AD123">
        <v>148337331.89000002</v>
      </c>
      <c r="AE123">
        <v>331996800.83000004</v>
      </c>
      <c r="AF123">
        <v>8867918.1899999995</v>
      </c>
      <c r="AG123">
        <v>6853228.0099999998</v>
      </c>
      <c r="AH123">
        <v>49917809.390000001</v>
      </c>
      <c r="AI123">
        <v>22547702.770000003</v>
      </c>
      <c r="AJ123">
        <v>6562370</v>
      </c>
      <c r="AK123">
        <v>59255818.82</v>
      </c>
      <c r="AL123">
        <v>568</v>
      </c>
      <c r="AM123">
        <v>159743396.84</v>
      </c>
      <c r="AN123">
        <v>1435076</v>
      </c>
      <c r="AO123">
        <v>3591047</v>
      </c>
      <c r="AP123">
        <v>6146243.1200000001</v>
      </c>
      <c r="AQ123">
        <v>35114526.990000002</v>
      </c>
      <c r="AR123">
        <v>232540245.98000002</v>
      </c>
      <c r="AS123">
        <v>449333</v>
      </c>
      <c r="AT123">
        <v>695892.6100000001</v>
      </c>
      <c r="AU123">
        <v>74813423.699999988</v>
      </c>
      <c r="AV123">
        <v>401783</v>
      </c>
      <c r="AW123">
        <v>1606250</v>
      </c>
      <c r="AX123">
        <v>334495</v>
      </c>
      <c r="AY123">
        <v>167582.02000000002</v>
      </c>
      <c r="AZ123">
        <v>3168752.83</v>
      </c>
      <c r="BA123">
        <v>4932916</v>
      </c>
      <c r="BB123">
        <v>8746550.290000001</v>
      </c>
      <c r="BC123">
        <v>5202480.4700000007</v>
      </c>
      <c r="BD123">
        <v>798771.32000000007</v>
      </c>
      <c r="BE123">
        <v>202854.64</v>
      </c>
      <c r="BF123">
        <v>4441776.93</v>
      </c>
      <c r="BG123">
        <v>1858782.01</v>
      </c>
      <c r="BH123">
        <v>176755</v>
      </c>
      <c r="BI123">
        <v>1180086</v>
      </c>
      <c r="BJ123">
        <v>4920643</v>
      </c>
      <c r="BK123">
        <v>5481036</v>
      </c>
      <c r="BL123">
        <v>2730400.94</v>
      </c>
      <c r="BM123">
        <v>347028.88999999996</v>
      </c>
    </row>
    <row r="124" spans="1:65" x14ac:dyDescent="0.3">
      <c r="A124" s="1">
        <v>43525</v>
      </c>
      <c r="B124">
        <v>1324189709.98</v>
      </c>
      <c r="C124">
        <v>303117376.22000003</v>
      </c>
      <c r="D124">
        <v>1021072333.76</v>
      </c>
      <c r="E124">
        <v>-396542229.83999997</v>
      </c>
      <c r="F124">
        <v>156490337.36000001</v>
      </c>
      <c r="G124">
        <v>2778239</v>
      </c>
      <c r="H124">
        <v>2130137.52</v>
      </c>
      <c r="I124">
        <v>-22215114.120000001</v>
      </c>
      <c r="J124">
        <v>-106594.52</v>
      </c>
      <c r="K124">
        <v>-1323482991.8600001</v>
      </c>
      <c r="L124">
        <v>4226541.71</v>
      </c>
      <c r="M124">
        <v>8624485</v>
      </c>
      <c r="N124">
        <v>-68862451.549999997</v>
      </c>
      <c r="O124">
        <v>35235045</v>
      </c>
      <c r="P124">
        <v>-4574247</v>
      </c>
      <c r="Q124">
        <v>1082121.75</v>
      </c>
      <c r="R124">
        <v>-2548758</v>
      </c>
      <c r="S124">
        <v>802568605.91999996</v>
      </c>
      <c r="T124">
        <v>1037982.04</v>
      </c>
      <c r="U124">
        <v>10990253.91</v>
      </c>
      <c r="V124">
        <v>84178</v>
      </c>
      <c r="W124">
        <v>1417614563.6000001</v>
      </c>
      <c r="X124">
        <v>2854081</v>
      </c>
      <c r="Y124">
        <v>168744902.72</v>
      </c>
      <c r="Z124">
        <v>0</v>
      </c>
      <c r="AA124">
        <v>239062</v>
      </c>
      <c r="AB124">
        <v>1271863</v>
      </c>
      <c r="AC124">
        <v>15966806.26</v>
      </c>
      <c r="AD124">
        <v>147417666.19999999</v>
      </c>
      <c r="AE124">
        <v>351571011.23999995</v>
      </c>
      <c r="AF124">
        <v>7987102</v>
      </c>
      <c r="AG124">
        <v>8402945.2799999993</v>
      </c>
      <c r="AH124">
        <v>51552782.879999995</v>
      </c>
      <c r="AI124">
        <v>29676704.599999998</v>
      </c>
      <c r="AJ124">
        <v>6138735</v>
      </c>
      <c r="AK124">
        <v>61101292.460000001</v>
      </c>
      <c r="AL124">
        <v>568</v>
      </c>
      <c r="AM124">
        <v>172713059.87</v>
      </c>
      <c r="AN124">
        <v>1151895</v>
      </c>
      <c r="AO124">
        <v>3624122</v>
      </c>
      <c r="AP124">
        <v>2863974.5799999996</v>
      </c>
      <c r="AQ124">
        <v>37393829.009999998</v>
      </c>
      <c r="AR124">
        <v>234087277.74000001</v>
      </c>
      <c r="AS124">
        <v>865903</v>
      </c>
      <c r="AT124">
        <v>472454.94000000006</v>
      </c>
      <c r="AU124">
        <v>67477744.449999988</v>
      </c>
      <c r="AV124">
        <v>337606</v>
      </c>
      <c r="AW124">
        <v>2395094</v>
      </c>
      <c r="AX124">
        <v>138745</v>
      </c>
      <c r="AY124">
        <v>528785.97</v>
      </c>
      <c r="AZ124">
        <v>2155753.5700000003</v>
      </c>
      <c r="BA124">
        <v>3656964</v>
      </c>
      <c r="BB124">
        <v>8524619.379999999</v>
      </c>
      <c r="BC124">
        <v>6250697.4799999995</v>
      </c>
      <c r="BD124">
        <v>762628.43</v>
      </c>
      <c r="BE124">
        <v>293936.93</v>
      </c>
      <c r="BF124">
        <v>4337310.6499999994</v>
      </c>
      <c r="BG124">
        <v>2134028.4</v>
      </c>
      <c r="BH124">
        <v>279229</v>
      </c>
      <c r="BI124">
        <v>1176178</v>
      </c>
      <c r="BJ124">
        <v>4417860</v>
      </c>
      <c r="BK124">
        <v>4077848</v>
      </c>
      <c r="BL124">
        <v>2259597</v>
      </c>
      <c r="BM124">
        <v>311898.56</v>
      </c>
    </row>
    <row r="125" spans="1:65" x14ac:dyDescent="0.3">
      <c r="A125" s="1">
        <v>43556</v>
      </c>
      <c r="B125">
        <v>1156893742.29</v>
      </c>
      <c r="C125">
        <v>266637882.73000002</v>
      </c>
      <c r="D125">
        <v>890255859.55999994</v>
      </c>
      <c r="E125">
        <v>-520620871.98999989</v>
      </c>
      <c r="F125">
        <v>150611974.03999999</v>
      </c>
      <c r="G125">
        <v>2566110</v>
      </c>
      <c r="H125">
        <v>5794220.4699999997</v>
      </c>
      <c r="I125">
        <v>-25304566.050000001</v>
      </c>
      <c r="J125">
        <v>4389530.169999999</v>
      </c>
      <c r="K125">
        <v>-1327866009.78</v>
      </c>
      <c r="L125">
        <v>4765430.45</v>
      </c>
      <c r="M125">
        <v>6645491</v>
      </c>
      <c r="N125">
        <v>-86501761.420000002</v>
      </c>
      <c r="O125">
        <v>38729692</v>
      </c>
      <c r="P125">
        <v>1312806</v>
      </c>
      <c r="Q125">
        <v>1585185.0499999998</v>
      </c>
      <c r="R125">
        <v>-1572318</v>
      </c>
      <c r="S125">
        <v>693348260.87</v>
      </c>
      <c r="T125">
        <v>1831990.04</v>
      </c>
      <c r="U125">
        <v>8939663.1699999999</v>
      </c>
      <c r="V125">
        <v>103430</v>
      </c>
      <c r="W125">
        <v>1410876731.55</v>
      </c>
      <c r="X125">
        <v>3026614</v>
      </c>
      <c r="Y125">
        <v>191187154.40000001</v>
      </c>
      <c r="Z125">
        <v>0</v>
      </c>
      <c r="AA125">
        <v>357336</v>
      </c>
      <c r="AB125">
        <v>2667464</v>
      </c>
      <c r="AC125">
        <v>7859960.1399999997</v>
      </c>
      <c r="AD125">
        <v>135141076.73000002</v>
      </c>
      <c r="AE125">
        <v>320492763.92000002</v>
      </c>
      <c r="AF125">
        <v>7239592.4500000002</v>
      </c>
      <c r="AG125">
        <v>8614535.2200000007</v>
      </c>
      <c r="AH125">
        <v>72845061.699999988</v>
      </c>
      <c r="AI125">
        <v>27574896.16</v>
      </c>
      <c r="AJ125">
        <v>8202558</v>
      </c>
      <c r="AK125">
        <v>61117011.799999997</v>
      </c>
      <c r="AL125">
        <v>568</v>
      </c>
      <c r="AM125">
        <v>188271897.44999999</v>
      </c>
      <c r="AN125">
        <v>1403553</v>
      </c>
      <c r="AO125">
        <v>3742957</v>
      </c>
      <c r="AP125">
        <v>1627532.69</v>
      </c>
      <c r="AQ125">
        <v>35156980.670000002</v>
      </c>
      <c r="AR125">
        <v>220528552.26000002</v>
      </c>
      <c r="AS125">
        <v>-702073</v>
      </c>
      <c r="AT125">
        <v>1394020.97</v>
      </c>
      <c r="AU125">
        <v>69473526.609999999</v>
      </c>
      <c r="AV125">
        <v>200744</v>
      </c>
      <c r="AW125">
        <v>2613969</v>
      </c>
      <c r="AX125">
        <v>179629</v>
      </c>
      <c r="AY125">
        <v>-102863.57000000007</v>
      </c>
      <c r="AZ125">
        <v>2132254.96</v>
      </c>
      <c r="BA125">
        <v>4216558</v>
      </c>
      <c r="BB125">
        <v>8593065.7100000009</v>
      </c>
      <c r="BC125">
        <v>5804075.7699999996</v>
      </c>
      <c r="BD125">
        <v>788436.4</v>
      </c>
      <c r="BE125">
        <v>313939.98</v>
      </c>
      <c r="BF125">
        <v>3866694.23</v>
      </c>
      <c r="BG125">
        <v>2667744.96</v>
      </c>
      <c r="BH125">
        <v>114446.63</v>
      </c>
      <c r="BI125">
        <v>1415408</v>
      </c>
      <c r="BJ125">
        <v>4022851</v>
      </c>
      <c r="BK125">
        <v>4115483</v>
      </c>
      <c r="BL125">
        <v>2388916.5</v>
      </c>
      <c r="BM125">
        <v>321837.81</v>
      </c>
    </row>
    <row r="126" spans="1:65" x14ac:dyDescent="0.3">
      <c r="A126" s="1">
        <v>43586</v>
      </c>
      <c r="B126">
        <v>1423523786.51</v>
      </c>
      <c r="C126">
        <v>403709105.04999995</v>
      </c>
      <c r="D126">
        <v>1019814681.4600002</v>
      </c>
      <c r="E126">
        <v>-478627923.12</v>
      </c>
      <c r="F126">
        <v>146257874.66</v>
      </c>
      <c r="G126">
        <v>2032373</v>
      </c>
      <c r="H126">
        <v>10546377.530000001</v>
      </c>
      <c r="I126">
        <v>-15400889.450000003</v>
      </c>
      <c r="J126">
        <v>909405.02</v>
      </c>
      <c r="K126">
        <v>-1330990613.1500001</v>
      </c>
      <c r="L126">
        <v>4537400.34</v>
      </c>
      <c r="M126">
        <v>6809084</v>
      </c>
      <c r="N126">
        <v>-80518011.74000001</v>
      </c>
      <c r="O126">
        <v>31044189</v>
      </c>
      <c r="P126">
        <v>491276</v>
      </c>
      <c r="Q126">
        <v>609734.67999999993</v>
      </c>
      <c r="R126">
        <v>-1725071</v>
      </c>
      <c r="S126">
        <v>726795942.30000007</v>
      </c>
      <c r="T126">
        <v>1673526.04</v>
      </c>
      <c r="U126">
        <v>17891305.649999999</v>
      </c>
      <c r="V126">
        <v>408174</v>
      </c>
      <c r="W126">
        <v>1498442604.5800002</v>
      </c>
      <c r="X126">
        <v>932537</v>
      </c>
      <c r="Y126">
        <v>165245878.12</v>
      </c>
      <c r="Z126">
        <v>17055.16</v>
      </c>
      <c r="AA126">
        <v>524274</v>
      </c>
      <c r="AB126">
        <v>1503024</v>
      </c>
      <c r="AC126">
        <v>12462231.02</v>
      </c>
      <c r="AD126">
        <v>162312823.91</v>
      </c>
      <c r="AE126">
        <v>354912824.98000002</v>
      </c>
      <c r="AF126">
        <v>7798170.1100000003</v>
      </c>
      <c r="AG126">
        <v>6845929.0800000001</v>
      </c>
      <c r="AH126">
        <v>85091166.170000002</v>
      </c>
      <c r="AI126">
        <v>20723545.32</v>
      </c>
      <c r="AJ126">
        <v>8871583</v>
      </c>
      <c r="AK126">
        <v>60603152.240000002</v>
      </c>
      <c r="AL126">
        <v>568</v>
      </c>
      <c r="AM126">
        <v>241498705.28999999</v>
      </c>
      <c r="AN126">
        <v>1538225</v>
      </c>
      <c r="AO126">
        <v>3505783</v>
      </c>
      <c r="AP126">
        <v>1901315.8599999999</v>
      </c>
      <c r="AQ126">
        <v>21083107.050000001</v>
      </c>
      <c r="AR126">
        <v>235476284.41</v>
      </c>
      <c r="AS126">
        <v>-835131</v>
      </c>
      <c r="AT126">
        <v>1282103.79</v>
      </c>
      <c r="AU126">
        <v>62100701.609999999</v>
      </c>
      <c r="AV126">
        <v>309829</v>
      </c>
      <c r="AW126">
        <v>2613969</v>
      </c>
      <c r="AX126">
        <v>361252</v>
      </c>
      <c r="AY126">
        <v>601531.29999999993</v>
      </c>
      <c r="AZ126">
        <v>1670309.3299999998</v>
      </c>
      <c r="BA126">
        <v>2733280</v>
      </c>
      <c r="BB126">
        <v>8686083.0600000005</v>
      </c>
      <c r="BC126">
        <v>6760617.0500000007</v>
      </c>
      <c r="BD126">
        <v>1126875.8899999999</v>
      </c>
      <c r="BE126">
        <v>380131.56</v>
      </c>
      <c r="BF126">
        <v>4535270.83</v>
      </c>
      <c r="BG126">
        <v>3515403.6</v>
      </c>
      <c r="BH126">
        <v>6343.63</v>
      </c>
      <c r="BI126">
        <v>1216375</v>
      </c>
      <c r="BJ126">
        <v>4017047</v>
      </c>
      <c r="BK126">
        <v>2034677</v>
      </c>
      <c r="BL126">
        <v>2155125.2000000002</v>
      </c>
      <c r="BM126">
        <v>322627.01</v>
      </c>
    </row>
    <row r="127" spans="1:65" x14ac:dyDescent="0.3">
      <c r="A127" s="1">
        <v>43617</v>
      </c>
      <c r="B127">
        <v>1393013016.0999999</v>
      </c>
      <c r="C127">
        <v>324823716.90000004</v>
      </c>
      <c r="D127">
        <v>1068189299.1999999</v>
      </c>
      <c r="E127">
        <v>-530156002.15999997</v>
      </c>
      <c r="F127">
        <v>158254364.09999999</v>
      </c>
      <c r="G127">
        <v>3278643</v>
      </c>
      <c r="H127">
        <v>9657992.3399999999</v>
      </c>
      <c r="I127">
        <v>-5587088.8900000025</v>
      </c>
      <c r="J127">
        <v>2202628.0800000005</v>
      </c>
      <c r="K127">
        <v>-1341648388.0300002</v>
      </c>
      <c r="L127">
        <v>5111385</v>
      </c>
      <c r="M127">
        <v>6322768</v>
      </c>
      <c r="N127">
        <v>-73566208.510000005</v>
      </c>
      <c r="O127">
        <v>36044969</v>
      </c>
      <c r="P127">
        <v>-1059768</v>
      </c>
      <c r="Q127">
        <v>-260248.05000000005</v>
      </c>
      <c r="R127">
        <v>688569</v>
      </c>
      <c r="S127">
        <v>658952843.75999999</v>
      </c>
      <c r="T127">
        <v>1795985.04</v>
      </c>
      <c r="U127">
        <v>9320807</v>
      </c>
      <c r="V127">
        <v>334745</v>
      </c>
      <c r="W127">
        <v>1598345301.3599999</v>
      </c>
      <c r="X127">
        <v>642901</v>
      </c>
      <c r="Y127">
        <v>170484836.94999999</v>
      </c>
      <c r="Z127">
        <v>0</v>
      </c>
      <c r="AA127">
        <v>521006</v>
      </c>
      <c r="AB127">
        <v>1944210</v>
      </c>
      <c r="AC127">
        <v>14593436.370000001</v>
      </c>
      <c r="AD127">
        <v>152137416.60000002</v>
      </c>
      <c r="AE127">
        <v>445108413.80999994</v>
      </c>
      <c r="AF127">
        <v>9473172.1999999993</v>
      </c>
      <c r="AG127">
        <v>7813014.4500000002</v>
      </c>
      <c r="AH127">
        <v>73880366.670000002</v>
      </c>
      <c r="AI127">
        <v>27700055.890000001</v>
      </c>
      <c r="AJ127">
        <v>7559211</v>
      </c>
      <c r="AK127">
        <v>60170532.049999997</v>
      </c>
      <c r="AL127">
        <v>568</v>
      </c>
      <c r="AM127">
        <v>244089750.09</v>
      </c>
      <c r="AN127">
        <v>1766174</v>
      </c>
      <c r="AO127">
        <v>3358529</v>
      </c>
      <c r="AP127">
        <v>6887167.6699999999</v>
      </c>
      <c r="AQ127">
        <v>30267021.059999999</v>
      </c>
      <c r="AR127">
        <v>236192577.20000002</v>
      </c>
      <c r="AS127">
        <v>-71662</v>
      </c>
      <c r="AT127">
        <v>2179333.36</v>
      </c>
      <c r="AU127">
        <v>64200256.580000006</v>
      </c>
      <c r="AV127">
        <v>341228</v>
      </c>
      <c r="AW127">
        <v>2103449</v>
      </c>
      <c r="AX127">
        <v>173731</v>
      </c>
      <c r="AY127">
        <v>-255768.77000000002</v>
      </c>
      <c r="AZ127">
        <v>1797139.73</v>
      </c>
      <c r="BA127">
        <v>1912705</v>
      </c>
      <c r="BB127">
        <v>8792365.0500000007</v>
      </c>
      <c r="BC127">
        <v>5421067.8499999996</v>
      </c>
      <c r="BD127">
        <v>779112.85</v>
      </c>
      <c r="BE127">
        <v>380886.48</v>
      </c>
      <c r="BF127">
        <v>4120953.75</v>
      </c>
      <c r="BG127">
        <v>3184833.45</v>
      </c>
      <c r="BH127">
        <v>114894.64</v>
      </c>
      <c r="BI127">
        <v>1120094</v>
      </c>
      <c r="BJ127">
        <v>2883727</v>
      </c>
      <c r="BK127">
        <v>1923297</v>
      </c>
      <c r="BL127">
        <v>2219622.2400000002</v>
      </c>
      <c r="BM127">
        <v>433675.14</v>
      </c>
    </row>
    <row r="128" spans="1:65" x14ac:dyDescent="0.3">
      <c r="A128" s="1">
        <v>43647</v>
      </c>
      <c r="B128">
        <v>1525224136.3799999</v>
      </c>
      <c r="C128">
        <v>289792630.31</v>
      </c>
      <c r="D128">
        <v>1235431506.0699999</v>
      </c>
      <c r="E128">
        <v>-381752482.10000002</v>
      </c>
      <c r="F128">
        <v>162670391.74000001</v>
      </c>
      <c r="G128">
        <v>2696626</v>
      </c>
      <c r="H128">
        <v>10527955.09</v>
      </c>
      <c r="I128">
        <v>-6982943.4500000011</v>
      </c>
      <c r="J128">
        <v>3541008.91</v>
      </c>
      <c r="K128">
        <v>-1243754201.04</v>
      </c>
      <c r="L128">
        <v>5149810.6400000006</v>
      </c>
      <c r="M128">
        <v>9306281</v>
      </c>
      <c r="N128">
        <v>-59834009.090000004</v>
      </c>
      <c r="O128">
        <v>29348573</v>
      </c>
      <c r="P128">
        <v>-661784</v>
      </c>
      <c r="Q128">
        <v>2584366.27</v>
      </c>
      <c r="R128">
        <v>-846933</v>
      </c>
      <c r="S128">
        <v>698147051.41000009</v>
      </c>
      <c r="T128">
        <v>1500412.04</v>
      </c>
      <c r="U128">
        <v>4424535.38</v>
      </c>
      <c r="V128">
        <v>430377</v>
      </c>
      <c r="W128">
        <v>1617183988.1699998</v>
      </c>
      <c r="X128">
        <v>588000.92000000004</v>
      </c>
      <c r="Y128">
        <v>189639582.77999997</v>
      </c>
      <c r="Z128">
        <v>0</v>
      </c>
      <c r="AA128">
        <v>538009</v>
      </c>
      <c r="AB128">
        <v>1466232</v>
      </c>
      <c r="AC128">
        <v>17309621.539999999</v>
      </c>
      <c r="AD128">
        <v>160495741.07999998</v>
      </c>
      <c r="AE128">
        <v>388180603.10000002</v>
      </c>
      <c r="AF128">
        <v>8804737.7599999998</v>
      </c>
      <c r="AG128">
        <v>5018553.9300000006</v>
      </c>
      <c r="AH128">
        <v>63514089.329999998</v>
      </c>
      <c r="AI128">
        <v>24945832.739999998</v>
      </c>
      <c r="AJ128">
        <v>7099450</v>
      </c>
      <c r="AK128">
        <v>59380501.399999999</v>
      </c>
      <c r="AL128">
        <v>568</v>
      </c>
      <c r="AM128">
        <v>271784246.06999999</v>
      </c>
      <c r="AN128">
        <v>832207</v>
      </c>
      <c r="AO128">
        <v>3675994</v>
      </c>
      <c r="AP128">
        <v>2180705.25</v>
      </c>
      <c r="AQ128">
        <v>37272666.490000002</v>
      </c>
      <c r="AR128">
        <v>269017948.35000002</v>
      </c>
      <c r="AS128">
        <v>-471146</v>
      </c>
      <c r="AT128">
        <v>1986648.04</v>
      </c>
      <c r="AU128">
        <v>62519868.68</v>
      </c>
      <c r="AV128">
        <v>729401</v>
      </c>
      <c r="AW128">
        <v>1119798</v>
      </c>
      <c r="AX128">
        <v>482353</v>
      </c>
      <c r="AY128">
        <v>3721748.16</v>
      </c>
      <c r="AZ128">
        <v>2106305.9</v>
      </c>
      <c r="BA128">
        <v>2224372</v>
      </c>
      <c r="BB128">
        <v>7993874.3199999994</v>
      </c>
      <c r="BC128">
        <v>4274738.42</v>
      </c>
      <c r="BD128">
        <v>769865.41999999993</v>
      </c>
      <c r="BE128">
        <v>280613.3</v>
      </c>
      <c r="BF128">
        <v>4898016.0199999996</v>
      </c>
      <c r="BG128">
        <v>2524291.62</v>
      </c>
      <c r="BH128">
        <v>598716.64</v>
      </c>
      <c r="BI128">
        <v>1389393</v>
      </c>
      <c r="BJ128">
        <v>2053091</v>
      </c>
      <c r="BK128">
        <v>1890319</v>
      </c>
      <c r="BL128">
        <v>2917211.79</v>
      </c>
      <c r="BM128">
        <v>1429218.12</v>
      </c>
    </row>
  </sheetData>
  <autoFilter ref="A1:BM1" xr:uid="{F96AA484-8889-4F89-85D4-9613AAC5AAC6}">
    <sortState ref="A2:BM128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D2BD-974F-40AB-99FB-CE04347F0191}">
  <sheetPr>
    <tabColor rgb="FF92D050"/>
  </sheetPr>
  <dimension ref="A1:AZ128"/>
  <sheetViews>
    <sheetView workbookViewId="0">
      <selection activeCell="C14" sqref="C14"/>
    </sheetView>
  </sheetViews>
  <sheetFormatPr defaultRowHeight="13" x14ac:dyDescent="0.3"/>
  <sheetData>
    <row r="1" spans="1:52" x14ac:dyDescent="0.3">
      <c r="A1" t="s">
        <v>64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</row>
    <row r="2" spans="1:52" x14ac:dyDescent="0.3">
      <c r="A2" s="1">
        <v>39814</v>
      </c>
      <c r="B2">
        <v>385061702</v>
      </c>
      <c r="C2">
        <v>38191197</v>
      </c>
      <c r="D2">
        <v>346870505</v>
      </c>
      <c r="E2">
        <v>66163617</v>
      </c>
      <c r="F2">
        <v>7784784</v>
      </c>
      <c r="G2">
        <v>-4509587</v>
      </c>
      <c r="H2">
        <v>3202492</v>
      </c>
      <c r="I2">
        <v>-5680902</v>
      </c>
      <c r="J2">
        <v>-3779078</v>
      </c>
      <c r="K2">
        <v>11748693</v>
      </c>
      <c r="L2">
        <v>6098650</v>
      </c>
      <c r="M2">
        <v>226974</v>
      </c>
      <c r="N2">
        <v>1021918</v>
      </c>
      <c r="O2">
        <v>1218848</v>
      </c>
      <c r="P2">
        <v>-753822</v>
      </c>
      <c r="Q2">
        <v>869379</v>
      </c>
      <c r="R2">
        <v>193036</v>
      </c>
      <c r="S2">
        <v>48029013</v>
      </c>
      <c r="T2">
        <v>0</v>
      </c>
      <c r="U2">
        <v>280706888</v>
      </c>
      <c r="V2">
        <v>672648</v>
      </c>
      <c r="W2">
        <v>-7834799</v>
      </c>
      <c r="X2">
        <v>155190</v>
      </c>
      <c r="Y2">
        <v>57460</v>
      </c>
      <c r="Z2">
        <v>16123032</v>
      </c>
      <c r="AA2">
        <v>40842</v>
      </c>
      <c r="AB2">
        <v>149331638</v>
      </c>
      <c r="AC2">
        <v>0</v>
      </c>
      <c r="AD2">
        <v>47755</v>
      </c>
      <c r="AE2">
        <v>14921261</v>
      </c>
      <c r="AF2">
        <v>9055761</v>
      </c>
      <c r="AG2">
        <v>3850297</v>
      </c>
      <c r="AH2">
        <v>1393971</v>
      </c>
      <c r="AI2">
        <v>0</v>
      </c>
      <c r="AJ2">
        <v>0</v>
      </c>
      <c r="AK2">
        <v>937183</v>
      </c>
      <c r="AL2">
        <v>12628309</v>
      </c>
      <c r="AM2">
        <v>57357363</v>
      </c>
      <c r="AN2">
        <v>0</v>
      </c>
      <c r="AO2">
        <v>1011683</v>
      </c>
      <c r="AP2">
        <v>19327583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3">
      <c r="A3" s="1">
        <v>39845</v>
      </c>
      <c r="B3">
        <v>408259699</v>
      </c>
      <c r="C3">
        <v>135605490</v>
      </c>
      <c r="D3">
        <v>272654209</v>
      </c>
      <c r="E3">
        <v>64313034</v>
      </c>
      <c r="F3">
        <v>9306412</v>
      </c>
      <c r="G3">
        <v>-3877848</v>
      </c>
      <c r="H3">
        <v>3687752</v>
      </c>
      <c r="I3">
        <v>-5548928</v>
      </c>
      <c r="J3">
        <v>-1287951</v>
      </c>
      <c r="K3">
        <v>10373278</v>
      </c>
      <c r="L3">
        <v>5955635</v>
      </c>
      <c r="M3">
        <v>1055679</v>
      </c>
      <c r="N3">
        <v>-7019613</v>
      </c>
      <c r="O3">
        <v>744698</v>
      </c>
      <c r="P3">
        <v>-1633959</v>
      </c>
      <c r="Q3">
        <v>282077</v>
      </c>
      <c r="R3">
        <v>236190</v>
      </c>
      <c r="S3">
        <v>51872812</v>
      </c>
      <c r="T3">
        <v>0</v>
      </c>
      <c r="U3">
        <v>208341175</v>
      </c>
      <c r="V3">
        <v>321443</v>
      </c>
      <c r="W3">
        <v>-41755275</v>
      </c>
      <c r="X3">
        <v>101306</v>
      </c>
      <c r="Y3">
        <v>454545</v>
      </c>
      <c r="Z3">
        <v>2471276</v>
      </c>
      <c r="AA3">
        <v>-16659</v>
      </c>
      <c r="AB3">
        <v>116514887</v>
      </c>
      <c r="AC3">
        <v>0</v>
      </c>
      <c r="AD3">
        <v>2197990</v>
      </c>
      <c r="AE3">
        <v>9954319</v>
      </c>
      <c r="AF3">
        <v>5488393</v>
      </c>
      <c r="AG3">
        <v>3196344</v>
      </c>
      <c r="AH3">
        <v>8179512</v>
      </c>
      <c r="AI3">
        <v>0</v>
      </c>
      <c r="AJ3">
        <v>0</v>
      </c>
      <c r="AK3">
        <v>856666</v>
      </c>
      <c r="AL3">
        <v>13495821</v>
      </c>
      <c r="AM3">
        <v>61042111</v>
      </c>
      <c r="AN3">
        <v>0</v>
      </c>
      <c r="AO3">
        <v>1301696</v>
      </c>
      <c r="AP3">
        <v>22607403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3">
      <c r="A4" s="1">
        <v>39873</v>
      </c>
      <c r="B4">
        <v>352110542</v>
      </c>
      <c r="C4">
        <v>60108776</v>
      </c>
      <c r="D4">
        <v>292001766</v>
      </c>
      <c r="E4">
        <v>83645287</v>
      </c>
      <c r="F4">
        <v>591770</v>
      </c>
      <c r="G4">
        <v>-4105240</v>
      </c>
      <c r="H4">
        <v>4714266</v>
      </c>
      <c r="I4">
        <v>-9683459</v>
      </c>
      <c r="J4">
        <v>-1825578</v>
      </c>
      <c r="K4">
        <v>12278610</v>
      </c>
      <c r="L4">
        <v>6088681</v>
      </c>
      <c r="M4">
        <v>286295</v>
      </c>
      <c r="N4">
        <v>-7936470</v>
      </c>
      <c r="O4">
        <v>1432573</v>
      </c>
      <c r="P4">
        <v>-1247227</v>
      </c>
      <c r="Q4">
        <v>-533050</v>
      </c>
      <c r="R4">
        <v>160237</v>
      </c>
      <c r="S4">
        <v>83171930</v>
      </c>
      <c r="T4">
        <v>0</v>
      </c>
      <c r="U4">
        <v>208356479</v>
      </c>
      <c r="V4">
        <v>582609</v>
      </c>
      <c r="W4">
        <v>-65909425</v>
      </c>
      <c r="X4">
        <v>94944</v>
      </c>
      <c r="Y4">
        <v>232060</v>
      </c>
      <c r="Z4">
        <v>11468364</v>
      </c>
      <c r="AA4">
        <v>37932</v>
      </c>
      <c r="AB4">
        <v>154226124</v>
      </c>
      <c r="AC4">
        <v>0</v>
      </c>
      <c r="AD4">
        <v>466550</v>
      </c>
      <c r="AE4">
        <v>23467725</v>
      </c>
      <c r="AF4">
        <v>1245372</v>
      </c>
      <c r="AG4">
        <v>3453867</v>
      </c>
      <c r="AH4">
        <v>3964036</v>
      </c>
      <c r="AI4">
        <v>0</v>
      </c>
      <c r="AJ4">
        <v>0</v>
      </c>
      <c r="AK4">
        <v>136946</v>
      </c>
      <c r="AL4">
        <v>14561433</v>
      </c>
      <c r="AM4">
        <v>53547451</v>
      </c>
      <c r="AN4">
        <v>0</v>
      </c>
      <c r="AO4">
        <v>227911</v>
      </c>
      <c r="AP4">
        <v>5236476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3">
      <c r="A5" s="1">
        <v>39904</v>
      </c>
      <c r="B5">
        <v>364900545</v>
      </c>
      <c r="C5">
        <v>64267263</v>
      </c>
      <c r="D5">
        <v>300633282</v>
      </c>
      <c r="E5">
        <v>117415092</v>
      </c>
      <c r="F5">
        <v>3814252</v>
      </c>
      <c r="G5">
        <v>-4074255</v>
      </c>
      <c r="H5">
        <v>4604193</v>
      </c>
      <c r="I5">
        <v>-4248698</v>
      </c>
      <c r="J5">
        <v>-2054398</v>
      </c>
      <c r="K5">
        <v>12468369</v>
      </c>
      <c r="L5">
        <v>7966845</v>
      </c>
      <c r="M5">
        <v>142821</v>
      </c>
      <c r="N5">
        <v>-8376674</v>
      </c>
      <c r="O5">
        <v>830802</v>
      </c>
      <c r="P5">
        <v>-2289079</v>
      </c>
      <c r="Q5">
        <v>-415766</v>
      </c>
      <c r="R5">
        <v>80427</v>
      </c>
      <c r="S5">
        <v>108335932</v>
      </c>
      <c r="T5">
        <v>0</v>
      </c>
      <c r="U5">
        <v>183218190</v>
      </c>
      <c r="V5">
        <v>626437</v>
      </c>
      <c r="W5">
        <v>-62906442</v>
      </c>
      <c r="X5">
        <v>117975</v>
      </c>
      <c r="Y5">
        <v>155464</v>
      </c>
      <c r="Z5">
        <v>15720826</v>
      </c>
      <c r="AA5">
        <v>8566</v>
      </c>
      <c r="AB5">
        <v>124608379</v>
      </c>
      <c r="AC5">
        <v>0</v>
      </c>
      <c r="AD5">
        <v>456126</v>
      </c>
      <c r="AE5">
        <v>16589305</v>
      </c>
      <c r="AF5">
        <v>6235055</v>
      </c>
      <c r="AG5">
        <v>2758224</v>
      </c>
      <c r="AH5">
        <v>1811944</v>
      </c>
      <c r="AI5">
        <v>0</v>
      </c>
      <c r="AJ5">
        <v>0</v>
      </c>
      <c r="AK5">
        <v>241299</v>
      </c>
      <c r="AL5">
        <v>18315310</v>
      </c>
      <c r="AM5">
        <v>59095479</v>
      </c>
      <c r="AN5">
        <v>0</v>
      </c>
      <c r="AO5">
        <v>-2636601</v>
      </c>
      <c r="AP5">
        <v>350453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3">
      <c r="A6" s="1">
        <v>39934</v>
      </c>
      <c r="B6">
        <v>382094228</v>
      </c>
      <c r="C6">
        <v>46913352</v>
      </c>
      <c r="D6">
        <v>335180876</v>
      </c>
      <c r="E6">
        <v>158351314</v>
      </c>
      <c r="F6">
        <v>-142476</v>
      </c>
      <c r="G6">
        <v>-4156705</v>
      </c>
      <c r="H6">
        <v>5632322</v>
      </c>
      <c r="I6">
        <v>-23019</v>
      </c>
      <c r="J6">
        <v>-3523926</v>
      </c>
      <c r="K6">
        <v>5029363</v>
      </c>
      <c r="L6">
        <v>6808025</v>
      </c>
      <c r="M6">
        <v>118999</v>
      </c>
      <c r="N6">
        <v>-7150130</v>
      </c>
      <c r="O6">
        <v>948072</v>
      </c>
      <c r="P6">
        <v>-1995867</v>
      </c>
      <c r="Q6">
        <v>-393908</v>
      </c>
      <c r="R6">
        <v>148929</v>
      </c>
      <c r="S6">
        <v>156295651</v>
      </c>
      <c r="T6">
        <v>0</v>
      </c>
      <c r="U6">
        <v>176829562</v>
      </c>
      <c r="V6">
        <v>468752</v>
      </c>
      <c r="W6">
        <v>-70270776</v>
      </c>
      <c r="X6">
        <v>11032</v>
      </c>
      <c r="Y6">
        <v>163931</v>
      </c>
      <c r="Z6">
        <v>20391707</v>
      </c>
      <c r="AA6">
        <v>116707</v>
      </c>
      <c r="AB6">
        <v>120318836</v>
      </c>
      <c r="AC6">
        <v>0</v>
      </c>
      <c r="AD6">
        <v>555613</v>
      </c>
      <c r="AE6">
        <v>24449218</v>
      </c>
      <c r="AF6">
        <v>8230461</v>
      </c>
      <c r="AG6">
        <v>2615411</v>
      </c>
      <c r="AH6">
        <v>3270778</v>
      </c>
      <c r="AI6">
        <v>0</v>
      </c>
      <c r="AJ6">
        <v>0</v>
      </c>
      <c r="AK6">
        <v>239269</v>
      </c>
      <c r="AL6">
        <v>18557043</v>
      </c>
      <c r="AM6">
        <v>44345878</v>
      </c>
      <c r="AN6">
        <v>0</v>
      </c>
      <c r="AO6">
        <v>-2218106</v>
      </c>
      <c r="AP6">
        <v>4029876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3">
      <c r="A7" s="1">
        <v>39965</v>
      </c>
      <c r="B7">
        <v>532882064</v>
      </c>
      <c r="C7">
        <v>112885160</v>
      </c>
      <c r="D7">
        <v>419996904</v>
      </c>
      <c r="E7">
        <v>184703354</v>
      </c>
      <c r="F7">
        <v>-7487601</v>
      </c>
      <c r="G7">
        <v>-4266672</v>
      </c>
      <c r="H7">
        <v>7569051</v>
      </c>
      <c r="I7">
        <v>-1010304</v>
      </c>
      <c r="J7">
        <v>-2119614</v>
      </c>
      <c r="K7">
        <v>9893707</v>
      </c>
      <c r="L7">
        <v>6174826</v>
      </c>
      <c r="M7">
        <v>76751</v>
      </c>
      <c r="N7">
        <v>-7483339</v>
      </c>
      <c r="O7">
        <v>1593220</v>
      </c>
      <c r="P7">
        <v>-692152</v>
      </c>
      <c r="Q7">
        <v>-402779</v>
      </c>
      <c r="R7">
        <v>109125</v>
      </c>
      <c r="S7">
        <v>181690688</v>
      </c>
      <c r="T7">
        <v>0</v>
      </c>
      <c r="U7">
        <v>235293550</v>
      </c>
      <c r="V7">
        <v>611075</v>
      </c>
      <c r="W7">
        <v>-69514310</v>
      </c>
      <c r="X7">
        <v>57332</v>
      </c>
      <c r="Y7">
        <v>328174</v>
      </c>
      <c r="Z7">
        <v>29098058</v>
      </c>
      <c r="AA7">
        <v>124828</v>
      </c>
      <c r="AB7">
        <v>95426222</v>
      </c>
      <c r="AC7">
        <v>0</v>
      </c>
      <c r="AD7">
        <v>721151</v>
      </c>
      <c r="AE7">
        <v>135836391</v>
      </c>
      <c r="AF7">
        <v>7220544</v>
      </c>
      <c r="AG7">
        <v>2554415</v>
      </c>
      <c r="AH7">
        <v>2848612</v>
      </c>
      <c r="AI7">
        <v>0</v>
      </c>
      <c r="AJ7">
        <v>0</v>
      </c>
      <c r="AK7">
        <v>276028</v>
      </c>
      <c r="AL7">
        <v>18011445</v>
      </c>
      <c r="AM7">
        <v>4577159</v>
      </c>
      <c r="AN7">
        <v>0</v>
      </c>
      <c r="AO7">
        <v>-2178327</v>
      </c>
      <c r="AP7">
        <v>7865854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3">
      <c r="A8" s="1">
        <v>39995</v>
      </c>
      <c r="B8">
        <v>629333308</v>
      </c>
      <c r="C8">
        <v>95817280</v>
      </c>
      <c r="D8">
        <v>533516028</v>
      </c>
      <c r="E8">
        <v>171093687</v>
      </c>
      <c r="F8">
        <v>-3205881</v>
      </c>
      <c r="G8">
        <v>-4861931</v>
      </c>
      <c r="H8">
        <v>5823443</v>
      </c>
      <c r="I8">
        <v>1831718</v>
      </c>
      <c r="J8">
        <v>-845378</v>
      </c>
      <c r="K8">
        <v>9896811</v>
      </c>
      <c r="L8">
        <v>7201424</v>
      </c>
      <c r="M8">
        <v>516362</v>
      </c>
      <c r="N8">
        <v>-8386086</v>
      </c>
      <c r="O8">
        <v>2839591</v>
      </c>
      <c r="P8">
        <v>562799</v>
      </c>
      <c r="Q8">
        <v>-309265</v>
      </c>
      <c r="R8">
        <v>158649</v>
      </c>
      <c r="S8">
        <v>159267119</v>
      </c>
      <c r="T8">
        <v>0</v>
      </c>
      <c r="U8">
        <v>362422341</v>
      </c>
      <c r="V8">
        <v>633257</v>
      </c>
      <c r="W8">
        <v>-49030731</v>
      </c>
      <c r="X8">
        <v>14581</v>
      </c>
      <c r="Y8">
        <v>553820</v>
      </c>
      <c r="Z8">
        <v>29674316</v>
      </c>
      <c r="AA8">
        <v>198710</v>
      </c>
      <c r="AB8">
        <v>99642251</v>
      </c>
      <c r="AC8">
        <v>0</v>
      </c>
      <c r="AD8">
        <v>822598</v>
      </c>
      <c r="AE8">
        <v>141165555</v>
      </c>
      <c r="AF8">
        <v>11751272</v>
      </c>
      <c r="AG8">
        <v>3080554</v>
      </c>
      <c r="AH8">
        <v>2368966</v>
      </c>
      <c r="AI8">
        <v>0</v>
      </c>
      <c r="AJ8">
        <v>0</v>
      </c>
      <c r="AK8">
        <v>293381</v>
      </c>
      <c r="AL8">
        <v>19172203</v>
      </c>
      <c r="AM8">
        <v>99850856</v>
      </c>
      <c r="AN8">
        <v>0</v>
      </c>
      <c r="AO8">
        <v>-1859610</v>
      </c>
      <c r="AP8">
        <v>2547435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3">
      <c r="A9" s="1">
        <v>40026</v>
      </c>
      <c r="B9">
        <v>724070609</v>
      </c>
      <c r="C9">
        <v>128865969</v>
      </c>
      <c r="D9">
        <v>595204640</v>
      </c>
      <c r="E9">
        <v>183110788</v>
      </c>
      <c r="F9">
        <v>2952116</v>
      </c>
      <c r="G9">
        <v>-5767434</v>
      </c>
      <c r="H9">
        <v>7095479</v>
      </c>
      <c r="I9">
        <v>1256395</v>
      </c>
      <c r="J9">
        <v>-33608</v>
      </c>
      <c r="K9">
        <v>9255347</v>
      </c>
      <c r="L9">
        <v>7173878</v>
      </c>
      <c r="M9">
        <v>-769802</v>
      </c>
      <c r="N9">
        <v>-9844954</v>
      </c>
      <c r="O9">
        <v>12054687</v>
      </c>
      <c r="P9">
        <v>-3301134</v>
      </c>
      <c r="Q9">
        <v>-839918</v>
      </c>
      <c r="R9">
        <v>118811</v>
      </c>
      <c r="S9">
        <v>164636155</v>
      </c>
      <c r="T9">
        <v>0</v>
      </c>
      <c r="U9">
        <v>412093852</v>
      </c>
      <c r="V9">
        <v>884986</v>
      </c>
      <c r="W9">
        <v>-36725835</v>
      </c>
      <c r="X9">
        <v>12696</v>
      </c>
      <c r="Y9">
        <v>342541</v>
      </c>
      <c r="Z9">
        <v>44913037</v>
      </c>
      <c r="AA9">
        <v>6551</v>
      </c>
      <c r="AB9">
        <v>108832326</v>
      </c>
      <c r="AC9">
        <v>0</v>
      </c>
      <c r="AD9">
        <v>1673158</v>
      </c>
      <c r="AE9">
        <v>150635623</v>
      </c>
      <c r="AF9">
        <v>12519822</v>
      </c>
      <c r="AG9">
        <v>2727679</v>
      </c>
      <c r="AH9">
        <v>3763953</v>
      </c>
      <c r="AI9">
        <v>0</v>
      </c>
      <c r="AJ9">
        <v>0</v>
      </c>
      <c r="AK9">
        <v>130532</v>
      </c>
      <c r="AL9">
        <v>18091565</v>
      </c>
      <c r="AM9">
        <v>106740086</v>
      </c>
      <c r="AN9">
        <v>0</v>
      </c>
      <c r="AO9">
        <v>-5452789</v>
      </c>
      <c r="AP9">
        <v>1444852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3">
      <c r="A10" s="1">
        <v>40057</v>
      </c>
      <c r="B10">
        <v>685918047</v>
      </c>
      <c r="C10">
        <v>92022117</v>
      </c>
      <c r="D10">
        <v>593895930</v>
      </c>
      <c r="E10">
        <v>340511150</v>
      </c>
      <c r="F10">
        <v>11687967</v>
      </c>
      <c r="G10">
        <v>-4192736</v>
      </c>
      <c r="H10">
        <v>8431885</v>
      </c>
      <c r="I10">
        <v>-2447887</v>
      </c>
      <c r="J10">
        <v>1839933</v>
      </c>
      <c r="K10">
        <v>8912368</v>
      </c>
      <c r="L10">
        <v>11218710</v>
      </c>
      <c r="M10">
        <v>-696081</v>
      </c>
      <c r="N10">
        <v>-9310111</v>
      </c>
      <c r="O10">
        <v>9411287</v>
      </c>
      <c r="P10">
        <v>-2840950</v>
      </c>
      <c r="Q10">
        <v>-875285</v>
      </c>
      <c r="R10">
        <v>197426</v>
      </c>
      <c r="S10">
        <v>310181612</v>
      </c>
      <c r="T10">
        <v>0</v>
      </c>
      <c r="U10">
        <v>253384780</v>
      </c>
      <c r="V10">
        <v>561636</v>
      </c>
      <c r="W10">
        <v>-26828562</v>
      </c>
      <c r="X10">
        <v>48860</v>
      </c>
      <c r="Y10">
        <v>732037</v>
      </c>
      <c r="Z10">
        <v>53679971</v>
      </c>
      <c r="AA10">
        <v>-22048</v>
      </c>
      <c r="AB10">
        <v>121599893</v>
      </c>
      <c r="AC10">
        <v>0</v>
      </c>
      <c r="AD10">
        <v>1444435</v>
      </c>
      <c r="AE10">
        <v>22725490</v>
      </c>
      <c r="AF10">
        <v>14722750</v>
      </c>
      <c r="AG10">
        <v>2053969</v>
      </c>
      <c r="AH10">
        <v>30367341</v>
      </c>
      <c r="AI10">
        <v>0</v>
      </c>
      <c r="AJ10">
        <v>0</v>
      </c>
      <c r="AK10">
        <v>183347</v>
      </c>
      <c r="AL10">
        <v>19587599</v>
      </c>
      <c r="AM10">
        <v>10268468</v>
      </c>
      <c r="AN10">
        <v>0</v>
      </c>
      <c r="AO10">
        <v>-5369717</v>
      </c>
      <c r="AP10">
        <v>6317893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3">
      <c r="A11" s="1">
        <v>40087</v>
      </c>
      <c r="B11">
        <v>753579085</v>
      </c>
      <c r="C11">
        <v>128067045</v>
      </c>
      <c r="D11">
        <v>625512040</v>
      </c>
      <c r="E11">
        <v>248980039</v>
      </c>
      <c r="F11">
        <v>18790277</v>
      </c>
      <c r="G11">
        <v>-4193520</v>
      </c>
      <c r="H11">
        <v>7409059</v>
      </c>
      <c r="I11">
        <v>3154554</v>
      </c>
      <c r="J11">
        <v>1435144</v>
      </c>
      <c r="K11">
        <v>10372229</v>
      </c>
      <c r="L11">
        <v>8914552</v>
      </c>
      <c r="M11">
        <v>-676837</v>
      </c>
      <c r="N11">
        <v>-10535063</v>
      </c>
      <c r="O11">
        <v>5888637</v>
      </c>
      <c r="P11">
        <v>-3962724</v>
      </c>
      <c r="Q11">
        <v>-743693</v>
      </c>
      <c r="R11">
        <v>354188</v>
      </c>
      <c r="S11">
        <v>213168641</v>
      </c>
      <c r="T11">
        <v>0</v>
      </c>
      <c r="U11">
        <v>376532001</v>
      </c>
      <c r="V11">
        <v>590208</v>
      </c>
      <c r="W11">
        <v>-8785949</v>
      </c>
      <c r="X11">
        <v>151723</v>
      </c>
      <c r="Y11">
        <v>396433</v>
      </c>
      <c r="Z11">
        <v>25815421</v>
      </c>
      <c r="AA11">
        <v>165458</v>
      </c>
      <c r="AB11">
        <v>133918117</v>
      </c>
      <c r="AC11">
        <v>0</v>
      </c>
      <c r="AD11">
        <v>1037461</v>
      </c>
      <c r="AE11">
        <v>27843608</v>
      </c>
      <c r="AF11">
        <v>15385651</v>
      </c>
      <c r="AG11">
        <v>3111097</v>
      </c>
      <c r="AH11">
        <v>32768145</v>
      </c>
      <c r="AI11">
        <v>0</v>
      </c>
      <c r="AJ11">
        <v>0</v>
      </c>
      <c r="AK11">
        <v>430455</v>
      </c>
      <c r="AL11">
        <v>14882195</v>
      </c>
      <c r="AM11">
        <v>118834121</v>
      </c>
      <c r="AN11">
        <v>0</v>
      </c>
      <c r="AO11">
        <v>-5032469</v>
      </c>
      <c r="AP11">
        <v>13371622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3">
      <c r="A12" s="1">
        <v>40118</v>
      </c>
      <c r="B12">
        <v>834211226</v>
      </c>
      <c r="C12">
        <v>165629180</v>
      </c>
      <c r="D12">
        <v>668582046</v>
      </c>
      <c r="E12">
        <v>275050717</v>
      </c>
      <c r="F12">
        <v>13650119</v>
      </c>
      <c r="G12">
        <v>-3586478</v>
      </c>
      <c r="H12">
        <v>5571005</v>
      </c>
      <c r="I12">
        <v>3023323</v>
      </c>
      <c r="J12">
        <v>2217786</v>
      </c>
      <c r="K12">
        <v>13259456</v>
      </c>
      <c r="L12">
        <v>8661968</v>
      </c>
      <c r="M12">
        <v>-858243</v>
      </c>
      <c r="N12">
        <v>-10672565</v>
      </c>
      <c r="O12">
        <v>5136315</v>
      </c>
      <c r="P12">
        <v>-4750087</v>
      </c>
      <c r="Q12">
        <v>-725028</v>
      </c>
      <c r="R12">
        <v>372928</v>
      </c>
      <c r="S12">
        <v>243823967</v>
      </c>
      <c r="T12">
        <v>0</v>
      </c>
      <c r="U12">
        <v>393531329</v>
      </c>
      <c r="V12">
        <v>761390</v>
      </c>
      <c r="W12">
        <v>-14406871</v>
      </c>
      <c r="X12">
        <v>162158</v>
      </c>
      <c r="Y12">
        <v>111264</v>
      </c>
      <c r="Z12">
        <v>30772685</v>
      </c>
      <c r="AA12">
        <v>172119</v>
      </c>
      <c r="AB12">
        <v>144760472</v>
      </c>
      <c r="AC12">
        <v>0</v>
      </c>
      <c r="AD12">
        <v>966873</v>
      </c>
      <c r="AE12">
        <v>31472851</v>
      </c>
      <c r="AF12">
        <v>14774407</v>
      </c>
      <c r="AG12">
        <v>4461075</v>
      </c>
      <c r="AH12">
        <v>33232288</v>
      </c>
      <c r="AI12">
        <v>0</v>
      </c>
      <c r="AJ12">
        <v>0</v>
      </c>
      <c r="AK12">
        <v>215169</v>
      </c>
      <c r="AL12">
        <v>17255840</v>
      </c>
      <c r="AM12">
        <v>123881593</v>
      </c>
      <c r="AN12">
        <v>0</v>
      </c>
      <c r="AO12">
        <v>-5286959</v>
      </c>
      <c r="AP12">
        <v>8854219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3">
      <c r="A13" s="1">
        <v>40148</v>
      </c>
      <c r="B13">
        <v>929007184</v>
      </c>
      <c r="C13">
        <v>356874213</v>
      </c>
      <c r="D13">
        <v>572132971</v>
      </c>
      <c r="E13">
        <v>245763180</v>
      </c>
      <c r="F13">
        <v>-7772196</v>
      </c>
      <c r="G13">
        <v>-3168450</v>
      </c>
      <c r="H13">
        <v>4389114</v>
      </c>
      <c r="I13">
        <v>-837289</v>
      </c>
      <c r="J13">
        <v>2491817</v>
      </c>
      <c r="K13">
        <v>5089378</v>
      </c>
      <c r="L13">
        <v>7282494</v>
      </c>
      <c r="M13">
        <v>-5877</v>
      </c>
      <c r="N13">
        <v>-10273653</v>
      </c>
      <c r="O13">
        <v>3525184</v>
      </c>
      <c r="P13">
        <v>-5426441</v>
      </c>
      <c r="Q13">
        <v>-479861</v>
      </c>
      <c r="R13">
        <v>166014</v>
      </c>
      <c r="S13">
        <v>250675241</v>
      </c>
      <c r="T13">
        <v>0</v>
      </c>
      <c r="U13">
        <v>326369791</v>
      </c>
      <c r="V13">
        <v>1756287</v>
      </c>
      <c r="W13">
        <v>-7749138</v>
      </c>
      <c r="X13">
        <v>109167</v>
      </c>
      <c r="Y13">
        <v>489771</v>
      </c>
      <c r="Z13">
        <v>26683003</v>
      </c>
      <c r="AA13">
        <v>328619</v>
      </c>
      <c r="AB13">
        <v>92496569</v>
      </c>
      <c r="AC13">
        <v>0</v>
      </c>
      <c r="AD13">
        <v>663119</v>
      </c>
      <c r="AE13">
        <v>26188692</v>
      </c>
      <c r="AF13">
        <v>14882874</v>
      </c>
      <c r="AG13">
        <v>6372344</v>
      </c>
      <c r="AH13">
        <v>11414270</v>
      </c>
      <c r="AI13">
        <v>0</v>
      </c>
      <c r="AJ13">
        <v>0</v>
      </c>
      <c r="AK13">
        <v>300114</v>
      </c>
      <c r="AL13">
        <v>18119362</v>
      </c>
      <c r="AM13">
        <v>122538776</v>
      </c>
      <c r="AN13">
        <v>0</v>
      </c>
      <c r="AO13">
        <v>-5448128</v>
      </c>
      <c r="AP13">
        <v>15811514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3">
      <c r="A14" s="1">
        <v>40179</v>
      </c>
      <c r="B14">
        <v>1147673389</v>
      </c>
      <c r="C14">
        <v>600578939</v>
      </c>
      <c r="D14">
        <v>547094450</v>
      </c>
      <c r="E14">
        <v>238705085</v>
      </c>
      <c r="F14">
        <v>-408789</v>
      </c>
      <c r="G14">
        <v>-2492352</v>
      </c>
      <c r="H14">
        <v>4396234</v>
      </c>
      <c r="I14">
        <v>615461</v>
      </c>
      <c r="J14">
        <v>878988</v>
      </c>
      <c r="K14">
        <v>6231564</v>
      </c>
      <c r="L14">
        <v>5096926</v>
      </c>
      <c r="M14">
        <v>-121913</v>
      </c>
      <c r="N14">
        <v>-10084621</v>
      </c>
      <c r="O14">
        <v>1191067</v>
      </c>
      <c r="P14">
        <v>-4826053</v>
      </c>
      <c r="Q14">
        <v>-629784</v>
      </c>
      <c r="R14">
        <v>181158</v>
      </c>
      <c r="S14">
        <v>238480187</v>
      </c>
      <c r="T14">
        <v>0</v>
      </c>
      <c r="U14">
        <v>308389365</v>
      </c>
      <c r="V14">
        <v>758369</v>
      </c>
      <c r="W14">
        <v>-8712944</v>
      </c>
      <c r="X14">
        <v>168497</v>
      </c>
      <c r="Y14">
        <v>287975</v>
      </c>
      <c r="Z14">
        <v>15633730</v>
      </c>
      <c r="AA14">
        <v>102346</v>
      </c>
      <c r="AB14">
        <v>99225826</v>
      </c>
      <c r="AC14">
        <v>0</v>
      </c>
      <c r="AD14">
        <v>942252</v>
      </c>
      <c r="AE14">
        <v>25552997</v>
      </c>
      <c r="AF14">
        <v>15409881</v>
      </c>
      <c r="AG14">
        <v>7991341</v>
      </c>
      <c r="AH14">
        <v>-3483301</v>
      </c>
      <c r="AI14">
        <v>0</v>
      </c>
      <c r="AJ14">
        <v>0</v>
      </c>
      <c r="AK14">
        <v>393217</v>
      </c>
      <c r="AL14">
        <v>19766924</v>
      </c>
      <c r="AM14">
        <v>123380267</v>
      </c>
      <c r="AN14">
        <v>0</v>
      </c>
      <c r="AO14">
        <v>-7231313</v>
      </c>
      <c r="AP14">
        <v>17073151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3">
      <c r="A15" s="1">
        <v>40210</v>
      </c>
      <c r="B15">
        <v>1156142350</v>
      </c>
      <c r="C15">
        <v>584194931</v>
      </c>
      <c r="D15">
        <v>571947419</v>
      </c>
      <c r="E15">
        <v>242297474</v>
      </c>
      <c r="F15">
        <v>5696339</v>
      </c>
      <c r="G15">
        <v>-2468451</v>
      </c>
      <c r="H15">
        <v>7263069</v>
      </c>
      <c r="I15">
        <v>-785165</v>
      </c>
      <c r="J15">
        <v>2025283</v>
      </c>
      <c r="K15">
        <v>5494325</v>
      </c>
      <c r="L15">
        <v>4883054</v>
      </c>
      <c r="M15">
        <v>-851958</v>
      </c>
      <c r="N15">
        <v>-9193356</v>
      </c>
      <c r="O15">
        <v>1471538</v>
      </c>
      <c r="P15">
        <v>-4921558</v>
      </c>
      <c r="Q15">
        <v>-938353</v>
      </c>
      <c r="R15">
        <v>194653</v>
      </c>
      <c r="S15">
        <v>234229775</v>
      </c>
      <c r="T15">
        <v>0</v>
      </c>
      <c r="U15">
        <v>329649945</v>
      </c>
      <c r="V15">
        <v>489708</v>
      </c>
      <c r="W15">
        <v>587425</v>
      </c>
      <c r="X15">
        <v>424604</v>
      </c>
      <c r="Y15">
        <v>39265</v>
      </c>
      <c r="Z15">
        <v>11782921</v>
      </c>
      <c r="AA15">
        <v>948139</v>
      </c>
      <c r="AB15">
        <v>107992315</v>
      </c>
      <c r="AC15">
        <v>0</v>
      </c>
      <c r="AD15">
        <v>1113253</v>
      </c>
      <c r="AE15">
        <v>25795106</v>
      </c>
      <c r="AF15">
        <v>11007188</v>
      </c>
      <c r="AG15">
        <v>9501405</v>
      </c>
      <c r="AH15">
        <v>-2053987</v>
      </c>
      <c r="AI15">
        <v>0</v>
      </c>
      <c r="AJ15">
        <v>0</v>
      </c>
      <c r="AK15">
        <v>169325</v>
      </c>
      <c r="AL15">
        <v>20266238</v>
      </c>
      <c r="AM15">
        <v>127814975</v>
      </c>
      <c r="AN15">
        <v>0</v>
      </c>
      <c r="AO15">
        <v>-7878561</v>
      </c>
      <c r="AP15">
        <v>20380363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3">
      <c r="A16" s="1">
        <v>40238</v>
      </c>
      <c r="B16">
        <v>884341703</v>
      </c>
      <c r="C16">
        <v>363777654</v>
      </c>
      <c r="D16">
        <v>520564049</v>
      </c>
      <c r="E16">
        <v>225097433</v>
      </c>
      <c r="F16">
        <v>4915175</v>
      </c>
      <c r="G16">
        <v>-2131787</v>
      </c>
      <c r="H16">
        <v>9118314</v>
      </c>
      <c r="I16">
        <v>-3074894</v>
      </c>
      <c r="J16">
        <v>1920817</v>
      </c>
      <c r="K16">
        <v>4149571</v>
      </c>
      <c r="L16">
        <v>4483941</v>
      </c>
      <c r="M16">
        <v>-863633</v>
      </c>
      <c r="N16">
        <v>-10195812</v>
      </c>
      <c r="O16">
        <v>1921993</v>
      </c>
      <c r="P16">
        <v>-2825639</v>
      </c>
      <c r="Q16">
        <v>-780572</v>
      </c>
      <c r="R16">
        <v>135068</v>
      </c>
      <c r="S16">
        <v>218056550</v>
      </c>
      <c r="T16">
        <v>0</v>
      </c>
      <c r="U16">
        <v>295466616</v>
      </c>
      <c r="V16">
        <v>782109</v>
      </c>
      <c r="W16">
        <v>-15788474</v>
      </c>
      <c r="X16">
        <v>186273</v>
      </c>
      <c r="Y16">
        <v>259322</v>
      </c>
      <c r="Z16">
        <v>12302657</v>
      </c>
      <c r="AA16">
        <v>26455</v>
      </c>
      <c r="AB16">
        <v>99780491</v>
      </c>
      <c r="AC16">
        <v>0</v>
      </c>
      <c r="AD16">
        <v>1162786</v>
      </c>
      <c r="AE16">
        <v>31655014</v>
      </c>
      <c r="AF16">
        <v>8526139</v>
      </c>
      <c r="AG16">
        <v>9482872</v>
      </c>
      <c r="AH16">
        <v>-8709624</v>
      </c>
      <c r="AI16">
        <v>0</v>
      </c>
      <c r="AJ16">
        <v>0</v>
      </c>
      <c r="AK16">
        <v>754903</v>
      </c>
      <c r="AL16">
        <v>24959107</v>
      </c>
      <c r="AM16">
        <v>126693436</v>
      </c>
      <c r="AN16">
        <v>0</v>
      </c>
      <c r="AO16">
        <v>-7130699</v>
      </c>
      <c r="AP16">
        <v>8832740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3">
      <c r="A17" s="1">
        <v>40269</v>
      </c>
      <c r="B17">
        <v>950826668</v>
      </c>
      <c r="C17">
        <v>406151835</v>
      </c>
      <c r="D17">
        <v>544674833</v>
      </c>
      <c r="E17">
        <v>200976272</v>
      </c>
      <c r="F17">
        <v>3619612</v>
      </c>
      <c r="G17">
        <v>-1962937</v>
      </c>
      <c r="H17">
        <v>8405794</v>
      </c>
      <c r="I17">
        <v>-2592985</v>
      </c>
      <c r="J17">
        <v>1691200</v>
      </c>
      <c r="K17">
        <v>4766733</v>
      </c>
      <c r="L17">
        <v>4383313</v>
      </c>
      <c r="M17">
        <v>-1242917</v>
      </c>
      <c r="N17">
        <v>-9973741</v>
      </c>
      <c r="O17">
        <v>1456253</v>
      </c>
      <c r="P17">
        <v>-3923495</v>
      </c>
      <c r="Q17">
        <v>-464035</v>
      </c>
      <c r="R17">
        <v>113648</v>
      </c>
      <c r="S17">
        <v>196087927</v>
      </c>
      <c r="T17">
        <v>0</v>
      </c>
      <c r="U17">
        <v>343698561</v>
      </c>
      <c r="V17">
        <v>546456</v>
      </c>
      <c r="W17">
        <v>-8073585</v>
      </c>
      <c r="X17">
        <v>41805</v>
      </c>
      <c r="Y17">
        <v>422097</v>
      </c>
      <c r="Z17">
        <v>22516452</v>
      </c>
      <c r="AA17">
        <v>111194</v>
      </c>
      <c r="AB17">
        <v>151915572</v>
      </c>
      <c r="AC17">
        <v>0</v>
      </c>
      <c r="AD17">
        <v>656847</v>
      </c>
      <c r="AE17">
        <v>29597924</v>
      </c>
      <c r="AF17">
        <v>10084945</v>
      </c>
      <c r="AG17">
        <v>5874258</v>
      </c>
      <c r="AH17">
        <v>-13888522</v>
      </c>
      <c r="AI17">
        <v>0</v>
      </c>
      <c r="AJ17">
        <v>0</v>
      </c>
      <c r="AK17">
        <v>329306</v>
      </c>
      <c r="AL17">
        <v>22612931</v>
      </c>
      <c r="AM17">
        <v>120152958</v>
      </c>
      <c r="AN17">
        <v>0</v>
      </c>
      <c r="AO17">
        <v>-7596791</v>
      </c>
      <c r="AP17">
        <v>6690678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3">
      <c r="A18" s="1">
        <v>40299</v>
      </c>
      <c r="B18">
        <v>820957404</v>
      </c>
      <c r="C18">
        <v>277359835</v>
      </c>
      <c r="D18">
        <v>543597569</v>
      </c>
      <c r="E18">
        <v>183692679</v>
      </c>
      <c r="F18">
        <v>13127504</v>
      </c>
      <c r="G18">
        <v>-1835992</v>
      </c>
      <c r="H18">
        <v>6812859</v>
      </c>
      <c r="I18">
        <v>-6380554</v>
      </c>
      <c r="J18">
        <v>2102666</v>
      </c>
      <c r="K18">
        <v>5464914</v>
      </c>
      <c r="L18">
        <v>4824855</v>
      </c>
      <c r="M18">
        <v>-1145353</v>
      </c>
      <c r="N18">
        <v>-9465167</v>
      </c>
      <c r="O18">
        <v>2122215</v>
      </c>
      <c r="P18">
        <v>-2027749</v>
      </c>
      <c r="Q18">
        <v>-470356</v>
      </c>
      <c r="R18">
        <v>851090</v>
      </c>
      <c r="S18">
        <v>169087835</v>
      </c>
      <c r="T18">
        <v>0</v>
      </c>
      <c r="U18">
        <v>359904890</v>
      </c>
      <c r="V18">
        <v>673517</v>
      </c>
      <c r="W18">
        <v>-1389689</v>
      </c>
      <c r="X18">
        <v>69356</v>
      </c>
      <c r="Y18">
        <v>305735</v>
      </c>
      <c r="Z18">
        <v>29119011</v>
      </c>
      <c r="AA18">
        <v>68494</v>
      </c>
      <c r="AB18">
        <v>162239574</v>
      </c>
      <c r="AC18">
        <v>0</v>
      </c>
      <c r="AD18">
        <v>409583</v>
      </c>
      <c r="AE18">
        <v>34295661</v>
      </c>
      <c r="AF18">
        <v>7064615</v>
      </c>
      <c r="AG18">
        <v>4768304</v>
      </c>
      <c r="AH18">
        <v>-17769254</v>
      </c>
      <c r="AI18">
        <v>0</v>
      </c>
      <c r="AJ18">
        <v>0</v>
      </c>
      <c r="AK18">
        <v>256640</v>
      </c>
      <c r="AL18">
        <v>22366561</v>
      </c>
      <c r="AM18">
        <v>117093699</v>
      </c>
      <c r="AN18">
        <v>0</v>
      </c>
      <c r="AO18">
        <v>-7772911</v>
      </c>
      <c r="AP18">
        <v>6519773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3">
      <c r="A19" s="1">
        <v>40330</v>
      </c>
      <c r="B19">
        <v>922497827</v>
      </c>
      <c r="C19">
        <v>291825370</v>
      </c>
      <c r="D19">
        <v>630672457</v>
      </c>
      <c r="E19">
        <v>267013123</v>
      </c>
      <c r="F19">
        <v>-63964</v>
      </c>
      <c r="G19">
        <v>-1615330</v>
      </c>
      <c r="H19">
        <v>10685167</v>
      </c>
      <c r="I19">
        <v>-10245676</v>
      </c>
      <c r="J19">
        <v>1667503</v>
      </c>
      <c r="K19">
        <v>6056016</v>
      </c>
      <c r="L19">
        <v>6148574</v>
      </c>
      <c r="M19">
        <v>-1244745</v>
      </c>
      <c r="N19">
        <v>-8907145</v>
      </c>
      <c r="O19">
        <v>2043102</v>
      </c>
      <c r="P19">
        <v>-2023127</v>
      </c>
      <c r="Q19">
        <v>-77203</v>
      </c>
      <c r="R19">
        <v>962738</v>
      </c>
      <c r="S19">
        <v>262900885</v>
      </c>
      <c r="T19">
        <v>0</v>
      </c>
      <c r="U19">
        <v>363659334</v>
      </c>
      <c r="V19">
        <v>515052</v>
      </c>
      <c r="W19">
        <v>-20799781</v>
      </c>
      <c r="X19">
        <v>132102</v>
      </c>
      <c r="Y19">
        <v>323253</v>
      </c>
      <c r="Z19">
        <v>30282500</v>
      </c>
      <c r="AA19">
        <v>70076</v>
      </c>
      <c r="AB19">
        <v>179356672</v>
      </c>
      <c r="AC19">
        <v>0</v>
      </c>
      <c r="AD19">
        <v>1012007</v>
      </c>
      <c r="AE19">
        <v>37267977</v>
      </c>
      <c r="AF19">
        <v>2704310</v>
      </c>
      <c r="AG19">
        <v>6977475</v>
      </c>
      <c r="AH19">
        <v>-28297114</v>
      </c>
      <c r="AI19">
        <v>0</v>
      </c>
      <c r="AJ19">
        <v>0</v>
      </c>
      <c r="AK19">
        <v>505394</v>
      </c>
      <c r="AL19">
        <v>22931582</v>
      </c>
      <c r="AM19">
        <v>120460097</v>
      </c>
      <c r="AN19">
        <v>0</v>
      </c>
      <c r="AO19">
        <v>-8041181</v>
      </c>
      <c r="AP19">
        <v>16298819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3">
      <c r="A20" s="1">
        <v>40360</v>
      </c>
      <c r="B20">
        <v>972980608</v>
      </c>
      <c r="C20">
        <v>298489188</v>
      </c>
      <c r="D20">
        <v>674491420</v>
      </c>
      <c r="E20">
        <v>292092778</v>
      </c>
      <c r="F20">
        <v>11321248</v>
      </c>
      <c r="G20">
        <v>-1931342</v>
      </c>
      <c r="H20">
        <v>10382218</v>
      </c>
      <c r="I20">
        <v>-7369240</v>
      </c>
      <c r="J20">
        <v>1105916</v>
      </c>
      <c r="K20">
        <v>5886115</v>
      </c>
      <c r="L20">
        <v>5785366</v>
      </c>
      <c r="M20">
        <v>-1448498</v>
      </c>
      <c r="N20">
        <v>-9298523</v>
      </c>
      <c r="O20">
        <v>2306124</v>
      </c>
      <c r="P20">
        <v>-2793804</v>
      </c>
      <c r="Q20">
        <v>570942</v>
      </c>
      <c r="R20">
        <v>981459</v>
      </c>
      <c r="S20">
        <v>275800932</v>
      </c>
      <c r="T20">
        <v>0</v>
      </c>
      <c r="U20">
        <v>382398642</v>
      </c>
      <c r="V20">
        <v>650545</v>
      </c>
      <c r="W20">
        <v>-1468026</v>
      </c>
      <c r="X20">
        <v>228648</v>
      </c>
      <c r="Y20">
        <v>459650</v>
      </c>
      <c r="Z20">
        <v>21808844</v>
      </c>
      <c r="AA20">
        <v>168126</v>
      </c>
      <c r="AB20">
        <v>185083357</v>
      </c>
      <c r="AC20">
        <v>0</v>
      </c>
      <c r="AD20">
        <v>624357</v>
      </c>
      <c r="AE20">
        <v>38727050</v>
      </c>
      <c r="AF20">
        <v>14528156</v>
      </c>
      <c r="AG20">
        <v>6170025</v>
      </c>
      <c r="AH20">
        <v>-31406913</v>
      </c>
      <c r="AI20">
        <v>0</v>
      </c>
      <c r="AJ20">
        <v>0</v>
      </c>
      <c r="AK20">
        <v>564793</v>
      </c>
      <c r="AL20">
        <v>27841160</v>
      </c>
      <c r="AM20">
        <v>108853523</v>
      </c>
      <c r="AN20">
        <v>0</v>
      </c>
      <c r="AO20">
        <v>-7373988</v>
      </c>
      <c r="AP20">
        <v>15232326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3">
      <c r="A21" s="1">
        <v>40391</v>
      </c>
      <c r="B21">
        <v>901571349</v>
      </c>
      <c r="C21">
        <v>287335087</v>
      </c>
      <c r="D21">
        <v>614236262</v>
      </c>
      <c r="E21">
        <v>260796390</v>
      </c>
      <c r="F21">
        <v>7971238</v>
      </c>
      <c r="G21">
        <v>-1930512</v>
      </c>
      <c r="H21">
        <v>10343008</v>
      </c>
      <c r="I21">
        <v>-7849316</v>
      </c>
      <c r="J21">
        <v>-12590</v>
      </c>
      <c r="K21">
        <v>7169738</v>
      </c>
      <c r="L21">
        <v>3852671</v>
      </c>
      <c r="M21">
        <v>-1272542</v>
      </c>
      <c r="N21">
        <v>-10406767</v>
      </c>
      <c r="O21">
        <v>1308883</v>
      </c>
      <c r="P21">
        <v>-2040186</v>
      </c>
      <c r="Q21">
        <v>175806</v>
      </c>
      <c r="R21">
        <v>1012993</v>
      </c>
      <c r="S21">
        <v>251975551</v>
      </c>
      <c r="T21">
        <v>0</v>
      </c>
      <c r="U21">
        <v>353439872</v>
      </c>
      <c r="V21">
        <v>474561</v>
      </c>
      <c r="W21">
        <v>-23943251</v>
      </c>
      <c r="X21">
        <v>281057</v>
      </c>
      <c r="Y21">
        <v>569597</v>
      </c>
      <c r="Z21">
        <v>21255872</v>
      </c>
      <c r="AA21">
        <v>221793</v>
      </c>
      <c r="AB21">
        <v>181515236</v>
      </c>
      <c r="AC21">
        <v>0</v>
      </c>
      <c r="AD21">
        <v>-637730</v>
      </c>
      <c r="AE21">
        <v>47125278</v>
      </c>
      <c r="AF21">
        <v>13118369</v>
      </c>
      <c r="AG21">
        <v>8551457</v>
      </c>
      <c r="AH21">
        <v>-38312726</v>
      </c>
      <c r="AI21">
        <v>0</v>
      </c>
      <c r="AJ21">
        <v>0</v>
      </c>
      <c r="AK21">
        <v>534734</v>
      </c>
      <c r="AL21">
        <v>24038101</v>
      </c>
      <c r="AM21">
        <v>109294857</v>
      </c>
      <c r="AN21">
        <v>0</v>
      </c>
      <c r="AO21">
        <v>-7188840</v>
      </c>
      <c r="AP21">
        <v>14650154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3">
      <c r="A22" s="1">
        <v>40422</v>
      </c>
      <c r="B22">
        <v>932708098</v>
      </c>
      <c r="C22">
        <v>226549085</v>
      </c>
      <c r="D22">
        <v>706159013</v>
      </c>
      <c r="E22">
        <v>348963682</v>
      </c>
      <c r="F22">
        <v>2989173</v>
      </c>
      <c r="G22">
        <v>-1692660</v>
      </c>
      <c r="H22">
        <v>15471134</v>
      </c>
      <c r="I22">
        <v>-25035939</v>
      </c>
      <c r="J22">
        <v>2285701</v>
      </c>
      <c r="K22">
        <v>7390884</v>
      </c>
      <c r="L22">
        <v>3464001</v>
      </c>
      <c r="M22">
        <v>-1322665</v>
      </c>
      <c r="N22">
        <v>-10272284</v>
      </c>
      <c r="O22">
        <v>1186998</v>
      </c>
      <c r="P22">
        <v>-3576345</v>
      </c>
      <c r="Q22">
        <v>420013</v>
      </c>
      <c r="R22">
        <v>1057241</v>
      </c>
      <c r="S22">
        <v>355788451</v>
      </c>
      <c r="T22">
        <v>0</v>
      </c>
      <c r="U22">
        <v>357195331</v>
      </c>
      <c r="V22">
        <v>1058921</v>
      </c>
      <c r="W22">
        <v>-33594813</v>
      </c>
      <c r="X22">
        <v>393222</v>
      </c>
      <c r="Y22">
        <v>402293</v>
      </c>
      <c r="Z22">
        <v>33052008</v>
      </c>
      <c r="AA22">
        <v>217707</v>
      </c>
      <c r="AB22">
        <v>184392607</v>
      </c>
      <c r="AC22">
        <v>0</v>
      </c>
      <c r="AD22">
        <v>-55206</v>
      </c>
      <c r="AE22">
        <v>37716773</v>
      </c>
      <c r="AF22">
        <v>13321435</v>
      </c>
      <c r="AG22">
        <v>9298260</v>
      </c>
      <c r="AH22">
        <v>-37773252</v>
      </c>
      <c r="AI22">
        <v>0</v>
      </c>
      <c r="AJ22">
        <v>0</v>
      </c>
      <c r="AK22">
        <v>169547</v>
      </c>
      <c r="AL22">
        <v>22402883</v>
      </c>
      <c r="AM22">
        <v>117731038</v>
      </c>
      <c r="AN22">
        <v>0</v>
      </c>
      <c r="AO22">
        <v>-6875389</v>
      </c>
      <c r="AP22">
        <v>13940480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3">
      <c r="A23" s="1">
        <v>40452</v>
      </c>
      <c r="B23">
        <v>902314550</v>
      </c>
      <c r="C23">
        <v>253219758</v>
      </c>
      <c r="D23">
        <v>649094792</v>
      </c>
      <c r="E23">
        <v>337881982</v>
      </c>
      <c r="F23">
        <v>6892814</v>
      </c>
      <c r="G23">
        <v>-1840998</v>
      </c>
      <c r="H23">
        <v>12220697</v>
      </c>
      <c r="I23">
        <v>-25629854</v>
      </c>
      <c r="J23">
        <v>2044232</v>
      </c>
      <c r="K23">
        <v>8318785</v>
      </c>
      <c r="L23">
        <v>4348593</v>
      </c>
      <c r="M23">
        <v>-1446243</v>
      </c>
      <c r="N23">
        <v>-12569509</v>
      </c>
      <c r="O23">
        <v>3367126</v>
      </c>
      <c r="P23">
        <v>-3944867</v>
      </c>
      <c r="Q23">
        <v>759807</v>
      </c>
      <c r="R23">
        <v>1021615</v>
      </c>
      <c r="S23">
        <v>343363314</v>
      </c>
      <c r="T23">
        <v>0</v>
      </c>
      <c r="U23">
        <v>311212810</v>
      </c>
      <c r="V23">
        <v>650498</v>
      </c>
      <c r="W23">
        <v>-30662750</v>
      </c>
      <c r="X23">
        <v>128313</v>
      </c>
      <c r="Y23">
        <v>192773</v>
      </c>
      <c r="Z23">
        <v>9893339</v>
      </c>
      <c r="AA23">
        <v>281529</v>
      </c>
      <c r="AB23">
        <v>188528642</v>
      </c>
      <c r="AC23">
        <v>0</v>
      </c>
      <c r="AD23">
        <v>-598685</v>
      </c>
      <c r="AE23">
        <v>31561200</v>
      </c>
      <c r="AF23">
        <v>15721195</v>
      </c>
      <c r="AG23">
        <v>10908113</v>
      </c>
      <c r="AH23">
        <v>-70219105</v>
      </c>
      <c r="AI23">
        <v>0</v>
      </c>
      <c r="AJ23">
        <v>0</v>
      </c>
      <c r="AK23">
        <v>281487</v>
      </c>
      <c r="AL23">
        <v>26078171</v>
      </c>
      <c r="AM23">
        <v>122174254</v>
      </c>
      <c r="AN23">
        <v>0</v>
      </c>
      <c r="AO23">
        <v>-6588499</v>
      </c>
      <c r="AP23">
        <v>11856168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3">
      <c r="A24" s="1">
        <v>40483</v>
      </c>
      <c r="B24">
        <v>967683318</v>
      </c>
      <c r="C24">
        <v>320859378</v>
      </c>
      <c r="D24">
        <v>646823940</v>
      </c>
      <c r="E24">
        <v>328046794</v>
      </c>
      <c r="F24">
        <v>10913943</v>
      </c>
      <c r="G24">
        <v>-2189972</v>
      </c>
      <c r="H24">
        <v>12707041</v>
      </c>
      <c r="I24">
        <v>-22789183</v>
      </c>
      <c r="J24">
        <v>1392763</v>
      </c>
      <c r="K24">
        <v>5702064</v>
      </c>
      <c r="L24">
        <v>4124001</v>
      </c>
      <c r="M24">
        <v>-1455241</v>
      </c>
      <c r="N24">
        <v>-12365560</v>
      </c>
      <c r="O24">
        <v>2070327</v>
      </c>
      <c r="P24">
        <v>-4314105</v>
      </c>
      <c r="Q24">
        <v>414501</v>
      </c>
      <c r="R24">
        <v>938101</v>
      </c>
      <c r="S24">
        <v>332344652</v>
      </c>
      <c r="T24">
        <v>0</v>
      </c>
      <c r="U24">
        <v>318777146</v>
      </c>
      <c r="V24">
        <v>824433</v>
      </c>
      <c r="W24">
        <v>-49473719</v>
      </c>
      <c r="X24">
        <v>102242</v>
      </c>
      <c r="Y24">
        <v>328694</v>
      </c>
      <c r="Z24">
        <v>9287386</v>
      </c>
      <c r="AA24">
        <v>236688</v>
      </c>
      <c r="AB24">
        <v>176792473</v>
      </c>
      <c r="AC24">
        <v>0</v>
      </c>
      <c r="AD24">
        <v>-197285</v>
      </c>
      <c r="AE24">
        <v>46063622</v>
      </c>
      <c r="AF24">
        <v>9827999</v>
      </c>
      <c r="AG24">
        <v>10100231</v>
      </c>
      <c r="AH24">
        <v>-44681329</v>
      </c>
      <c r="AI24">
        <v>0</v>
      </c>
      <c r="AJ24">
        <v>0</v>
      </c>
      <c r="AK24">
        <v>689135</v>
      </c>
      <c r="AL24">
        <v>28773394</v>
      </c>
      <c r="AM24">
        <v>122323195</v>
      </c>
      <c r="AN24">
        <v>0</v>
      </c>
      <c r="AO24">
        <v>-7372248</v>
      </c>
      <c r="AP24">
        <v>13776533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3">
      <c r="A25" s="1">
        <v>40513</v>
      </c>
      <c r="B25">
        <v>1018792895</v>
      </c>
      <c r="C25">
        <v>333048041</v>
      </c>
      <c r="D25">
        <v>685744854</v>
      </c>
      <c r="E25">
        <v>300463267</v>
      </c>
      <c r="F25">
        <v>2087885</v>
      </c>
      <c r="G25">
        <v>-2272361</v>
      </c>
      <c r="H25">
        <v>14328000</v>
      </c>
      <c r="I25">
        <v>-10204101</v>
      </c>
      <c r="J25">
        <v>2832688</v>
      </c>
      <c r="K25">
        <v>5134301</v>
      </c>
      <c r="L25">
        <v>5262868</v>
      </c>
      <c r="M25">
        <v>-753257</v>
      </c>
      <c r="N25">
        <v>-12389758</v>
      </c>
      <c r="O25">
        <v>5341669</v>
      </c>
      <c r="P25">
        <v>-3575033</v>
      </c>
      <c r="Q25">
        <v>679577</v>
      </c>
      <c r="R25">
        <v>891380</v>
      </c>
      <c r="S25">
        <v>292878469</v>
      </c>
      <c r="T25">
        <v>0</v>
      </c>
      <c r="U25">
        <v>385281587</v>
      </c>
      <c r="V25">
        <v>794141</v>
      </c>
      <c r="W25">
        <v>-34816556</v>
      </c>
      <c r="X25">
        <v>90075</v>
      </c>
      <c r="Y25">
        <v>353262</v>
      </c>
      <c r="Z25">
        <v>29033742</v>
      </c>
      <c r="AA25">
        <v>240426</v>
      </c>
      <c r="AB25">
        <v>193389506</v>
      </c>
      <c r="AC25">
        <v>0</v>
      </c>
      <c r="AD25">
        <v>-704229</v>
      </c>
      <c r="AE25">
        <v>28084675</v>
      </c>
      <c r="AF25">
        <v>15164732</v>
      </c>
      <c r="AG25">
        <v>14917273</v>
      </c>
      <c r="AH25">
        <v>-42542287</v>
      </c>
      <c r="AI25">
        <v>0</v>
      </c>
      <c r="AJ25">
        <v>0</v>
      </c>
      <c r="AK25">
        <v>201594</v>
      </c>
      <c r="AL25">
        <v>27440412</v>
      </c>
      <c r="AM25">
        <v>144719772</v>
      </c>
      <c r="AN25">
        <v>0</v>
      </c>
      <c r="AO25">
        <v>-7345237</v>
      </c>
      <c r="AP25">
        <v>15031073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3">
      <c r="A26" s="1">
        <v>40544</v>
      </c>
      <c r="B26">
        <v>1005904280</v>
      </c>
      <c r="C26">
        <v>414822979</v>
      </c>
      <c r="D26">
        <v>591081301</v>
      </c>
      <c r="E26">
        <v>261318761</v>
      </c>
      <c r="F26">
        <v>29113018</v>
      </c>
      <c r="G26">
        <v>-2279162</v>
      </c>
      <c r="H26">
        <v>12217262</v>
      </c>
      <c r="I26">
        <v>-21820765</v>
      </c>
      <c r="J26">
        <v>913231</v>
      </c>
      <c r="K26">
        <v>5473676</v>
      </c>
      <c r="L26">
        <v>5252660</v>
      </c>
      <c r="M26">
        <v>-580125</v>
      </c>
      <c r="N26">
        <v>-14507001</v>
      </c>
      <c r="O26">
        <v>3696347</v>
      </c>
      <c r="P26">
        <v>-3734229</v>
      </c>
      <c r="Q26">
        <v>566819</v>
      </c>
      <c r="R26">
        <v>895391</v>
      </c>
      <c r="S26">
        <v>245356276</v>
      </c>
      <c r="T26">
        <v>0</v>
      </c>
      <c r="U26">
        <v>329762540</v>
      </c>
      <c r="V26">
        <v>609251</v>
      </c>
      <c r="W26">
        <v>-51839109</v>
      </c>
      <c r="X26">
        <v>179428</v>
      </c>
      <c r="Y26">
        <v>192439</v>
      </c>
      <c r="Z26">
        <v>31410100</v>
      </c>
      <c r="AA26">
        <v>164796</v>
      </c>
      <c r="AB26">
        <v>149759839</v>
      </c>
      <c r="AC26">
        <v>0</v>
      </c>
      <c r="AD26">
        <v>-547024</v>
      </c>
      <c r="AE26">
        <v>35274698</v>
      </c>
      <c r="AF26">
        <v>9523872</v>
      </c>
      <c r="AG26">
        <v>13632504</v>
      </c>
      <c r="AH26">
        <v>-40155014</v>
      </c>
      <c r="AI26">
        <v>0</v>
      </c>
      <c r="AJ26">
        <v>0</v>
      </c>
      <c r="AK26">
        <v>73107</v>
      </c>
      <c r="AL26">
        <v>30513124</v>
      </c>
      <c r="AM26">
        <v>140576318</v>
      </c>
      <c r="AN26">
        <v>0</v>
      </c>
      <c r="AO26">
        <v>-6736378</v>
      </c>
      <c r="AP26">
        <v>16056876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3">
      <c r="A27" s="1">
        <v>40575</v>
      </c>
      <c r="B27">
        <v>962051422</v>
      </c>
      <c r="C27">
        <v>529399729</v>
      </c>
      <c r="D27">
        <v>432651693</v>
      </c>
      <c r="E27">
        <v>123313515</v>
      </c>
      <c r="F27">
        <v>31169557</v>
      </c>
      <c r="G27">
        <v>-2169852</v>
      </c>
      <c r="H27">
        <v>14487610</v>
      </c>
      <c r="I27">
        <v>-16603568</v>
      </c>
      <c r="J27">
        <v>836883</v>
      </c>
      <c r="K27">
        <v>7928429</v>
      </c>
      <c r="L27">
        <v>5160531</v>
      </c>
      <c r="M27">
        <v>821124</v>
      </c>
      <c r="N27">
        <v>-13223516</v>
      </c>
      <c r="O27">
        <v>1365782</v>
      </c>
      <c r="P27">
        <v>-3461480</v>
      </c>
      <c r="Q27">
        <v>520745</v>
      </c>
      <c r="R27">
        <v>908041</v>
      </c>
      <c r="S27">
        <v>95103704</v>
      </c>
      <c r="T27">
        <v>0</v>
      </c>
      <c r="U27">
        <v>309338178</v>
      </c>
      <c r="V27">
        <v>1494287</v>
      </c>
      <c r="W27">
        <v>-61570213</v>
      </c>
      <c r="X27">
        <v>321347</v>
      </c>
      <c r="Y27">
        <v>230529</v>
      </c>
      <c r="Z27">
        <v>28431832</v>
      </c>
      <c r="AA27">
        <v>251286</v>
      </c>
      <c r="AB27">
        <v>154880602</v>
      </c>
      <c r="AC27">
        <v>0</v>
      </c>
      <c r="AD27">
        <v>-717923</v>
      </c>
      <c r="AE27">
        <v>42507105</v>
      </c>
      <c r="AF27">
        <v>11983259</v>
      </c>
      <c r="AG27">
        <v>13107239</v>
      </c>
      <c r="AH27">
        <v>-51180327</v>
      </c>
      <c r="AI27">
        <v>570740</v>
      </c>
      <c r="AJ27">
        <v>1082518</v>
      </c>
      <c r="AK27">
        <v>92280</v>
      </c>
      <c r="AL27">
        <v>30514833</v>
      </c>
      <c r="AM27">
        <v>138544800</v>
      </c>
      <c r="AN27">
        <v>0</v>
      </c>
      <c r="AO27">
        <v>-7800524</v>
      </c>
      <c r="AP27">
        <v>5074147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3">
      <c r="A28" s="1">
        <v>40603</v>
      </c>
      <c r="B28">
        <v>775338284.41000724</v>
      </c>
      <c r="C28">
        <v>271445695.06000799</v>
      </c>
      <c r="D28">
        <v>503892589.34999919</v>
      </c>
      <c r="E28">
        <v>195320875.88999909</v>
      </c>
      <c r="F28">
        <v>21161100.059999928</v>
      </c>
      <c r="G28">
        <v>-1706924</v>
      </c>
      <c r="H28">
        <v>14863876.68000049</v>
      </c>
      <c r="I28">
        <v>-9894031.5800000001</v>
      </c>
      <c r="J28">
        <v>2651676.48</v>
      </c>
      <c r="K28">
        <v>5018010.79</v>
      </c>
      <c r="L28">
        <v>4671534.9800000004</v>
      </c>
      <c r="M28">
        <v>-493172</v>
      </c>
      <c r="N28">
        <v>-13543313.030000001</v>
      </c>
      <c r="O28">
        <v>2031868</v>
      </c>
      <c r="P28">
        <v>-2986941.7899999996</v>
      </c>
      <c r="Q28">
        <v>585184</v>
      </c>
      <c r="R28">
        <v>900802</v>
      </c>
      <c r="S28">
        <v>171213165.2999987</v>
      </c>
      <c r="T28">
        <v>0</v>
      </c>
      <c r="U28">
        <v>308571713.45999998</v>
      </c>
      <c r="V28">
        <v>1507984</v>
      </c>
      <c r="W28">
        <v>-74522520.219999999</v>
      </c>
      <c r="X28">
        <v>262286</v>
      </c>
      <c r="Y28">
        <v>210168</v>
      </c>
      <c r="Z28">
        <v>50555434.110000305</v>
      </c>
      <c r="AA28">
        <v>369296.75</v>
      </c>
      <c r="AB28">
        <v>156796435.98999998</v>
      </c>
      <c r="AC28">
        <v>0</v>
      </c>
      <c r="AD28">
        <v>-748658</v>
      </c>
      <c r="AE28">
        <v>39751419.010000005</v>
      </c>
      <c r="AF28">
        <v>7997681</v>
      </c>
      <c r="AG28">
        <v>11909843</v>
      </c>
      <c r="AH28">
        <v>-59892209.389999703</v>
      </c>
      <c r="AI28">
        <v>257111</v>
      </c>
      <c r="AJ28">
        <v>927420</v>
      </c>
      <c r="AK28">
        <v>567863</v>
      </c>
      <c r="AL28">
        <v>28675296.190000001</v>
      </c>
      <c r="AM28">
        <v>149137106.19</v>
      </c>
      <c r="AN28">
        <v>0</v>
      </c>
      <c r="AO28">
        <v>-6933111</v>
      </c>
      <c r="AP28">
        <v>240703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3">
      <c r="A29" s="1">
        <v>40634</v>
      </c>
      <c r="B29">
        <v>923497955.64000154</v>
      </c>
      <c r="C29">
        <v>425691408.96999699</v>
      </c>
      <c r="D29">
        <v>497806546.67000473</v>
      </c>
      <c r="E29">
        <v>143176996.650004</v>
      </c>
      <c r="F29">
        <v>32034828.739999879</v>
      </c>
      <c r="G29">
        <v>-2258691</v>
      </c>
      <c r="H29">
        <v>15683546.32000027</v>
      </c>
      <c r="I29">
        <v>-6025858.0499999998</v>
      </c>
      <c r="J29">
        <v>4951827.1900000004</v>
      </c>
      <c r="K29">
        <v>6895971.2299999995</v>
      </c>
      <c r="L29">
        <v>4253986.5800000103</v>
      </c>
      <c r="M29">
        <v>-757166</v>
      </c>
      <c r="N29">
        <v>-18190326.550000001</v>
      </c>
      <c r="O29">
        <v>1854591</v>
      </c>
      <c r="P29">
        <v>-2782531.2000000007</v>
      </c>
      <c r="Q29">
        <v>652721</v>
      </c>
      <c r="R29">
        <v>937074</v>
      </c>
      <c r="S29">
        <v>104599139.3900038</v>
      </c>
      <c r="T29">
        <v>0</v>
      </c>
      <c r="U29">
        <v>354629550.02000099</v>
      </c>
      <c r="V29">
        <v>2062969</v>
      </c>
      <c r="W29">
        <v>-64975210.740000002</v>
      </c>
      <c r="X29">
        <v>174338</v>
      </c>
      <c r="Y29">
        <v>301375</v>
      </c>
      <c r="Z29">
        <v>24653757.640000202</v>
      </c>
      <c r="AA29">
        <v>388787.63</v>
      </c>
      <c r="AB29">
        <v>201170177.82000002</v>
      </c>
      <c r="AC29">
        <v>0</v>
      </c>
      <c r="AD29">
        <v>-425560</v>
      </c>
      <c r="AE29">
        <v>49347668.079999998</v>
      </c>
      <c r="AF29">
        <v>12042959</v>
      </c>
      <c r="AG29">
        <v>15183322</v>
      </c>
      <c r="AH29">
        <v>-67239056.979999185</v>
      </c>
      <c r="AI29">
        <v>809563</v>
      </c>
      <c r="AJ29">
        <v>986910</v>
      </c>
      <c r="AK29">
        <v>427606</v>
      </c>
      <c r="AL29">
        <v>23698751.800000001</v>
      </c>
      <c r="AM29">
        <v>157714999.71000001</v>
      </c>
      <c r="AN29">
        <v>0</v>
      </c>
      <c r="AO29">
        <v>-7043575.6500000004</v>
      </c>
      <c r="AP29">
        <v>3691003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3">
      <c r="A30" s="1">
        <v>40664</v>
      </c>
      <c r="B30">
        <v>902091252.8200233</v>
      </c>
      <c r="C30">
        <v>366650088.58001101</v>
      </c>
      <c r="D30">
        <v>535441164.24001229</v>
      </c>
      <c r="E30">
        <v>141171003.34001189</v>
      </c>
      <c r="F30">
        <v>33353950.489999998</v>
      </c>
      <c r="G30">
        <v>-2054745</v>
      </c>
      <c r="H30">
        <v>15794903.29999988</v>
      </c>
      <c r="I30">
        <v>-412568.77</v>
      </c>
      <c r="J30">
        <v>3677855.5900000101</v>
      </c>
      <c r="K30">
        <v>7417954.6699999999</v>
      </c>
      <c r="L30">
        <v>4026239.05</v>
      </c>
      <c r="M30">
        <v>123028</v>
      </c>
      <c r="N30">
        <v>-17574714.460000012</v>
      </c>
      <c r="O30">
        <v>949221</v>
      </c>
      <c r="P30">
        <v>-2938927.28</v>
      </c>
      <c r="Q30">
        <v>1017165</v>
      </c>
      <c r="R30">
        <v>798341</v>
      </c>
      <c r="S30">
        <v>95556699.750011995</v>
      </c>
      <c r="T30">
        <v>0</v>
      </c>
      <c r="U30">
        <v>394270160.89999992</v>
      </c>
      <c r="V30">
        <v>1340146</v>
      </c>
      <c r="W30">
        <v>-68161233.269999996</v>
      </c>
      <c r="X30">
        <v>89893</v>
      </c>
      <c r="Y30">
        <v>817851</v>
      </c>
      <c r="Z30">
        <v>40693850.899999902</v>
      </c>
      <c r="AA30">
        <v>906292.80999999994</v>
      </c>
      <c r="AB30">
        <v>227398952.05000001</v>
      </c>
      <c r="AC30">
        <v>0</v>
      </c>
      <c r="AD30">
        <v>-546769</v>
      </c>
      <c r="AE30">
        <v>60832827.890000001</v>
      </c>
      <c r="AF30">
        <v>1183114</v>
      </c>
      <c r="AG30">
        <v>14051248</v>
      </c>
      <c r="AH30">
        <v>-70272513.069999874</v>
      </c>
      <c r="AI30">
        <v>374885</v>
      </c>
      <c r="AJ30">
        <v>541366</v>
      </c>
      <c r="AK30">
        <v>632323</v>
      </c>
      <c r="AL30">
        <v>28920609.859999999</v>
      </c>
      <c r="AM30">
        <v>156879384.51000002</v>
      </c>
      <c r="AN30">
        <v>0</v>
      </c>
      <c r="AO30">
        <v>-7096725.0300000003</v>
      </c>
      <c r="AP30">
        <v>3684535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3">
      <c r="A31" s="1">
        <v>40695</v>
      </c>
      <c r="B31">
        <v>1100547561.520021</v>
      </c>
      <c r="C31">
        <v>414216434.34001499</v>
      </c>
      <c r="D31">
        <v>686331127.18000603</v>
      </c>
      <c r="E31">
        <v>236783557.67000473</v>
      </c>
      <c r="F31">
        <v>17887690.42999991</v>
      </c>
      <c r="G31">
        <v>-1314489</v>
      </c>
      <c r="H31">
        <v>19468773.820000082</v>
      </c>
      <c r="I31">
        <v>-11372879.029999999</v>
      </c>
      <c r="J31">
        <v>3904157.02999999</v>
      </c>
      <c r="K31">
        <v>5916324.5300000003</v>
      </c>
      <c r="L31">
        <v>4625610.7200000007</v>
      </c>
      <c r="M31">
        <v>876368</v>
      </c>
      <c r="N31">
        <v>-16482034.459999999</v>
      </c>
      <c r="O31">
        <v>2377054</v>
      </c>
      <c r="P31">
        <v>-4800175.42</v>
      </c>
      <c r="Q31">
        <v>1100655</v>
      </c>
      <c r="R31">
        <v>849128</v>
      </c>
      <c r="S31">
        <v>212628768.05000469</v>
      </c>
      <c r="T31">
        <v>0</v>
      </c>
      <c r="U31">
        <v>449547569.51000094</v>
      </c>
      <c r="V31">
        <v>2358432</v>
      </c>
      <c r="W31">
        <v>-76905404</v>
      </c>
      <c r="X31">
        <v>131313</v>
      </c>
      <c r="Y31">
        <v>334566</v>
      </c>
      <c r="Z31">
        <v>31205527.490000099</v>
      </c>
      <c r="AA31">
        <v>2548908.31</v>
      </c>
      <c r="AB31">
        <v>288495822.27999997</v>
      </c>
      <c r="AC31">
        <v>0</v>
      </c>
      <c r="AD31">
        <v>-499324</v>
      </c>
      <c r="AE31">
        <v>58523742.020000003</v>
      </c>
      <c r="AF31">
        <v>1032354</v>
      </c>
      <c r="AG31">
        <v>12407576</v>
      </c>
      <c r="AH31">
        <v>-59509031.089999467</v>
      </c>
      <c r="AI31">
        <v>344210</v>
      </c>
      <c r="AJ31">
        <v>1005648</v>
      </c>
      <c r="AK31">
        <v>770552</v>
      </c>
      <c r="AL31">
        <v>27086189.690000001</v>
      </c>
      <c r="AM31">
        <v>164306865.60999998</v>
      </c>
      <c r="AN31">
        <v>0</v>
      </c>
      <c r="AO31">
        <v>-7501764.3399999999</v>
      </c>
      <c r="AP31">
        <v>251796</v>
      </c>
      <c r="AQ31">
        <v>1500000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3">
      <c r="A32" s="1">
        <v>40725</v>
      </c>
      <c r="B32">
        <v>1232293672.1600075</v>
      </c>
      <c r="C32">
        <v>566466149.75999904</v>
      </c>
      <c r="D32">
        <v>665827522.4000082</v>
      </c>
      <c r="E32">
        <v>209587515.6500062</v>
      </c>
      <c r="F32">
        <v>28659205.540000018</v>
      </c>
      <c r="G32">
        <v>-1049129</v>
      </c>
      <c r="H32">
        <v>16537951.58999992</v>
      </c>
      <c r="I32">
        <v>-26221437.079999998</v>
      </c>
      <c r="J32">
        <v>4618572.5</v>
      </c>
      <c r="K32">
        <v>9917456.5699999984</v>
      </c>
      <c r="L32">
        <v>4843632.1400000099</v>
      </c>
      <c r="M32">
        <v>-121688</v>
      </c>
      <c r="N32">
        <v>-15443473.879999999</v>
      </c>
      <c r="O32">
        <v>658023</v>
      </c>
      <c r="P32">
        <v>-5901337.8100000005</v>
      </c>
      <c r="Q32">
        <v>2042252</v>
      </c>
      <c r="R32">
        <v>707914</v>
      </c>
      <c r="S32">
        <v>189292034.0800063</v>
      </c>
      <c r="T32">
        <v>0</v>
      </c>
      <c r="U32">
        <v>456240006.75000203</v>
      </c>
      <c r="V32">
        <v>1982062</v>
      </c>
      <c r="W32">
        <v>-59553683.5</v>
      </c>
      <c r="X32">
        <v>197475</v>
      </c>
      <c r="Y32">
        <v>604099</v>
      </c>
      <c r="Z32">
        <v>44176303.050000995</v>
      </c>
      <c r="AA32">
        <v>697671.7</v>
      </c>
      <c r="AB32">
        <v>255701597.09</v>
      </c>
      <c r="AC32">
        <v>0</v>
      </c>
      <c r="AD32">
        <v>-723195</v>
      </c>
      <c r="AE32">
        <v>60499205.699999996</v>
      </c>
      <c r="AF32">
        <v>15513445</v>
      </c>
      <c r="AG32">
        <v>9414415</v>
      </c>
      <c r="AH32">
        <v>-71669516.089999542</v>
      </c>
      <c r="AI32">
        <v>883069</v>
      </c>
      <c r="AJ32">
        <v>511223</v>
      </c>
      <c r="AK32">
        <v>290824</v>
      </c>
      <c r="AL32">
        <v>23933348.109999999</v>
      </c>
      <c r="AM32">
        <v>172898509.81</v>
      </c>
      <c r="AN32">
        <v>0</v>
      </c>
      <c r="AO32">
        <v>-7623089.9100000001</v>
      </c>
      <c r="AP32">
        <v>4955365</v>
      </c>
      <c r="AQ32">
        <v>1492561.36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3">
      <c r="A33" s="1">
        <v>40756</v>
      </c>
      <c r="B33">
        <v>1121185466.2899232</v>
      </c>
      <c r="C33">
        <v>427347782.35991585</v>
      </c>
      <c r="D33">
        <v>693837683.93000734</v>
      </c>
      <c r="E33">
        <v>262327479.19000608</v>
      </c>
      <c r="F33">
        <v>34593738.179999888</v>
      </c>
      <c r="G33">
        <v>-1563654</v>
      </c>
      <c r="H33">
        <v>18900928.289999917</v>
      </c>
      <c r="I33">
        <v>-13585255.369999999</v>
      </c>
      <c r="J33">
        <v>4559599.49</v>
      </c>
      <c r="K33">
        <v>9395457.1699999999</v>
      </c>
      <c r="L33">
        <v>4663110.5800000103</v>
      </c>
      <c r="M33">
        <v>1502407</v>
      </c>
      <c r="N33">
        <v>-17950304.620000001</v>
      </c>
      <c r="O33">
        <v>1354299</v>
      </c>
      <c r="P33">
        <v>-6018528.5899999999</v>
      </c>
      <c r="Q33">
        <v>1177612</v>
      </c>
      <c r="R33">
        <v>791491</v>
      </c>
      <c r="S33">
        <v>223193751.06000632</v>
      </c>
      <c r="T33">
        <v>0</v>
      </c>
      <c r="U33">
        <v>431510204.74000096</v>
      </c>
      <c r="V33">
        <v>1031574</v>
      </c>
      <c r="W33">
        <v>-74094711.680000007</v>
      </c>
      <c r="X33">
        <v>209770</v>
      </c>
      <c r="Y33">
        <v>767237</v>
      </c>
      <c r="Z33">
        <v>49449622.569999903</v>
      </c>
      <c r="AA33">
        <v>906180.23</v>
      </c>
      <c r="AB33">
        <v>252204175.74000001</v>
      </c>
      <c r="AC33">
        <v>0</v>
      </c>
      <c r="AD33">
        <v>-1535556</v>
      </c>
      <c r="AE33">
        <v>66703481.019999996</v>
      </c>
      <c r="AF33">
        <v>494002</v>
      </c>
      <c r="AG33">
        <v>8827217</v>
      </c>
      <c r="AH33">
        <v>-76092291.849999338</v>
      </c>
      <c r="AI33">
        <v>1177723</v>
      </c>
      <c r="AJ33">
        <v>98535</v>
      </c>
      <c r="AK33">
        <v>457793</v>
      </c>
      <c r="AL33">
        <v>25005498.210000001</v>
      </c>
      <c r="AM33">
        <v>174049325.74999997</v>
      </c>
      <c r="AN33">
        <v>0</v>
      </c>
      <c r="AO33">
        <v>-7023684.9000000004</v>
      </c>
      <c r="AP33">
        <v>5773698</v>
      </c>
      <c r="AQ33">
        <v>1501966.79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3">
      <c r="A34" s="1">
        <v>40787</v>
      </c>
      <c r="B34">
        <v>1155378542</v>
      </c>
      <c r="C34">
        <v>235145644</v>
      </c>
      <c r="D34">
        <v>920232898</v>
      </c>
      <c r="E34">
        <v>419295590</v>
      </c>
      <c r="F34">
        <v>43810046</v>
      </c>
      <c r="G34">
        <v>-1519491</v>
      </c>
      <c r="H34">
        <v>15901015</v>
      </c>
      <c r="I34">
        <v>-7253427</v>
      </c>
      <c r="J34">
        <v>5716884</v>
      </c>
      <c r="K34">
        <v>7607032</v>
      </c>
      <c r="L34">
        <v>5075224</v>
      </c>
      <c r="M34">
        <v>1943769</v>
      </c>
      <c r="N34">
        <v>-16845982</v>
      </c>
      <c r="O34">
        <v>2363189</v>
      </c>
      <c r="P34">
        <v>-5366026</v>
      </c>
      <c r="Q34">
        <v>1386730</v>
      </c>
      <c r="R34">
        <v>726807</v>
      </c>
      <c r="S34">
        <v>364314322</v>
      </c>
      <c r="T34">
        <v>0</v>
      </c>
      <c r="U34">
        <v>500937308</v>
      </c>
      <c r="V34">
        <v>2249689</v>
      </c>
      <c r="W34">
        <v>-71045065</v>
      </c>
      <c r="X34">
        <v>117367</v>
      </c>
      <c r="Y34">
        <v>617931</v>
      </c>
      <c r="Z34">
        <v>64595815</v>
      </c>
      <c r="AA34">
        <v>503180</v>
      </c>
      <c r="AB34">
        <v>316529467</v>
      </c>
      <c r="AC34">
        <v>0</v>
      </c>
      <c r="AD34">
        <v>-1363384</v>
      </c>
      <c r="AE34">
        <v>40342759</v>
      </c>
      <c r="AF34">
        <v>2689729</v>
      </c>
      <c r="AG34">
        <v>9125868</v>
      </c>
      <c r="AH34">
        <v>-53308972</v>
      </c>
      <c r="AI34">
        <v>518351</v>
      </c>
      <c r="AJ34">
        <v>600213</v>
      </c>
      <c r="AK34">
        <v>504583</v>
      </c>
      <c r="AL34">
        <v>15746486</v>
      </c>
      <c r="AM34">
        <v>166497720</v>
      </c>
      <c r="AN34">
        <v>0</v>
      </c>
      <c r="AO34">
        <v>-6884902</v>
      </c>
      <c r="AP34">
        <v>9302282</v>
      </c>
      <c r="AQ34">
        <v>1473624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3">
      <c r="A35" s="1">
        <v>40817</v>
      </c>
      <c r="B35">
        <v>1295539693.9600084</v>
      </c>
      <c r="C35">
        <v>350000201.800008</v>
      </c>
      <c r="D35">
        <v>945539492.16000044</v>
      </c>
      <c r="E35">
        <v>382063818.37999851</v>
      </c>
      <c r="F35">
        <v>41520156.41999986</v>
      </c>
      <c r="G35">
        <v>-573295</v>
      </c>
      <c r="H35">
        <v>13243493.219999909</v>
      </c>
      <c r="I35">
        <v>-9155405.7100000214</v>
      </c>
      <c r="J35">
        <v>5532120.1699999999</v>
      </c>
      <c r="K35">
        <v>5743568.7199999997</v>
      </c>
      <c r="L35">
        <v>5200130.77999999</v>
      </c>
      <c r="M35">
        <v>1825611</v>
      </c>
      <c r="N35">
        <v>-17651159.009999998</v>
      </c>
      <c r="O35">
        <v>3857414</v>
      </c>
      <c r="P35">
        <v>-2779158.33</v>
      </c>
      <c r="Q35">
        <v>1269154</v>
      </c>
      <c r="R35">
        <v>662016</v>
      </c>
      <c r="S35">
        <v>331648300.1199984</v>
      </c>
      <c r="T35">
        <v>0</v>
      </c>
      <c r="U35">
        <v>563475673.780002</v>
      </c>
      <c r="V35">
        <v>805720</v>
      </c>
      <c r="W35">
        <v>-85677865.5</v>
      </c>
      <c r="X35">
        <v>30431</v>
      </c>
      <c r="Y35">
        <v>448696</v>
      </c>
      <c r="Z35">
        <v>58751654.220000796</v>
      </c>
      <c r="AA35">
        <v>551172.43000000005</v>
      </c>
      <c r="AB35">
        <v>346591097.24000001</v>
      </c>
      <c r="AC35">
        <v>0</v>
      </c>
      <c r="AD35">
        <v>-1290269</v>
      </c>
      <c r="AE35">
        <v>61918384.710000001</v>
      </c>
      <c r="AF35">
        <v>9201437</v>
      </c>
      <c r="AG35">
        <v>12768354</v>
      </c>
      <c r="AH35">
        <v>-34718566.379999064</v>
      </c>
      <c r="AI35">
        <v>857430</v>
      </c>
      <c r="AJ35">
        <v>613613</v>
      </c>
      <c r="AK35">
        <v>710504</v>
      </c>
      <c r="AL35">
        <v>17708132.870000001</v>
      </c>
      <c r="AM35">
        <v>163038451.98000008</v>
      </c>
      <c r="AN35">
        <v>0</v>
      </c>
      <c r="AO35">
        <v>-6971025.7699999996</v>
      </c>
      <c r="AP35">
        <v>14630206</v>
      </c>
      <c r="AQ35">
        <v>1416688.94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3">
      <c r="A36" s="1">
        <v>40848</v>
      </c>
      <c r="B36">
        <v>1504463824.3299749</v>
      </c>
      <c r="C36">
        <v>686060255.02998602</v>
      </c>
      <c r="D36">
        <v>818403569.29998887</v>
      </c>
      <c r="E36">
        <v>496224475.14998794</v>
      </c>
      <c r="F36">
        <v>50318389.35999988</v>
      </c>
      <c r="G36">
        <v>-669470</v>
      </c>
      <c r="H36">
        <v>13980246.079999769</v>
      </c>
      <c r="I36">
        <v>-16218693.690000016</v>
      </c>
      <c r="J36">
        <v>4826108.5399999898</v>
      </c>
      <c r="K36">
        <v>7268727.1599999992</v>
      </c>
      <c r="L36">
        <v>3964869.58</v>
      </c>
      <c r="M36">
        <v>1914866</v>
      </c>
      <c r="N36">
        <v>-16678458.449999999</v>
      </c>
      <c r="O36">
        <v>1164667</v>
      </c>
      <c r="P36">
        <v>-2802677.9699999997</v>
      </c>
      <c r="Q36">
        <v>1447272</v>
      </c>
      <c r="R36">
        <v>670427</v>
      </c>
      <c r="S36">
        <v>445754309.5399887</v>
      </c>
      <c r="T36">
        <v>0</v>
      </c>
      <c r="U36">
        <v>322179094.15000087</v>
      </c>
      <c r="V36">
        <v>2658659</v>
      </c>
      <c r="W36">
        <v>-74052154.299999997</v>
      </c>
      <c r="X36">
        <v>91639</v>
      </c>
      <c r="Y36">
        <v>669527</v>
      </c>
      <c r="Z36">
        <v>96053904.070000112</v>
      </c>
      <c r="AA36">
        <v>543911.84</v>
      </c>
      <c r="AB36">
        <v>150978810.72</v>
      </c>
      <c r="AC36">
        <v>0</v>
      </c>
      <c r="AD36">
        <v>-1506761</v>
      </c>
      <c r="AE36">
        <v>46183817.640000001</v>
      </c>
      <c r="AF36">
        <v>14404327</v>
      </c>
      <c r="AG36">
        <v>13010281</v>
      </c>
      <c r="AH36">
        <v>-31208732.689998824</v>
      </c>
      <c r="AI36">
        <v>541797</v>
      </c>
      <c r="AJ36">
        <v>255067</v>
      </c>
      <c r="AK36">
        <v>734934</v>
      </c>
      <c r="AL36">
        <v>14621689.84</v>
      </c>
      <c r="AM36">
        <v>77380385.419999868</v>
      </c>
      <c r="AN36">
        <v>0</v>
      </c>
      <c r="AO36">
        <v>-7619085.25</v>
      </c>
      <c r="AP36">
        <v>15048661</v>
      </c>
      <c r="AQ36">
        <v>1185685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3">
      <c r="A37" s="1">
        <v>40878</v>
      </c>
      <c r="B37">
        <v>1476187325.5400047</v>
      </c>
      <c r="C37">
        <v>477024483.73000103</v>
      </c>
      <c r="D37">
        <v>999162841.81000352</v>
      </c>
      <c r="E37">
        <v>601792949.32000363</v>
      </c>
      <c r="F37">
        <v>40804430.390000008</v>
      </c>
      <c r="G37">
        <v>-741870</v>
      </c>
      <c r="H37">
        <v>15199989.51000106</v>
      </c>
      <c r="I37">
        <v>-18721623.019999988</v>
      </c>
      <c r="J37">
        <v>5191221.43</v>
      </c>
      <c r="K37">
        <v>-11349549.069999998</v>
      </c>
      <c r="L37">
        <v>4308203.5</v>
      </c>
      <c r="M37">
        <v>1302878</v>
      </c>
      <c r="N37">
        <v>-15639584.619999999</v>
      </c>
      <c r="O37">
        <v>8236380</v>
      </c>
      <c r="P37">
        <v>-3905437.6700000004</v>
      </c>
      <c r="Q37">
        <v>1836974</v>
      </c>
      <c r="R37">
        <v>512893</v>
      </c>
      <c r="S37">
        <v>574276011.87000263</v>
      </c>
      <c r="T37">
        <v>0</v>
      </c>
      <c r="U37">
        <v>397369892.49000001</v>
      </c>
      <c r="V37">
        <v>1219282</v>
      </c>
      <c r="W37">
        <v>-50149929.600000001</v>
      </c>
      <c r="X37">
        <v>52268</v>
      </c>
      <c r="Y37">
        <v>753978</v>
      </c>
      <c r="Z37">
        <v>54784763.950000197</v>
      </c>
      <c r="AA37">
        <v>3962358.4</v>
      </c>
      <c r="AB37">
        <v>223043976.49000001</v>
      </c>
      <c r="AC37">
        <v>0</v>
      </c>
      <c r="AD37">
        <v>-146375</v>
      </c>
      <c r="AE37">
        <v>43563566.200000003</v>
      </c>
      <c r="AF37">
        <v>30032440</v>
      </c>
      <c r="AG37">
        <v>14853427</v>
      </c>
      <c r="AH37">
        <v>-22854382.980000012</v>
      </c>
      <c r="AI37">
        <v>789119</v>
      </c>
      <c r="AJ37">
        <v>939278</v>
      </c>
      <c r="AK37">
        <v>292057</v>
      </c>
      <c r="AL37">
        <v>7306631.5499999896</v>
      </c>
      <c r="AM37">
        <v>75393172.090000063</v>
      </c>
      <c r="AN37">
        <v>0</v>
      </c>
      <c r="AO37">
        <v>-9789347</v>
      </c>
      <c r="AP37">
        <v>19905655</v>
      </c>
      <c r="AQ37">
        <v>943744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3">
      <c r="A38" s="1">
        <v>40909</v>
      </c>
      <c r="B38">
        <v>1424485432.9900069</v>
      </c>
      <c r="C38">
        <v>411185363.21000099</v>
      </c>
      <c r="D38">
        <v>1013300069.7800059</v>
      </c>
      <c r="E38">
        <v>628269933.45000696</v>
      </c>
      <c r="F38">
        <v>49791387.039999872</v>
      </c>
      <c r="G38">
        <v>-833541</v>
      </c>
      <c r="H38">
        <v>24507219.499999538</v>
      </c>
      <c r="I38">
        <v>-28521818.640000012</v>
      </c>
      <c r="J38">
        <v>5177948.6899999995</v>
      </c>
      <c r="K38">
        <v>-9610088.8100000005</v>
      </c>
      <c r="L38">
        <v>4625771.62</v>
      </c>
      <c r="M38">
        <v>2091348</v>
      </c>
      <c r="N38">
        <v>-13878241.42</v>
      </c>
      <c r="O38">
        <v>7892744</v>
      </c>
      <c r="P38">
        <v>-4704741.8699999992</v>
      </c>
      <c r="Q38">
        <v>1574851</v>
      </c>
      <c r="R38">
        <v>646016</v>
      </c>
      <c r="S38">
        <v>588671223.34000802</v>
      </c>
      <c r="T38">
        <v>0</v>
      </c>
      <c r="U38">
        <v>385030136.32999903</v>
      </c>
      <c r="V38">
        <v>1652720</v>
      </c>
      <c r="W38">
        <v>-57191742.07</v>
      </c>
      <c r="X38">
        <v>227148</v>
      </c>
      <c r="Y38">
        <v>550243</v>
      </c>
      <c r="Z38">
        <v>57438080.749999702</v>
      </c>
      <c r="AA38">
        <v>1606026.5999999999</v>
      </c>
      <c r="AB38">
        <v>202477693.77000001</v>
      </c>
      <c r="AC38">
        <v>0</v>
      </c>
      <c r="AD38">
        <v>100681</v>
      </c>
      <c r="AE38">
        <v>48982546.390000001</v>
      </c>
      <c r="AF38">
        <v>31335658</v>
      </c>
      <c r="AG38">
        <v>16889879.579999998</v>
      </c>
      <c r="AH38">
        <v>-21721104.820000552</v>
      </c>
      <c r="AI38">
        <v>793345</v>
      </c>
      <c r="AJ38">
        <v>987567</v>
      </c>
      <c r="AK38">
        <v>131848</v>
      </c>
      <c r="AL38">
        <v>10620992.789999999</v>
      </c>
      <c r="AM38">
        <v>76663089.910000011</v>
      </c>
      <c r="AN38">
        <v>0</v>
      </c>
      <c r="AO38">
        <v>-10074440.48</v>
      </c>
      <c r="AP38">
        <v>20470512</v>
      </c>
      <c r="AQ38">
        <v>773927</v>
      </c>
      <c r="AR38">
        <v>-2540553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3">
      <c r="A39" s="1">
        <v>40940</v>
      </c>
      <c r="B39">
        <v>1447568820.7099967</v>
      </c>
      <c r="C39">
        <v>408363457.50999701</v>
      </c>
      <c r="D39">
        <v>1039205363.1999999</v>
      </c>
      <c r="E39">
        <v>682445205.74000096</v>
      </c>
      <c r="F39">
        <v>52791190.289999671</v>
      </c>
      <c r="G39">
        <v>-869140</v>
      </c>
      <c r="H39">
        <v>22228639.580000501</v>
      </c>
      <c r="I39">
        <v>-25257417.910000004</v>
      </c>
      <c r="J39">
        <v>3617661.44</v>
      </c>
      <c r="K39">
        <v>-6135516.8600000013</v>
      </c>
      <c r="L39">
        <v>4882535.3599999994</v>
      </c>
      <c r="M39">
        <v>2665993</v>
      </c>
      <c r="N39">
        <v>-12312471.880000001</v>
      </c>
      <c r="O39">
        <v>5204170</v>
      </c>
      <c r="P39">
        <v>-1906619.8399999994</v>
      </c>
      <c r="Q39">
        <v>1160473</v>
      </c>
      <c r="R39">
        <v>566458</v>
      </c>
      <c r="S39">
        <v>635082427.56000066</v>
      </c>
      <c r="T39">
        <v>0</v>
      </c>
      <c r="U39">
        <v>356760157.45999914</v>
      </c>
      <c r="V39">
        <v>1369675</v>
      </c>
      <c r="W39">
        <v>-62156550.600000001</v>
      </c>
      <c r="X39">
        <v>381896</v>
      </c>
      <c r="Y39">
        <v>847991</v>
      </c>
      <c r="Z39">
        <v>32819224.840000182</v>
      </c>
      <c r="AA39">
        <v>4519744.3900000006</v>
      </c>
      <c r="AB39">
        <v>204242570.77000001</v>
      </c>
      <c r="AC39">
        <v>0</v>
      </c>
      <c r="AD39">
        <v>553586</v>
      </c>
      <c r="AE39">
        <v>53906249.460000001</v>
      </c>
      <c r="AF39">
        <v>22227132</v>
      </c>
      <c r="AG39">
        <v>14351130.9</v>
      </c>
      <c r="AH39">
        <v>-19444058.520001221</v>
      </c>
      <c r="AI39">
        <v>598820</v>
      </c>
      <c r="AJ39">
        <v>930031</v>
      </c>
      <c r="AK39">
        <v>438682</v>
      </c>
      <c r="AL39">
        <v>14203635.050000001</v>
      </c>
      <c r="AM39">
        <v>82752145.209999993</v>
      </c>
      <c r="AN39">
        <v>0</v>
      </c>
      <c r="AO39">
        <v>-10510498.67</v>
      </c>
      <c r="AP39">
        <v>10852337</v>
      </c>
      <c r="AQ39">
        <v>833319</v>
      </c>
      <c r="AR39">
        <v>-2697625</v>
      </c>
      <c r="AS39">
        <v>0</v>
      </c>
      <c r="AT39">
        <v>138980.13999999998</v>
      </c>
      <c r="AU39">
        <v>94420.17</v>
      </c>
      <c r="AV39">
        <v>299655.2</v>
      </c>
      <c r="AW39">
        <v>10000</v>
      </c>
      <c r="AX39">
        <v>0</v>
      </c>
      <c r="AY39">
        <v>0</v>
      </c>
      <c r="AZ39">
        <v>0</v>
      </c>
    </row>
    <row r="40" spans="1:52" x14ac:dyDescent="0.3">
      <c r="A40" s="1">
        <v>40969</v>
      </c>
      <c r="B40">
        <v>1297936632.6999922</v>
      </c>
      <c r="C40">
        <v>259418822.809993</v>
      </c>
      <c r="D40">
        <v>1038517809.889999</v>
      </c>
      <c r="E40">
        <v>688142888.69999909</v>
      </c>
      <c r="F40">
        <v>57604567.049999543</v>
      </c>
      <c r="G40">
        <v>-855924</v>
      </c>
      <c r="H40">
        <v>21762491.180000499</v>
      </c>
      <c r="I40">
        <v>-19843989.539999992</v>
      </c>
      <c r="J40">
        <v>3730206.2199999997</v>
      </c>
      <c r="K40">
        <v>-18689937.069999997</v>
      </c>
      <c r="L40">
        <v>4747113.05</v>
      </c>
      <c r="M40">
        <v>2656433</v>
      </c>
      <c r="N40">
        <v>-12463953.350000001</v>
      </c>
      <c r="O40">
        <v>3093177</v>
      </c>
      <c r="P40">
        <v>-891163.90999999992</v>
      </c>
      <c r="Q40">
        <v>1314854</v>
      </c>
      <c r="R40">
        <v>461570</v>
      </c>
      <c r="S40">
        <v>643766778.0699991</v>
      </c>
      <c r="T40">
        <v>0</v>
      </c>
      <c r="U40">
        <v>350374921.18999994</v>
      </c>
      <c r="V40">
        <v>758097</v>
      </c>
      <c r="W40">
        <v>-71688408.870000005</v>
      </c>
      <c r="X40">
        <v>332319</v>
      </c>
      <c r="Y40">
        <v>481560</v>
      </c>
      <c r="Z40">
        <v>28871048.7399997</v>
      </c>
      <c r="AA40">
        <v>6994883.2599999998</v>
      </c>
      <c r="AB40">
        <v>211605194.46000001</v>
      </c>
      <c r="AC40">
        <v>6042616</v>
      </c>
      <c r="AD40">
        <v>53394</v>
      </c>
      <c r="AE40">
        <v>27782015.920000002</v>
      </c>
      <c r="AF40">
        <v>25743508</v>
      </c>
      <c r="AG40">
        <v>15511725</v>
      </c>
      <c r="AH40">
        <v>-9212070.1000001412</v>
      </c>
      <c r="AI40">
        <v>816227</v>
      </c>
      <c r="AJ40">
        <v>742215</v>
      </c>
      <c r="AK40">
        <v>554426</v>
      </c>
      <c r="AL40">
        <v>14035314.99000001</v>
      </c>
      <c r="AM40">
        <v>77192061.019999981</v>
      </c>
      <c r="AN40">
        <v>0</v>
      </c>
      <c r="AO40">
        <v>-11180339.82</v>
      </c>
      <c r="AP40">
        <v>13422878</v>
      </c>
      <c r="AQ40">
        <v>4658515</v>
      </c>
      <c r="AR40">
        <v>0</v>
      </c>
      <c r="AS40">
        <v>0</v>
      </c>
      <c r="AT40">
        <v>469251.44</v>
      </c>
      <c r="AU40">
        <v>159860.83000000002</v>
      </c>
      <c r="AV40">
        <v>904797.35</v>
      </c>
      <c r="AW40">
        <v>10000</v>
      </c>
      <c r="AX40">
        <v>0</v>
      </c>
      <c r="AY40">
        <v>0</v>
      </c>
      <c r="AZ40">
        <v>0</v>
      </c>
    </row>
    <row r="41" spans="1:52" x14ac:dyDescent="0.3">
      <c r="A41" s="1">
        <v>41000</v>
      </c>
      <c r="B41">
        <v>1256478577.5000038</v>
      </c>
      <c r="C41">
        <v>208403633.18000829</v>
      </c>
      <c r="D41">
        <v>1048074944.3199959</v>
      </c>
      <c r="E41">
        <v>717685841.28999531</v>
      </c>
      <c r="F41">
        <v>70644068.09999992</v>
      </c>
      <c r="G41">
        <v>-760400</v>
      </c>
      <c r="H41">
        <v>22129022.420000501</v>
      </c>
      <c r="I41">
        <v>-13082871.309999999</v>
      </c>
      <c r="J41">
        <v>5416104.21</v>
      </c>
      <c r="K41">
        <v>-15713925.069999998</v>
      </c>
      <c r="L41">
        <v>4880755.58</v>
      </c>
      <c r="M41">
        <v>214164</v>
      </c>
      <c r="N41">
        <v>-15704815.460000001</v>
      </c>
      <c r="O41">
        <v>2120824</v>
      </c>
      <c r="P41">
        <v>-2108377.2400000007</v>
      </c>
      <c r="Q41">
        <v>1138185</v>
      </c>
      <c r="R41">
        <v>447827</v>
      </c>
      <c r="S41">
        <v>656389005.05999494</v>
      </c>
      <c r="T41">
        <v>0</v>
      </c>
      <c r="U41">
        <v>330389103.03000003</v>
      </c>
      <c r="V41">
        <v>879893</v>
      </c>
      <c r="W41">
        <v>-74578890.109999999</v>
      </c>
      <c r="X41">
        <v>256962</v>
      </c>
      <c r="Y41">
        <v>606031</v>
      </c>
      <c r="Z41">
        <v>24281833.86000032</v>
      </c>
      <c r="AA41">
        <v>2785407.8899999997</v>
      </c>
      <c r="AB41">
        <v>198211957.46999997</v>
      </c>
      <c r="AC41">
        <v>760649.76</v>
      </c>
      <c r="AD41">
        <v>-399803</v>
      </c>
      <c r="AE41">
        <v>51294472.450000003</v>
      </c>
      <c r="AF41">
        <v>20808732</v>
      </c>
      <c r="AG41">
        <v>15689891</v>
      </c>
      <c r="AH41">
        <v>-19269523.580000229</v>
      </c>
      <c r="AI41">
        <v>468936</v>
      </c>
      <c r="AJ41">
        <v>659793</v>
      </c>
      <c r="AK41">
        <v>326917</v>
      </c>
      <c r="AL41">
        <v>14831995.48</v>
      </c>
      <c r="AM41">
        <v>82480826.659999982</v>
      </c>
      <c r="AN41">
        <v>0</v>
      </c>
      <c r="AO41">
        <v>-13072231.91</v>
      </c>
      <c r="AP41">
        <v>15619798</v>
      </c>
      <c r="AQ41">
        <v>5019281</v>
      </c>
      <c r="AR41">
        <v>-2723866.66</v>
      </c>
      <c r="AS41">
        <v>0</v>
      </c>
      <c r="AT41">
        <v>446720.3</v>
      </c>
      <c r="AU41">
        <v>39040.85</v>
      </c>
      <c r="AV41">
        <v>377046.37</v>
      </c>
      <c r="AW41">
        <v>7114.61</v>
      </c>
      <c r="AX41">
        <v>0</v>
      </c>
      <c r="AY41">
        <v>0</v>
      </c>
      <c r="AZ41">
        <v>0</v>
      </c>
    </row>
    <row r="42" spans="1:52" x14ac:dyDescent="0.3">
      <c r="A42" s="1">
        <v>41030</v>
      </c>
      <c r="B42">
        <v>1143163936.2300069</v>
      </c>
      <c r="C42">
        <v>248315573.62000102</v>
      </c>
      <c r="D42">
        <v>894848362.61000609</v>
      </c>
      <c r="E42">
        <v>608797184.20000517</v>
      </c>
      <c r="F42">
        <v>76743868.129999667</v>
      </c>
      <c r="G42">
        <v>-424730</v>
      </c>
      <c r="H42">
        <v>22441257.820000499</v>
      </c>
      <c r="I42">
        <v>-11792532.079999991</v>
      </c>
      <c r="J42">
        <v>3951055.6399999997</v>
      </c>
      <c r="K42">
        <v>-138067462.20000002</v>
      </c>
      <c r="L42">
        <v>5228553.7</v>
      </c>
      <c r="M42">
        <v>-906495</v>
      </c>
      <c r="N42">
        <v>-12192523.810000001</v>
      </c>
      <c r="O42">
        <v>2268789</v>
      </c>
      <c r="P42">
        <v>859968.44000000006</v>
      </c>
      <c r="Q42">
        <v>1194830</v>
      </c>
      <c r="R42">
        <v>693291</v>
      </c>
      <c r="S42">
        <v>657120228.56000495</v>
      </c>
      <c r="T42">
        <v>0</v>
      </c>
      <c r="U42">
        <v>286051178.41000104</v>
      </c>
      <c r="V42">
        <v>1306577</v>
      </c>
      <c r="W42">
        <v>-71244452.669999987</v>
      </c>
      <c r="X42">
        <v>30949</v>
      </c>
      <c r="Y42">
        <v>687643</v>
      </c>
      <c r="Z42">
        <v>12741770.23000069</v>
      </c>
      <c r="AA42">
        <v>680940.84</v>
      </c>
      <c r="AB42">
        <v>202958890.32999998</v>
      </c>
      <c r="AC42">
        <v>278740.76</v>
      </c>
      <c r="AD42">
        <v>-745966</v>
      </c>
      <c r="AE42">
        <v>28924325.579999998</v>
      </c>
      <c r="AF42">
        <v>22141051</v>
      </c>
      <c r="AG42">
        <v>15993457</v>
      </c>
      <c r="AH42">
        <v>-25190441.630000092</v>
      </c>
      <c r="AI42">
        <v>444085</v>
      </c>
      <c r="AJ42">
        <v>219103</v>
      </c>
      <c r="AK42">
        <v>766862</v>
      </c>
      <c r="AL42">
        <v>16888102.870000001</v>
      </c>
      <c r="AM42">
        <v>70320401.840000004</v>
      </c>
      <c r="AN42">
        <v>0</v>
      </c>
      <c r="AO42">
        <v>-14120816.51</v>
      </c>
      <c r="AP42">
        <v>13725135</v>
      </c>
      <c r="AQ42">
        <v>4320162</v>
      </c>
      <c r="AR42">
        <v>-2778933.49</v>
      </c>
      <c r="AS42">
        <v>0</v>
      </c>
      <c r="AT42">
        <v>311793.07</v>
      </c>
      <c r="AU42">
        <v>37113.53</v>
      </c>
      <c r="AV42">
        <v>250732.17</v>
      </c>
      <c r="AW42">
        <v>7114.61</v>
      </c>
      <c r="AX42">
        <v>0</v>
      </c>
      <c r="AY42">
        <v>0</v>
      </c>
      <c r="AZ42">
        <v>0</v>
      </c>
    </row>
    <row r="43" spans="1:52" x14ac:dyDescent="0.3">
      <c r="A43" s="1">
        <v>41061</v>
      </c>
      <c r="B43">
        <v>1134496388.079998</v>
      </c>
      <c r="C43">
        <v>180108393.42000061</v>
      </c>
      <c r="D43">
        <v>954387994.65999699</v>
      </c>
      <c r="E43">
        <v>642185254.84999657</v>
      </c>
      <c r="F43">
        <v>76486684.350000173</v>
      </c>
      <c r="G43">
        <v>-291460</v>
      </c>
      <c r="H43">
        <v>1721022.7400004899</v>
      </c>
      <c r="I43">
        <v>-5185633.0499999989</v>
      </c>
      <c r="J43">
        <v>3813560.8200000003</v>
      </c>
      <c r="K43">
        <v>-145766771.15000001</v>
      </c>
      <c r="L43">
        <v>3935560.98</v>
      </c>
      <c r="M43">
        <v>468370</v>
      </c>
      <c r="N43">
        <v>-7277724.5699999994</v>
      </c>
      <c r="O43">
        <v>1957923</v>
      </c>
      <c r="P43">
        <v>482351.83999999968</v>
      </c>
      <c r="Q43">
        <v>1298279</v>
      </c>
      <c r="R43">
        <v>620968</v>
      </c>
      <c r="S43">
        <v>708279921.88999581</v>
      </c>
      <c r="T43">
        <v>0</v>
      </c>
      <c r="U43">
        <v>312202739.80999994</v>
      </c>
      <c r="V43">
        <v>620858</v>
      </c>
      <c r="W43">
        <v>-87094873.430000007</v>
      </c>
      <c r="X43">
        <v>113629</v>
      </c>
      <c r="Y43">
        <v>828694</v>
      </c>
      <c r="Z43">
        <v>8433325.0499999002</v>
      </c>
      <c r="AA43">
        <v>6597676.0599999996</v>
      </c>
      <c r="AB43">
        <v>244644563.22999999</v>
      </c>
      <c r="AC43">
        <v>520677</v>
      </c>
      <c r="AD43">
        <v>-774331</v>
      </c>
      <c r="AE43">
        <v>24057901.759999998</v>
      </c>
      <c r="AF43">
        <v>19570699</v>
      </c>
      <c r="AG43">
        <v>12678081</v>
      </c>
      <c r="AH43">
        <v>-29633503.82000016</v>
      </c>
      <c r="AI43">
        <v>731788</v>
      </c>
      <c r="AJ43">
        <v>207404</v>
      </c>
      <c r="AK43">
        <v>689178</v>
      </c>
      <c r="AL43">
        <v>12740849.09</v>
      </c>
      <c r="AM43">
        <v>76757372.659999996</v>
      </c>
      <c r="AN43">
        <v>0</v>
      </c>
      <c r="AO43">
        <v>-4937787.21</v>
      </c>
      <c r="AP43">
        <v>12067628</v>
      </c>
      <c r="AQ43">
        <v>5224050</v>
      </c>
      <c r="AR43">
        <v>0.25</v>
      </c>
      <c r="AS43">
        <v>0</v>
      </c>
      <c r="AT43">
        <v>302238.07</v>
      </c>
      <c r="AU43">
        <v>41005.11</v>
      </c>
      <c r="AV43">
        <v>330689.97000000003</v>
      </c>
      <c r="AW43">
        <v>4761.51</v>
      </c>
      <c r="AX43">
        <v>0</v>
      </c>
      <c r="AY43">
        <v>0</v>
      </c>
      <c r="AZ43">
        <v>0</v>
      </c>
    </row>
    <row r="44" spans="1:52" x14ac:dyDescent="0.3">
      <c r="A44" s="1">
        <v>41091</v>
      </c>
      <c r="B44">
        <v>1039449490.2999959</v>
      </c>
      <c r="C44">
        <v>216540300.33000061</v>
      </c>
      <c r="D44">
        <v>822909189.96999502</v>
      </c>
      <c r="E44">
        <v>465094602.5899955</v>
      </c>
      <c r="F44">
        <v>66391723.809999652</v>
      </c>
      <c r="G44">
        <v>-504936</v>
      </c>
      <c r="H44">
        <v>679521.78000052006</v>
      </c>
      <c r="I44">
        <v>3162673.9499999988</v>
      </c>
      <c r="J44">
        <v>6171625.9700000007</v>
      </c>
      <c r="K44">
        <v>-277473710.28000003</v>
      </c>
      <c r="L44">
        <v>4889178.1400000006</v>
      </c>
      <c r="M44">
        <v>974548</v>
      </c>
      <c r="N44">
        <v>-9234242.1399999987</v>
      </c>
      <c r="O44">
        <v>3089202</v>
      </c>
      <c r="P44">
        <v>-1168564.3100000008</v>
      </c>
      <c r="Q44">
        <v>1756696</v>
      </c>
      <c r="R44">
        <v>656467</v>
      </c>
      <c r="S44">
        <v>663944270.66999507</v>
      </c>
      <c r="T44">
        <v>0</v>
      </c>
      <c r="U44">
        <v>357814587.38</v>
      </c>
      <c r="V44">
        <v>879196</v>
      </c>
      <c r="W44">
        <v>-89815751.819999993</v>
      </c>
      <c r="X44">
        <v>64793</v>
      </c>
      <c r="Y44">
        <v>709283</v>
      </c>
      <c r="Z44">
        <v>6534239.6900003608</v>
      </c>
      <c r="AA44">
        <v>6642534.4400000004</v>
      </c>
      <c r="AB44">
        <v>240955279.63999999</v>
      </c>
      <c r="AC44">
        <v>468035</v>
      </c>
      <c r="AD44">
        <v>-578056</v>
      </c>
      <c r="AE44">
        <v>39685251.439999998</v>
      </c>
      <c r="AF44">
        <v>19849106</v>
      </c>
      <c r="AG44">
        <v>12482822</v>
      </c>
      <c r="AH44">
        <v>-13010635.930000171</v>
      </c>
      <c r="AI44">
        <v>712017</v>
      </c>
      <c r="AJ44">
        <v>535946</v>
      </c>
      <c r="AK44">
        <v>520769</v>
      </c>
      <c r="AL44">
        <v>18112534.940000001</v>
      </c>
      <c r="AM44">
        <v>99964341.900000006</v>
      </c>
      <c r="AN44">
        <v>0</v>
      </c>
      <c r="AO44">
        <v>-6635637.0600000005</v>
      </c>
      <c r="AP44">
        <v>12515477</v>
      </c>
      <c r="AQ44">
        <v>4655957</v>
      </c>
      <c r="AR44">
        <v>-3466805.1900000004</v>
      </c>
      <c r="AS44">
        <v>0</v>
      </c>
      <c r="AT44">
        <v>133011.24</v>
      </c>
      <c r="AU44">
        <v>20299.57</v>
      </c>
      <c r="AV44">
        <v>191779.19</v>
      </c>
      <c r="AW44">
        <v>4761.51</v>
      </c>
      <c r="AX44">
        <v>0</v>
      </c>
      <c r="AY44">
        <v>0</v>
      </c>
      <c r="AZ44">
        <v>0</v>
      </c>
    </row>
    <row r="45" spans="1:52" x14ac:dyDescent="0.3">
      <c r="A45" s="1">
        <v>41122</v>
      </c>
      <c r="B45">
        <v>1066134023.139984</v>
      </c>
      <c r="C45">
        <v>234261588.40999299</v>
      </c>
      <c r="D45">
        <v>831872434.72999096</v>
      </c>
      <c r="E45">
        <v>503383202.8399902</v>
      </c>
      <c r="F45">
        <v>62276579.069999889</v>
      </c>
      <c r="G45">
        <v>-264374</v>
      </c>
      <c r="H45">
        <v>1913421.2600005101</v>
      </c>
      <c r="I45">
        <v>1092954.1099999794</v>
      </c>
      <c r="J45">
        <v>3197036.48</v>
      </c>
      <c r="K45">
        <v>-283203146.00999999</v>
      </c>
      <c r="L45">
        <v>5228881.57</v>
      </c>
      <c r="M45">
        <v>2162685</v>
      </c>
      <c r="N45">
        <v>-9729855.4600000009</v>
      </c>
      <c r="O45">
        <v>2873228</v>
      </c>
      <c r="P45">
        <v>1111766.7899999996</v>
      </c>
      <c r="Q45">
        <v>1540402</v>
      </c>
      <c r="R45">
        <v>574020</v>
      </c>
      <c r="S45">
        <v>712700490.02998972</v>
      </c>
      <c r="T45">
        <v>0</v>
      </c>
      <c r="U45">
        <v>328489231.89000106</v>
      </c>
      <c r="V45">
        <v>3950442</v>
      </c>
      <c r="W45">
        <v>-92943345.439999998</v>
      </c>
      <c r="X45">
        <v>25864</v>
      </c>
      <c r="Y45">
        <v>548159</v>
      </c>
      <c r="Z45">
        <v>10184770.42000081</v>
      </c>
      <c r="AA45">
        <v>11840705.25</v>
      </c>
      <c r="AB45">
        <v>234425530.19999999</v>
      </c>
      <c r="AC45">
        <v>455692</v>
      </c>
      <c r="AD45">
        <v>-1969289</v>
      </c>
      <c r="AE45">
        <v>29007320.93</v>
      </c>
      <c r="AF45">
        <v>18763393</v>
      </c>
      <c r="AG45">
        <v>11361951</v>
      </c>
      <c r="AH45">
        <v>-3431600.2399999099</v>
      </c>
      <c r="AI45">
        <v>844638</v>
      </c>
      <c r="AJ45">
        <v>1426058</v>
      </c>
      <c r="AK45">
        <v>465428</v>
      </c>
      <c r="AL45">
        <v>16919536.949999999</v>
      </c>
      <c r="AM45">
        <v>75200368.790000007</v>
      </c>
      <c r="AN45">
        <v>0</v>
      </c>
      <c r="AO45">
        <v>-7380892.3099999996</v>
      </c>
      <c r="AP45">
        <v>10840324</v>
      </c>
      <c r="AQ45">
        <v>4648742.76</v>
      </c>
      <c r="AR45">
        <v>-3740025</v>
      </c>
      <c r="AS45">
        <v>0</v>
      </c>
      <c r="AT45">
        <v>516512.52999999997</v>
      </c>
      <c r="AU45">
        <v>55144.299999999996</v>
      </c>
      <c r="AV45">
        <v>249872.63</v>
      </c>
      <c r="AW45">
        <v>58735.18</v>
      </c>
      <c r="AX45">
        <v>0</v>
      </c>
      <c r="AY45">
        <v>0</v>
      </c>
      <c r="AZ45">
        <v>0</v>
      </c>
    </row>
    <row r="46" spans="1:52" x14ac:dyDescent="0.3">
      <c r="A46" s="1">
        <v>41153</v>
      </c>
      <c r="B46">
        <v>1021626570.53003</v>
      </c>
      <c r="C46">
        <v>132473147.1700296</v>
      </c>
      <c r="D46">
        <v>889153423.36000001</v>
      </c>
      <c r="E46">
        <v>544066833.80000031</v>
      </c>
      <c r="F46">
        <v>73718899.96000044</v>
      </c>
      <c r="G46">
        <v>-389445</v>
      </c>
      <c r="H46">
        <v>5634022.2600004999</v>
      </c>
      <c r="I46">
        <v>-4868337.1500000004</v>
      </c>
      <c r="J46">
        <v>4818126.79</v>
      </c>
      <c r="K46">
        <v>-402340489.36000001</v>
      </c>
      <c r="L46">
        <v>5325004.45</v>
      </c>
      <c r="M46">
        <v>2237258</v>
      </c>
      <c r="N46">
        <v>-10740311.77</v>
      </c>
      <c r="O46">
        <v>2902893</v>
      </c>
      <c r="P46">
        <v>1433644.7899999991</v>
      </c>
      <c r="Q46">
        <v>604951</v>
      </c>
      <c r="R46">
        <v>244771</v>
      </c>
      <c r="S46">
        <v>863865049.82999945</v>
      </c>
      <c r="T46">
        <v>0</v>
      </c>
      <c r="U46">
        <v>345086589.56000006</v>
      </c>
      <c r="V46">
        <v>857238</v>
      </c>
      <c r="W46">
        <v>-84903141.780000001</v>
      </c>
      <c r="X46">
        <v>10605</v>
      </c>
      <c r="Y46">
        <v>301070</v>
      </c>
      <c r="Z46">
        <v>9982488.3499998394</v>
      </c>
      <c r="AA46">
        <v>13614758.050000001</v>
      </c>
      <c r="AB46">
        <v>237079425.72999999</v>
      </c>
      <c r="AC46">
        <v>1246637</v>
      </c>
      <c r="AD46">
        <v>-1230558</v>
      </c>
      <c r="AE46">
        <v>36646154.439999998</v>
      </c>
      <c r="AF46">
        <v>17404659</v>
      </c>
      <c r="AG46">
        <v>10704850</v>
      </c>
      <c r="AH46">
        <v>-4719247.5900002904</v>
      </c>
      <c r="AI46">
        <v>830575</v>
      </c>
      <c r="AJ46">
        <v>561858</v>
      </c>
      <c r="AK46">
        <v>183199</v>
      </c>
      <c r="AL46">
        <v>14124878.51</v>
      </c>
      <c r="AM46">
        <v>74341700.629999995</v>
      </c>
      <c r="AN46">
        <v>0</v>
      </c>
      <c r="AO46">
        <v>-8117494.75</v>
      </c>
      <c r="AP46">
        <v>9851605</v>
      </c>
      <c r="AQ46">
        <v>4208125.79</v>
      </c>
      <c r="AR46">
        <v>0</v>
      </c>
      <c r="AS46">
        <v>0</v>
      </c>
      <c r="AT46">
        <v>469136.69999999995</v>
      </c>
      <c r="AU46">
        <v>65862.73000000001</v>
      </c>
      <c r="AV46">
        <v>262167.2</v>
      </c>
      <c r="AW46">
        <v>56217.13</v>
      </c>
      <c r="AX46">
        <v>0</v>
      </c>
      <c r="AY46">
        <v>0</v>
      </c>
      <c r="AZ46">
        <v>0</v>
      </c>
    </row>
    <row r="47" spans="1:52" x14ac:dyDescent="0.3">
      <c r="A47" s="1">
        <v>41183</v>
      </c>
      <c r="B47">
        <v>1145868426.4100041</v>
      </c>
      <c r="C47">
        <v>215756518.10000059</v>
      </c>
      <c r="D47">
        <v>930111908.31000304</v>
      </c>
      <c r="E47">
        <v>579810351.42000246</v>
      </c>
      <c r="F47">
        <v>47126509.680000104</v>
      </c>
      <c r="G47">
        <v>-520134</v>
      </c>
      <c r="H47">
        <v>7793885.3400005102</v>
      </c>
      <c r="I47">
        <v>20455926.660000004</v>
      </c>
      <c r="J47">
        <v>5462805.6899999995</v>
      </c>
      <c r="K47">
        <v>-402727719.52000004</v>
      </c>
      <c r="L47">
        <v>6742095.3799999999</v>
      </c>
      <c r="M47">
        <v>2763063</v>
      </c>
      <c r="N47">
        <v>-11370852.360000001</v>
      </c>
      <c r="O47">
        <v>2664578</v>
      </c>
      <c r="P47">
        <v>824582.86999999953</v>
      </c>
      <c r="Q47">
        <v>1772687.54</v>
      </c>
      <c r="R47">
        <v>248381</v>
      </c>
      <c r="S47">
        <v>896775615.14000154</v>
      </c>
      <c r="T47">
        <v>0</v>
      </c>
      <c r="U47">
        <v>350301556.89000094</v>
      </c>
      <c r="V47">
        <v>829823</v>
      </c>
      <c r="W47">
        <v>-74620149.550000012</v>
      </c>
      <c r="X47">
        <v>143390</v>
      </c>
      <c r="Y47">
        <v>393739</v>
      </c>
      <c r="Z47">
        <v>8914976.1000005398</v>
      </c>
      <c r="AA47">
        <v>15890051.870000001</v>
      </c>
      <c r="AB47">
        <v>237362567.66</v>
      </c>
      <c r="AC47">
        <v>2666764</v>
      </c>
      <c r="AD47">
        <v>-1922030</v>
      </c>
      <c r="AE47">
        <v>29347358.949999999</v>
      </c>
      <c r="AF47">
        <v>14722489</v>
      </c>
      <c r="AG47">
        <v>12670378</v>
      </c>
      <c r="AH47">
        <v>11511017.999999691</v>
      </c>
      <c r="AI47">
        <v>601754</v>
      </c>
      <c r="AJ47">
        <v>1424151</v>
      </c>
      <c r="AK47">
        <v>592736</v>
      </c>
      <c r="AL47">
        <v>18654619.449999999</v>
      </c>
      <c r="AM47">
        <v>57453562.159999996</v>
      </c>
      <c r="AN47">
        <v>0</v>
      </c>
      <c r="AO47">
        <v>-7513330.9399999995</v>
      </c>
      <c r="AP47">
        <v>10409136</v>
      </c>
      <c r="AQ47">
        <v>3237336.26</v>
      </c>
      <c r="AR47">
        <v>-4510002</v>
      </c>
      <c r="AS47">
        <v>0</v>
      </c>
      <c r="AT47">
        <v>501663.74</v>
      </c>
      <c r="AU47">
        <v>57875.1</v>
      </c>
      <c r="AV47">
        <v>332157.8</v>
      </c>
      <c r="AW47">
        <v>22881.82</v>
      </c>
      <c r="AX47">
        <v>0</v>
      </c>
      <c r="AY47">
        <v>0</v>
      </c>
      <c r="AZ47">
        <v>0</v>
      </c>
    </row>
    <row r="48" spans="1:52" x14ac:dyDescent="0.3">
      <c r="A48" s="1">
        <v>41214</v>
      </c>
      <c r="B48">
        <v>1282401991.3900011</v>
      </c>
      <c r="C48">
        <v>376815769.07000101</v>
      </c>
      <c r="D48">
        <v>905586222.31999993</v>
      </c>
      <c r="E48">
        <v>562581841.6800009</v>
      </c>
      <c r="F48">
        <v>36653147.990000404</v>
      </c>
      <c r="G48">
        <v>-211924</v>
      </c>
      <c r="H48">
        <v>5684245.1000004895</v>
      </c>
      <c r="I48">
        <v>15700460.539999999</v>
      </c>
      <c r="J48">
        <v>3582983.68</v>
      </c>
      <c r="K48">
        <v>-400443217.54000002</v>
      </c>
      <c r="L48">
        <v>6692934.7499999898</v>
      </c>
      <c r="M48">
        <v>3088521</v>
      </c>
      <c r="N48">
        <v>-9428891.5099999905</v>
      </c>
      <c r="O48">
        <v>5794388</v>
      </c>
      <c r="P48">
        <v>300394.24999999983</v>
      </c>
      <c r="Q48">
        <v>1776782.0799999998</v>
      </c>
      <c r="R48">
        <v>272691</v>
      </c>
      <c r="S48">
        <v>891380158.33999991</v>
      </c>
      <c r="T48">
        <v>0</v>
      </c>
      <c r="U48">
        <v>343004380.63999903</v>
      </c>
      <c r="V48">
        <v>852109</v>
      </c>
      <c r="W48">
        <v>-60333783.170000002</v>
      </c>
      <c r="X48">
        <v>43614</v>
      </c>
      <c r="Y48">
        <v>905420</v>
      </c>
      <c r="Z48">
        <v>20777464.879998632</v>
      </c>
      <c r="AA48">
        <v>16407676.73</v>
      </c>
      <c r="AB48">
        <v>199407616.13999999</v>
      </c>
      <c r="AC48">
        <v>3176492</v>
      </c>
      <c r="AD48">
        <v>-905657</v>
      </c>
      <c r="AE48">
        <v>29306256.599999998</v>
      </c>
      <c r="AF48">
        <v>14789156</v>
      </c>
      <c r="AG48">
        <v>10892185</v>
      </c>
      <c r="AH48">
        <v>13177089.73999965</v>
      </c>
      <c r="AI48">
        <v>560280</v>
      </c>
      <c r="AJ48">
        <v>1057820</v>
      </c>
      <c r="AK48">
        <v>531768</v>
      </c>
      <c r="AL48">
        <v>16250116.699999999</v>
      </c>
      <c r="AM48">
        <v>70413166.510000005</v>
      </c>
      <c r="AN48">
        <v>0</v>
      </c>
      <c r="AO48">
        <v>-8970520.3800000008</v>
      </c>
      <c r="AP48">
        <v>5368787</v>
      </c>
      <c r="AQ48">
        <v>3375174.82</v>
      </c>
      <c r="AR48">
        <v>-4515318</v>
      </c>
      <c r="AS48">
        <v>70000</v>
      </c>
      <c r="AT48">
        <v>419291.98</v>
      </c>
      <c r="AU48">
        <v>34233.19</v>
      </c>
      <c r="AV48">
        <v>645869.02</v>
      </c>
      <c r="AW48">
        <v>13483.58</v>
      </c>
      <c r="AX48">
        <v>0</v>
      </c>
      <c r="AY48">
        <v>0</v>
      </c>
      <c r="AZ48">
        <v>0</v>
      </c>
    </row>
    <row r="49" spans="1:52" x14ac:dyDescent="0.3">
      <c r="A49" s="1">
        <v>41244</v>
      </c>
      <c r="B49">
        <v>1357347731.8600008</v>
      </c>
      <c r="C49">
        <v>327021443.450001</v>
      </c>
      <c r="D49">
        <v>1030326288.4099998</v>
      </c>
      <c r="E49">
        <v>607217198</v>
      </c>
      <c r="F49">
        <v>38139303.3499998</v>
      </c>
      <c r="G49">
        <v>-376465</v>
      </c>
      <c r="H49">
        <v>6348045.0300005004</v>
      </c>
      <c r="I49">
        <v>11766749.01</v>
      </c>
      <c r="J49">
        <v>2918224.74</v>
      </c>
      <c r="K49">
        <v>-396458846.56</v>
      </c>
      <c r="L49">
        <v>5087746.0599999996</v>
      </c>
      <c r="M49">
        <v>2989017</v>
      </c>
      <c r="N49">
        <v>-13552762.379999999</v>
      </c>
      <c r="O49">
        <v>12949900</v>
      </c>
      <c r="P49">
        <v>-552067.52999999945</v>
      </c>
      <c r="Q49">
        <v>1598070.46</v>
      </c>
      <c r="R49">
        <v>304081</v>
      </c>
      <c r="S49">
        <v>933787250.82000005</v>
      </c>
      <c r="T49">
        <v>0</v>
      </c>
      <c r="U49">
        <v>423109090.41000009</v>
      </c>
      <c r="V49">
        <v>1096191</v>
      </c>
      <c r="W49">
        <v>-48112270.509999998</v>
      </c>
      <c r="X49">
        <v>333943</v>
      </c>
      <c r="Y49">
        <v>352877</v>
      </c>
      <c r="Z49">
        <v>8329168.420000039</v>
      </c>
      <c r="AA49">
        <v>18096268.550000001</v>
      </c>
      <c r="AB49">
        <v>280197413.69999999</v>
      </c>
      <c r="AC49">
        <v>3193585</v>
      </c>
      <c r="AD49">
        <v>-3795141</v>
      </c>
      <c r="AE49">
        <v>23353722.439999998</v>
      </c>
      <c r="AF49">
        <v>20634325</v>
      </c>
      <c r="AG49">
        <v>12798947</v>
      </c>
      <c r="AH49">
        <v>9686782.3500001207</v>
      </c>
      <c r="AI49">
        <v>782730</v>
      </c>
      <c r="AJ49">
        <v>1465481</v>
      </c>
      <c r="AK49">
        <v>669847</v>
      </c>
      <c r="AL49">
        <v>16083646.82</v>
      </c>
      <c r="AM49">
        <v>67454673.420000002</v>
      </c>
      <c r="AN49">
        <v>0</v>
      </c>
      <c r="AO49">
        <v>-9410346.8599999994</v>
      </c>
      <c r="AP49">
        <v>11445590</v>
      </c>
      <c r="AQ49">
        <v>1061281.24</v>
      </c>
      <c r="AR49">
        <v>0</v>
      </c>
      <c r="AS49">
        <v>70000</v>
      </c>
      <c r="AT49">
        <v>112463.48</v>
      </c>
      <c r="AU49">
        <v>55808.959999999999</v>
      </c>
      <c r="AV49">
        <v>208120.03</v>
      </c>
      <c r="AW49">
        <v>4288.04</v>
      </c>
      <c r="AX49">
        <v>0</v>
      </c>
      <c r="AY49">
        <v>0</v>
      </c>
      <c r="AZ49">
        <v>0</v>
      </c>
    </row>
    <row r="50" spans="1:52" x14ac:dyDescent="0.3">
      <c r="A50" s="1">
        <v>41275</v>
      </c>
      <c r="B50">
        <v>1459934257.1499901</v>
      </c>
      <c r="C50">
        <v>400032967.55000186</v>
      </c>
      <c r="D50">
        <v>1059901289.599988</v>
      </c>
      <c r="E50">
        <v>624791356.1699903</v>
      </c>
      <c r="F50">
        <v>48692100.380000167</v>
      </c>
      <c r="G50">
        <v>-383207</v>
      </c>
      <c r="H50">
        <v>8108206.7100005196</v>
      </c>
      <c r="I50">
        <v>18959241.210000001</v>
      </c>
      <c r="J50">
        <v>307126.44999999995</v>
      </c>
      <c r="K50">
        <v>-449712480.56999999</v>
      </c>
      <c r="L50">
        <v>6128721.6699999999</v>
      </c>
      <c r="M50">
        <v>3325733</v>
      </c>
      <c r="N50">
        <v>-15310230.35</v>
      </c>
      <c r="O50">
        <v>12215345</v>
      </c>
      <c r="P50">
        <v>-892855.79999999993</v>
      </c>
      <c r="Q50">
        <v>1618359.9600000002</v>
      </c>
      <c r="R50">
        <v>797517</v>
      </c>
      <c r="S50">
        <v>989282619.5099895</v>
      </c>
      <c r="T50">
        <v>0</v>
      </c>
      <c r="U50">
        <v>435109933.4299981</v>
      </c>
      <c r="V50">
        <v>1182263</v>
      </c>
      <c r="W50">
        <v>-34943152.479999997</v>
      </c>
      <c r="X50">
        <v>621516</v>
      </c>
      <c r="Y50">
        <v>762977</v>
      </c>
      <c r="Z50">
        <v>5938944.7099994905</v>
      </c>
      <c r="AA50">
        <v>27789467.27</v>
      </c>
      <c r="AB50">
        <v>265579958.04999998</v>
      </c>
      <c r="AC50">
        <v>5450163</v>
      </c>
      <c r="AD50">
        <v>-3650539</v>
      </c>
      <c r="AE50">
        <v>35660324.260000303</v>
      </c>
      <c r="AF50">
        <v>28837087</v>
      </c>
      <c r="AG50">
        <v>14679434</v>
      </c>
      <c r="AH50">
        <v>3365107.7999993702</v>
      </c>
      <c r="AI50">
        <v>589546</v>
      </c>
      <c r="AJ50">
        <v>1469220</v>
      </c>
      <c r="AK50">
        <v>369107</v>
      </c>
      <c r="AL50">
        <v>17175673.5</v>
      </c>
      <c r="AM50">
        <v>62657455.399999991</v>
      </c>
      <c r="AN50">
        <v>0</v>
      </c>
      <c r="AO50">
        <v>-11106319.540000001</v>
      </c>
      <c r="AP50">
        <v>8173788</v>
      </c>
      <c r="AQ50">
        <v>1398605.49</v>
      </c>
      <c r="AR50">
        <v>-5638745</v>
      </c>
      <c r="AS50">
        <v>70000</v>
      </c>
      <c r="AT50">
        <v>105066.14</v>
      </c>
      <c r="AU50">
        <v>128611.45</v>
      </c>
      <c r="AV50">
        <v>338889.86</v>
      </c>
      <c r="AW50">
        <v>22943.27</v>
      </c>
      <c r="AX50">
        <v>0</v>
      </c>
      <c r="AY50">
        <v>0</v>
      </c>
      <c r="AZ50">
        <v>0</v>
      </c>
    </row>
    <row r="51" spans="1:52" x14ac:dyDescent="0.3">
      <c r="A51" s="1">
        <v>41306</v>
      </c>
      <c r="B51">
        <v>1336690843.8799939</v>
      </c>
      <c r="C51">
        <v>326997786.55000198</v>
      </c>
      <c r="D51">
        <v>1009693057.3299922</v>
      </c>
      <c r="E51">
        <v>567531792.12999201</v>
      </c>
      <c r="F51">
        <v>64408402.360000335</v>
      </c>
      <c r="G51">
        <v>-421585</v>
      </c>
      <c r="H51">
        <v>8036517.6200004704</v>
      </c>
      <c r="I51">
        <v>16880059.149999902</v>
      </c>
      <c r="J51">
        <v>430831.28999999992</v>
      </c>
      <c r="K51">
        <v>-510166881.84000003</v>
      </c>
      <c r="L51">
        <v>5217713.05</v>
      </c>
      <c r="M51">
        <v>2939809</v>
      </c>
      <c r="N51">
        <v>-16732106.93</v>
      </c>
      <c r="O51">
        <v>11768326</v>
      </c>
      <c r="P51">
        <v>-114650.92000000041</v>
      </c>
      <c r="Q51">
        <v>1855406.86</v>
      </c>
      <c r="R51">
        <v>167298</v>
      </c>
      <c r="S51">
        <v>981942986.48999143</v>
      </c>
      <c r="T51">
        <v>0</v>
      </c>
      <c r="U51">
        <v>442161265.20000029</v>
      </c>
      <c r="V51">
        <v>981051</v>
      </c>
      <c r="W51">
        <v>-29799049.639999997</v>
      </c>
      <c r="X51">
        <v>901087</v>
      </c>
      <c r="Y51">
        <v>285518</v>
      </c>
      <c r="Z51">
        <v>7463144.8900002297</v>
      </c>
      <c r="AA51">
        <v>30194801.440000001</v>
      </c>
      <c r="AB51">
        <v>262699878.33000001</v>
      </c>
      <c r="AC51">
        <v>5456782</v>
      </c>
      <c r="AD51">
        <v>-3594906</v>
      </c>
      <c r="AE51">
        <v>21195582.430000402</v>
      </c>
      <c r="AF51">
        <v>32085372</v>
      </c>
      <c r="AG51">
        <v>14288963</v>
      </c>
      <c r="AH51">
        <v>2200696.77999995</v>
      </c>
      <c r="AI51">
        <v>664177</v>
      </c>
      <c r="AJ51">
        <v>967986</v>
      </c>
      <c r="AK51">
        <v>723089</v>
      </c>
      <c r="AL51">
        <v>32034268.649999999</v>
      </c>
      <c r="AM51">
        <v>63665786.519999996</v>
      </c>
      <c r="AN51">
        <v>0</v>
      </c>
      <c r="AO51">
        <v>-13001276.160000002</v>
      </c>
      <c r="AP51">
        <v>8590324</v>
      </c>
      <c r="AQ51">
        <v>1885991.88</v>
      </c>
      <c r="AR51">
        <v>-5836929</v>
      </c>
      <c r="AS51">
        <v>70000</v>
      </c>
      <c r="AT51">
        <v>104478.45</v>
      </c>
      <c r="AU51">
        <v>197690.43</v>
      </c>
      <c r="AV51">
        <v>612017.92000000004</v>
      </c>
      <c r="AW51">
        <v>14694.4</v>
      </c>
      <c r="AX51">
        <v>0</v>
      </c>
      <c r="AY51">
        <v>0</v>
      </c>
      <c r="AZ51">
        <v>0</v>
      </c>
    </row>
    <row r="52" spans="1:52" x14ac:dyDescent="0.3">
      <c r="A52" s="1">
        <v>41334</v>
      </c>
      <c r="B52">
        <v>1469910710.6000149</v>
      </c>
      <c r="C52">
        <v>365342644.94000202</v>
      </c>
      <c r="D52">
        <v>1104568065.6600132</v>
      </c>
      <c r="E52">
        <v>679014803.870013</v>
      </c>
      <c r="F52">
        <v>70236267.800000489</v>
      </c>
      <c r="G52">
        <v>-184707</v>
      </c>
      <c r="H52">
        <v>7017987.7300004801</v>
      </c>
      <c r="I52">
        <v>15917743.83</v>
      </c>
      <c r="J52">
        <v>1365454.5300000003</v>
      </c>
      <c r="K52">
        <v>-385870095.62</v>
      </c>
      <c r="L52">
        <v>5145847.78</v>
      </c>
      <c r="M52">
        <v>3172791</v>
      </c>
      <c r="N52">
        <v>-16561463.650000002</v>
      </c>
      <c r="O52">
        <v>14618176</v>
      </c>
      <c r="P52">
        <v>760259.22000001033</v>
      </c>
      <c r="Q52">
        <v>1662347.45</v>
      </c>
      <c r="R52">
        <v>84141</v>
      </c>
      <c r="S52">
        <v>960239299.80001199</v>
      </c>
      <c r="T52">
        <v>0</v>
      </c>
      <c r="U52">
        <v>425553261.79000014</v>
      </c>
      <c r="V52">
        <v>496079</v>
      </c>
      <c r="W52">
        <v>-16116624.08</v>
      </c>
      <c r="X52">
        <v>194708</v>
      </c>
      <c r="Y52">
        <v>566989</v>
      </c>
      <c r="Z52">
        <v>4863082.1799996905</v>
      </c>
      <c r="AA52">
        <v>30626248.969999999</v>
      </c>
      <c r="AB52">
        <v>240045478.55000001</v>
      </c>
      <c r="AC52">
        <v>7067139</v>
      </c>
      <c r="AD52">
        <v>-4425928</v>
      </c>
      <c r="AE52">
        <v>19623634.580000199</v>
      </c>
      <c r="AF52">
        <v>34877499</v>
      </c>
      <c r="AG52">
        <v>11726832</v>
      </c>
      <c r="AH52">
        <v>5558176.1499998495</v>
      </c>
      <c r="AI52">
        <v>588909</v>
      </c>
      <c r="AJ52">
        <v>1157793</v>
      </c>
      <c r="AK52">
        <v>1115023</v>
      </c>
      <c r="AL52">
        <v>21213268.149999999</v>
      </c>
      <c r="AM52">
        <v>61153051.559999995</v>
      </c>
      <c r="AN52">
        <v>0</v>
      </c>
      <c r="AO52">
        <v>-13615215.910000002</v>
      </c>
      <c r="AP52">
        <v>8261245</v>
      </c>
      <c r="AQ52">
        <v>2138888.38</v>
      </c>
      <c r="AR52">
        <v>0</v>
      </c>
      <c r="AS52">
        <v>70000</v>
      </c>
      <c r="AT52">
        <v>102268.81</v>
      </c>
      <c r="AU52">
        <v>153943.25</v>
      </c>
      <c r="AV52">
        <v>503963.88</v>
      </c>
      <c r="AW52">
        <v>18341.61</v>
      </c>
      <c r="AX52">
        <v>0</v>
      </c>
      <c r="AY52">
        <v>0</v>
      </c>
      <c r="AZ52">
        <v>0</v>
      </c>
    </row>
    <row r="53" spans="1:52" x14ac:dyDescent="0.3">
      <c r="A53" s="1">
        <v>41365</v>
      </c>
      <c r="B53">
        <v>1623718326.8700051</v>
      </c>
      <c r="C53">
        <v>419782255.18000203</v>
      </c>
      <c r="D53">
        <v>1203936071.6900029</v>
      </c>
      <c r="E53">
        <v>702131169.45000434</v>
      </c>
      <c r="F53">
        <v>64133703.450000621</v>
      </c>
      <c r="G53">
        <v>-337412</v>
      </c>
      <c r="H53">
        <v>8937232.0400005002</v>
      </c>
      <c r="I53">
        <v>13322853.100000001</v>
      </c>
      <c r="J53">
        <v>3857751.18</v>
      </c>
      <c r="K53">
        <v>-385964278.08000004</v>
      </c>
      <c r="L53">
        <v>5964591.4199999999</v>
      </c>
      <c r="M53">
        <v>2767341</v>
      </c>
      <c r="N53">
        <v>-17411432.690000001</v>
      </c>
      <c r="O53">
        <v>11889571</v>
      </c>
      <c r="P53">
        <v>685781.65000000014</v>
      </c>
      <c r="Q53">
        <v>2204540.46</v>
      </c>
      <c r="R53">
        <v>271478</v>
      </c>
      <c r="S53">
        <v>990351889.92000329</v>
      </c>
      <c r="T53">
        <v>0</v>
      </c>
      <c r="U53">
        <v>501804902.23999906</v>
      </c>
      <c r="V53">
        <v>668483</v>
      </c>
      <c r="W53">
        <v>-22049605.719999999</v>
      </c>
      <c r="X53">
        <v>490367</v>
      </c>
      <c r="Y53">
        <v>2516410</v>
      </c>
      <c r="Z53">
        <v>5808101.0299992701</v>
      </c>
      <c r="AA53">
        <v>33101355.289999999</v>
      </c>
      <c r="AB53">
        <v>288234675.49000001</v>
      </c>
      <c r="AC53">
        <v>8819863</v>
      </c>
      <c r="AD53">
        <v>-3890479.96</v>
      </c>
      <c r="AE53">
        <v>33209789.350000601</v>
      </c>
      <c r="AF53">
        <v>32422653</v>
      </c>
      <c r="AG53">
        <v>11912183</v>
      </c>
      <c r="AH53">
        <v>3164673.5199988903</v>
      </c>
      <c r="AI53">
        <v>683301</v>
      </c>
      <c r="AJ53">
        <v>1702784</v>
      </c>
      <c r="AK53">
        <v>516890</v>
      </c>
      <c r="AL53">
        <v>22330372.539999999</v>
      </c>
      <c r="AM53">
        <v>74074911.560000002</v>
      </c>
      <c r="AN53">
        <v>0</v>
      </c>
      <c r="AO53">
        <v>-14754304.17</v>
      </c>
      <c r="AP53">
        <v>14669223</v>
      </c>
      <c r="AQ53">
        <v>-2564709.2300000004</v>
      </c>
      <c r="AR53">
        <v>546047</v>
      </c>
      <c r="AS53">
        <v>70000</v>
      </c>
      <c r="AT53">
        <v>173235.73</v>
      </c>
      <c r="AU53">
        <v>121621.87</v>
      </c>
      <c r="AV53">
        <v>787729.05</v>
      </c>
      <c r="AW53">
        <v>138968.54999999999</v>
      </c>
      <c r="AX53">
        <v>0</v>
      </c>
      <c r="AY53">
        <v>0</v>
      </c>
      <c r="AZ53">
        <v>0</v>
      </c>
    </row>
    <row r="54" spans="1:52" x14ac:dyDescent="0.3">
      <c r="A54" s="1">
        <v>41395</v>
      </c>
      <c r="B54">
        <v>1454061447.3299999</v>
      </c>
      <c r="C54">
        <v>224298288.1999948</v>
      </c>
      <c r="D54">
        <v>1229763159.1300049</v>
      </c>
      <c r="E54">
        <v>722562008.10000694</v>
      </c>
      <c r="F54">
        <v>73816425.160000592</v>
      </c>
      <c r="G54">
        <v>-452505</v>
      </c>
      <c r="H54">
        <v>8714802.4000005107</v>
      </c>
      <c r="I54">
        <v>17020573.260000102</v>
      </c>
      <c r="J54">
        <v>1191362.1799999997</v>
      </c>
      <c r="K54">
        <v>-388887495.28000003</v>
      </c>
      <c r="L54">
        <v>5846829.9199999999</v>
      </c>
      <c r="M54">
        <v>1656087</v>
      </c>
      <c r="N54">
        <v>-20309119.190000005</v>
      </c>
      <c r="O54">
        <v>15147928</v>
      </c>
      <c r="P54">
        <v>1605973.4600000002</v>
      </c>
      <c r="Q54">
        <v>2167172.2599999998</v>
      </c>
      <c r="R54">
        <v>263385</v>
      </c>
      <c r="S54">
        <v>1003337981.9300058</v>
      </c>
      <c r="T54">
        <v>0</v>
      </c>
      <c r="U54">
        <v>507201151.029998</v>
      </c>
      <c r="V54">
        <v>344402</v>
      </c>
      <c r="W54">
        <v>-14665355.780000031</v>
      </c>
      <c r="X54">
        <v>464774</v>
      </c>
      <c r="Y54">
        <v>1122903</v>
      </c>
      <c r="Z54">
        <v>8611933.799999211</v>
      </c>
      <c r="AA54">
        <v>35132352.020000003</v>
      </c>
      <c r="AB54">
        <v>278575055.07999998</v>
      </c>
      <c r="AC54">
        <v>5878696</v>
      </c>
      <c r="AD54">
        <v>-3805349.16</v>
      </c>
      <c r="AE54">
        <v>46763186.849999197</v>
      </c>
      <c r="AF54">
        <v>30335485</v>
      </c>
      <c r="AG54">
        <v>12633052</v>
      </c>
      <c r="AH54">
        <v>-1183120.0199997602</v>
      </c>
      <c r="AI54">
        <v>1434435</v>
      </c>
      <c r="AJ54">
        <v>1277451</v>
      </c>
      <c r="AK54">
        <v>445026</v>
      </c>
      <c r="AL54">
        <v>16116854</v>
      </c>
      <c r="AM54">
        <v>81990843.819999993</v>
      </c>
      <c r="AN54">
        <v>0</v>
      </c>
      <c r="AO54">
        <v>-15940389.76</v>
      </c>
      <c r="AP54">
        <v>11572846</v>
      </c>
      <c r="AQ54">
        <v>-2227815.9299999997</v>
      </c>
      <c r="AR54">
        <v>365871</v>
      </c>
      <c r="AS54">
        <v>320000</v>
      </c>
      <c r="AT54">
        <v>152801.82999999999</v>
      </c>
      <c r="AU54">
        <v>178297.74</v>
      </c>
      <c r="AV54">
        <v>554617.80000000005</v>
      </c>
      <c r="AW54">
        <v>6892.92</v>
      </c>
      <c r="AX54">
        <v>0</v>
      </c>
      <c r="AY54">
        <v>0</v>
      </c>
      <c r="AZ54">
        <v>0</v>
      </c>
    </row>
    <row r="55" spans="1:52" x14ac:dyDescent="0.3">
      <c r="A55" s="1">
        <v>41426</v>
      </c>
      <c r="B55">
        <v>1366687191.04</v>
      </c>
      <c r="C55">
        <v>73700950.689999998</v>
      </c>
      <c r="D55">
        <v>1292986240.3499999</v>
      </c>
      <c r="E55">
        <v>718838947.09000003</v>
      </c>
      <c r="F55">
        <v>82087063.25999999</v>
      </c>
      <c r="G55">
        <v>-186868</v>
      </c>
      <c r="H55">
        <v>10129381.84</v>
      </c>
      <c r="I55">
        <v>15120043.760000002</v>
      </c>
      <c r="J55">
        <v>820210.97000000009</v>
      </c>
      <c r="K55">
        <v>-438038244.53000003</v>
      </c>
      <c r="L55">
        <v>5293956.4400000004</v>
      </c>
      <c r="M55">
        <v>2228205</v>
      </c>
      <c r="N55">
        <v>-23121616.23</v>
      </c>
      <c r="O55">
        <v>22243657</v>
      </c>
      <c r="P55">
        <v>770113.53999999969</v>
      </c>
      <c r="Q55">
        <v>2068067.78</v>
      </c>
      <c r="R55">
        <v>271182</v>
      </c>
      <c r="S55">
        <v>1037714392.26</v>
      </c>
      <c r="T55">
        <v>0</v>
      </c>
      <c r="U55">
        <v>574147293.25999999</v>
      </c>
      <c r="V55">
        <v>747368</v>
      </c>
      <c r="W55">
        <v>-12609518.159999998</v>
      </c>
      <c r="X55">
        <v>236396</v>
      </c>
      <c r="Y55">
        <v>657083</v>
      </c>
      <c r="Z55">
        <v>6720030.4800000004</v>
      </c>
      <c r="AA55">
        <v>40210708.759999998</v>
      </c>
      <c r="AB55">
        <v>298616253.84000003</v>
      </c>
      <c r="AC55">
        <v>3757154</v>
      </c>
      <c r="AD55">
        <v>-13057390.16</v>
      </c>
      <c r="AE55">
        <v>50789061.789999999</v>
      </c>
      <c r="AF55">
        <v>21643968</v>
      </c>
      <c r="AG55">
        <v>13640395.4</v>
      </c>
      <c r="AH55">
        <v>2405468.9399999976</v>
      </c>
      <c r="AI55">
        <v>721414</v>
      </c>
      <c r="AJ55">
        <v>1827488</v>
      </c>
      <c r="AK55">
        <v>368320</v>
      </c>
      <c r="AL55">
        <v>21967637.300000001</v>
      </c>
      <c r="AM55">
        <v>124872258.60000001</v>
      </c>
      <c r="AN55">
        <v>0</v>
      </c>
      <c r="AO55">
        <v>-16165976.450000001</v>
      </c>
      <c r="AP55">
        <v>18595209</v>
      </c>
      <c r="AQ55">
        <v>-2250205.5699999998</v>
      </c>
      <c r="AR55">
        <v>2829873</v>
      </c>
      <c r="AS55">
        <v>320000</v>
      </c>
      <c r="AT55">
        <v>71752.61</v>
      </c>
      <c r="AU55">
        <v>40668.29</v>
      </c>
      <c r="AV55">
        <v>163631.32999999999</v>
      </c>
      <c r="AW55">
        <v>986286.91</v>
      </c>
      <c r="AX55">
        <v>0</v>
      </c>
      <c r="AY55">
        <v>1597914.77</v>
      </c>
      <c r="AZ55">
        <v>0</v>
      </c>
    </row>
    <row r="56" spans="1:52" x14ac:dyDescent="0.3">
      <c r="A56" s="1">
        <v>41456</v>
      </c>
      <c r="B56">
        <v>1439304288.3800001</v>
      </c>
      <c r="C56">
        <v>137611964.22</v>
      </c>
      <c r="D56">
        <v>1301692324.1600001</v>
      </c>
      <c r="E56">
        <v>718437988.90999997</v>
      </c>
      <c r="F56">
        <v>103892077.07000001</v>
      </c>
      <c r="G56">
        <v>-420009</v>
      </c>
      <c r="H56">
        <v>9945291.3099999987</v>
      </c>
      <c r="I56">
        <v>12760044.149999999</v>
      </c>
      <c r="J56">
        <v>2648995.16</v>
      </c>
      <c r="K56">
        <v>-466345045.80000001</v>
      </c>
      <c r="L56">
        <v>5565675.6799999997</v>
      </c>
      <c r="M56">
        <v>4263529</v>
      </c>
      <c r="N56">
        <v>-21967391.310000002</v>
      </c>
      <c r="O56">
        <v>23131012</v>
      </c>
      <c r="P56">
        <v>869227.48999999987</v>
      </c>
      <c r="Q56">
        <v>2443756.6599999997</v>
      </c>
      <c r="R56">
        <v>252752</v>
      </c>
      <c r="S56">
        <v>1039842699.5</v>
      </c>
      <c r="T56">
        <v>0</v>
      </c>
      <c r="U56">
        <v>583254335.25</v>
      </c>
      <c r="V56">
        <v>717686</v>
      </c>
      <c r="W56">
        <v>-1642935.54</v>
      </c>
      <c r="X56">
        <v>54011</v>
      </c>
      <c r="Y56">
        <v>712389</v>
      </c>
      <c r="Z56">
        <v>17859138.870000001</v>
      </c>
      <c r="AA56">
        <v>44118799</v>
      </c>
      <c r="AB56">
        <v>296321577.15999997</v>
      </c>
      <c r="AC56">
        <v>4508434</v>
      </c>
      <c r="AD56">
        <v>-11612771.289999999</v>
      </c>
      <c r="AE56">
        <v>41208294.880000003</v>
      </c>
      <c r="AF56">
        <v>22663963</v>
      </c>
      <c r="AG56">
        <v>16805719</v>
      </c>
      <c r="AH56">
        <v>-2673235.6499999985</v>
      </c>
      <c r="AI56">
        <v>423268</v>
      </c>
      <c r="AJ56">
        <v>1749875</v>
      </c>
      <c r="AK56">
        <v>526044</v>
      </c>
      <c r="AL56">
        <v>26918781.600000001</v>
      </c>
      <c r="AM56">
        <v>118066561.99999999</v>
      </c>
      <c r="AN56">
        <v>0</v>
      </c>
      <c r="AO56">
        <v>-16818967.789999999</v>
      </c>
      <c r="AP56">
        <v>13382942</v>
      </c>
      <c r="AQ56">
        <v>-1927495.1400000001</v>
      </c>
      <c r="AR56">
        <v>2314956</v>
      </c>
      <c r="AS56">
        <v>320000</v>
      </c>
      <c r="AT56">
        <v>89777.99</v>
      </c>
      <c r="AU56">
        <v>75394.100000000006</v>
      </c>
      <c r="AV56">
        <v>421334.99</v>
      </c>
      <c r="AW56">
        <v>684829.14</v>
      </c>
      <c r="AX56">
        <v>0</v>
      </c>
      <c r="AY56">
        <v>3145337.35</v>
      </c>
      <c r="AZ56">
        <v>0</v>
      </c>
    </row>
    <row r="57" spans="1:52" x14ac:dyDescent="0.3">
      <c r="A57" s="1">
        <v>41487</v>
      </c>
      <c r="B57">
        <v>1587017358.0799999</v>
      </c>
      <c r="C57">
        <v>255043517.97000003</v>
      </c>
      <c r="D57">
        <v>1331973840.1100001</v>
      </c>
      <c r="E57">
        <v>771370140.36000001</v>
      </c>
      <c r="F57">
        <v>100969546.25</v>
      </c>
      <c r="G57">
        <v>-138649</v>
      </c>
      <c r="H57">
        <v>9039754.0999999996</v>
      </c>
      <c r="I57">
        <v>16478819.84</v>
      </c>
      <c r="J57">
        <v>1281194.5900000001</v>
      </c>
      <c r="K57">
        <v>-467782691.30000001</v>
      </c>
      <c r="L57">
        <v>6419627.0300000003</v>
      </c>
      <c r="M57">
        <v>2391875</v>
      </c>
      <c r="N57">
        <v>-26830064.649999999</v>
      </c>
      <c r="O57">
        <v>22075870</v>
      </c>
      <c r="P57">
        <v>2817795.26</v>
      </c>
      <c r="Q57">
        <v>2609098.1799999997</v>
      </c>
      <c r="R57">
        <v>239443</v>
      </c>
      <c r="S57">
        <v>1100270360.0599999</v>
      </c>
      <c r="T57">
        <v>0</v>
      </c>
      <c r="U57">
        <v>560603699.75000012</v>
      </c>
      <c r="V57">
        <v>623010</v>
      </c>
      <c r="W57">
        <v>-7225796.4199999999</v>
      </c>
      <c r="X57">
        <v>57306</v>
      </c>
      <c r="Y57">
        <v>1090518</v>
      </c>
      <c r="Z57">
        <v>5695565.8499999996</v>
      </c>
      <c r="AA57">
        <v>46605424.420000002</v>
      </c>
      <c r="AB57">
        <v>300530459.27000004</v>
      </c>
      <c r="AC57">
        <v>4435912</v>
      </c>
      <c r="AD57">
        <v>-12788542.59</v>
      </c>
      <c r="AE57">
        <v>30721339.719999999</v>
      </c>
      <c r="AF57">
        <v>21443287</v>
      </c>
      <c r="AG57">
        <v>15897201</v>
      </c>
      <c r="AH57">
        <v>-9151180.9800000004</v>
      </c>
      <c r="AI57">
        <v>503832</v>
      </c>
      <c r="AJ57">
        <v>1963970</v>
      </c>
      <c r="AK57">
        <v>976589</v>
      </c>
      <c r="AL57">
        <v>22265460.84</v>
      </c>
      <c r="AM57">
        <v>128820810.45</v>
      </c>
      <c r="AN57">
        <v>0</v>
      </c>
      <c r="AO57">
        <v>-16299432.680000002</v>
      </c>
      <c r="AP57">
        <v>13317034</v>
      </c>
      <c r="AQ57">
        <v>-1870941.44</v>
      </c>
      <c r="AR57">
        <v>2009490</v>
      </c>
      <c r="AS57">
        <v>320000</v>
      </c>
      <c r="AT57">
        <v>164571.29999999999</v>
      </c>
      <c r="AU57">
        <v>23506.86</v>
      </c>
      <c r="AV57">
        <v>524554.48</v>
      </c>
      <c r="AW57">
        <v>516899.81</v>
      </c>
      <c r="AX57">
        <v>0</v>
      </c>
      <c r="AY57">
        <v>3145337.35</v>
      </c>
      <c r="AZ57">
        <v>0</v>
      </c>
    </row>
    <row r="58" spans="1:52" x14ac:dyDescent="0.3">
      <c r="A58" s="1">
        <v>41518</v>
      </c>
      <c r="B58">
        <v>2482776647.2200003</v>
      </c>
      <c r="C58">
        <v>1432067819</v>
      </c>
      <c r="D58">
        <v>1050708828.22</v>
      </c>
      <c r="E58">
        <v>495957263.48000002</v>
      </c>
      <c r="F58">
        <v>86746928.350000009</v>
      </c>
      <c r="G58">
        <v>-129851</v>
      </c>
      <c r="H58">
        <v>11809883.57</v>
      </c>
      <c r="I58">
        <v>-9290600.7000000011</v>
      </c>
      <c r="J58">
        <v>1796871.95</v>
      </c>
      <c r="K58">
        <v>-789484667.14999998</v>
      </c>
      <c r="L58">
        <v>7626622.4000000004</v>
      </c>
      <c r="M58">
        <v>3425163</v>
      </c>
      <c r="N58">
        <v>-27626124.170000002</v>
      </c>
      <c r="O58">
        <v>22780468</v>
      </c>
      <c r="P58">
        <v>5120633.9700000007</v>
      </c>
      <c r="Q58">
        <v>2601805.36</v>
      </c>
      <c r="R58">
        <v>180430</v>
      </c>
      <c r="S58">
        <v>1178766207.9000001</v>
      </c>
      <c r="T58">
        <v>0</v>
      </c>
      <c r="U58">
        <v>554751564.74000001</v>
      </c>
      <c r="V58">
        <v>1204728</v>
      </c>
      <c r="W58">
        <v>-5222846.3</v>
      </c>
      <c r="X58">
        <v>58098</v>
      </c>
      <c r="Y58">
        <v>999966</v>
      </c>
      <c r="Z58">
        <v>5565487.2100000009</v>
      </c>
      <c r="AA58">
        <v>46802188.730000004</v>
      </c>
      <c r="AB58">
        <v>280025133.36000001</v>
      </c>
      <c r="AC58">
        <v>5007765</v>
      </c>
      <c r="AD58">
        <v>-12425534.109999999</v>
      </c>
      <c r="AE58">
        <v>39878277.350000001</v>
      </c>
      <c r="AF58">
        <v>19698358</v>
      </c>
      <c r="AG58">
        <v>16524602</v>
      </c>
      <c r="AH58">
        <v>-40856862.82</v>
      </c>
      <c r="AI58">
        <v>469307</v>
      </c>
      <c r="AJ58">
        <v>1622353</v>
      </c>
      <c r="AK58">
        <v>1238039</v>
      </c>
      <c r="AL58">
        <v>27032596.960000001</v>
      </c>
      <c r="AM58">
        <v>158341346.51999998</v>
      </c>
      <c r="AN58">
        <v>0</v>
      </c>
      <c r="AO58">
        <v>-16341921.02</v>
      </c>
      <c r="AP58">
        <v>15534004</v>
      </c>
      <c r="AQ58">
        <v>-1623562.4</v>
      </c>
      <c r="AR58">
        <v>1835807</v>
      </c>
      <c r="AS58">
        <v>216975</v>
      </c>
      <c r="AT58">
        <v>331429.65999999997</v>
      </c>
      <c r="AU58">
        <v>34384.81</v>
      </c>
      <c r="AV58">
        <v>297957.86</v>
      </c>
      <c r="AW58">
        <v>546396.44999999995</v>
      </c>
      <c r="AX58">
        <v>0</v>
      </c>
      <c r="AY58">
        <v>3145337.35</v>
      </c>
      <c r="AZ58">
        <v>0</v>
      </c>
    </row>
    <row r="59" spans="1:52" x14ac:dyDescent="0.3">
      <c r="A59" s="1">
        <v>41548</v>
      </c>
      <c r="B59">
        <v>2664721669.9299998</v>
      </c>
      <c r="C59">
        <v>1505572040.46</v>
      </c>
      <c r="D59">
        <v>1159149629.4699998</v>
      </c>
      <c r="E59">
        <v>558237158.00999999</v>
      </c>
      <c r="F59">
        <v>45807689.230000004</v>
      </c>
      <c r="G59">
        <v>-7170</v>
      </c>
      <c r="H59">
        <v>10421667.449999999</v>
      </c>
      <c r="I59">
        <v>2675012.1700000013</v>
      </c>
      <c r="J59">
        <v>3855738.08</v>
      </c>
      <c r="K59">
        <v>-786394761.69000006</v>
      </c>
      <c r="L59">
        <v>8781127.6600000001</v>
      </c>
      <c r="M59">
        <v>3689095</v>
      </c>
      <c r="N59">
        <v>-29801755.440000001</v>
      </c>
      <c r="O59">
        <v>21203489</v>
      </c>
      <c r="P59">
        <v>5089364.8500000006</v>
      </c>
      <c r="Q59">
        <v>2486663.96</v>
      </c>
      <c r="R59">
        <v>73521.14999999998</v>
      </c>
      <c r="S59">
        <v>1268900373.5900002</v>
      </c>
      <c r="T59">
        <v>0</v>
      </c>
      <c r="U59">
        <v>600912471.46000004</v>
      </c>
      <c r="V59">
        <v>913684</v>
      </c>
      <c r="W59">
        <v>550175.56999999972</v>
      </c>
      <c r="X59">
        <v>542993</v>
      </c>
      <c r="Y59">
        <v>1201448</v>
      </c>
      <c r="Z59">
        <v>6670400.1199999992</v>
      </c>
      <c r="AA59">
        <v>51168237.43</v>
      </c>
      <c r="AB59">
        <v>305092007.77999997</v>
      </c>
      <c r="AC59">
        <v>6792797</v>
      </c>
      <c r="AD59">
        <v>-10819860</v>
      </c>
      <c r="AE59">
        <v>40968764.419999994</v>
      </c>
      <c r="AF59">
        <v>23043966</v>
      </c>
      <c r="AG59">
        <v>17212690</v>
      </c>
      <c r="AH59">
        <v>-33799461.049999997</v>
      </c>
      <c r="AI59">
        <v>336519</v>
      </c>
      <c r="AJ59">
        <v>750493</v>
      </c>
      <c r="AK59">
        <v>1049368</v>
      </c>
      <c r="AL59">
        <v>24600476.510000002</v>
      </c>
      <c r="AM59">
        <v>149836914.52000001</v>
      </c>
      <c r="AN59">
        <v>0</v>
      </c>
      <c r="AO59">
        <v>-17692862.18</v>
      </c>
      <c r="AP59">
        <v>23223262</v>
      </c>
      <c r="AQ59">
        <v>-2124904.6900000004</v>
      </c>
      <c r="AR59">
        <v>2091650</v>
      </c>
      <c r="AS59">
        <v>200879</v>
      </c>
      <c r="AT59">
        <v>368235.32</v>
      </c>
      <c r="AU59">
        <v>187119.8</v>
      </c>
      <c r="AV59">
        <v>470001.99000000005</v>
      </c>
      <c r="AW59">
        <v>-112345.64999999997</v>
      </c>
      <c r="AX59">
        <v>0</v>
      </c>
      <c r="AY59">
        <v>3145337.35</v>
      </c>
      <c r="AZ59">
        <v>0</v>
      </c>
    </row>
    <row r="60" spans="1:52" x14ac:dyDescent="0.3">
      <c r="A60" s="1">
        <v>41579</v>
      </c>
      <c r="B60">
        <v>2616614288.6000004</v>
      </c>
      <c r="C60">
        <v>1351732825.46</v>
      </c>
      <c r="D60">
        <v>1264881463.1399999</v>
      </c>
      <c r="E60">
        <v>570505105.61000001</v>
      </c>
      <c r="F60">
        <v>46297354.820000008</v>
      </c>
      <c r="G60">
        <v>443650</v>
      </c>
      <c r="H60">
        <v>13014051.23</v>
      </c>
      <c r="I60">
        <v>5780879.2499999963</v>
      </c>
      <c r="J60">
        <v>2455676.4900000002</v>
      </c>
      <c r="K60">
        <v>-798852444.25999999</v>
      </c>
      <c r="L60">
        <v>6661661.71</v>
      </c>
      <c r="M60">
        <v>5003225</v>
      </c>
      <c r="N60">
        <v>-31110206.420000002</v>
      </c>
      <c r="O60">
        <v>21948417</v>
      </c>
      <c r="P60">
        <v>4602749.55</v>
      </c>
      <c r="Q60">
        <v>2577750.7499999995</v>
      </c>
      <c r="R60">
        <v>-46080.550000000017</v>
      </c>
      <c r="S60">
        <v>1290175489.04</v>
      </c>
      <c r="T60">
        <v>0</v>
      </c>
      <c r="U60">
        <v>694376357.53000009</v>
      </c>
      <c r="V60">
        <v>829648</v>
      </c>
      <c r="W60">
        <v>11252038.84</v>
      </c>
      <c r="X60">
        <v>708303</v>
      </c>
      <c r="Y60">
        <v>1048185</v>
      </c>
      <c r="Z60">
        <v>5761498.0199999996</v>
      </c>
      <c r="AA60">
        <v>73176276.789999992</v>
      </c>
      <c r="AB60">
        <v>367619587.07999998</v>
      </c>
      <c r="AC60">
        <v>4574074</v>
      </c>
      <c r="AD60">
        <v>-10740628.23</v>
      </c>
      <c r="AE60">
        <v>35381075.280000001</v>
      </c>
      <c r="AF60">
        <v>22385129</v>
      </c>
      <c r="AG60">
        <v>17045063</v>
      </c>
      <c r="AH60">
        <v>-33356470.390000001</v>
      </c>
      <c r="AI60">
        <v>701391</v>
      </c>
      <c r="AJ60">
        <v>671685</v>
      </c>
      <c r="AK60">
        <v>1859235</v>
      </c>
      <c r="AL60">
        <v>23398120.41</v>
      </c>
      <c r="AM60">
        <v>149138966.91</v>
      </c>
      <c r="AN60">
        <v>0</v>
      </c>
      <c r="AO60">
        <v>-19069847.769999996</v>
      </c>
      <c r="AP60">
        <v>21782069</v>
      </c>
      <c r="AQ60">
        <v>-1384978.69</v>
      </c>
      <c r="AR60">
        <v>9826649</v>
      </c>
      <c r="AS60">
        <v>611538</v>
      </c>
      <c r="AT60">
        <v>349902.99</v>
      </c>
      <c r="AU60">
        <v>103966.11</v>
      </c>
      <c r="AV60">
        <v>330980.34999999998</v>
      </c>
      <c r="AW60">
        <v>-208666.65999999997</v>
      </c>
      <c r="AX60">
        <v>540600</v>
      </c>
      <c r="AY60">
        <v>3145337.35</v>
      </c>
      <c r="AZ60">
        <v>0</v>
      </c>
    </row>
    <row r="61" spans="1:52" x14ac:dyDescent="0.3">
      <c r="A61" s="1">
        <v>41609</v>
      </c>
      <c r="B61">
        <v>2681987360.0799999</v>
      </c>
      <c r="C61">
        <v>1412724737.3600001</v>
      </c>
      <c r="D61">
        <v>1269262622.72</v>
      </c>
      <c r="E61">
        <v>603339611.18000007</v>
      </c>
      <c r="F61">
        <v>58455512.710000001</v>
      </c>
      <c r="G61">
        <v>867210</v>
      </c>
      <c r="H61">
        <v>11845697.010000002</v>
      </c>
      <c r="I61">
        <v>-18138633.129999999</v>
      </c>
      <c r="J61">
        <v>3411411.02</v>
      </c>
      <c r="K61">
        <v>-782868051.88999999</v>
      </c>
      <c r="L61">
        <v>9089296.5599999987</v>
      </c>
      <c r="M61">
        <v>4638763</v>
      </c>
      <c r="N61">
        <v>-35912329.780000001</v>
      </c>
      <c r="O61">
        <v>20157606</v>
      </c>
      <c r="P61">
        <v>3911010.7499999995</v>
      </c>
      <c r="Q61">
        <v>2329807.42</v>
      </c>
      <c r="R61">
        <v>124338</v>
      </c>
      <c r="S61">
        <v>1323861141.51</v>
      </c>
      <c r="T61">
        <v>0</v>
      </c>
      <c r="U61">
        <v>665923011.53999996</v>
      </c>
      <c r="V61">
        <v>970937</v>
      </c>
      <c r="W61">
        <v>10872621.799999999</v>
      </c>
      <c r="X61">
        <v>440473</v>
      </c>
      <c r="Y61">
        <v>577581</v>
      </c>
      <c r="Z61">
        <v>17707196.550000001</v>
      </c>
      <c r="AA61">
        <v>15711208.739999993</v>
      </c>
      <c r="AB61">
        <v>406997603.59000003</v>
      </c>
      <c r="AC61">
        <v>2572801</v>
      </c>
      <c r="AD61">
        <v>-11080618.98</v>
      </c>
      <c r="AE61">
        <v>24037900.350000001</v>
      </c>
      <c r="AF61">
        <v>20897749</v>
      </c>
      <c r="AG61">
        <v>15094141</v>
      </c>
      <c r="AH61">
        <v>-43276469.980000004</v>
      </c>
      <c r="AI61">
        <v>501118</v>
      </c>
      <c r="AJ61">
        <v>1824964</v>
      </c>
      <c r="AK61">
        <v>1377192</v>
      </c>
      <c r="AL61">
        <v>20561389.140000001</v>
      </c>
      <c r="AM61">
        <v>155476708.22</v>
      </c>
      <c r="AN61">
        <v>0</v>
      </c>
      <c r="AO61">
        <v>-18337176.740000002</v>
      </c>
      <c r="AP61">
        <v>25128617</v>
      </c>
      <c r="AQ61">
        <v>-1256684.33</v>
      </c>
      <c r="AR61">
        <v>9700384</v>
      </c>
      <c r="AS61">
        <v>947711.86</v>
      </c>
      <c r="AT61">
        <v>120163.89</v>
      </c>
      <c r="AU61">
        <v>29442.55</v>
      </c>
      <c r="AV61">
        <v>464234.83999999997</v>
      </c>
      <c r="AW61">
        <v>-212096.89</v>
      </c>
      <c r="AX61">
        <v>511420</v>
      </c>
      <c r="AY61">
        <v>3145337.35</v>
      </c>
      <c r="AZ61">
        <v>0</v>
      </c>
    </row>
    <row r="62" spans="1:52" x14ac:dyDescent="0.3">
      <c r="A62" s="1">
        <v>41640</v>
      </c>
      <c r="B62">
        <v>2598335129.4800005</v>
      </c>
      <c r="C62">
        <v>1477411673.0799999</v>
      </c>
      <c r="D62">
        <v>1120923456.4000001</v>
      </c>
      <c r="E62">
        <v>558205823.86000001</v>
      </c>
      <c r="F62">
        <v>54882779.559999995</v>
      </c>
      <c r="G62">
        <v>799173</v>
      </c>
      <c r="H62">
        <v>9698842.8499999996</v>
      </c>
      <c r="I62">
        <v>-19515400.27</v>
      </c>
      <c r="J62">
        <v>2389420.4500000002</v>
      </c>
      <c r="K62">
        <v>-770780314.88000011</v>
      </c>
      <c r="L62">
        <v>6137568.96</v>
      </c>
      <c r="M62">
        <v>4726875</v>
      </c>
      <c r="N62">
        <v>-34732178.189999998</v>
      </c>
      <c r="O62">
        <v>19842657</v>
      </c>
      <c r="P62">
        <v>3087742.4000000004</v>
      </c>
      <c r="Q62">
        <v>2453926.3600000003</v>
      </c>
      <c r="R62">
        <v>105001</v>
      </c>
      <c r="S62">
        <v>1277480639.6199999</v>
      </c>
      <c r="T62">
        <v>0</v>
      </c>
      <c r="U62">
        <v>562717632.53999996</v>
      </c>
      <c r="V62">
        <v>248754</v>
      </c>
      <c r="W62">
        <v>4174833.8100000015</v>
      </c>
      <c r="X62">
        <v>258895</v>
      </c>
      <c r="Y62">
        <v>723388</v>
      </c>
      <c r="Z62">
        <v>6257790.1699999999</v>
      </c>
      <c r="AA62">
        <v>25606788.140000001</v>
      </c>
      <c r="AB62">
        <v>297620542.26999998</v>
      </c>
      <c r="AC62">
        <v>2581140</v>
      </c>
      <c r="AD62">
        <v>-10786551.25</v>
      </c>
      <c r="AE62">
        <v>36295850.100000001</v>
      </c>
      <c r="AF62">
        <v>24823647</v>
      </c>
      <c r="AG62">
        <v>13397620</v>
      </c>
      <c r="AH62">
        <v>-38647715.25</v>
      </c>
      <c r="AI62">
        <v>800316</v>
      </c>
      <c r="AJ62">
        <v>1886669</v>
      </c>
      <c r="AK62">
        <v>572322</v>
      </c>
      <c r="AL62">
        <v>23534184</v>
      </c>
      <c r="AM62">
        <v>147340645</v>
      </c>
      <c r="AN62">
        <v>0</v>
      </c>
      <c r="AO62">
        <v>-18670075.289999999</v>
      </c>
      <c r="AP62">
        <v>24219207</v>
      </c>
      <c r="AQ62">
        <v>5424.75</v>
      </c>
      <c r="AR62">
        <v>10572455</v>
      </c>
      <c r="AS62">
        <v>1116004.8799999999</v>
      </c>
      <c r="AT62">
        <v>223197.22</v>
      </c>
      <c r="AU62">
        <v>134752.47</v>
      </c>
      <c r="AV62">
        <v>252301.47</v>
      </c>
      <c r="AW62">
        <v>-860547.88</v>
      </c>
      <c r="AX62">
        <v>487842</v>
      </c>
      <c r="AY62">
        <v>3145337.35</v>
      </c>
      <c r="AZ62">
        <v>0</v>
      </c>
    </row>
    <row r="63" spans="1:52" x14ac:dyDescent="0.3">
      <c r="A63" s="1">
        <v>41671</v>
      </c>
      <c r="B63">
        <v>2342821196.4899998</v>
      </c>
      <c r="C63">
        <v>1177026672.3699999</v>
      </c>
      <c r="D63">
        <v>1165794524.1200001</v>
      </c>
      <c r="E63">
        <v>529494197.77999997</v>
      </c>
      <c r="F63">
        <v>47402767.489999995</v>
      </c>
      <c r="G63">
        <v>365257</v>
      </c>
      <c r="H63">
        <v>7809369.2199999997</v>
      </c>
      <c r="I63">
        <v>-28287381.469999995</v>
      </c>
      <c r="J63">
        <v>3322118.09</v>
      </c>
      <c r="K63">
        <v>-781476942.45000005</v>
      </c>
      <c r="L63">
        <v>6865146.3999999994</v>
      </c>
      <c r="M63">
        <v>4147412</v>
      </c>
      <c r="N63">
        <v>-30358863.16</v>
      </c>
      <c r="O63">
        <v>19744527</v>
      </c>
      <c r="P63">
        <v>2476827.0599999996</v>
      </c>
      <c r="Q63">
        <v>2208092.48</v>
      </c>
      <c r="R63">
        <v>31972</v>
      </c>
      <c r="S63">
        <v>1273587481.1199999</v>
      </c>
      <c r="T63">
        <v>0</v>
      </c>
      <c r="U63">
        <v>636300326.33999991</v>
      </c>
      <c r="V63">
        <v>363660</v>
      </c>
      <c r="W63">
        <v>9285964.1099999994</v>
      </c>
      <c r="X63">
        <v>201363</v>
      </c>
      <c r="Y63">
        <v>810176</v>
      </c>
      <c r="Z63">
        <v>22917671.390000001</v>
      </c>
      <c r="AA63">
        <v>30471585.370000001</v>
      </c>
      <c r="AB63">
        <v>326505907.59000003</v>
      </c>
      <c r="AC63">
        <v>2121736</v>
      </c>
      <c r="AD63">
        <v>-10425739.460000001</v>
      </c>
      <c r="AE63">
        <v>32434695.509999998</v>
      </c>
      <c r="AF63">
        <v>23258926</v>
      </c>
      <c r="AG63">
        <v>13467397</v>
      </c>
      <c r="AH63">
        <v>-28606439.300000001</v>
      </c>
      <c r="AI63">
        <v>771619</v>
      </c>
      <c r="AJ63">
        <v>1943971</v>
      </c>
      <c r="AK63">
        <v>1357885</v>
      </c>
      <c r="AL63">
        <v>32226501.07</v>
      </c>
      <c r="AM63">
        <v>147405670.94999999</v>
      </c>
      <c r="AN63">
        <v>0</v>
      </c>
      <c r="AO63">
        <v>-19585739.77</v>
      </c>
      <c r="AP63">
        <v>27620128</v>
      </c>
      <c r="AQ63">
        <v>-430289.75</v>
      </c>
      <c r="AR63">
        <v>10631201</v>
      </c>
      <c r="AS63">
        <v>2433076.9700000002</v>
      </c>
      <c r="AT63">
        <v>149584</v>
      </c>
      <c r="AU63">
        <v>52060.18</v>
      </c>
      <c r="AV63">
        <v>235226.22</v>
      </c>
      <c r="AW63">
        <v>-831315.25</v>
      </c>
      <c r="AX63">
        <v>454656</v>
      </c>
      <c r="AY63">
        <v>3145337.35</v>
      </c>
      <c r="AZ63">
        <v>0</v>
      </c>
    </row>
    <row r="64" spans="1:52" x14ac:dyDescent="0.3">
      <c r="A64" s="1">
        <v>41699</v>
      </c>
      <c r="B64">
        <v>2163140140.7199998</v>
      </c>
      <c r="C64">
        <v>1056013269.33</v>
      </c>
      <c r="D64">
        <v>1107126871.3900001</v>
      </c>
      <c r="E64">
        <v>501532502.08999997</v>
      </c>
      <c r="F64">
        <v>59288771.539999999</v>
      </c>
      <c r="G64">
        <v>218374</v>
      </c>
      <c r="H64">
        <v>3194072.08</v>
      </c>
      <c r="I64">
        <v>-31030347.459999997</v>
      </c>
      <c r="J64">
        <v>4758346.22</v>
      </c>
      <c r="K64">
        <v>-790468296.55000007</v>
      </c>
      <c r="L64">
        <v>8249756.7300000004</v>
      </c>
      <c r="M64">
        <v>4415189</v>
      </c>
      <c r="N64">
        <v>-34422807.240000002</v>
      </c>
      <c r="O64">
        <v>16656822</v>
      </c>
      <c r="P64">
        <v>-7702554.8499999996</v>
      </c>
      <c r="Q64">
        <v>1985837.23</v>
      </c>
      <c r="R64">
        <v>66964</v>
      </c>
      <c r="S64">
        <v>1264671007.3900001</v>
      </c>
      <c r="T64">
        <v>0</v>
      </c>
      <c r="U64">
        <v>605594369.29999995</v>
      </c>
      <c r="V64">
        <v>478437</v>
      </c>
      <c r="W64">
        <v>-1866439.3300000003</v>
      </c>
      <c r="X64">
        <v>79411</v>
      </c>
      <c r="Y64">
        <v>524102</v>
      </c>
      <c r="Z64">
        <v>9994146.6799999997</v>
      </c>
      <c r="AA64">
        <v>25172706.210000001</v>
      </c>
      <c r="AB64">
        <v>334226300.81</v>
      </c>
      <c r="AC64">
        <v>1788567</v>
      </c>
      <c r="AD64">
        <v>-13082476.460000001</v>
      </c>
      <c r="AE64">
        <v>23146182.5</v>
      </c>
      <c r="AF64">
        <v>22180154</v>
      </c>
      <c r="AG64">
        <v>15679321</v>
      </c>
      <c r="AH64">
        <v>-33730211.200000003</v>
      </c>
      <c r="AI64">
        <v>457854</v>
      </c>
      <c r="AJ64">
        <v>1793770</v>
      </c>
      <c r="AK64">
        <v>941948</v>
      </c>
      <c r="AL64">
        <v>30201238.350000001</v>
      </c>
      <c r="AM64">
        <v>159972429.16</v>
      </c>
      <c r="AN64">
        <v>0</v>
      </c>
      <c r="AO64">
        <v>-19059471.880000003</v>
      </c>
      <c r="AP64">
        <v>26102774</v>
      </c>
      <c r="AQ64">
        <v>-287576.68000000017</v>
      </c>
      <c r="AR64">
        <v>10642196</v>
      </c>
      <c r="AS64">
        <v>3692249.97</v>
      </c>
      <c r="AT64">
        <v>70985.5</v>
      </c>
      <c r="AU64">
        <v>99889.17</v>
      </c>
      <c r="AV64">
        <v>204198.06999999998</v>
      </c>
      <c r="AW64">
        <v>-1309355.0799999998</v>
      </c>
      <c r="AX64">
        <v>460334</v>
      </c>
      <c r="AY64">
        <v>3145337.35</v>
      </c>
      <c r="AZ64">
        <v>0</v>
      </c>
    </row>
    <row r="65" spans="1:52" x14ac:dyDescent="0.3">
      <c r="A65" s="1">
        <v>41730</v>
      </c>
      <c r="B65">
        <v>2276667153.8800001</v>
      </c>
      <c r="C65">
        <v>994085514.43000007</v>
      </c>
      <c r="D65">
        <v>1282581639.45</v>
      </c>
      <c r="E65">
        <v>582393061.63</v>
      </c>
      <c r="F65">
        <v>93040613.620000005</v>
      </c>
      <c r="G65">
        <v>113421</v>
      </c>
      <c r="H65">
        <v>3330821.11</v>
      </c>
      <c r="I65">
        <v>-35500911.950000003</v>
      </c>
      <c r="J65">
        <v>6930431.0300000003</v>
      </c>
      <c r="K65">
        <v>-788256314.7700001</v>
      </c>
      <c r="L65">
        <v>7070340.2999999998</v>
      </c>
      <c r="M65">
        <v>4953732</v>
      </c>
      <c r="N65">
        <v>-36958470.359999999</v>
      </c>
      <c r="O65">
        <v>23258161</v>
      </c>
      <c r="P65">
        <v>-7571863.870000001</v>
      </c>
      <c r="Q65">
        <v>2726394.8</v>
      </c>
      <c r="R65">
        <v>23220.230000000007</v>
      </c>
      <c r="S65">
        <v>1307548733.49</v>
      </c>
      <c r="T65">
        <v>0</v>
      </c>
      <c r="U65">
        <v>700188577.81999993</v>
      </c>
      <c r="V65">
        <v>1008409</v>
      </c>
      <c r="W65">
        <v>17206105.340000004</v>
      </c>
      <c r="X65">
        <v>-74904</v>
      </c>
      <c r="Y65">
        <v>400393</v>
      </c>
      <c r="Z65">
        <v>22069411.700000003</v>
      </c>
      <c r="AA65">
        <v>25373086.149999999</v>
      </c>
      <c r="AB65">
        <v>343219218.84000003</v>
      </c>
      <c r="AC65">
        <v>1476033</v>
      </c>
      <c r="AD65">
        <v>-14909691.25</v>
      </c>
      <c r="AE65">
        <v>53586820.5</v>
      </c>
      <c r="AF65">
        <v>22483487</v>
      </c>
      <c r="AG65">
        <v>18784412</v>
      </c>
      <c r="AH65">
        <v>-14225264.259999998</v>
      </c>
      <c r="AI65">
        <v>611996</v>
      </c>
      <c r="AJ65">
        <v>1758457</v>
      </c>
      <c r="AK65">
        <v>1295962</v>
      </c>
      <c r="AL65">
        <v>24192288.530000001</v>
      </c>
      <c r="AM65">
        <v>161473221.33000001</v>
      </c>
      <c r="AN65">
        <v>0</v>
      </c>
      <c r="AO65">
        <v>-18749605.419999998</v>
      </c>
      <c r="AP65">
        <v>28414311</v>
      </c>
      <c r="AQ65">
        <v>1381373.3200000003</v>
      </c>
      <c r="AR65">
        <v>10520245</v>
      </c>
      <c r="AS65">
        <v>4904314.49</v>
      </c>
      <c r="AT65">
        <v>14423.98</v>
      </c>
      <c r="AU65">
        <v>50383.15</v>
      </c>
      <c r="AV65">
        <v>369879.19</v>
      </c>
      <c r="AW65">
        <v>-1314292.2799999998</v>
      </c>
      <c r="AX65">
        <v>424890</v>
      </c>
      <c r="AY65">
        <v>3145337.35</v>
      </c>
      <c r="AZ65">
        <v>0</v>
      </c>
    </row>
    <row r="66" spans="1:52" x14ac:dyDescent="0.3">
      <c r="A66" s="1">
        <v>41760</v>
      </c>
      <c r="B66">
        <v>2331016944</v>
      </c>
      <c r="C66">
        <v>1134961070.4099998</v>
      </c>
      <c r="D66">
        <v>1196055873.5899999</v>
      </c>
      <c r="E66">
        <v>553142717.11000001</v>
      </c>
      <c r="F66">
        <v>94407345.960000008</v>
      </c>
      <c r="G66">
        <v>396538</v>
      </c>
      <c r="H66">
        <v>4082087.1</v>
      </c>
      <c r="I66">
        <v>-48586700.880000003</v>
      </c>
      <c r="J66">
        <v>4830380.97</v>
      </c>
      <c r="K66">
        <v>-791913063.48999989</v>
      </c>
      <c r="L66">
        <v>8599388.7800000012</v>
      </c>
      <c r="M66">
        <v>4721004</v>
      </c>
      <c r="N66">
        <v>-38428779.709999993</v>
      </c>
      <c r="O66">
        <v>21652313</v>
      </c>
      <c r="P66">
        <v>-7701981.3000000007</v>
      </c>
      <c r="Q66">
        <v>2573562.64</v>
      </c>
      <c r="R66">
        <v>104558.63000000009</v>
      </c>
      <c r="S66">
        <v>1296737511.4100001</v>
      </c>
      <c r="T66">
        <v>0</v>
      </c>
      <c r="U66">
        <v>642913156.48000002</v>
      </c>
      <c r="V66">
        <v>1092853</v>
      </c>
      <c r="W66">
        <v>10015170.049999999</v>
      </c>
      <c r="X66">
        <v>111875</v>
      </c>
      <c r="Y66">
        <v>847110</v>
      </c>
      <c r="Z66">
        <v>9366813.8499999996</v>
      </c>
      <c r="AA66">
        <v>26247167.699999999</v>
      </c>
      <c r="AB66">
        <v>328457016.25999999</v>
      </c>
      <c r="AC66">
        <v>1828081</v>
      </c>
      <c r="AD66">
        <v>-14071050.550000001</v>
      </c>
      <c r="AE66">
        <v>46874577.800000004</v>
      </c>
      <c r="AF66">
        <v>23791938</v>
      </c>
      <c r="AG66">
        <v>20421711</v>
      </c>
      <c r="AH66">
        <v>-15586440.42</v>
      </c>
      <c r="AI66">
        <v>871902</v>
      </c>
      <c r="AJ66">
        <v>1595388</v>
      </c>
      <c r="AK66">
        <v>1408008</v>
      </c>
      <c r="AL66">
        <v>18523590.5</v>
      </c>
      <c r="AM66">
        <v>139047675.82999998</v>
      </c>
      <c r="AN66">
        <v>0</v>
      </c>
      <c r="AO66">
        <v>-18219671.310000002</v>
      </c>
      <c r="AP66">
        <v>34124570</v>
      </c>
      <c r="AQ66">
        <v>2124493.0100000002</v>
      </c>
      <c r="AR66">
        <v>10672982</v>
      </c>
      <c r="AS66">
        <v>5077553.6500000004</v>
      </c>
      <c r="AT66">
        <v>115155.02</v>
      </c>
      <c r="AU66">
        <v>96302.39</v>
      </c>
      <c r="AV66">
        <v>143929.92000000001</v>
      </c>
      <c r="AW66">
        <v>-1411803.73</v>
      </c>
      <c r="AX66">
        <v>399401</v>
      </c>
      <c r="AY66">
        <v>3145337.35</v>
      </c>
      <c r="AZ66">
        <v>0</v>
      </c>
    </row>
    <row r="67" spans="1:52" x14ac:dyDescent="0.3">
      <c r="A67" s="1">
        <v>41791</v>
      </c>
      <c r="B67">
        <v>2206479710.3400002</v>
      </c>
      <c r="C67">
        <v>1010312477.21</v>
      </c>
      <c r="D67">
        <v>1196167233.1300001</v>
      </c>
      <c r="E67">
        <v>572701505.39999998</v>
      </c>
      <c r="F67">
        <v>104892605.51000001</v>
      </c>
      <c r="G67">
        <v>409892</v>
      </c>
      <c r="H67">
        <v>5830886.3400000008</v>
      </c>
      <c r="I67">
        <v>-60538598.060000002</v>
      </c>
      <c r="J67">
        <v>4322936.8100000005</v>
      </c>
      <c r="K67">
        <v>-797934374.8900001</v>
      </c>
      <c r="L67">
        <v>8526473.4099999983</v>
      </c>
      <c r="M67">
        <v>4206432</v>
      </c>
      <c r="N67">
        <v>-38030087.649999999</v>
      </c>
      <c r="O67">
        <v>22451546</v>
      </c>
      <c r="P67">
        <v>-7650309.8100000005</v>
      </c>
      <c r="Q67">
        <v>2778866.16</v>
      </c>
      <c r="R67">
        <v>-59234.380000000041</v>
      </c>
      <c r="S67">
        <v>1321780680.96</v>
      </c>
      <c r="T67">
        <v>0</v>
      </c>
      <c r="U67">
        <v>623465727.73000002</v>
      </c>
      <c r="V67">
        <v>682405</v>
      </c>
      <c r="W67">
        <v>4433255.07</v>
      </c>
      <c r="X67">
        <v>71385</v>
      </c>
      <c r="Y67">
        <v>740377</v>
      </c>
      <c r="Z67">
        <v>9449322.7300000004</v>
      </c>
      <c r="AA67">
        <v>31946118.59</v>
      </c>
      <c r="AB67">
        <v>324572120.41000003</v>
      </c>
      <c r="AC67">
        <v>2508363.38</v>
      </c>
      <c r="AD67">
        <v>-14685299.359999999</v>
      </c>
      <c r="AE67">
        <v>49405254.57</v>
      </c>
      <c r="AF67">
        <v>21123301</v>
      </c>
      <c r="AG67">
        <v>20123979</v>
      </c>
      <c r="AH67">
        <v>-34977991.359999999</v>
      </c>
      <c r="AI67">
        <v>560383</v>
      </c>
      <c r="AJ67">
        <v>1493118</v>
      </c>
      <c r="AK67">
        <v>1734927</v>
      </c>
      <c r="AL67">
        <v>19778435.140000001</v>
      </c>
      <c r="AM67">
        <v>142262329.09999999</v>
      </c>
      <c r="AN67">
        <v>0</v>
      </c>
      <c r="AO67">
        <v>-18237375.479999997</v>
      </c>
      <c r="AP67">
        <v>34253456</v>
      </c>
      <c r="AQ67">
        <v>1397727.9100000001</v>
      </c>
      <c r="AR67">
        <v>10895004</v>
      </c>
      <c r="AS67">
        <v>4342242.6900000004</v>
      </c>
      <c r="AT67">
        <v>201557.87</v>
      </c>
      <c r="AU67">
        <v>132949.07999999999</v>
      </c>
      <c r="AV67">
        <v>350666.9</v>
      </c>
      <c r="AW67">
        <v>-1388863.02</v>
      </c>
      <c r="AX67">
        <v>394989</v>
      </c>
      <c r="AY67">
        <v>3145337.35</v>
      </c>
      <c r="AZ67">
        <v>0</v>
      </c>
    </row>
    <row r="68" spans="1:52" x14ac:dyDescent="0.3">
      <c r="A68" s="1">
        <v>41821</v>
      </c>
      <c r="B68">
        <v>2406108537.1300001</v>
      </c>
      <c r="C68">
        <v>988767948.51999998</v>
      </c>
      <c r="D68">
        <v>1417340588.6099999</v>
      </c>
      <c r="E68">
        <v>624396648.23000002</v>
      </c>
      <c r="F68">
        <v>103614459.57000001</v>
      </c>
      <c r="G68">
        <v>399002</v>
      </c>
      <c r="H68">
        <v>7928390.6299999999</v>
      </c>
      <c r="I68">
        <v>-54983467.990000002</v>
      </c>
      <c r="J68">
        <v>3788030.55</v>
      </c>
      <c r="K68">
        <v>-797599934.37</v>
      </c>
      <c r="L68">
        <v>6045534.0100000007</v>
      </c>
      <c r="M68">
        <v>5799129</v>
      </c>
      <c r="N68">
        <v>-39441053.32</v>
      </c>
      <c r="O68">
        <v>22763894</v>
      </c>
      <c r="P68">
        <v>-7688691.2400000002</v>
      </c>
      <c r="Q68">
        <v>2414836.1800000002</v>
      </c>
      <c r="R68">
        <v>16168.770000000035</v>
      </c>
      <c r="S68">
        <v>1369655084.4400001</v>
      </c>
      <c r="T68">
        <v>0</v>
      </c>
      <c r="U68">
        <v>792943940.38</v>
      </c>
      <c r="V68">
        <v>1231515</v>
      </c>
      <c r="W68">
        <v>31209802.939999998</v>
      </c>
      <c r="X68">
        <v>139602</v>
      </c>
      <c r="Y68">
        <v>348660</v>
      </c>
      <c r="Z68">
        <v>43949123.609999999</v>
      </c>
      <c r="AA68">
        <v>102241405.8</v>
      </c>
      <c r="AB68">
        <v>327381034.5</v>
      </c>
      <c r="AC68">
        <v>3791488.35</v>
      </c>
      <c r="AD68">
        <v>-16100438.439999999</v>
      </c>
      <c r="AE68">
        <v>47784967.049999997</v>
      </c>
      <c r="AF68">
        <v>25467853</v>
      </c>
      <c r="AG68">
        <v>25130990</v>
      </c>
      <c r="AH68">
        <v>-48119377.770000003</v>
      </c>
      <c r="AI68">
        <v>955979</v>
      </c>
      <c r="AJ68">
        <v>1476507</v>
      </c>
      <c r="AK68">
        <v>1721980</v>
      </c>
      <c r="AL68">
        <v>17823532.23</v>
      </c>
      <c r="AM68">
        <v>191851849.12</v>
      </c>
      <c r="AN68">
        <v>0</v>
      </c>
      <c r="AO68">
        <v>-17867944.489999998</v>
      </c>
      <c r="AP68">
        <v>32168809</v>
      </c>
      <c r="AQ68">
        <v>1403152.7800000003</v>
      </c>
      <c r="AR68">
        <v>1708052</v>
      </c>
      <c r="AS68">
        <v>4348629.5999999996</v>
      </c>
      <c r="AT68">
        <v>236812.31</v>
      </c>
      <c r="AU68">
        <v>77387.929999999993</v>
      </c>
      <c r="AV68">
        <v>502999.29000000004</v>
      </c>
      <c r="AW68">
        <v>-2100495.7199999997</v>
      </c>
      <c r="AX68">
        <v>393175</v>
      </c>
      <c r="AY68">
        <v>7635589.1299999999</v>
      </c>
      <c r="AZ68">
        <v>0</v>
      </c>
    </row>
    <row r="69" spans="1:52" x14ac:dyDescent="0.3">
      <c r="A69" s="1">
        <v>41852</v>
      </c>
      <c r="B69">
        <v>2331661085.4400001</v>
      </c>
      <c r="C69">
        <v>1021436460</v>
      </c>
      <c r="D69">
        <v>1310224625.4400001</v>
      </c>
      <c r="E69">
        <v>603402426.91999996</v>
      </c>
      <c r="F69">
        <v>95495023.579999983</v>
      </c>
      <c r="G69">
        <v>460571</v>
      </c>
      <c r="H69">
        <v>6987663.3099999996</v>
      </c>
      <c r="I69">
        <v>-58490388.789999999</v>
      </c>
      <c r="J69">
        <v>1733477.12</v>
      </c>
      <c r="K69">
        <v>-770416258.82000005</v>
      </c>
      <c r="L69">
        <v>5506556.3799999999</v>
      </c>
      <c r="M69">
        <v>6656184</v>
      </c>
      <c r="N69">
        <v>-35822732.450000003</v>
      </c>
      <c r="O69">
        <v>24952094</v>
      </c>
      <c r="P69">
        <v>-8479300.8599999994</v>
      </c>
      <c r="Q69">
        <v>2166671.98</v>
      </c>
      <c r="R69">
        <v>-79401.820000000007</v>
      </c>
      <c r="S69">
        <v>1331069800.29</v>
      </c>
      <c r="T69">
        <v>0</v>
      </c>
      <c r="U69">
        <v>706822198.51999998</v>
      </c>
      <c r="V69">
        <v>1071530</v>
      </c>
      <c r="W69">
        <v>39793565.18</v>
      </c>
      <c r="X69">
        <v>73975</v>
      </c>
      <c r="Y69">
        <v>300360</v>
      </c>
      <c r="Z69">
        <v>8109277.7799999993</v>
      </c>
      <c r="AA69">
        <v>51971794.659999996</v>
      </c>
      <c r="AB69">
        <v>337444780.5</v>
      </c>
      <c r="AC69">
        <v>7747492.2699999996</v>
      </c>
      <c r="AD69">
        <v>-15908902.560000001</v>
      </c>
      <c r="AE69">
        <v>30487159.309999999</v>
      </c>
      <c r="AF69">
        <v>23858891</v>
      </c>
      <c r="AG69">
        <v>25704518</v>
      </c>
      <c r="AH69">
        <v>-32983783.009999998</v>
      </c>
      <c r="AI69">
        <v>659178</v>
      </c>
      <c r="AJ69">
        <v>695424</v>
      </c>
      <c r="AK69">
        <v>1959054</v>
      </c>
      <c r="AL69">
        <v>13904228.800000001</v>
      </c>
      <c r="AM69">
        <v>186802902.87</v>
      </c>
      <c r="AN69">
        <v>0</v>
      </c>
      <c r="AO69">
        <v>-19576464.109999999</v>
      </c>
      <c r="AP69">
        <v>26572440</v>
      </c>
      <c r="AQ69">
        <v>1745724</v>
      </c>
      <c r="AR69">
        <v>1896819</v>
      </c>
      <c r="AS69">
        <v>4386077.79</v>
      </c>
      <c r="AT69">
        <v>73743.39</v>
      </c>
      <c r="AU69">
        <v>50037.84</v>
      </c>
      <c r="AV69">
        <v>247045.84</v>
      </c>
      <c r="AW69">
        <v>-2136229.66</v>
      </c>
      <c r="AX69">
        <v>337898</v>
      </c>
      <c r="AY69">
        <v>5816055.4699999997</v>
      </c>
      <c r="AZ69">
        <v>0</v>
      </c>
    </row>
    <row r="70" spans="1:52" x14ac:dyDescent="0.3">
      <c r="A70" s="1">
        <v>41883</v>
      </c>
      <c r="B70">
        <v>2293179294.7299995</v>
      </c>
      <c r="C70">
        <v>844880444.58999991</v>
      </c>
      <c r="D70">
        <v>1448298850.1399999</v>
      </c>
      <c r="E70">
        <v>651566499.29999995</v>
      </c>
      <c r="F70">
        <v>134114154.27</v>
      </c>
      <c r="G70">
        <v>668453</v>
      </c>
      <c r="H70">
        <v>8218974.4500000002</v>
      </c>
      <c r="I70">
        <v>-60959842.129999995</v>
      </c>
      <c r="J70">
        <v>1289908.98</v>
      </c>
      <c r="K70">
        <v>-773150100.62999988</v>
      </c>
      <c r="L70">
        <v>4143825.7199999997</v>
      </c>
      <c r="M70">
        <v>5934301</v>
      </c>
      <c r="N70">
        <v>-34883023.969999999</v>
      </c>
      <c r="O70">
        <v>23368713</v>
      </c>
      <c r="P70">
        <v>-6701874.4799999986</v>
      </c>
      <c r="Q70">
        <v>880993.55</v>
      </c>
      <c r="R70">
        <v>-76539.62</v>
      </c>
      <c r="S70">
        <v>1348013932.1600001</v>
      </c>
      <c r="T70">
        <v>0</v>
      </c>
      <c r="U70">
        <v>796732350.84000003</v>
      </c>
      <c r="V70">
        <v>1781034</v>
      </c>
      <c r="W70">
        <v>23243516.18</v>
      </c>
      <c r="X70">
        <v>195030</v>
      </c>
      <c r="Y70">
        <v>384914</v>
      </c>
      <c r="Z70">
        <v>13280890.09</v>
      </c>
      <c r="AA70">
        <v>52154869.699999996</v>
      </c>
      <c r="AB70">
        <v>366800112.53999996</v>
      </c>
      <c r="AC70">
        <v>5218845.72</v>
      </c>
      <c r="AD70">
        <v>-15957398.529999999</v>
      </c>
      <c r="AE70">
        <v>48644635.710000001</v>
      </c>
      <c r="AF70">
        <v>22086915</v>
      </c>
      <c r="AG70">
        <v>25066398</v>
      </c>
      <c r="AH70">
        <v>-20684024.539999999</v>
      </c>
      <c r="AI70">
        <v>373569</v>
      </c>
      <c r="AJ70">
        <v>1261681</v>
      </c>
      <c r="AK70">
        <v>2071773</v>
      </c>
      <c r="AL70">
        <v>38710166.899999999</v>
      </c>
      <c r="AM70">
        <v>191491188.09</v>
      </c>
      <c r="AN70">
        <v>0</v>
      </c>
      <c r="AO70">
        <v>-14493692.02</v>
      </c>
      <c r="AP70">
        <v>24072069</v>
      </c>
      <c r="AQ70">
        <v>1438948.96</v>
      </c>
      <c r="AR70">
        <v>10159396</v>
      </c>
      <c r="AS70">
        <v>3170311.53</v>
      </c>
      <c r="AT70">
        <v>438740.09</v>
      </c>
      <c r="AU70">
        <v>207371.04</v>
      </c>
      <c r="AV70">
        <v>256009.4</v>
      </c>
      <c r="AW70">
        <v>-1784004.7699999998</v>
      </c>
      <c r="AX70">
        <v>2827067</v>
      </c>
      <c r="AY70">
        <v>3858873.59</v>
      </c>
      <c r="AZ70">
        <v>0</v>
      </c>
    </row>
    <row r="71" spans="1:52" x14ac:dyDescent="0.3">
      <c r="A71" s="1">
        <v>41913</v>
      </c>
      <c r="B71">
        <v>2333764464.1199999</v>
      </c>
      <c r="C71">
        <v>798583563.26999998</v>
      </c>
      <c r="D71">
        <v>1535180900.8500001</v>
      </c>
      <c r="E71">
        <v>708013400.97000003</v>
      </c>
      <c r="F71">
        <v>105065760.70999998</v>
      </c>
      <c r="G71">
        <v>666825</v>
      </c>
      <c r="H71">
        <v>15004790.219999999</v>
      </c>
      <c r="I71">
        <v>-54420501.460000001</v>
      </c>
      <c r="J71">
        <v>1749811.3</v>
      </c>
      <c r="K71">
        <v>-762352961.95000005</v>
      </c>
      <c r="L71">
        <v>4167018.29</v>
      </c>
      <c r="M71">
        <v>6142758</v>
      </c>
      <c r="N71">
        <v>-36922689.519999996</v>
      </c>
      <c r="O71">
        <v>18671354</v>
      </c>
      <c r="P71">
        <v>-8189379.2200000007</v>
      </c>
      <c r="Q71">
        <v>2881186.17</v>
      </c>
      <c r="R71">
        <v>-85823.870000000039</v>
      </c>
      <c r="S71">
        <v>1414933294.3000002</v>
      </c>
      <c r="T71">
        <v>0</v>
      </c>
      <c r="U71">
        <v>827167499.88</v>
      </c>
      <c r="V71">
        <v>1409083</v>
      </c>
      <c r="W71">
        <v>49948127.610000007</v>
      </c>
      <c r="X71">
        <v>62762</v>
      </c>
      <c r="Y71">
        <v>310392</v>
      </c>
      <c r="Z71">
        <v>8731894.6400000006</v>
      </c>
      <c r="AA71">
        <v>54121174.57</v>
      </c>
      <c r="AB71">
        <v>362816361.52999997</v>
      </c>
      <c r="AC71">
        <v>6323468.3799999999</v>
      </c>
      <c r="AD71">
        <v>-16521725.950000001</v>
      </c>
      <c r="AE71">
        <v>48137371.980000004</v>
      </c>
      <c r="AF71">
        <v>25192974</v>
      </c>
      <c r="AG71">
        <v>25076299</v>
      </c>
      <c r="AH71">
        <v>-1801304.0799999982</v>
      </c>
      <c r="AI71">
        <v>491351</v>
      </c>
      <c r="AJ71">
        <v>1028566</v>
      </c>
      <c r="AK71">
        <v>2007592</v>
      </c>
      <c r="AL71">
        <v>41748245.979999997</v>
      </c>
      <c r="AM71">
        <v>183075546.20000002</v>
      </c>
      <c r="AN71">
        <v>0</v>
      </c>
      <c r="AO71">
        <v>-13959775.129999997</v>
      </c>
      <c r="AP71">
        <v>23990331</v>
      </c>
      <c r="AQ71">
        <v>977742.41999999946</v>
      </c>
      <c r="AR71">
        <v>9941014</v>
      </c>
      <c r="AS71">
        <v>3181740.04</v>
      </c>
      <c r="AT71">
        <v>142651.97</v>
      </c>
      <c r="AU71">
        <v>115868.38</v>
      </c>
      <c r="AV71">
        <v>121245.68</v>
      </c>
      <c r="AW71">
        <v>-1471617.98</v>
      </c>
      <c r="AX71">
        <v>2771834</v>
      </c>
      <c r="AY71">
        <v>4937878.4800000004</v>
      </c>
      <c r="AZ71">
        <v>0</v>
      </c>
    </row>
    <row r="72" spans="1:52" x14ac:dyDescent="0.3">
      <c r="A72" s="1">
        <v>41944</v>
      </c>
      <c r="B72">
        <v>2409972888.21</v>
      </c>
      <c r="C72">
        <v>1111457676.22</v>
      </c>
      <c r="D72">
        <v>1298515211.9900002</v>
      </c>
      <c r="E72">
        <v>429907012.45000005</v>
      </c>
      <c r="F72">
        <v>88363138.250000015</v>
      </c>
      <c r="G72">
        <v>154659</v>
      </c>
      <c r="H72">
        <v>17740416.239999998</v>
      </c>
      <c r="I72">
        <v>-62913026.560000002</v>
      </c>
      <c r="J72">
        <v>1386390.37</v>
      </c>
      <c r="K72">
        <v>-1051583715.4300001</v>
      </c>
      <c r="L72">
        <v>5546581.3400000008</v>
      </c>
      <c r="M72">
        <v>4769740</v>
      </c>
      <c r="N72">
        <v>-36532361.240000002</v>
      </c>
      <c r="O72">
        <v>19969596</v>
      </c>
      <c r="P72">
        <v>-7964150.1699999999</v>
      </c>
      <c r="Q72">
        <v>619042.33000000007</v>
      </c>
      <c r="R72">
        <v>-78149.27</v>
      </c>
      <c r="S72">
        <v>1449731770.5900002</v>
      </c>
      <c r="T72">
        <v>0</v>
      </c>
      <c r="U72">
        <v>868608199.53999996</v>
      </c>
      <c r="V72">
        <v>1317586</v>
      </c>
      <c r="W72">
        <v>59945945.440000005</v>
      </c>
      <c r="X72">
        <v>425909</v>
      </c>
      <c r="Y72">
        <v>277953</v>
      </c>
      <c r="Z72">
        <v>6712656.8200000003</v>
      </c>
      <c r="AA72">
        <v>56414603.439999998</v>
      </c>
      <c r="AB72">
        <v>356066724.18000001</v>
      </c>
      <c r="AC72">
        <v>5982541.3600000003</v>
      </c>
      <c r="AD72">
        <v>-22692435.099999998</v>
      </c>
      <c r="AE72">
        <v>60563824.490000002</v>
      </c>
      <c r="AF72">
        <v>27730943</v>
      </c>
      <c r="AG72">
        <v>26447352</v>
      </c>
      <c r="AH72">
        <v>12662521.830000002</v>
      </c>
      <c r="AI72">
        <v>827543</v>
      </c>
      <c r="AJ72">
        <v>1626451</v>
      </c>
      <c r="AK72">
        <v>1042073</v>
      </c>
      <c r="AL72">
        <v>38996578.18</v>
      </c>
      <c r="AM72">
        <v>181072960.55000001</v>
      </c>
      <c r="AN72">
        <v>0</v>
      </c>
      <c r="AO72">
        <v>-14668940.959999999</v>
      </c>
      <c r="AP72">
        <v>43894725</v>
      </c>
      <c r="AQ72">
        <v>615437.48000000045</v>
      </c>
      <c r="AR72">
        <v>9733024</v>
      </c>
      <c r="AS72">
        <v>4846412.0199999996</v>
      </c>
      <c r="AT72">
        <v>95383.33</v>
      </c>
      <c r="AU72">
        <v>151834.13</v>
      </c>
      <c r="AV72">
        <v>560244.22</v>
      </c>
      <c r="AW72">
        <v>-1905266.16</v>
      </c>
      <c r="AX72">
        <v>2709653</v>
      </c>
      <c r="AY72">
        <v>3271136.13</v>
      </c>
      <c r="AZ72">
        <v>0</v>
      </c>
    </row>
    <row r="73" spans="1:52" x14ac:dyDescent="0.3">
      <c r="A73" s="1">
        <v>41974</v>
      </c>
      <c r="B73">
        <v>2289796365.6799998</v>
      </c>
      <c r="C73">
        <v>941581750.78000009</v>
      </c>
      <c r="D73">
        <v>1348214614.8999999</v>
      </c>
      <c r="E73">
        <v>461231202.37</v>
      </c>
      <c r="F73">
        <v>114981821.8</v>
      </c>
      <c r="G73">
        <v>625425</v>
      </c>
      <c r="H73">
        <v>19440011.309999999</v>
      </c>
      <c r="I73">
        <v>-30601386.130000003</v>
      </c>
      <c r="J73">
        <v>464920.1</v>
      </c>
      <c r="K73">
        <v>-1085419757.51</v>
      </c>
      <c r="L73">
        <v>7044314.2699999996</v>
      </c>
      <c r="M73">
        <v>4019657</v>
      </c>
      <c r="N73">
        <v>-36066104.049999997</v>
      </c>
      <c r="O73">
        <v>18388427</v>
      </c>
      <c r="P73">
        <v>-7738425.7800000012</v>
      </c>
      <c r="Q73">
        <v>907297.15999999992</v>
      </c>
      <c r="R73">
        <v>-113931.84999999998</v>
      </c>
      <c r="S73">
        <v>1454595565.0500002</v>
      </c>
      <c r="T73">
        <v>0</v>
      </c>
      <c r="U73">
        <v>886983412.52999997</v>
      </c>
      <c r="V73">
        <v>1748180</v>
      </c>
      <c r="W73">
        <v>55057811.379999995</v>
      </c>
      <c r="X73">
        <v>366964</v>
      </c>
      <c r="Y73">
        <v>431014</v>
      </c>
      <c r="Z73">
        <v>6334766.7399999993</v>
      </c>
      <c r="AA73">
        <v>51947380.010000005</v>
      </c>
      <c r="AB73">
        <v>385108785.75999999</v>
      </c>
      <c r="AC73">
        <v>8028662.29</v>
      </c>
      <c r="AD73">
        <v>-21850984.890000001</v>
      </c>
      <c r="AE73">
        <v>27263563.59</v>
      </c>
      <c r="AF73">
        <v>32636136</v>
      </c>
      <c r="AG73">
        <v>24121401</v>
      </c>
      <c r="AH73">
        <v>39981731.839999996</v>
      </c>
      <c r="AI73">
        <v>864997</v>
      </c>
      <c r="AJ73">
        <v>1971474</v>
      </c>
      <c r="AK73">
        <v>909317</v>
      </c>
      <c r="AL73">
        <v>35345654.079999998</v>
      </c>
      <c r="AM73">
        <v>175450673.89000002</v>
      </c>
      <c r="AN73">
        <v>0</v>
      </c>
      <c r="AO73">
        <v>-13598169.73</v>
      </c>
      <c r="AP73">
        <v>44197602</v>
      </c>
      <c r="AQ73">
        <v>395882.27000000048</v>
      </c>
      <c r="AR73">
        <v>11130180</v>
      </c>
      <c r="AS73">
        <v>4931603.5199999996</v>
      </c>
      <c r="AT73">
        <v>421654.51</v>
      </c>
      <c r="AU73">
        <v>197434.16</v>
      </c>
      <c r="AV73">
        <v>1435517.7</v>
      </c>
      <c r="AW73">
        <v>-542562.7899999998</v>
      </c>
      <c r="AX73">
        <v>2710586</v>
      </c>
      <c r="AY73">
        <v>3574244.04</v>
      </c>
      <c r="AZ73">
        <v>0</v>
      </c>
    </row>
    <row r="74" spans="1:52" x14ac:dyDescent="0.3">
      <c r="A74" s="1">
        <v>42005</v>
      </c>
      <c r="B74">
        <v>2254738861.8400002</v>
      </c>
      <c r="C74">
        <v>1020569231.37</v>
      </c>
      <c r="D74">
        <v>1234169630.47</v>
      </c>
      <c r="E74">
        <v>339175301.10000002</v>
      </c>
      <c r="F74">
        <v>97162887.649999991</v>
      </c>
      <c r="G74">
        <v>359712</v>
      </c>
      <c r="H74">
        <v>15376171.02</v>
      </c>
      <c r="I74">
        <v>-35801203.350000001</v>
      </c>
      <c r="J74">
        <v>-2865197.26</v>
      </c>
      <c r="K74">
        <v>-1086793029.74</v>
      </c>
      <c r="L74">
        <v>5087784.57</v>
      </c>
      <c r="M74">
        <v>4019061</v>
      </c>
      <c r="N74">
        <v>-31606380.560000006</v>
      </c>
      <c r="O74">
        <v>14300400</v>
      </c>
      <c r="P74">
        <v>-7553207.2800000012</v>
      </c>
      <c r="Q74">
        <v>960896.43</v>
      </c>
      <c r="R74">
        <v>-149557.91000000003</v>
      </c>
      <c r="S74">
        <v>1366003339.53</v>
      </c>
      <c r="T74">
        <v>0</v>
      </c>
      <c r="U74">
        <v>894994329.36999989</v>
      </c>
      <c r="V74">
        <v>1998747</v>
      </c>
      <c r="W74">
        <v>58473020.910000004</v>
      </c>
      <c r="X74">
        <v>555363</v>
      </c>
      <c r="Y74">
        <v>283794</v>
      </c>
      <c r="Z74">
        <v>1877331.2399999998</v>
      </c>
      <c r="AA74">
        <v>58823776.18</v>
      </c>
      <c r="AB74">
        <v>366144803.39999998</v>
      </c>
      <c r="AC74">
        <v>10206368.279999999</v>
      </c>
      <c r="AD74">
        <v>-21839975.809999999</v>
      </c>
      <c r="AE74">
        <v>46758871.359999999</v>
      </c>
      <c r="AF74">
        <v>27073430</v>
      </c>
      <c r="AG74">
        <v>26525934</v>
      </c>
      <c r="AH74">
        <v>54251181.629999995</v>
      </c>
      <c r="AI74">
        <v>693348</v>
      </c>
      <c r="AJ74">
        <v>1944923</v>
      </c>
      <c r="AK74">
        <v>1101551</v>
      </c>
      <c r="AL74">
        <v>40012817.479999997</v>
      </c>
      <c r="AM74">
        <v>171491823.03999996</v>
      </c>
      <c r="AN74">
        <v>0</v>
      </c>
      <c r="AO74">
        <v>-14891419.41</v>
      </c>
      <c r="AP74">
        <v>34895672</v>
      </c>
      <c r="AQ74">
        <v>1079936.1400000001</v>
      </c>
      <c r="AR74">
        <v>10949952</v>
      </c>
      <c r="AS74">
        <v>5369638.4900000002</v>
      </c>
      <c r="AT74">
        <v>302718.03000000003</v>
      </c>
      <c r="AU74">
        <v>248121.65</v>
      </c>
      <c r="AV74">
        <v>2021806.17</v>
      </c>
      <c r="AW74">
        <v>-3962704.5699999994</v>
      </c>
      <c r="AX74">
        <v>2059440</v>
      </c>
      <c r="AY74">
        <v>4324466</v>
      </c>
      <c r="AZ74">
        <v>0</v>
      </c>
    </row>
    <row r="75" spans="1:52" x14ac:dyDescent="0.3">
      <c r="A75" s="1">
        <v>42036</v>
      </c>
      <c r="B75">
        <v>2248422026.7599998</v>
      </c>
      <c r="C75">
        <v>915386359.07999992</v>
      </c>
      <c r="D75">
        <v>1333035667.6799998</v>
      </c>
      <c r="E75">
        <v>426721257.86999989</v>
      </c>
      <c r="F75">
        <v>68519991.189999998</v>
      </c>
      <c r="G75">
        <v>606784</v>
      </c>
      <c r="H75">
        <v>14568296.559999999</v>
      </c>
      <c r="I75">
        <v>-33228753.950000003</v>
      </c>
      <c r="J75">
        <v>-2116979.71</v>
      </c>
      <c r="K75">
        <v>-1086539674.4299998</v>
      </c>
      <c r="L75">
        <v>4678567.830000001</v>
      </c>
      <c r="M75">
        <v>4449492</v>
      </c>
      <c r="N75">
        <v>-36659251.979999997</v>
      </c>
      <c r="O75">
        <v>14947441</v>
      </c>
      <c r="P75">
        <v>-7045506.1000000006</v>
      </c>
      <c r="Q75">
        <v>576152.47</v>
      </c>
      <c r="R75">
        <v>1159797.3899999999</v>
      </c>
      <c r="S75">
        <v>1482129080.5999999</v>
      </c>
      <c r="T75">
        <v>0</v>
      </c>
      <c r="U75">
        <v>906314409.80999994</v>
      </c>
      <c r="V75">
        <v>1278709</v>
      </c>
      <c r="W75">
        <v>49634591.060000002</v>
      </c>
      <c r="X75">
        <v>406081</v>
      </c>
      <c r="Y75">
        <v>308474</v>
      </c>
      <c r="Z75">
        <v>3153448.2300000004</v>
      </c>
      <c r="AA75">
        <v>68695405.409999996</v>
      </c>
      <c r="AB75">
        <v>393397507.02999997</v>
      </c>
      <c r="AC75">
        <v>9493064.4399999995</v>
      </c>
      <c r="AD75">
        <v>-21745381.52</v>
      </c>
      <c r="AE75">
        <v>31356183.329999998</v>
      </c>
      <c r="AF75">
        <v>28252749</v>
      </c>
      <c r="AG75">
        <v>25042235</v>
      </c>
      <c r="AH75">
        <v>48242937.840000004</v>
      </c>
      <c r="AI75">
        <v>711602</v>
      </c>
      <c r="AJ75">
        <v>2426918</v>
      </c>
      <c r="AK75">
        <v>1445522</v>
      </c>
      <c r="AL75">
        <v>36915091.119999997</v>
      </c>
      <c r="AM75">
        <v>175413749.68000001</v>
      </c>
      <c r="AN75">
        <v>0</v>
      </c>
      <c r="AO75">
        <v>-14810617.630000001</v>
      </c>
      <c r="AP75">
        <v>40381450</v>
      </c>
      <c r="AQ75">
        <v>1981744.4700000002</v>
      </c>
      <c r="AR75">
        <v>9592603</v>
      </c>
      <c r="AS75">
        <v>4437364.21</v>
      </c>
      <c r="AT75">
        <v>144131.45000000001</v>
      </c>
      <c r="AU75">
        <v>195322.64</v>
      </c>
      <c r="AV75">
        <v>1558038.49</v>
      </c>
      <c r="AW75">
        <v>-4712455.41</v>
      </c>
      <c r="AX75">
        <v>2087535</v>
      </c>
      <c r="AY75">
        <v>3027804.81</v>
      </c>
      <c r="AZ75">
        <v>0</v>
      </c>
    </row>
    <row r="76" spans="1:52" x14ac:dyDescent="0.3">
      <c r="A76" s="1">
        <v>42064</v>
      </c>
      <c r="B76">
        <v>1987358314.3099999</v>
      </c>
      <c r="C76">
        <v>839035135.30999994</v>
      </c>
      <c r="D76">
        <v>1148323179</v>
      </c>
      <c r="E76">
        <v>241286884.97000003</v>
      </c>
      <c r="F76">
        <v>61241116.289999999</v>
      </c>
      <c r="G76">
        <v>495715</v>
      </c>
      <c r="H76">
        <v>12062407.82</v>
      </c>
      <c r="I76">
        <v>-64191739.340000004</v>
      </c>
      <c r="J76">
        <v>-1891906.26</v>
      </c>
      <c r="K76">
        <v>-1117384457.2699997</v>
      </c>
      <c r="L76">
        <v>4147982.6100000003</v>
      </c>
      <c r="M76">
        <v>3566168</v>
      </c>
      <c r="N76">
        <v>-34698851.969999999</v>
      </c>
      <c r="O76">
        <v>19170357</v>
      </c>
      <c r="P76">
        <v>-6973200.9399999995</v>
      </c>
      <c r="Q76">
        <v>433801.15</v>
      </c>
      <c r="R76">
        <v>-167688.71</v>
      </c>
      <c r="S76">
        <v>1364814524.5900002</v>
      </c>
      <c r="T76">
        <v>0</v>
      </c>
      <c r="U76">
        <v>907036294.02999997</v>
      </c>
      <c r="V76">
        <v>2091417</v>
      </c>
      <c r="W76">
        <v>28802056.48</v>
      </c>
      <c r="X76">
        <v>319011</v>
      </c>
      <c r="Y76">
        <v>638663</v>
      </c>
      <c r="Z76">
        <v>2557609.5100000002</v>
      </c>
      <c r="AA76">
        <v>80444947.820000008</v>
      </c>
      <c r="AB76">
        <v>406607585.71000004</v>
      </c>
      <c r="AC76">
        <v>10207660.91</v>
      </c>
      <c r="AD76">
        <v>-21067162.460000001</v>
      </c>
      <c r="AE76">
        <v>34606874.890000001</v>
      </c>
      <c r="AF76">
        <v>23254049.41</v>
      </c>
      <c r="AG76">
        <v>27609727</v>
      </c>
      <c r="AH76">
        <v>32892612.93</v>
      </c>
      <c r="AI76">
        <v>673171</v>
      </c>
      <c r="AJ76">
        <v>2801630</v>
      </c>
      <c r="AK76">
        <v>1229595</v>
      </c>
      <c r="AL76">
        <v>39539916.670000002</v>
      </c>
      <c r="AM76">
        <v>179355882.32000002</v>
      </c>
      <c r="AN76">
        <v>0</v>
      </c>
      <c r="AO76">
        <v>-15791712.67</v>
      </c>
      <c r="AP76">
        <v>45504371</v>
      </c>
      <c r="AQ76">
        <v>1602342.3000000003</v>
      </c>
      <c r="AR76">
        <v>9647422</v>
      </c>
      <c r="AS76">
        <v>3007716.32</v>
      </c>
      <c r="AT76">
        <v>161011.07</v>
      </c>
      <c r="AU76">
        <v>216581.31</v>
      </c>
      <c r="AV76">
        <v>1804004.17</v>
      </c>
      <c r="AW76">
        <v>-4970201.1400000006</v>
      </c>
      <c r="AX76">
        <v>2325553</v>
      </c>
      <c r="AY76">
        <v>2481444.09</v>
      </c>
      <c r="AZ76">
        <v>0</v>
      </c>
    </row>
    <row r="77" spans="1:52" x14ac:dyDescent="0.3">
      <c r="A77" s="1">
        <v>42095</v>
      </c>
      <c r="B77">
        <v>2055054466.7</v>
      </c>
      <c r="C77">
        <v>832133989.34000003</v>
      </c>
      <c r="D77">
        <v>1222920477.3600001</v>
      </c>
      <c r="E77">
        <v>306851134.91000003</v>
      </c>
      <c r="F77">
        <v>81151985.359999999</v>
      </c>
      <c r="G77">
        <v>1176896</v>
      </c>
      <c r="H77">
        <v>13521224.879999999</v>
      </c>
      <c r="I77">
        <v>-70796214.24000001</v>
      </c>
      <c r="J77">
        <v>-2398528.6100000003</v>
      </c>
      <c r="K77">
        <v>-1116701643.3699999</v>
      </c>
      <c r="L77">
        <v>3162256.83</v>
      </c>
      <c r="M77">
        <v>2531688</v>
      </c>
      <c r="N77">
        <v>-35287524.039999999</v>
      </c>
      <c r="O77">
        <v>24445112</v>
      </c>
      <c r="P77">
        <v>-7312963.6699999999</v>
      </c>
      <c r="Q77">
        <v>1136464.21</v>
      </c>
      <c r="R77">
        <v>-298053.84000000003</v>
      </c>
      <c r="S77">
        <v>1411842833.4000001</v>
      </c>
      <c r="T77">
        <v>0</v>
      </c>
      <c r="U77">
        <v>916069342.45000005</v>
      </c>
      <c r="V77">
        <v>1006480</v>
      </c>
      <c r="W77">
        <v>51976885.18</v>
      </c>
      <c r="X77">
        <v>178753</v>
      </c>
      <c r="Y77">
        <v>718005</v>
      </c>
      <c r="Z77">
        <v>3411583.8</v>
      </c>
      <c r="AA77">
        <v>77606094.219999999</v>
      </c>
      <c r="AB77">
        <v>365374130.74000001</v>
      </c>
      <c r="AC77">
        <v>15626403.940000001</v>
      </c>
      <c r="AD77">
        <v>-20896923.850000001</v>
      </c>
      <c r="AE77">
        <v>22166185.919999998</v>
      </c>
      <c r="AF77">
        <v>24476951</v>
      </c>
      <c r="AG77">
        <v>29061948</v>
      </c>
      <c r="AH77">
        <v>57955170.460000001</v>
      </c>
      <c r="AI77">
        <v>1365114</v>
      </c>
      <c r="AJ77">
        <v>2743332</v>
      </c>
      <c r="AK77">
        <v>489719</v>
      </c>
      <c r="AL77">
        <v>41756591.039999999</v>
      </c>
      <c r="AM77">
        <v>182857371.54000002</v>
      </c>
      <c r="AN77">
        <v>0</v>
      </c>
      <c r="AO77">
        <v>-20987656.870000001</v>
      </c>
      <c r="AP77">
        <v>50601022</v>
      </c>
      <c r="AQ77">
        <v>1274162.8799999999</v>
      </c>
      <c r="AR77">
        <v>9363330</v>
      </c>
      <c r="AS77">
        <v>4508756.37</v>
      </c>
      <c r="AT77">
        <v>152601.18</v>
      </c>
      <c r="AU77">
        <v>274947.46999999997</v>
      </c>
      <c r="AV77">
        <v>2075543.8</v>
      </c>
      <c r="AW77">
        <v>-4991576.3499999996</v>
      </c>
      <c r="AX77">
        <v>2517218</v>
      </c>
      <c r="AY77">
        <v>4014778.59</v>
      </c>
      <c r="AZ77">
        <v>0</v>
      </c>
    </row>
    <row r="78" spans="1:52" x14ac:dyDescent="0.3">
      <c r="A78" s="1">
        <v>42125</v>
      </c>
      <c r="B78">
        <v>1949603675.51</v>
      </c>
      <c r="C78">
        <v>1042366870.23</v>
      </c>
      <c r="D78">
        <v>907236805.27999997</v>
      </c>
      <c r="E78">
        <v>-5537557.7199999988</v>
      </c>
      <c r="F78">
        <v>53054485.370000005</v>
      </c>
      <c r="G78">
        <v>1094120</v>
      </c>
      <c r="H78">
        <v>13185529.129999999</v>
      </c>
      <c r="I78">
        <v>-71636681.370000005</v>
      </c>
      <c r="J78">
        <v>1228403.27</v>
      </c>
      <c r="K78">
        <v>-1394159926.4300001</v>
      </c>
      <c r="L78">
        <v>3530155.8600000003</v>
      </c>
      <c r="M78">
        <v>1086543</v>
      </c>
      <c r="N78">
        <v>-32155932.230000004</v>
      </c>
      <c r="O78">
        <v>21196741.740000002</v>
      </c>
      <c r="P78">
        <v>-6683776.6900000004</v>
      </c>
      <c r="Q78">
        <v>1252362.44</v>
      </c>
      <c r="R78">
        <v>-338215.06999999995</v>
      </c>
      <c r="S78">
        <v>1403147252.26</v>
      </c>
      <c r="T78">
        <v>0</v>
      </c>
      <c r="U78">
        <v>912774363.00000012</v>
      </c>
      <c r="V78">
        <v>1298084</v>
      </c>
      <c r="W78">
        <v>41708858.010000005</v>
      </c>
      <c r="X78">
        <v>273093</v>
      </c>
      <c r="Y78">
        <v>1122517</v>
      </c>
      <c r="Z78">
        <v>3645596.4799999995</v>
      </c>
      <c r="AA78">
        <v>82155419.079999998</v>
      </c>
      <c r="AB78">
        <v>355782966.45000005</v>
      </c>
      <c r="AC78">
        <v>14366805.609999999</v>
      </c>
      <c r="AD78">
        <v>-21188972.979999997</v>
      </c>
      <c r="AE78">
        <v>44651999.649999991</v>
      </c>
      <c r="AF78">
        <v>24386609</v>
      </c>
      <c r="AG78">
        <v>27244499</v>
      </c>
      <c r="AH78">
        <v>43273847.5</v>
      </c>
      <c r="AI78">
        <v>1034801</v>
      </c>
      <c r="AJ78">
        <v>2599729</v>
      </c>
      <c r="AK78">
        <v>668439</v>
      </c>
      <c r="AL78">
        <v>42537921.640000001</v>
      </c>
      <c r="AM78">
        <v>194626596.17999998</v>
      </c>
      <c r="AN78">
        <v>0</v>
      </c>
      <c r="AO78">
        <v>-20161464.77</v>
      </c>
      <c r="AP78">
        <v>45835099</v>
      </c>
      <c r="AQ78">
        <v>1372111.52</v>
      </c>
      <c r="AR78">
        <v>9274434</v>
      </c>
      <c r="AS78">
        <v>5458933.0199999996</v>
      </c>
      <c r="AT78">
        <v>171937.81</v>
      </c>
      <c r="AU78">
        <v>232536.89</v>
      </c>
      <c r="AV78">
        <v>1532585.04</v>
      </c>
      <c r="AW78">
        <v>-4940789.3699999992</v>
      </c>
      <c r="AX78">
        <v>3530465</v>
      </c>
      <c r="AY78">
        <v>2284384.85</v>
      </c>
      <c r="AZ78">
        <v>0</v>
      </c>
    </row>
    <row r="79" spans="1:52" x14ac:dyDescent="0.3">
      <c r="A79" s="1">
        <v>42156</v>
      </c>
      <c r="B79">
        <v>1748778383.3400002</v>
      </c>
      <c r="C79">
        <v>840473131.8900001</v>
      </c>
      <c r="D79">
        <v>908305251.45000005</v>
      </c>
      <c r="E79">
        <v>14562101.299999967</v>
      </c>
      <c r="F79">
        <v>44078638.370000005</v>
      </c>
      <c r="G79">
        <v>424462</v>
      </c>
      <c r="H79">
        <v>14445058.439999999</v>
      </c>
      <c r="I79">
        <v>-74631927.260000005</v>
      </c>
      <c r="J79">
        <v>1994115.77</v>
      </c>
      <c r="K79">
        <v>-1419085527.0500002</v>
      </c>
      <c r="L79">
        <v>2788590.8800000004</v>
      </c>
      <c r="M79">
        <v>2967714</v>
      </c>
      <c r="N79">
        <v>-35453320.830000006</v>
      </c>
      <c r="O79">
        <v>24639134.740000002</v>
      </c>
      <c r="P79">
        <v>-6762462.6899999995</v>
      </c>
      <c r="Q79">
        <v>1435566.3199999998</v>
      </c>
      <c r="R79">
        <v>1043348.5299999999</v>
      </c>
      <c r="S79">
        <v>1456010531.0799999</v>
      </c>
      <c r="T79">
        <v>0</v>
      </c>
      <c r="U79">
        <v>893743150.14999998</v>
      </c>
      <c r="V79">
        <v>1163181</v>
      </c>
      <c r="W79">
        <v>20570942.359999999</v>
      </c>
      <c r="X79">
        <v>211604</v>
      </c>
      <c r="Y79">
        <v>455721</v>
      </c>
      <c r="Z79">
        <v>5298943.82</v>
      </c>
      <c r="AA79">
        <v>89284845.520000011</v>
      </c>
      <c r="AB79">
        <v>355305984.54000002</v>
      </c>
      <c r="AC79">
        <v>13795796.09</v>
      </c>
      <c r="AD79">
        <v>-21829841.809999999</v>
      </c>
      <c r="AE79">
        <v>47658765.789999999</v>
      </c>
      <c r="AF79">
        <v>20310370</v>
      </c>
      <c r="AG79">
        <v>28720480</v>
      </c>
      <c r="AH79">
        <v>36446365.549999997</v>
      </c>
      <c r="AI79">
        <v>939905</v>
      </c>
      <c r="AJ79">
        <v>2336532</v>
      </c>
      <c r="AK79">
        <v>869066</v>
      </c>
      <c r="AL79">
        <v>45885216.030000001</v>
      </c>
      <c r="AM79">
        <v>194437928.72999999</v>
      </c>
      <c r="AN79">
        <v>0</v>
      </c>
      <c r="AO79">
        <v>-16624501.040000003</v>
      </c>
      <c r="AP79">
        <v>48949726</v>
      </c>
      <c r="AQ79">
        <v>646118.71999999974</v>
      </c>
      <c r="AR79">
        <v>8388691</v>
      </c>
      <c r="AS79">
        <v>4856012.54</v>
      </c>
      <c r="AT79">
        <v>238033.19</v>
      </c>
      <c r="AU79">
        <v>421354.81</v>
      </c>
      <c r="AV79">
        <v>1788629.3</v>
      </c>
      <c r="AW79">
        <v>-4667954.75</v>
      </c>
      <c r="AX79">
        <v>2245175</v>
      </c>
      <c r="AY79">
        <v>1420839.3699999999</v>
      </c>
      <c r="AZ79">
        <v>0</v>
      </c>
    </row>
    <row r="80" spans="1:52" x14ac:dyDescent="0.3">
      <c r="A80" s="1">
        <v>42186</v>
      </c>
      <c r="B80">
        <v>1988462433.24</v>
      </c>
      <c r="C80">
        <v>913309492.74000001</v>
      </c>
      <c r="D80">
        <v>1075152940.5</v>
      </c>
      <c r="E80">
        <v>163278843.28</v>
      </c>
      <c r="F80">
        <v>26598335.309999999</v>
      </c>
      <c r="G80">
        <v>949665</v>
      </c>
      <c r="H80">
        <v>15850306.369999999</v>
      </c>
      <c r="I80">
        <v>-67686905.159999996</v>
      </c>
      <c r="J80">
        <v>2453320.23</v>
      </c>
      <c r="K80">
        <v>-1320885646.0400002</v>
      </c>
      <c r="L80">
        <v>4574145.01</v>
      </c>
      <c r="M80">
        <v>1966878</v>
      </c>
      <c r="N80">
        <v>-34808440.409999996</v>
      </c>
      <c r="O80">
        <v>24473985.740000002</v>
      </c>
      <c r="P80">
        <v>-7389213.120000001</v>
      </c>
      <c r="Q80">
        <v>1464118.2699999998</v>
      </c>
      <c r="R80">
        <v>978397.27000000014</v>
      </c>
      <c r="S80">
        <v>1514083974.8100002</v>
      </c>
      <c r="T80">
        <v>0</v>
      </c>
      <c r="U80">
        <v>911874097.22000003</v>
      </c>
      <c r="V80">
        <v>694017</v>
      </c>
      <c r="W80">
        <v>44035570.769999996</v>
      </c>
      <c r="X80">
        <v>50405</v>
      </c>
      <c r="Y80">
        <v>206205</v>
      </c>
      <c r="Z80">
        <v>3272300.6799999997</v>
      </c>
      <c r="AA80">
        <v>90382359.849999994</v>
      </c>
      <c r="AB80">
        <v>395154286.26999998</v>
      </c>
      <c r="AC80">
        <v>11140440.800000001</v>
      </c>
      <c r="AD80">
        <v>-22229417.98</v>
      </c>
      <c r="AE80">
        <v>40872004.859999999</v>
      </c>
      <c r="AF80">
        <v>14862600</v>
      </c>
      <c r="AG80">
        <v>31703415</v>
      </c>
      <c r="AH80">
        <v>-12909730.57</v>
      </c>
      <c r="AI80">
        <v>1122231</v>
      </c>
      <c r="AJ80">
        <v>2983001</v>
      </c>
      <c r="AK80">
        <v>1151011</v>
      </c>
      <c r="AL80">
        <v>41916145.93</v>
      </c>
      <c r="AM80">
        <v>199776846.62</v>
      </c>
      <c r="AN80">
        <v>0</v>
      </c>
      <c r="AO80">
        <v>-16848988.09</v>
      </c>
      <c r="AP80">
        <v>50862383</v>
      </c>
      <c r="AQ80">
        <v>-851283.83000000007</v>
      </c>
      <c r="AR80">
        <v>8724608</v>
      </c>
      <c r="AS80">
        <v>3455820.92</v>
      </c>
      <c r="AT80">
        <v>478028.79</v>
      </c>
      <c r="AU80">
        <v>865474.55</v>
      </c>
      <c r="AV80">
        <v>1525907.8499999999</v>
      </c>
      <c r="AW80">
        <v>8760443.3800000008</v>
      </c>
      <c r="AX80">
        <v>2303412</v>
      </c>
      <c r="AY80">
        <v>2232005.0300000003</v>
      </c>
      <c r="AZ80">
        <v>0</v>
      </c>
    </row>
    <row r="81" spans="1:52" x14ac:dyDescent="0.3">
      <c r="A81" s="1">
        <v>42217</v>
      </c>
      <c r="B81">
        <v>1970881485.0999999</v>
      </c>
      <c r="C81">
        <v>928865027.22000003</v>
      </c>
      <c r="D81">
        <v>1042016457.8800001</v>
      </c>
      <c r="E81">
        <v>126331133.88</v>
      </c>
      <c r="F81">
        <v>46922273.280000001</v>
      </c>
      <c r="G81">
        <v>234201</v>
      </c>
      <c r="H81">
        <v>15672763.199999999</v>
      </c>
      <c r="I81">
        <v>-67639421.789999992</v>
      </c>
      <c r="J81">
        <v>-208745.67000000004</v>
      </c>
      <c r="K81">
        <v>-1326065586.7099998</v>
      </c>
      <c r="L81">
        <v>4289595.95</v>
      </c>
      <c r="M81">
        <v>3687681</v>
      </c>
      <c r="N81">
        <v>-32680963.939999998</v>
      </c>
      <c r="O81">
        <v>24365512.740000002</v>
      </c>
      <c r="P81">
        <v>-7100368.1899999995</v>
      </c>
      <c r="Q81">
        <v>2014699.9499999997</v>
      </c>
      <c r="R81">
        <v>959966.65</v>
      </c>
      <c r="S81">
        <v>1461879526.4100001</v>
      </c>
      <c r="T81">
        <v>0</v>
      </c>
      <c r="U81">
        <v>915685324</v>
      </c>
      <c r="V81">
        <v>246871</v>
      </c>
      <c r="W81">
        <v>38488254.380000003</v>
      </c>
      <c r="X81">
        <v>53290</v>
      </c>
      <c r="Y81">
        <v>749116</v>
      </c>
      <c r="Z81">
        <v>5399068.4399999995</v>
      </c>
      <c r="AA81">
        <v>87812171.280000001</v>
      </c>
      <c r="AB81">
        <v>392855882.03999996</v>
      </c>
      <c r="AC81">
        <v>7826967.1699999999</v>
      </c>
      <c r="AD81">
        <v>-21917993.540000003</v>
      </c>
      <c r="AE81">
        <v>57966692.550000012</v>
      </c>
      <c r="AF81">
        <v>13162094</v>
      </c>
      <c r="AG81">
        <v>30119122</v>
      </c>
      <c r="AH81">
        <v>1417625.6300000027</v>
      </c>
      <c r="AI81">
        <v>675494</v>
      </c>
      <c r="AJ81">
        <v>2719761</v>
      </c>
      <c r="AK81">
        <v>678518</v>
      </c>
      <c r="AL81">
        <v>39855237.710000001</v>
      </c>
      <c r="AM81">
        <v>200776295.45000002</v>
      </c>
      <c r="AN81">
        <v>0</v>
      </c>
      <c r="AO81">
        <v>-18164652.590000004</v>
      </c>
      <c r="AP81">
        <v>51643828</v>
      </c>
      <c r="AQ81">
        <v>480310.45999999996</v>
      </c>
      <c r="AR81">
        <v>15122319</v>
      </c>
      <c r="AS81">
        <v>1492206.96</v>
      </c>
      <c r="AT81">
        <v>1345778.5599999998</v>
      </c>
      <c r="AU81">
        <v>767032.17</v>
      </c>
      <c r="AV81">
        <v>1486459.45</v>
      </c>
      <c r="AW81">
        <v>-7656986.3899999997</v>
      </c>
      <c r="AX81">
        <v>1585631</v>
      </c>
      <c r="AY81">
        <v>2641142.88</v>
      </c>
      <c r="AZ81">
        <v>0</v>
      </c>
    </row>
    <row r="82" spans="1:52" x14ac:dyDescent="0.3">
      <c r="A82" s="1">
        <v>42248</v>
      </c>
      <c r="B82">
        <v>1685626559.77</v>
      </c>
      <c r="C82">
        <v>692332619.60000002</v>
      </c>
      <c r="D82">
        <v>993293940.16999984</v>
      </c>
      <c r="E82">
        <v>97527404.120000005</v>
      </c>
      <c r="F82">
        <v>-13027865.25</v>
      </c>
      <c r="G82">
        <v>354581</v>
      </c>
      <c r="H82">
        <v>15046843.890000001</v>
      </c>
      <c r="I82">
        <v>-57284805.059999995</v>
      </c>
      <c r="J82">
        <v>1858087.37</v>
      </c>
      <c r="K82">
        <v>-1313055018.2</v>
      </c>
      <c r="L82">
        <v>4941043.0300000012</v>
      </c>
      <c r="M82">
        <v>4570205</v>
      </c>
      <c r="N82">
        <v>-32917905.869999997</v>
      </c>
      <c r="O82">
        <v>24328805.740000002</v>
      </c>
      <c r="P82">
        <v>-7662020.1600000011</v>
      </c>
      <c r="Q82">
        <v>1947666.19</v>
      </c>
      <c r="R82">
        <v>736309.29</v>
      </c>
      <c r="S82">
        <v>1467691477.1500001</v>
      </c>
      <c r="T82">
        <v>0</v>
      </c>
      <c r="U82">
        <v>895766536.04999995</v>
      </c>
      <c r="V82">
        <v>1059455</v>
      </c>
      <c r="W82">
        <v>34531613.770000003</v>
      </c>
      <c r="X82">
        <v>104061</v>
      </c>
      <c r="Y82">
        <v>188637</v>
      </c>
      <c r="Z82">
        <v>5715200.5499999998</v>
      </c>
      <c r="AA82">
        <v>85263376.189999998</v>
      </c>
      <c r="AB82">
        <v>424806818.97000003</v>
      </c>
      <c r="AC82">
        <v>4992584.3600000003</v>
      </c>
      <c r="AD82">
        <v>-21355421.350000001</v>
      </c>
      <c r="AE82">
        <v>43317787.150000006</v>
      </c>
      <c r="AF82">
        <v>12607466</v>
      </c>
      <c r="AG82">
        <v>31175996</v>
      </c>
      <c r="AH82">
        <v>12094106.869999997</v>
      </c>
      <c r="AI82">
        <v>739139</v>
      </c>
      <c r="AJ82">
        <v>2738949</v>
      </c>
      <c r="AK82">
        <v>900005</v>
      </c>
      <c r="AL82">
        <v>43129206.539999999</v>
      </c>
      <c r="AM82">
        <v>169652928.77000001</v>
      </c>
      <c r="AN82">
        <v>0</v>
      </c>
      <c r="AO82">
        <v>-18398970.510000002</v>
      </c>
      <c r="AP82">
        <v>47810404</v>
      </c>
      <c r="AQ82">
        <v>-578984.21</v>
      </c>
      <c r="AR82">
        <v>6167214</v>
      </c>
      <c r="AS82">
        <v>2930076.18</v>
      </c>
      <c r="AT82">
        <v>686828.08000000007</v>
      </c>
      <c r="AU82">
        <v>757496.76</v>
      </c>
      <c r="AV82">
        <v>1362228.3199999998</v>
      </c>
      <c r="AW82">
        <v>-8023392.6799999997</v>
      </c>
      <c r="AX82">
        <v>1782045</v>
      </c>
      <c r="AY82">
        <v>1770507.9</v>
      </c>
      <c r="AZ82">
        <v>0</v>
      </c>
    </row>
    <row r="83" spans="1:52" x14ac:dyDescent="0.3">
      <c r="A83" s="1">
        <v>42278</v>
      </c>
      <c r="B83">
        <v>1910767977.71</v>
      </c>
      <c r="C83">
        <v>802174291</v>
      </c>
      <c r="D83">
        <v>1108593686.71</v>
      </c>
      <c r="E83">
        <v>167129858.25</v>
      </c>
      <c r="F83">
        <v>24878498.990000002</v>
      </c>
      <c r="G83">
        <v>593116</v>
      </c>
      <c r="H83">
        <v>11878113.02</v>
      </c>
      <c r="I83">
        <v>-54426404.160000004</v>
      </c>
      <c r="J83">
        <v>4156089.17</v>
      </c>
      <c r="K83">
        <v>-780400946.03000009</v>
      </c>
      <c r="L83">
        <v>5002391.55</v>
      </c>
      <c r="M83">
        <v>5907575</v>
      </c>
      <c r="N83">
        <v>-30230021.199999999</v>
      </c>
      <c r="O83">
        <v>24408898.740000002</v>
      </c>
      <c r="P83">
        <v>-6905148.9399999995</v>
      </c>
      <c r="Q83">
        <v>2361403.27</v>
      </c>
      <c r="R83">
        <v>3844114.0799999996</v>
      </c>
      <c r="S83">
        <v>955397794.76000011</v>
      </c>
      <c r="T83">
        <v>664384</v>
      </c>
      <c r="U83">
        <v>941463828.46000004</v>
      </c>
      <c r="V83">
        <v>328507</v>
      </c>
      <c r="W83">
        <v>45785755.630000003</v>
      </c>
      <c r="X83">
        <v>500457</v>
      </c>
      <c r="Y83">
        <v>539396</v>
      </c>
      <c r="Z83">
        <v>2846180.13</v>
      </c>
      <c r="AA83">
        <v>90186596.099999994</v>
      </c>
      <c r="AB83">
        <v>465006656.56</v>
      </c>
      <c r="AC83">
        <v>4783146.2700000005</v>
      </c>
      <c r="AD83">
        <v>-21193723.130000003</v>
      </c>
      <c r="AE83">
        <v>44889985.560000002</v>
      </c>
      <c r="AF83">
        <v>14729794</v>
      </c>
      <c r="AG83">
        <v>35002743</v>
      </c>
      <c r="AH83">
        <v>12978078.02</v>
      </c>
      <c r="AI83">
        <v>1012257</v>
      </c>
      <c r="AJ83">
        <v>2536471</v>
      </c>
      <c r="AK83">
        <v>1821005</v>
      </c>
      <c r="AL83">
        <v>10405325.550000001</v>
      </c>
      <c r="AM83">
        <v>178518810.17000002</v>
      </c>
      <c r="AN83">
        <v>0</v>
      </c>
      <c r="AO83">
        <v>-17188829.559999999</v>
      </c>
      <c r="AP83">
        <v>48951165</v>
      </c>
      <c r="AQ83">
        <v>-816758.38000000035</v>
      </c>
      <c r="AR83">
        <v>7025884</v>
      </c>
      <c r="AS83">
        <v>3680679.19</v>
      </c>
      <c r="AT83">
        <v>648964.29999999993</v>
      </c>
      <c r="AU83">
        <v>568679.51</v>
      </c>
      <c r="AV83">
        <v>1171625.72</v>
      </c>
      <c r="AW83">
        <v>-6851998.6399999997</v>
      </c>
      <c r="AX83">
        <v>2822915</v>
      </c>
      <c r="AY83">
        <v>2161905.06</v>
      </c>
      <c r="AZ83">
        <v>0</v>
      </c>
    </row>
    <row r="84" spans="1:52" x14ac:dyDescent="0.3">
      <c r="A84" s="1">
        <v>42309</v>
      </c>
      <c r="B84">
        <v>1859556305.5700002</v>
      </c>
      <c r="C84">
        <v>713027360</v>
      </c>
      <c r="D84">
        <v>1146528945.5699999</v>
      </c>
      <c r="E84">
        <v>197413699.59000003</v>
      </c>
      <c r="F84">
        <v>-495599.49000000022</v>
      </c>
      <c r="G84">
        <v>569685</v>
      </c>
      <c r="H84">
        <v>12414388.350000001</v>
      </c>
      <c r="I84">
        <v>-52934001.11999999</v>
      </c>
      <c r="J84">
        <v>3518550.49</v>
      </c>
      <c r="K84">
        <v>-788393582.87</v>
      </c>
      <c r="L84">
        <v>5539297.0600000005</v>
      </c>
      <c r="M84">
        <v>4877197</v>
      </c>
      <c r="N84">
        <v>-28937628.259999998</v>
      </c>
      <c r="O84">
        <v>24759629.740000002</v>
      </c>
      <c r="P84">
        <v>-7677129.8199999994</v>
      </c>
      <c r="Q84">
        <v>3376606.5</v>
      </c>
      <c r="R84">
        <v>782317.13000000012</v>
      </c>
      <c r="S84">
        <v>1019420947.88</v>
      </c>
      <c r="T84">
        <v>593022</v>
      </c>
      <c r="U84">
        <v>949115245.98000002</v>
      </c>
      <c r="V84">
        <v>523752</v>
      </c>
      <c r="W84">
        <v>50294957.129999995</v>
      </c>
      <c r="X84">
        <v>210373</v>
      </c>
      <c r="Y84">
        <v>446635</v>
      </c>
      <c r="Z84">
        <v>3759706.3800000004</v>
      </c>
      <c r="AA84">
        <v>84344628.719999999</v>
      </c>
      <c r="AB84">
        <v>474422153.49000001</v>
      </c>
      <c r="AC84">
        <v>5221196.91</v>
      </c>
      <c r="AD84">
        <v>-20006149.050000001</v>
      </c>
      <c r="AE84">
        <v>44603429.039999999</v>
      </c>
      <c r="AF84">
        <v>12942118</v>
      </c>
      <c r="AG84">
        <v>35408266</v>
      </c>
      <c r="AH84">
        <v>10386282.68</v>
      </c>
      <c r="AI84">
        <v>794588</v>
      </c>
      <c r="AJ84">
        <v>2566284</v>
      </c>
      <c r="AK84">
        <v>1319403</v>
      </c>
      <c r="AL84">
        <v>11176324.800000001</v>
      </c>
      <c r="AM84">
        <v>181800810.69999999</v>
      </c>
      <c r="AN84">
        <v>0</v>
      </c>
      <c r="AO84">
        <v>-19246391.590000004</v>
      </c>
      <c r="AP84">
        <v>48912270</v>
      </c>
      <c r="AQ84">
        <v>-1013071.29</v>
      </c>
      <c r="AR84">
        <v>7786360</v>
      </c>
      <c r="AS84">
        <v>5567424.2699999996</v>
      </c>
      <c r="AT84">
        <v>349318.79000000004</v>
      </c>
      <c r="AU84">
        <v>1082826.1600000001</v>
      </c>
      <c r="AV84">
        <v>1371591.76</v>
      </c>
      <c r="AW84">
        <v>-7279025.0300000003</v>
      </c>
      <c r="AX84">
        <v>999784</v>
      </c>
      <c r="AY84">
        <v>3102021.2</v>
      </c>
      <c r="AZ84">
        <v>0</v>
      </c>
    </row>
    <row r="85" spans="1:52" x14ac:dyDescent="0.3">
      <c r="A85" s="1">
        <v>42339</v>
      </c>
      <c r="B85">
        <v>1709066828.3900001</v>
      </c>
      <c r="C85">
        <v>441834858.68999994</v>
      </c>
      <c r="D85">
        <v>1267231969.7</v>
      </c>
      <c r="E85">
        <v>224362237.64999998</v>
      </c>
      <c r="F85">
        <v>20809239.899999999</v>
      </c>
      <c r="G85">
        <v>629071</v>
      </c>
      <c r="H85">
        <v>13423436.890000001</v>
      </c>
      <c r="I85">
        <v>-50299595.610000007</v>
      </c>
      <c r="J85">
        <v>3298966.02</v>
      </c>
      <c r="K85">
        <v>-789488433.16999996</v>
      </c>
      <c r="L85">
        <v>4627449.6099999994</v>
      </c>
      <c r="M85">
        <v>5460429</v>
      </c>
      <c r="N85">
        <v>-30014823.919999998</v>
      </c>
      <c r="O85">
        <v>25038061.740000002</v>
      </c>
      <c r="P85">
        <v>-9461531.5499999989</v>
      </c>
      <c r="Q85">
        <v>3630098.3800000004</v>
      </c>
      <c r="R85">
        <v>772133.1100000001</v>
      </c>
      <c r="S85">
        <v>1025348441.25</v>
      </c>
      <c r="T85">
        <v>589295</v>
      </c>
      <c r="U85">
        <v>1042869732.0500001</v>
      </c>
      <c r="V85">
        <v>808816</v>
      </c>
      <c r="W85">
        <v>59795736.100000001</v>
      </c>
      <c r="X85">
        <v>240424</v>
      </c>
      <c r="Y85">
        <v>154549</v>
      </c>
      <c r="Z85">
        <v>5096970.2299999995</v>
      </c>
      <c r="AA85">
        <v>81819394.459999993</v>
      </c>
      <c r="AB85">
        <v>586975580.03999996</v>
      </c>
      <c r="AC85">
        <v>4836323.5600000005</v>
      </c>
      <c r="AD85">
        <v>-21947746.650000002</v>
      </c>
      <c r="AE85">
        <v>18259130.059999999</v>
      </c>
      <c r="AF85">
        <v>14738111</v>
      </c>
      <c r="AG85">
        <v>38146733</v>
      </c>
      <c r="AH85">
        <v>10012705.629999999</v>
      </c>
      <c r="AI85">
        <v>1202423</v>
      </c>
      <c r="AJ85">
        <v>2972469</v>
      </c>
      <c r="AK85">
        <v>1521126</v>
      </c>
      <c r="AL85">
        <v>10197672.060000001</v>
      </c>
      <c r="AM85">
        <v>186768382.52000001</v>
      </c>
      <c r="AN85">
        <v>0</v>
      </c>
      <c r="AO85">
        <v>-21146384.860000003</v>
      </c>
      <c r="AP85">
        <v>44642337</v>
      </c>
      <c r="AQ85">
        <v>-1941265.4499999997</v>
      </c>
      <c r="AR85">
        <v>8576256</v>
      </c>
      <c r="AS85">
        <v>6369622.3099999996</v>
      </c>
      <c r="AT85">
        <v>263280.57</v>
      </c>
      <c r="AU85">
        <v>648621.11</v>
      </c>
      <c r="AV85">
        <v>981525.56</v>
      </c>
      <c r="AW85">
        <v>-7444995.8399999999</v>
      </c>
      <c r="AX85">
        <v>3274722</v>
      </c>
      <c r="AY85">
        <v>1894335.17</v>
      </c>
      <c r="AZ85">
        <v>0</v>
      </c>
    </row>
    <row r="86" spans="1:52" x14ac:dyDescent="0.3">
      <c r="A86" s="1">
        <v>42370</v>
      </c>
      <c r="B86">
        <v>1706181401.6199999</v>
      </c>
      <c r="C86">
        <v>635823498.8599999</v>
      </c>
      <c r="D86">
        <v>1070357902.76</v>
      </c>
      <c r="E86">
        <v>-2584551.4099999927</v>
      </c>
      <c r="F86">
        <v>17338955.699999999</v>
      </c>
      <c r="G86">
        <v>93908</v>
      </c>
      <c r="H86">
        <v>10421730.689999999</v>
      </c>
      <c r="I86">
        <v>-60904515.749999993</v>
      </c>
      <c r="J86">
        <v>4101929.6500000004</v>
      </c>
      <c r="K86">
        <v>-893041547.90999997</v>
      </c>
      <c r="L86">
        <v>4276063.9400000004</v>
      </c>
      <c r="M86">
        <v>5306262</v>
      </c>
      <c r="N86">
        <v>-32938082.050000001</v>
      </c>
      <c r="O86">
        <v>23775447.740000002</v>
      </c>
      <c r="P86">
        <v>-8981691.629999999</v>
      </c>
      <c r="Q86">
        <v>3681978.1</v>
      </c>
      <c r="R86">
        <v>1193890.4099999999</v>
      </c>
      <c r="S86">
        <v>922565344.70000005</v>
      </c>
      <c r="T86">
        <v>525775</v>
      </c>
      <c r="U86">
        <v>1072942454.17</v>
      </c>
      <c r="V86">
        <v>568456</v>
      </c>
      <c r="W86">
        <v>61357244.530000001</v>
      </c>
      <c r="X86">
        <v>626066</v>
      </c>
      <c r="Y86">
        <v>1762196</v>
      </c>
      <c r="Z86">
        <v>1472478.29</v>
      </c>
      <c r="AA86">
        <v>88325984.5</v>
      </c>
      <c r="AB86">
        <v>548776092.11000001</v>
      </c>
      <c r="AC86">
        <v>6390040.4000000004</v>
      </c>
      <c r="AD86">
        <v>-20885565.32</v>
      </c>
      <c r="AE86">
        <v>53950743.140000001</v>
      </c>
      <c r="AF86">
        <v>15798085</v>
      </c>
      <c r="AG86">
        <v>36498116</v>
      </c>
      <c r="AH86">
        <v>43076676.490000002</v>
      </c>
      <c r="AI86">
        <v>522054</v>
      </c>
      <c r="AJ86">
        <v>2922840</v>
      </c>
      <c r="AK86">
        <v>2836644</v>
      </c>
      <c r="AL86">
        <v>12987241.34</v>
      </c>
      <c r="AM86">
        <v>183303679.99999997</v>
      </c>
      <c r="AN86">
        <v>0</v>
      </c>
      <c r="AO86">
        <v>-21878745.5</v>
      </c>
      <c r="AP86">
        <v>38122102</v>
      </c>
      <c r="AQ86">
        <v>-2873359.0300000003</v>
      </c>
      <c r="AR86">
        <v>8034553</v>
      </c>
      <c r="AS86">
        <v>7211547.0700000003</v>
      </c>
      <c r="AT86">
        <v>583880.85000000009</v>
      </c>
      <c r="AU86">
        <v>652714.87</v>
      </c>
      <c r="AV86">
        <v>856899.28</v>
      </c>
      <c r="AW86">
        <v>-7338211.8200000003</v>
      </c>
      <c r="AX86">
        <v>1800350</v>
      </c>
      <c r="AY86">
        <v>2275367.69</v>
      </c>
      <c r="AZ86">
        <v>0</v>
      </c>
    </row>
    <row r="87" spans="1:52" x14ac:dyDescent="0.3">
      <c r="A87" s="1">
        <v>42401</v>
      </c>
      <c r="B87">
        <v>1172283691.95</v>
      </c>
      <c r="C87">
        <v>340634894.02999997</v>
      </c>
      <c r="D87">
        <v>831648797.91999984</v>
      </c>
      <c r="E87">
        <v>-70219198.950000003</v>
      </c>
      <c r="F87">
        <v>31924060.879999999</v>
      </c>
      <c r="G87">
        <v>-3921</v>
      </c>
      <c r="H87">
        <v>11789266.389999999</v>
      </c>
      <c r="I87">
        <v>-60140576.909999996</v>
      </c>
      <c r="J87">
        <v>4387415.7300000004</v>
      </c>
      <c r="K87">
        <v>-1019528328.05</v>
      </c>
      <c r="L87">
        <v>3819487.5200000005</v>
      </c>
      <c r="M87">
        <v>5205274</v>
      </c>
      <c r="N87">
        <v>-34382373.119999997</v>
      </c>
      <c r="O87">
        <v>20965414.739999998</v>
      </c>
      <c r="P87">
        <v>-8576103.629999999</v>
      </c>
      <c r="Q87">
        <v>3531833.04</v>
      </c>
      <c r="R87">
        <v>1118786.93</v>
      </c>
      <c r="S87">
        <v>969203500.52999997</v>
      </c>
      <c r="T87">
        <v>467064</v>
      </c>
      <c r="U87">
        <v>901867996.86999989</v>
      </c>
      <c r="V87">
        <v>1053712</v>
      </c>
      <c r="W87">
        <v>56540800.189999998</v>
      </c>
      <c r="X87">
        <v>269023</v>
      </c>
      <c r="Y87">
        <v>1139506</v>
      </c>
      <c r="Z87">
        <v>2667436.9900000002</v>
      </c>
      <c r="AA87">
        <v>91824945.199999988</v>
      </c>
      <c r="AB87">
        <v>431101490.92999995</v>
      </c>
      <c r="AC87">
        <v>1711297.6600000001</v>
      </c>
      <c r="AD87">
        <v>-20490958.160000004</v>
      </c>
      <c r="AE87">
        <v>33539076.169999998</v>
      </c>
      <c r="AF87">
        <v>13267819</v>
      </c>
      <c r="AG87">
        <v>35696807</v>
      </c>
      <c r="AH87">
        <v>-2533907.6299999952</v>
      </c>
      <c r="AI87">
        <v>809772</v>
      </c>
      <c r="AJ87">
        <v>3742111</v>
      </c>
      <c r="AK87">
        <v>3274771</v>
      </c>
      <c r="AL87">
        <v>18316674.280000001</v>
      </c>
      <c r="AM87">
        <v>193181321.70999998</v>
      </c>
      <c r="AN87">
        <v>0</v>
      </c>
      <c r="AO87">
        <v>-21334759.700000003</v>
      </c>
      <c r="AP87">
        <v>38946539</v>
      </c>
      <c r="AQ87">
        <v>189533.37999999989</v>
      </c>
      <c r="AR87">
        <v>8443631</v>
      </c>
      <c r="AS87">
        <v>9069745.1099999994</v>
      </c>
      <c r="AT87">
        <v>301262.03000000003</v>
      </c>
      <c r="AU87">
        <v>621500.63</v>
      </c>
      <c r="AV87">
        <v>874630.29999999993</v>
      </c>
      <c r="AW87">
        <v>-7624999.7199999997</v>
      </c>
      <c r="AX87">
        <v>1889688</v>
      </c>
      <c r="AY87">
        <v>1494107.98</v>
      </c>
      <c r="AZ87">
        <v>0</v>
      </c>
    </row>
    <row r="88" spans="1:52" x14ac:dyDescent="0.3">
      <c r="A88" s="1">
        <v>42430</v>
      </c>
      <c r="B88">
        <v>912566735.02999997</v>
      </c>
      <c r="C88">
        <v>240779764.58000001</v>
      </c>
      <c r="D88">
        <v>671786970.45000005</v>
      </c>
      <c r="E88">
        <v>-94975328.749999985</v>
      </c>
      <c r="F88">
        <v>20101971.710000001</v>
      </c>
      <c r="G88">
        <v>244402</v>
      </c>
      <c r="H88">
        <v>13007866.880000001</v>
      </c>
      <c r="I88">
        <v>-68135920.329999998</v>
      </c>
      <c r="J88">
        <v>2686695.8200000003</v>
      </c>
      <c r="K88">
        <v>-1019486783.1899999</v>
      </c>
      <c r="L88">
        <v>3924276.29</v>
      </c>
      <c r="M88">
        <v>5526654</v>
      </c>
      <c r="N88">
        <v>-40753410.780000001</v>
      </c>
      <c r="O88">
        <v>23920968.270000003</v>
      </c>
      <c r="P88">
        <v>-9311000.5399999991</v>
      </c>
      <c r="Q88">
        <v>3687613.0999999996</v>
      </c>
      <c r="R88">
        <v>1001911.08</v>
      </c>
      <c r="S88">
        <v>968174471.93999994</v>
      </c>
      <c r="T88">
        <v>434955</v>
      </c>
      <c r="U88">
        <v>766762299.19999993</v>
      </c>
      <c r="V88">
        <v>1164958</v>
      </c>
      <c r="W88">
        <v>56535712.210000001</v>
      </c>
      <c r="X88">
        <v>209759</v>
      </c>
      <c r="Y88">
        <v>1768863</v>
      </c>
      <c r="Z88">
        <v>2665784.77</v>
      </c>
      <c r="AA88">
        <v>87098686.189999998</v>
      </c>
      <c r="AB88">
        <v>309231657.54000002</v>
      </c>
      <c r="AC88">
        <v>3899828.8899999997</v>
      </c>
      <c r="AD88">
        <v>-19133461.619999997</v>
      </c>
      <c r="AE88">
        <v>31748753.329999998</v>
      </c>
      <c r="AF88">
        <v>14093027</v>
      </c>
      <c r="AG88">
        <v>31842401</v>
      </c>
      <c r="AH88">
        <v>-9953308.1400000006</v>
      </c>
      <c r="AI88">
        <v>693460</v>
      </c>
      <c r="AJ88">
        <v>3766684</v>
      </c>
      <c r="AK88">
        <v>4364367</v>
      </c>
      <c r="AL88">
        <v>13847024.800000001</v>
      </c>
      <c r="AM88">
        <v>190743912.00999999</v>
      </c>
      <c r="AN88">
        <v>0</v>
      </c>
      <c r="AO88">
        <v>-23013086.510000002</v>
      </c>
      <c r="AP88">
        <v>39317033</v>
      </c>
      <c r="AQ88">
        <v>-191582.65000000037</v>
      </c>
      <c r="AR88">
        <v>7798485</v>
      </c>
      <c r="AS88">
        <v>9291058.3300000001</v>
      </c>
      <c r="AT88">
        <v>502643.03</v>
      </c>
      <c r="AU88">
        <v>312595.57999999996</v>
      </c>
      <c r="AV88">
        <v>475448.44</v>
      </c>
      <c r="AW88">
        <v>-6811025.6300000008</v>
      </c>
      <c r="AX88">
        <v>1752932</v>
      </c>
      <c r="AY88">
        <v>2213629.2400000002</v>
      </c>
      <c r="AZ88">
        <v>0</v>
      </c>
    </row>
    <row r="89" spans="1:52" x14ac:dyDescent="0.3">
      <c r="A89" s="1">
        <v>42461</v>
      </c>
      <c r="B89">
        <v>1003596687.6199999</v>
      </c>
      <c r="C89">
        <v>389678183.67999995</v>
      </c>
      <c r="D89">
        <v>613918503.93999994</v>
      </c>
      <c r="E89">
        <v>-137598426.79000002</v>
      </c>
      <c r="F89">
        <v>33070430.84</v>
      </c>
      <c r="G89">
        <v>1169252</v>
      </c>
      <c r="H89">
        <v>12349473.58</v>
      </c>
      <c r="I89">
        <v>-69498345.679999992</v>
      </c>
      <c r="J89">
        <v>4120432.99</v>
      </c>
      <c r="K89">
        <v>-1090873080.6799998</v>
      </c>
      <c r="L89">
        <v>3475929.2600000002</v>
      </c>
      <c r="M89">
        <v>4625226</v>
      </c>
      <c r="N89">
        <v>-31565919.75</v>
      </c>
      <c r="O89">
        <v>5404681.0699999994</v>
      </c>
      <c r="P89">
        <v>-8814953.2199999988</v>
      </c>
      <c r="Q89">
        <v>3341769.81</v>
      </c>
      <c r="R89">
        <v>878709.35000000009</v>
      </c>
      <c r="S89">
        <v>994366224.97000003</v>
      </c>
      <c r="T89">
        <v>351742.67</v>
      </c>
      <c r="U89">
        <v>751516930.73000002</v>
      </c>
      <c r="V89">
        <v>559278</v>
      </c>
      <c r="W89">
        <v>62190526.230000004</v>
      </c>
      <c r="X89">
        <v>13604</v>
      </c>
      <c r="Y89">
        <v>1736305</v>
      </c>
      <c r="Z89">
        <v>11909228.199999999</v>
      </c>
      <c r="AA89">
        <v>97941791.120000005</v>
      </c>
      <c r="AB89">
        <v>257169986.95000002</v>
      </c>
      <c r="AC89">
        <v>3133041.76</v>
      </c>
      <c r="AD89">
        <v>-19012085.760000002</v>
      </c>
      <c r="AE89">
        <v>39190098.830000006</v>
      </c>
      <c r="AF89">
        <v>16309485</v>
      </c>
      <c r="AG89">
        <v>31048075</v>
      </c>
      <c r="AH89">
        <v>-14427599.619999997</v>
      </c>
      <c r="AI89">
        <v>729568</v>
      </c>
      <c r="AJ89">
        <v>4270684</v>
      </c>
      <c r="AK89">
        <v>5391313</v>
      </c>
      <c r="AL89">
        <v>12177103.189999999</v>
      </c>
      <c r="AM89">
        <v>201175926.90000001</v>
      </c>
      <c r="AN89">
        <v>0</v>
      </c>
      <c r="AO89">
        <v>-24149019.370000001</v>
      </c>
      <c r="AP89">
        <v>37301531</v>
      </c>
      <c r="AQ89">
        <v>-540049.13000000035</v>
      </c>
      <c r="AR89">
        <v>8586919</v>
      </c>
      <c r="AS89">
        <v>7620369.8600000003</v>
      </c>
      <c r="AT89">
        <v>562681.78999999992</v>
      </c>
      <c r="AU89">
        <v>476734.79</v>
      </c>
      <c r="AV89">
        <v>781038.81</v>
      </c>
      <c r="AW89">
        <v>-6871199.7799999993</v>
      </c>
      <c r="AX89">
        <v>4067462</v>
      </c>
      <c r="AY89">
        <v>3075176.1999999997</v>
      </c>
      <c r="AZ89">
        <v>0</v>
      </c>
    </row>
    <row r="90" spans="1:52" x14ac:dyDescent="0.3">
      <c r="A90" s="1">
        <v>42491</v>
      </c>
      <c r="B90">
        <v>968945841.12</v>
      </c>
      <c r="C90">
        <v>342593740.76999998</v>
      </c>
      <c r="D90">
        <v>626352100.35000002</v>
      </c>
      <c r="E90">
        <v>-132173527.54000001</v>
      </c>
      <c r="F90">
        <v>32881074.43</v>
      </c>
      <c r="G90">
        <v>1955270</v>
      </c>
      <c r="H90">
        <v>11153846.200000001</v>
      </c>
      <c r="I90">
        <v>-63832091.160000004</v>
      </c>
      <c r="J90">
        <v>2660480.56</v>
      </c>
      <c r="K90">
        <v>-1089474726.8600001</v>
      </c>
      <c r="L90">
        <v>2988459.2199999997</v>
      </c>
      <c r="M90">
        <v>3006995</v>
      </c>
      <c r="N90">
        <v>-32509676.280000001</v>
      </c>
      <c r="O90">
        <v>9642036.4500000011</v>
      </c>
      <c r="P90">
        <v>-9231199.8699999992</v>
      </c>
      <c r="Q90">
        <v>3264468.6</v>
      </c>
      <c r="R90">
        <v>885592.58</v>
      </c>
      <c r="S90">
        <v>993703258.46000004</v>
      </c>
      <c r="T90">
        <v>732685.13</v>
      </c>
      <c r="U90">
        <v>758525627.88999987</v>
      </c>
      <c r="V90">
        <v>890169</v>
      </c>
      <c r="W90">
        <v>62902057.5</v>
      </c>
      <c r="X90">
        <v>26354</v>
      </c>
      <c r="Y90">
        <v>2217433</v>
      </c>
      <c r="Z90">
        <v>4821218.18</v>
      </c>
      <c r="AA90">
        <v>97999429.769999996</v>
      </c>
      <c r="AB90">
        <v>254711059.22000003</v>
      </c>
      <c r="AC90">
        <v>5325273.8000000007</v>
      </c>
      <c r="AD90">
        <v>-16651073.370000001</v>
      </c>
      <c r="AE90">
        <v>40067976.700000003</v>
      </c>
      <c r="AF90">
        <v>18039061</v>
      </c>
      <c r="AG90">
        <v>33991434</v>
      </c>
      <c r="AH90">
        <v>-15315655.620000005</v>
      </c>
      <c r="AI90">
        <v>478225</v>
      </c>
      <c r="AJ90">
        <v>4260350</v>
      </c>
      <c r="AK90">
        <v>5069255</v>
      </c>
      <c r="AL90">
        <v>9716241.1899999995</v>
      </c>
      <c r="AM90">
        <v>197618162.84</v>
      </c>
      <c r="AN90">
        <v>0</v>
      </c>
      <c r="AO90">
        <v>-23104805.129999999</v>
      </c>
      <c r="AP90">
        <v>33988761.969999999</v>
      </c>
      <c r="AQ90">
        <v>-546706.7900000005</v>
      </c>
      <c r="AR90">
        <v>9630010</v>
      </c>
      <c r="AS90">
        <v>15638672.380000001</v>
      </c>
      <c r="AT90">
        <v>818077.35</v>
      </c>
      <c r="AU90">
        <v>462261.28</v>
      </c>
      <c r="AV90">
        <v>839041.02</v>
      </c>
      <c r="AW90">
        <v>-6750420.4500000002</v>
      </c>
      <c r="AX90">
        <v>9238895</v>
      </c>
      <c r="AY90">
        <v>1955398.34</v>
      </c>
      <c r="AZ90">
        <v>0</v>
      </c>
    </row>
    <row r="91" spans="1:52" x14ac:dyDescent="0.3">
      <c r="A91" s="1">
        <v>42522</v>
      </c>
      <c r="B91">
        <v>1043254312.02</v>
      </c>
      <c r="C91">
        <v>295567124.93000001</v>
      </c>
      <c r="D91">
        <v>747687187.09000003</v>
      </c>
      <c r="E91">
        <v>-157889252.18000001</v>
      </c>
      <c r="F91">
        <v>19744323.02</v>
      </c>
      <c r="G91">
        <v>755552</v>
      </c>
      <c r="H91">
        <v>10185938.33</v>
      </c>
      <c r="I91">
        <v>-66203197.200000003</v>
      </c>
      <c r="J91">
        <v>3571498.75</v>
      </c>
      <c r="K91">
        <v>-1036951762.71</v>
      </c>
      <c r="L91">
        <v>2935954.5</v>
      </c>
      <c r="M91">
        <v>3741317</v>
      </c>
      <c r="N91">
        <v>-33931238.379999995</v>
      </c>
      <c r="O91">
        <v>13376877.08</v>
      </c>
      <c r="P91">
        <v>-10143955.300000001</v>
      </c>
      <c r="Q91">
        <v>3362852.6700000004</v>
      </c>
      <c r="R91">
        <v>625787.53</v>
      </c>
      <c r="S91">
        <v>930346425.99000013</v>
      </c>
      <c r="T91">
        <v>694374.54</v>
      </c>
      <c r="U91">
        <v>905576439.26999998</v>
      </c>
      <c r="V91">
        <v>660507</v>
      </c>
      <c r="W91">
        <v>72954742.239999995</v>
      </c>
      <c r="X91">
        <v>181424</v>
      </c>
      <c r="Y91">
        <v>1279087</v>
      </c>
      <c r="Z91">
        <v>2793510.0100000002</v>
      </c>
      <c r="AA91">
        <v>96697539.459999993</v>
      </c>
      <c r="AB91">
        <v>392599109.39999998</v>
      </c>
      <c r="AC91">
        <v>4772831.16</v>
      </c>
      <c r="AD91">
        <v>-18433107.68</v>
      </c>
      <c r="AE91">
        <v>40880737.210000001</v>
      </c>
      <c r="AF91">
        <v>18868341</v>
      </c>
      <c r="AG91">
        <v>27457817.52</v>
      </c>
      <c r="AH91">
        <v>1434191.7100000009</v>
      </c>
      <c r="AI91">
        <v>914140</v>
      </c>
      <c r="AJ91">
        <v>4421052</v>
      </c>
      <c r="AK91">
        <v>4174177</v>
      </c>
      <c r="AL91">
        <v>12053284</v>
      </c>
      <c r="AM91">
        <v>194473973.38</v>
      </c>
      <c r="AN91">
        <v>0</v>
      </c>
      <c r="AO91">
        <v>-22796075.57</v>
      </c>
      <c r="AP91">
        <v>31457958.969999999</v>
      </c>
      <c r="AQ91">
        <v>-718206.60999999987</v>
      </c>
      <c r="AR91">
        <v>11260087.529999999</v>
      </c>
      <c r="AS91">
        <v>12540542.5</v>
      </c>
      <c r="AT91">
        <v>559860.66</v>
      </c>
      <c r="AU91">
        <v>277635.13</v>
      </c>
      <c r="AV91">
        <v>899496.26000000013</v>
      </c>
      <c r="AW91">
        <v>-6622596.29</v>
      </c>
      <c r="AX91">
        <v>8014165</v>
      </c>
      <c r="AY91">
        <v>3020480.5</v>
      </c>
      <c r="AZ91">
        <v>0</v>
      </c>
    </row>
    <row r="92" spans="1:52" x14ac:dyDescent="0.3">
      <c r="A92" s="1">
        <v>42552</v>
      </c>
      <c r="B92">
        <v>1177457782.7800002</v>
      </c>
      <c r="C92">
        <v>334504599.17000002</v>
      </c>
      <c r="D92">
        <v>842953183.61000001</v>
      </c>
      <c r="E92">
        <v>-74072601.480000004</v>
      </c>
      <c r="F92">
        <v>25218251.990000002</v>
      </c>
      <c r="G92">
        <v>784284</v>
      </c>
      <c r="H92">
        <v>10017359.34</v>
      </c>
      <c r="I92">
        <v>-58951026.75</v>
      </c>
      <c r="J92">
        <v>5336041.9000000004</v>
      </c>
      <c r="K92">
        <v>-984556181.38999999</v>
      </c>
      <c r="L92">
        <v>3236374.97</v>
      </c>
      <c r="M92">
        <v>3475898</v>
      </c>
      <c r="N92">
        <v>-27809562.359999999</v>
      </c>
      <c r="O92">
        <v>14743337.4</v>
      </c>
      <c r="P92">
        <v>-9996497.7600000016</v>
      </c>
      <c r="Q92">
        <v>3033197.75</v>
      </c>
      <c r="R92">
        <v>446887.85999999993</v>
      </c>
      <c r="S92">
        <v>940365431.62</v>
      </c>
      <c r="T92">
        <v>583601.94999999995</v>
      </c>
      <c r="U92">
        <v>917025785.09000003</v>
      </c>
      <c r="V92">
        <v>1758319</v>
      </c>
      <c r="W92">
        <v>71839563.229999989</v>
      </c>
      <c r="X92">
        <v>122607</v>
      </c>
      <c r="Y92">
        <v>1666411</v>
      </c>
      <c r="Z92">
        <v>1836130.97</v>
      </c>
      <c r="AA92">
        <v>100836011.91000001</v>
      </c>
      <c r="AB92">
        <v>389081100.49000001</v>
      </c>
      <c r="AC92">
        <v>3313993.06</v>
      </c>
      <c r="AD92">
        <v>-18234733.82</v>
      </c>
      <c r="AE92">
        <v>53553264.479999997</v>
      </c>
      <c r="AF92">
        <v>21170984</v>
      </c>
      <c r="AG92">
        <v>34490914.989999995</v>
      </c>
      <c r="AH92">
        <v>3688180.8900000006</v>
      </c>
      <c r="AI92">
        <v>989258</v>
      </c>
      <c r="AJ92">
        <v>4739791</v>
      </c>
      <c r="AK92">
        <v>8073069</v>
      </c>
      <c r="AL92">
        <v>11050646.800000001</v>
      </c>
      <c r="AM92">
        <v>174570447.83000001</v>
      </c>
      <c r="AN92">
        <v>0</v>
      </c>
      <c r="AO92">
        <v>-22041365.280000001</v>
      </c>
      <c r="AP92">
        <v>34530860.969999999</v>
      </c>
      <c r="AQ92">
        <v>-920852.68000000063</v>
      </c>
      <c r="AR92">
        <v>12210721</v>
      </c>
      <c r="AS92">
        <v>12844279.550000001</v>
      </c>
      <c r="AT92">
        <v>531660.04</v>
      </c>
      <c r="AU92">
        <v>233827.44</v>
      </c>
      <c r="AV92">
        <v>1201267.6100000001</v>
      </c>
      <c r="AW92">
        <v>-6955084.7800000003</v>
      </c>
      <c r="AX92">
        <v>8075752</v>
      </c>
      <c r="AY92">
        <v>2645544.9699999997</v>
      </c>
      <c r="AZ92">
        <v>0</v>
      </c>
    </row>
    <row r="93" spans="1:52" x14ac:dyDescent="0.3">
      <c r="A93" s="1">
        <v>42583</v>
      </c>
      <c r="B93">
        <v>1174170558.1399999</v>
      </c>
      <c r="C93">
        <v>323565866.61000001</v>
      </c>
      <c r="D93">
        <v>850604691.53000009</v>
      </c>
      <c r="E93">
        <v>-106318072.20999999</v>
      </c>
      <c r="F93">
        <v>21933983.98</v>
      </c>
      <c r="G93">
        <v>1811623</v>
      </c>
      <c r="H93">
        <v>10244319.829999998</v>
      </c>
      <c r="I93">
        <v>-54009236.300000004</v>
      </c>
      <c r="J93">
        <v>5502972.46</v>
      </c>
      <c r="K93">
        <v>-901938245.8900001</v>
      </c>
      <c r="L93">
        <v>3297508.54</v>
      </c>
      <c r="M93">
        <v>3191717</v>
      </c>
      <c r="N93">
        <v>-28218939.180000003</v>
      </c>
      <c r="O93">
        <v>17122975.07</v>
      </c>
      <c r="P93">
        <v>-9877537.7999999989</v>
      </c>
      <c r="Q93">
        <v>2939106.21</v>
      </c>
      <c r="R93">
        <v>-649212.30999999994</v>
      </c>
      <c r="S93">
        <v>821798018.25</v>
      </c>
      <c r="T93">
        <v>532874.93000000005</v>
      </c>
      <c r="U93">
        <v>956922763.74000001</v>
      </c>
      <c r="V93">
        <v>453812</v>
      </c>
      <c r="W93">
        <v>66742758.730000004</v>
      </c>
      <c r="X93">
        <v>203579</v>
      </c>
      <c r="Y93">
        <v>1567577</v>
      </c>
      <c r="Z93">
        <v>15809236.700000001</v>
      </c>
      <c r="AA93">
        <v>99653965.540000007</v>
      </c>
      <c r="AB93">
        <v>420190709.38</v>
      </c>
      <c r="AC93">
        <v>1916678.78</v>
      </c>
      <c r="AD93">
        <v>-19077144.66</v>
      </c>
      <c r="AE93">
        <v>49004593.309999995</v>
      </c>
      <c r="AF93">
        <v>23380882</v>
      </c>
      <c r="AG93">
        <v>38294728.689999998</v>
      </c>
      <c r="AH93">
        <v>6306191.8099999949</v>
      </c>
      <c r="AI93">
        <v>574282</v>
      </c>
      <c r="AJ93">
        <v>5045621</v>
      </c>
      <c r="AK93">
        <v>2101773</v>
      </c>
      <c r="AL93">
        <v>13062098.279999999</v>
      </c>
      <c r="AM93">
        <v>186672465.74000001</v>
      </c>
      <c r="AN93">
        <v>0</v>
      </c>
      <c r="AO93">
        <v>-22418054.450000003</v>
      </c>
      <c r="AP93">
        <v>36749991.969999999</v>
      </c>
      <c r="AQ93">
        <v>-1181721.2200000002</v>
      </c>
      <c r="AR93">
        <v>12742951</v>
      </c>
      <c r="AS93">
        <v>13145771.24</v>
      </c>
      <c r="AT93">
        <v>571721.27</v>
      </c>
      <c r="AU93">
        <v>293238.26</v>
      </c>
      <c r="AV93">
        <v>995731.14</v>
      </c>
      <c r="AW93">
        <v>-6733709.0300000003</v>
      </c>
      <c r="AX93">
        <v>1540748</v>
      </c>
      <c r="AY93">
        <v>3617470.79</v>
      </c>
      <c r="AZ93">
        <v>0</v>
      </c>
    </row>
    <row r="94" spans="1:52" x14ac:dyDescent="0.3">
      <c r="A94" s="1">
        <v>42614</v>
      </c>
      <c r="B94">
        <v>1249585709.3</v>
      </c>
      <c r="C94">
        <v>316282762.37</v>
      </c>
      <c r="D94">
        <v>933302946.92999995</v>
      </c>
      <c r="E94">
        <v>-88250916.480000004</v>
      </c>
      <c r="F94">
        <v>11418854.199999999</v>
      </c>
      <c r="G94">
        <v>531127</v>
      </c>
      <c r="H94">
        <v>10337572.859999999</v>
      </c>
      <c r="I94">
        <v>-54467611.660000004</v>
      </c>
      <c r="J94">
        <v>3398536.79</v>
      </c>
      <c r="K94">
        <v>-885887709.26999998</v>
      </c>
      <c r="L94">
        <v>3661838.25</v>
      </c>
      <c r="M94">
        <v>3033573</v>
      </c>
      <c r="N94">
        <v>-27660379.489999998</v>
      </c>
      <c r="O94">
        <v>15109668.870000001</v>
      </c>
      <c r="P94">
        <v>-7371229.6500000004</v>
      </c>
      <c r="Q94">
        <v>2818039.8600000003</v>
      </c>
      <c r="R94">
        <v>-776815.15999999992</v>
      </c>
      <c r="S94">
        <v>837097920.56000006</v>
      </c>
      <c r="T94">
        <v>505697.36</v>
      </c>
      <c r="U94">
        <v>1021553863.41</v>
      </c>
      <c r="V94">
        <v>521584</v>
      </c>
      <c r="W94">
        <v>71839193.469999999</v>
      </c>
      <c r="X94">
        <v>24994</v>
      </c>
      <c r="Y94">
        <v>642757</v>
      </c>
      <c r="Z94">
        <v>11928527.370000001</v>
      </c>
      <c r="AA94">
        <v>92696227.879999995</v>
      </c>
      <c r="AB94">
        <v>469514766.06</v>
      </c>
      <c r="AC94">
        <v>2300627.96</v>
      </c>
      <c r="AD94">
        <v>-18637757.07</v>
      </c>
      <c r="AE94">
        <v>45598151.460000001</v>
      </c>
      <c r="AF94">
        <v>22476810</v>
      </c>
      <c r="AG94">
        <v>37859304.68</v>
      </c>
      <c r="AH94">
        <v>24460800.940000001</v>
      </c>
      <c r="AI94">
        <v>1028516</v>
      </c>
      <c r="AJ94">
        <v>6139022</v>
      </c>
      <c r="AK94">
        <v>1368582</v>
      </c>
      <c r="AL94">
        <v>9033673.7899999991</v>
      </c>
      <c r="AM94">
        <v>193686353.02000001</v>
      </c>
      <c r="AN94">
        <v>0</v>
      </c>
      <c r="AO94">
        <v>-19871271.789999999</v>
      </c>
      <c r="AP94">
        <v>33644281.969999999</v>
      </c>
      <c r="AQ94">
        <v>-965619.4700000002</v>
      </c>
      <c r="AR94">
        <v>15036031</v>
      </c>
      <c r="AS94">
        <v>12604246.08</v>
      </c>
      <c r="AT94">
        <v>528995.6</v>
      </c>
      <c r="AU94">
        <v>134254.39999999999</v>
      </c>
      <c r="AV94">
        <v>850217.79000000015</v>
      </c>
      <c r="AW94">
        <v>-7166261.8399999999</v>
      </c>
      <c r="AX94">
        <v>4903761</v>
      </c>
      <c r="AY94">
        <v>3583994.3400000003</v>
      </c>
      <c r="AZ94">
        <v>0</v>
      </c>
    </row>
    <row r="95" spans="1:52" x14ac:dyDescent="0.3">
      <c r="A95" s="1">
        <v>42644</v>
      </c>
      <c r="B95">
        <v>1407197035.0599999</v>
      </c>
      <c r="C95">
        <v>390757230.73000002</v>
      </c>
      <c r="D95">
        <v>1016439804.3299999</v>
      </c>
      <c r="E95">
        <v>-47387310.250000015</v>
      </c>
      <c r="F95">
        <v>53084574.200000003</v>
      </c>
      <c r="G95">
        <v>1082584</v>
      </c>
      <c r="H95">
        <v>7348427.2299999995</v>
      </c>
      <c r="I95">
        <v>-53399722.990000002</v>
      </c>
      <c r="J95">
        <v>5262529.4399999995</v>
      </c>
      <c r="K95">
        <v>-885255237.04000008</v>
      </c>
      <c r="L95">
        <v>3298663.9699999997</v>
      </c>
      <c r="M95">
        <v>4724637</v>
      </c>
      <c r="N95">
        <v>-26852725.23</v>
      </c>
      <c r="O95">
        <v>17699245</v>
      </c>
      <c r="P95">
        <v>-7890780.4799999995</v>
      </c>
      <c r="Q95">
        <v>3082928.2</v>
      </c>
      <c r="R95">
        <v>-2277314.88</v>
      </c>
      <c r="S95">
        <v>832302953.55999994</v>
      </c>
      <c r="T95">
        <v>401927.77</v>
      </c>
      <c r="U95">
        <v>1063827114.5800002</v>
      </c>
      <c r="V95">
        <v>743970</v>
      </c>
      <c r="W95">
        <v>92071703.709999993</v>
      </c>
      <c r="X95">
        <v>14244</v>
      </c>
      <c r="Y95">
        <v>1774003</v>
      </c>
      <c r="Z95">
        <v>13250736.850000001</v>
      </c>
      <c r="AA95">
        <v>95578076.029999986</v>
      </c>
      <c r="AB95">
        <v>489869142.10000002</v>
      </c>
      <c r="AC95">
        <v>2065914.08</v>
      </c>
      <c r="AD95">
        <v>-18730627.330000002</v>
      </c>
      <c r="AE95">
        <v>41925518.289999999</v>
      </c>
      <c r="AF95">
        <v>26886574.59</v>
      </c>
      <c r="AG95">
        <v>32429342.09</v>
      </c>
      <c r="AH95">
        <v>17574627.909999996</v>
      </c>
      <c r="AI95">
        <v>445390</v>
      </c>
      <c r="AJ95">
        <v>6297148</v>
      </c>
      <c r="AK95">
        <v>2287937</v>
      </c>
      <c r="AL95">
        <v>9240551.2599999998</v>
      </c>
      <c r="AM95">
        <v>185937974.48999998</v>
      </c>
      <c r="AN95">
        <v>0</v>
      </c>
      <c r="AO95">
        <v>-21030296.98</v>
      </c>
      <c r="AP95">
        <v>35519142.969999999</v>
      </c>
      <c r="AQ95">
        <v>-1127253.8700000001</v>
      </c>
      <c r="AR95">
        <v>15938489</v>
      </c>
      <c r="AS95">
        <v>13586843.15</v>
      </c>
      <c r="AT95">
        <v>649083.13</v>
      </c>
      <c r="AU95">
        <v>120428.38</v>
      </c>
      <c r="AV95">
        <v>860798.35</v>
      </c>
      <c r="AW95">
        <v>-6957773.9299999997</v>
      </c>
      <c r="AX95">
        <v>5775652</v>
      </c>
      <c r="AY95">
        <v>3445535.4699999997</v>
      </c>
      <c r="AZ95">
        <v>0</v>
      </c>
    </row>
    <row r="96" spans="1:52" x14ac:dyDescent="0.3">
      <c r="A96" s="1">
        <v>42675</v>
      </c>
      <c r="B96">
        <v>1252955842.4300001</v>
      </c>
      <c r="C96">
        <v>312971263.13</v>
      </c>
      <c r="D96">
        <v>939984579.29999995</v>
      </c>
      <c r="E96">
        <v>-116890148.35999998</v>
      </c>
      <c r="F96">
        <v>62647694.900000006</v>
      </c>
      <c r="G96">
        <v>934103</v>
      </c>
      <c r="H96">
        <v>7487688.7699999996</v>
      </c>
      <c r="I96">
        <v>8838079.6900000032</v>
      </c>
      <c r="J96">
        <v>6630306.3099999996</v>
      </c>
      <c r="K96">
        <v>-933924423.63</v>
      </c>
      <c r="L96">
        <v>2807736.81</v>
      </c>
      <c r="M96">
        <v>4793347</v>
      </c>
      <c r="N96">
        <v>-19457580.18</v>
      </c>
      <c r="O96">
        <v>15721034</v>
      </c>
      <c r="P96">
        <v>265173.28000000003</v>
      </c>
      <c r="Q96">
        <v>3171300.0700000003</v>
      </c>
      <c r="R96">
        <v>-3213451.5300000003</v>
      </c>
      <c r="S96">
        <v>726103524.12</v>
      </c>
      <c r="T96">
        <v>305319.03000000003</v>
      </c>
      <c r="U96">
        <v>1056874727.66</v>
      </c>
      <c r="V96">
        <v>460865</v>
      </c>
      <c r="W96">
        <v>98374189.409999996</v>
      </c>
      <c r="X96">
        <v>38474</v>
      </c>
      <c r="Y96">
        <v>975898</v>
      </c>
      <c r="Z96">
        <v>10944379.899999999</v>
      </c>
      <c r="AA96">
        <v>104495682.32999998</v>
      </c>
      <c r="AB96">
        <v>268893157.50999999</v>
      </c>
      <c r="AC96">
        <v>12112933.899999999</v>
      </c>
      <c r="AD96">
        <v>-18989970.609999999</v>
      </c>
      <c r="AE96">
        <v>42838257.399999999</v>
      </c>
      <c r="AF96">
        <v>31145833.960000001</v>
      </c>
      <c r="AG96">
        <v>32168483.07</v>
      </c>
      <c r="AH96">
        <v>15947334.019999996</v>
      </c>
      <c r="AI96">
        <v>547101</v>
      </c>
      <c r="AJ96">
        <v>6717167</v>
      </c>
      <c r="AK96">
        <v>3778159</v>
      </c>
      <c r="AL96">
        <v>14447766.859999999</v>
      </c>
      <c r="AM96">
        <v>370261134.67999995</v>
      </c>
      <c r="AN96">
        <v>0</v>
      </c>
      <c r="AO96">
        <v>-23141421.02</v>
      </c>
      <c r="AP96">
        <v>33516414.530000001</v>
      </c>
      <c r="AQ96">
        <v>1107884.3700000001</v>
      </c>
      <c r="AR96">
        <v>16244043</v>
      </c>
      <c r="AS96">
        <v>14800633.880000001</v>
      </c>
      <c r="AT96">
        <v>635348.24000000011</v>
      </c>
      <c r="AU96">
        <v>109456.08</v>
      </c>
      <c r="AV96">
        <v>1072625.9000000001</v>
      </c>
      <c r="AW96">
        <v>-6666106.1799999997</v>
      </c>
      <c r="AX96">
        <v>5460526</v>
      </c>
      <c r="AY96">
        <v>3431221.1</v>
      </c>
      <c r="AZ96">
        <v>0</v>
      </c>
    </row>
    <row r="97" spans="1:52" x14ac:dyDescent="0.3">
      <c r="A97" s="1">
        <v>42705</v>
      </c>
      <c r="B97">
        <v>1119050848.3099999</v>
      </c>
      <c r="C97">
        <v>321712748.94999999</v>
      </c>
      <c r="D97">
        <v>797338099.36000013</v>
      </c>
      <c r="E97">
        <v>-222204469.31999999</v>
      </c>
      <c r="F97">
        <v>66396107.519999996</v>
      </c>
      <c r="G97">
        <v>1387930</v>
      </c>
      <c r="H97">
        <v>5529846.3200000003</v>
      </c>
      <c r="I97">
        <v>6683160.1899999995</v>
      </c>
      <c r="J97">
        <v>3804067.4699999997</v>
      </c>
      <c r="K97">
        <v>-1135315023.5799999</v>
      </c>
      <c r="L97">
        <v>3030929.17</v>
      </c>
      <c r="M97">
        <v>5368982</v>
      </c>
      <c r="N97">
        <v>-15512021.509999998</v>
      </c>
      <c r="O97">
        <v>17595491</v>
      </c>
      <c r="P97">
        <v>1482942.69</v>
      </c>
      <c r="Q97">
        <v>2737793.46</v>
      </c>
      <c r="R97">
        <v>-3689739</v>
      </c>
      <c r="S97">
        <v>818128855.50000012</v>
      </c>
      <c r="T97">
        <v>166209.45000000001</v>
      </c>
      <c r="U97">
        <v>1019542568.6800001</v>
      </c>
      <c r="V97">
        <v>845381</v>
      </c>
      <c r="W97">
        <v>104282121.74000001</v>
      </c>
      <c r="X97">
        <v>179983</v>
      </c>
      <c r="Y97">
        <v>1090702</v>
      </c>
      <c r="Z97">
        <v>8510566.7800000012</v>
      </c>
      <c r="AA97">
        <v>110948620.78999999</v>
      </c>
      <c r="AB97">
        <v>237699364.22999999</v>
      </c>
      <c r="AC97">
        <v>11001322.859999999</v>
      </c>
      <c r="AD97">
        <v>-19309457.949999999</v>
      </c>
      <c r="AE97">
        <v>26360344.969999999</v>
      </c>
      <c r="AF97">
        <v>29007292.699999999</v>
      </c>
      <c r="AG97">
        <v>36320638.700000003</v>
      </c>
      <c r="AH97">
        <v>5426631.0200000033</v>
      </c>
      <c r="AI97">
        <v>950524</v>
      </c>
      <c r="AJ97">
        <v>6467709</v>
      </c>
      <c r="AK97">
        <v>5051563</v>
      </c>
      <c r="AL97">
        <v>13901419.85</v>
      </c>
      <c r="AM97">
        <v>374071483.83000004</v>
      </c>
      <c r="AN97">
        <v>0</v>
      </c>
      <c r="AO97">
        <v>-23320085.239999998</v>
      </c>
      <c r="AP97">
        <v>35934228.530000001</v>
      </c>
      <c r="AQ97">
        <v>1219713.49</v>
      </c>
      <c r="AR97">
        <v>15144637</v>
      </c>
      <c r="AS97">
        <v>16307708.32</v>
      </c>
      <c r="AT97">
        <v>657164.48</v>
      </c>
      <c r="AU97">
        <v>285103.31</v>
      </c>
      <c r="AV97">
        <v>1652399.18</v>
      </c>
      <c r="AW97">
        <v>-6605749.4800000004</v>
      </c>
      <c r="AX97">
        <v>4986530</v>
      </c>
      <c r="AY97">
        <v>2668269.46</v>
      </c>
      <c r="AZ97">
        <v>0</v>
      </c>
    </row>
    <row r="98" spans="1:52" x14ac:dyDescent="0.3">
      <c r="A98" s="1">
        <v>42736</v>
      </c>
      <c r="B98">
        <v>1101169339.4300001</v>
      </c>
      <c r="C98">
        <v>336956639.63</v>
      </c>
      <c r="D98">
        <v>764212699.79999995</v>
      </c>
      <c r="E98">
        <v>-303987500.38000005</v>
      </c>
      <c r="F98">
        <v>35694083.009999998</v>
      </c>
      <c r="G98">
        <v>1316256</v>
      </c>
      <c r="H98">
        <v>5457877.5</v>
      </c>
      <c r="I98">
        <v>2659839.7299999986</v>
      </c>
      <c r="J98">
        <v>5738402.8700000001</v>
      </c>
      <c r="K98">
        <v>-1161015643.3300002</v>
      </c>
      <c r="L98">
        <v>3162945.8</v>
      </c>
      <c r="M98">
        <v>5957919</v>
      </c>
      <c r="N98">
        <v>-19188494.66</v>
      </c>
      <c r="O98">
        <v>21457251</v>
      </c>
      <c r="P98">
        <v>1976368.0699999998</v>
      </c>
      <c r="Q98">
        <v>3031658.42</v>
      </c>
      <c r="R98">
        <v>-4750543</v>
      </c>
      <c r="S98">
        <v>794302685.75999999</v>
      </c>
      <c r="T98">
        <v>211893.45</v>
      </c>
      <c r="U98">
        <v>1068200200.1799999</v>
      </c>
      <c r="V98">
        <v>544965</v>
      </c>
      <c r="W98">
        <v>112559820.53</v>
      </c>
      <c r="X98">
        <v>281551</v>
      </c>
      <c r="Y98">
        <v>977062</v>
      </c>
      <c r="Z98">
        <v>5791066.5999999996</v>
      </c>
      <c r="AA98">
        <v>111816929.03</v>
      </c>
      <c r="AB98">
        <v>224849494.68000001</v>
      </c>
      <c r="AC98">
        <v>8763633.4299999997</v>
      </c>
      <c r="AD98">
        <v>-20093670.59</v>
      </c>
      <c r="AE98">
        <v>45629754.990000002</v>
      </c>
      <c r="AF98">
        <v>30667017.550000001</v>
      </c>
      <c r="AG98">
        <v>39755675.689999998</v>
      </c>
      <c r="AH98">
        <v>14467280.68</v>
      </c>
      <c r="AI98">
        <v>872829</v>
      </c>
      <c r="AJ98">
        <v>6563887</v>
      </c>
      <c r="AK98">
        <v>6000901</v>
      </c>
      <c r="AL98">
        <v>25447405.969999999</v>
      </c>
      <c r="AM98">
        <v>386498822.32000005</v>
      </c>
      <c r="AN98">
        <v>0</v>
      </c>
      <c r="AO98">
        <v>-24427503.800000001</v>
      </c>
      <c r="AP98">
        <v>42257235.530000001</v>
      </c>
      <c r="AQ98">
        <v>1335639.02</v>
      </c>
      <c r="AR98">
        <v>16562788</v>
      </c>
      <c r="AS98">
        <v>9896363.8599999994</v>
      </c>
      <c r="AT98">
        <v>611757.09</v>
      </c>
      <c r="AU98">
        <v>140742.54999999999</v>
      </c>
      <c r="AV98">
        <v>1420000.77</v>
      </c>
      <c r="AW98">
        <v>-6686369.1299999999</v>
      </c>
      <c r="AX98">
        <v>3461031</v>
      </c>
      <c r="AY98">
        <v>3764189.7199999997</v>
      </c>
      <c r="AZ98">
        <v>201616.02</v>
      </c>
    </row>
    <row r="99" spans="1:52" x14ac:dyDescent="0.3">
      <c r="A99" s="1">
        <v>42767</v>
      </c>
      <c r="B99">
        <v>1497120174.4800003</v>
      </c>
      <c r="C99">
        <v>628110015.75</v>
      </c>
      <c r="D99">
        <v>869010158.73000002</v>
      </c>
      <c r="E99">
        <v>-280363087.41999996</v>
      </c>
      <c r="F99">
        <v>35669112.879999995</v>
      </c>
      <c r="G99">
        <v>1365822</v>
      </c>
      <c r="H99">
        <v>7737925.9100000001</v>
      </c>
      <c r="I99">
        <v>8381059.1200000029</v>
      </c>
      <c r="J99">
        <v>7055969.6899999995</v>
      </c>
      <c r="K99">
        <v>-1158172340.6900001</v>
      </c>
      <c r="L99">
        <v>3158518.81</v>
      </c>
      <c r="M99">
        <v>5657149</v>
      </c>
      <c r="N99">
        <v>-16694923.24</v>
      </c>
      <c r="O99">
        <v>17284017</v>
      </c>
      <c r="P99">
        <v>1916689.49</v>
      </c>
      <c r="Q99">
        <v>2739299.43</v>
      </c>
      <c r="R99">
        <v>-5583947</v>
      </c>
      <c r="S99">
        <v>807050194.28999996</v>
      </c>
      <c r="T99">
        <v>2072365.89</v>
      </c>
      <c r="U99">
        <v>1149373246.1500001</v>
      </c>
      <c r="V99">
        <v>82734</v>
      </c>
      <c r="W99">
        <v>116991328.07999998</v>
      </c>
      <c r="X99">
        <v>312864</v>
      </c>
      <c r="Y99">
        <v>3455761</v>
      </c>
      <c r="Z99">
        <v>10155052.629999999</v>
      </c>
      <c r="AA99">
        <v>109766137.92</v>
      </c>
      <c r="AB99">
        <v>307154277.98000002</v>
      </c>
      <c r="AC99">
        <v>6122762.9800000004</v>
      </c>
      <c r="AD99">
        <v>-17808183.550000001</v>
      </c>
      <c r="AE99">
        <v>41659418.829999998</v>
      </c>
      <c r="AF99">
        <v>25406555.859999999</v>
      </c>
      <c r="AG99">
        <v>41724639.109999999</v>
      </c>
      <c r="AH99">
        <v>23836257.920000002</v>
      </c>
      <c r="AI99">
        <v>1212572</v>
      </c>
      <c r="AJ99">
        <v>7060422</v>
      </c>
      <c r="AK99">
        <v>2926717</v>
      </c>
      <c r="AL99">
        <v>18557314.059999999</v>
      </c>
      <c r="AM99">
        <v>384863564.41999996</v>
      </c>
      <c r="AN99">
        <v>0</v>
      </c>
      <c r="AO99">
        <v>-22610505.82</v>
      </c>
      <c r="AP99">
        <v>36506518</v>
      </c>
      <c r="AQ99">
        <v>1000824.0999999999</v>
      </c>
      <c r="AR99">
        <v>17157461</v>
      </c>
      <c r="AS99">
        <v>10773129.43</v>
      </c>
      <c r="AT99">
        <v>527401.56999999995</v>
      </c>
      <c r="AU99">
        <v>53401.24</v>
      </c>
      <c r="AV99">
        <v>1283942.45</v>
      </c>
      <c r="AW99">
        <v>-6464828.6500000004</v>
      </c>
      <c r="AX99">
        <v>3895789</v>
      </c>
      <c r="AY99">
        <v>3506206.7</v>
      </c>
      <c r="AZ99">
        <v>201225.32</v>
      </c>
    </row>
    <row r="100" spans="1:52" x14ac:dyDescent="0.3">
      <c r="A100" s="1">
        <v>42795</v>
      </c>
      <c r="B100">
        <v>1319919566.7399998</v>
      </c>
      <c r="C100">
        <v>436751913.69</v>
      </c>
      <c r="D100">
        <v>883167653.04999983</v>
      </c>
      <c r="E100">
        <v>-301136131.76999998</v>
      </c>
      <c r="F100">
        <v>37179757.75</v>
      </c>
      <c r="G100">
        <v>1464398</v>
      </c>
      <c r="H100">
        <v>7838375.7300000004</v>
      </c>
      <c r="I100">
        <v>4942190.4099999983</v>
      </c>
      <c r="J100">
        <v>4717677.63</v>
      </c>
      <c r="K100">
        <v>-1175617163.74</v>
      </c>
      <c r="L100">
        <v>3591794.4699999997</v>
      </c>
      <c r="M100">
        <v>5400531</v>
      </c>
      <c r="N100">
        <v>-19926779.68</v>
      </c>
      <c r="O100">
        <v>20068626</v>
      </c>
      <c r="P100">
        <v>-502045.75</v>
      </c>
      <c r="Q100">
        <v>3067376.15</v>
      </c>
      <c r="R100">
        <v>-7202688</v>
      </c>
      <c r="S100">
        <v>811671365.22000003</v>
      </c>
      <c r="T100">
        <v>2170453.04</v>
      </c>
      <c r="U100">
        <v>1184303784.8199999</v>
      </c>
      <c r="V100">
        <v>196622</v>
      </c>
      <c r="W100">
        <v>111705541.59999999</v>
      </c>
      <c r="X100">
        <v>127225</v>
      </c>
      <c r="Y100">
        <v>4162150</v>
      </c>
      <c r="Z100">
        <v>6763013.2999999998</v>
      </c>
      <c r="AA100">
        <v>107314289.92999999</v>
      </c>
      <c r="AB100">
        <v>361880638.5</v>
      </c>
      <c r="AC100">
        <v>3546399.3200000003</v>
      </c>
      <c r="AD100">
        <v>-17725330.270000003</v>
      </c>
      <c r="AE100">
        <v>34359575.159999996</v>
      </c>
      <c r="AF100">
        <v>28591245.489999998</v>
      </c>
      <c r="AG100">
        <v>36600185.170000002</v>
      </c>
      <c r="AH100">
        <v>19399778.950000003</v>
      </c>
      <c r="AI100">
        <v>1357727</v>
      </c>
      <c r="AJ100">
        <v>7208839</v>
      </c>
      <c r="AK100">
        <v>1275571</v>
      </c>
      <c r="AL100">
        <v>15271414.119999999</v>
      </c>
      <c r="AM100">
        <v>386657743.23000002</v>
      </c>
      <c r="AN100">
        <v>0</v>
      </c>
      <c r="AO100">
        <v>-22574922.799999997</v>
      </c>
      <c r="AP100">
        <v>40418695</v>
      </c>
      <c r="AQ100">
        <v>-202028.16999999993</v>
      </c>
      <c r="AR100">
        <v>19765844.140000001</v>
      </c>
      <c r="AS100">
        <v>12665245.5</v>
      </c>
      <c r="AT100">
        <v>298665.65999999997</v>
      </c>
      <c r="AU100">
        <v>113316.64</v>
      </c>
      <c r="AV100">
        <v>1379268.37</v>
      </c>
      <c r="AW100">
        <v>-6519167.6400000006</v>
      </c>
      <c r="AX100">
        <v>4085758</v>
      </c>
      <c r="AY100">
        <v>3830451.3699999996</v>
      </c>
      <c r="AZ100">
        <v>204148.15</v>
      </c>
    </row>
    <row r="101" spans="1:52" x14ac:dyDescent="0.3">
      <c r="A101" s="1">
        <v>42826</v>
      </c>
      <c r="B101">
        <v>1276868213.8599999</v>
      </c>
      <c r="C101">
        <v>372221901.59000003</v>
      </c>
      <c r="D101">
        <v>904646312.26999998</v>
      </c>
      <c r="E101">
        <v>-315069635.20999998</v>
      </c>
      <c r="F101">
        <v>44859261.859999999</v>
      </c>
      <c r="G101">
        <v>1426795</v>
      </c>
      <c r="H101">
        <v>4470392.26</v>
      </c>
      <c r="I101">
        <v>5661169.5299999993</v>
      </c>
      <c r="J101">
        <v>6406039.0299999993</v>
      </c>
      <c r="K101">
        <v>-1173532851.2</v>
      </c>
      <c r="L101">
        <v>3532416.17</v>
      </c>
      <c r="M101">
        <v>4144537</v>
      </c>
      <c r="N101">
        <v>-18226061.91</v>
      </c>
      <c r="O101">
        <v>18277376</v>
      </c>
      <c r="P101">
        <v>-2520462.0499999998</v>
      </c>
      <c r="Q101">
        <v>3116271.29</v>
      </c>
      <c r="R101">
        <v>-8166322</v>
      </c>
      <c r="S101">
        <v>793352359.76999998</v>
      </c>
      <c r="T101">
        <v>2129444.04</v>
      </c>
      <c r="U101">
        <v>1219715947.48</v>
      </c>
      <c r="V101">
        <v>67175</v>
      </c>
      <c r="W101">
        <v>125476530.14999999</v>
      </c>
      <c r="X101">
        <v>218408</v>
      </c>
      <c r="Y101">
        <v>852316</v>
      </c>
      <c r="Z101">
        <v>1665168.67</v>
      </c>
      <c r="AA101">
        <v>117596727.22999999</v>
      </c>
      <c r="AB101">
        <v>328630857.23000002</v>
      </c>
      <c r="AC101">
        <v>4221284.93</v>
      </c>
      <c r="AD101">
        <v>-19241407.199999999</v>
      </c>
      <c r="AE101">
        <v>42320766.920000002</v>
      </c>
      <c r="AF101">
        <v>31686933.120000001</v>
      </c>
      <c r="AG101">
        <v>36801768.119999997</v>
      </c>
      <c r="AH101">
        <v>19588634.919999994</v>
      </c>
      <c r="AI101">
        <v>1007461</v>
      </c>
      <c r="AJ101">
        <v>7427058</v>
      </c>
      <c r="AK101">
        <v>1571072</v>
      </c>
      <c r="AL101">
        <v>19138141.760000002</v>
      </c>
      <c r="AM101">
        <v>400922003.42999995</v>
      </c>
      <c r="AN101">
        <v>0</v>
      </c>
      <c r="AO101">
        <v>-21040862.699999999</v>
      </c>
      <c r="AP101">
        <v>40883785</v>
      </c>
      <c r="AQ101">
        <v>-321634.46999999997</v>
      </c>
      <c r="AR101">
        <v>20965519.720000003</v>
      </c>
      <c r="AS101">
        <v>13193771.02</v>
      </c>
      <c r="AT101">
        <v>1270663.3699999999</v>
      </c>
      <c r="AU101">
        <v>238719.55</v>
      </c>
      <c r="AV101">
        <v>1516084.74</v>
      </c>
      <c r="AW101">
        <v>11196878.949999999</v>
      </c>
      <c r="AX101">
        <v>4661225</v>
      </c>
      <c r="AY101">
        <v>4356684.0299999993</v>
      </c>
      <c r="AZ101">
        <v>993293.45</v>
      </c>
    </row>
    <row r="102" spans="1:52" x14ac:dyDescent="0.3">
      <c r="A102" s="1">
        <v>42856</v>
      </c>
      <c r="B102">
        <v>1310053953.6500001</v>
      </c>
      <c r="C102">
        <v>306362926.69000006</v>
      </c>
      <c r="D102">
        <v>1003691026.96</v>
      </c>
      <c r="E102">
        <v>-254047310.80000001</v>
      </c>
      <c r="F102">
        <v>82799043.530000001</v>
      </c>
      <c r="G102">
        <v>1655446</v>
      </c>
      <c r="H102">
        <v>5479348.5899999999</v>
      </c>
      <c r="I102">
        <v>5742664.910000002</v>
      </c>
      <c r="J102">
        <v>4493738.67</v>
      </c>
      <c r="K102">
        <v>-1112384917.22</v>
      </c>
      <c r="L102">
        <v>3734474.56</v>
      </c>
      <c r="M102">
        <v>5394672</v>
      </c>
      <c r="N102">
        <v>-20580390.469999999</v>
      </c>
      <c r="O102">
        <v>12146175</v>
      </c>
      <c r="P102">
        <v>-1800519.9299999997</v>
      </c>
      <c r="Q102">
        <v>3047548.62</v>
      </c>
      <c r="R102">
        <v>-11348733</v>
      </c>
      <c r="S102">
        <v>765602032.89999998</v>
      </c>
      <c r="T102">
        <v>1972105.04</v>
      </c>
      <c r="U102">
        <v>1257738337.76</v>
      </c>
      <c r="V102">
        <v>231662</v>
      </c>
      <c r="W102">
        <v>115874011.87</v>
      </c>
      <c r="X102">
        <v>215558</v>
      </c>
      <c r="Y102">
        <v>2289649</v>
      </c>
      <c r="Z102">
        <v>5562144.5099999998</v>
      </c>
      <c r="AA102">
        <v>120523042.23</v>
      </c>
      <c r="AB102">
        <v>357451611.40999997</v>
      </c>
      <c r="AC102">
        <v>4955773.57</v>
      </c>
      <c r="AD102">
        <v>-19152604.469999999</v>
      </c>
      <c r="AE102">
        <v>43334529.43</v>
      </c>
      <c r="AF102">
        <v>33178021.93</v>
      </c>
      <c r="AG102">
        <v>36969805.780000001</v>
      </c>
      <c r="AH102">
        <v>10669678.029999994</v>
      </c>
      <c r="AI102">
        <v>386791</v>
      </c>
      <c r="AJ102">
        <v>7673183</v>
      </c>
      <c r="AK102">
        <v>2854486</v>
      </c>
      <c r="AL102">
        <v>14202808.720000001</v>
      </c>
      <c r="AM102">
        <v>408242373.70999998</v>
      </c>
      <c r="AN102">
        <v>0</v>
      </c>
      <c r="AO102">
        <v>-20243880.989999998</v>
      </c>
      <c r="AP102">
        <v>42080595</v>
      </c>
      <c r="AQ102">
        <v>260799.29999999981</v>
      </c>
      <c r="AR102">
        <v>24953980.350000001</v>
      </c>
      <c r="AS102">
        <v>19105047.27</v>
      </c>
      <c r="AT102">
        <v>1186581.0900000001</v>
      </c>
      <c r="AU102">
        <v>283892.68</v>
      </c>
      <c r="AV102">
        <v>1774576.9</v>
      </c>
      <c r="AW102">
        <v>11999132.82</v>
      </c>
      <c r="AX102">
        <v>2623823</v>
      </c>
      <c r="AY102">
        <v>5514565.4399999995</v>
      </c>
      <c r="AZ102">
        <v>984705.23</v>
      </c>
    </row>
    <row r="103" spans="1:52" x14ac:dyDescent="0.3">
      <c r="A103" s="1">
        <v>42887</v>
      </c>
      <c r="B103">
        <v>1290860961.54</v>
      </c>
      <c r="C103">
        <v>243779043.26000002</v>
      </c>
      <c r="D103">
        <v>1047081918.28</v>
      </c>
      <c r="E103">
        <v>-205752361.86999995</v>
      </c>
      <c r="F103">
        <v>58534838.640000001</v>
      </c>
      <c r="G103">
        <v>1129520</v>
      </c>
      <c r="H103">
        <v>8854959.5599999987</v>
      </c>
      <c r="I103">
        <v>59747.279999999555</v>
      </c>
      <c r="J103">
        <v>2968419.78</v>
      </c>
      <c r="K103">
        <v>-1045087606.0600001</v>
      </c>
      <c r="L103">
        <v>4004561.13</v>
      </c>
      <c r="M103">
        <v>4953346</v>
      </c>
      <c r="N103">
        <v>-26430646.91</v>
      </c>
      <c r="O103">
        <v>14986271</v>
      </c>
      <c r="P103">
        <v>-2260557.61</v>
      </c>
      <c r="Q103">
        <v>3285875.84</v>
      </c>
      <c r="R103">
        <v>-725566</v>
      </c>
      <c r="S103">
        <v>767970477.43999994</v>
      </c>
      <c r="T103">
        <v>2003998.04</v>
      </c>
      <c r="U103">
        <v>1252834280.1500001</v>
      </c>
      <c r="V103">
        <v>405912</v>
      </c>
      <c r="W103">
        <v>115136657.27000001</v>
      </c>
      <c r="X103">
        <v>386643</v>
      </c>
      <c r="Y103">
        <v>1846138</v>
      </c>
      <c r="Z103">
        <v>5329598.3900000006</v>
      </c>
      <c r="AA103">
        <v>123316148.49000001</v>
      </c>
      <c r="AB103">
        <v>300490519.31999999</v>
      </c>
      <c r="AC103">
        <v>3918471.65</v>
      </c>
      <c r="AD103">
        <v>-19747443.800000001</v>
      </c>
      <c r="AE103">
        <v>52314371.579999998</v>
      </c>
      <c r="AF103">
        <v>24003859.949999999</v>
      </c>
      <c r="AG103">
        <v>37784567.939999998</v>
      </c>
      <c r="AH103">
        <v>63198592.470000006</v>
      </c>
      <c r="AI103">
        <v>1433567</v>
      </c>
      <c r="AJ103">
        <v>8064183</v>
      </c>
      <c r="AK103">
        <v>2570396</v>
      </c>
      <c r="AL103">
        <v>15177780.93</v>
      </c>
      <c r="AM103">
        <v>403909788.68000001</v>
      </c>
      <c r="AN103">
        <v>0</v>
      </c>
      <c r="AO103">
        <v>-16977778.379999999</v>
      </c>
      <c r="AP103">
        <v>39803413</v>
      </c>
      <c r="AQ103">
        <v>1672297.9699999997</v>
      </c>
      <c r="AR103">
        <v>25919241.059999999</v>
      </c>
      <c r="AS103">
        <v>15868128.17</v>
      </c>
      <c r="AT103">
        <v>1508601.31</v>
      </c>
      <c r="AU103">
        <v>229642.75</v>
      </c>
      <c r="AV103">
        <v>12116141.610000001</v>
      </c>
      <c r="AW103">
        <v>2491856.42</v>
      </c>
      <c r="AX103">
        <v>2228796</v>
      </c>
      <c r="AY103">
        <v>5847684.9100000001</v>
      </c>
      <c r="AZ103">
        <v>1026784.15</v>
      </c>
    </row>
    <row r="104" spans="1:52" x14ac:dyDescent="0.3">
      <c r="A104" s="1">
        <v>42917</v>
      </c>
      <c r="B104">
        <v>1867006975.0200002</v>
      </c>
      <c r="C104">
        <v>671823119.60000002</v>
      </c>
      <c r="D104">
        <v>1195183855.4200001</v>
      </c>
      <c r="E104">
        <v>-189327938.69</v>
      </c>
      <c r="F104">
        <v>73772937.049999997</v>
      </c>
      <c r="G104">
        <v>1505988</v>
      </c>
      <c r="H104">
        <v>11104076.199999999</v>
      </c>
      <c r="I104">
        <v>-134055.42999999761</v>
      </c>
      <c r="J104">
        <v>5747633.4999999991</v>
      </c>
      <c r="K104">
        <v>-1353237304.4199998</v>
      </c>
      <c r="L104">
        <v>5159016.3100000005</v>
      </c>
      <c r="M104">
        <v>5249895</v>
      </c>
      <c r="N104">
        <v>-21215804.07</v>
      </c>
      <c r="O104">
        <v>13282882</v>
      </c>
      <c r="P104">
        <v>-1535477.41</v>
      </c>
      <c r="Q104">
        <v>3633499.1700000004</v>
      </c>
      <c r="R104">
        <v>-1234219</v>
      </c>
      <c r="S104">
        <v>787971047.36999989</v>
      </c>
      <c r="T104">
        <v>1601947.04</v>
      </c>
      <c r="U104">
        <v>1384511794.1100001</v>
      </c>
      <c r="V104">
        <v>235645</v>
      </c>
      <c r="W104">
        <v>126394848.89</v>
      </c>
      <c r="X104">
        <v>272599</v>
      </c>
      <c r="Y104">
        <v>1554693</v>
      </c>
      <c r="Z104">
        <v>2682581.3000000003</v>
      </c>
      <c r="AA104">
        <v>128364969.33999999</v>
      </c>
      <c r="AB104">
        <v>335310796.30000001</v>
      </c>
      <c r="AC104">
        <v>4360758.67</v>
      </c>
      <c r="AD104">
        <v>21353112.560000002</v>
      </c>
      <c r="AE104">
        <v>63324524.600000009</v>
      </c>
      <c r="AF104">
        <v>28321574.289999999</v>
      </c>
      <c r="AG104">
        <v>40079392.189999998</v>
      </c>
      <c r="AH104">
        <v>72747170.839999989</v>
      </c>
      <c r="AI104">
        <v>1049369</v>
      </c>
      <c r="AJ104">
        <v>7441039</v>
      </c>
      <c r="AK104">
        <v>2458597</v>
      </c>
      <c r="AL104">
        <v>23259241.57</v>
      </c>
      <c r="AM104">
        <v>409605907.44999999</v>
      </c>
      <c r="AN104">
        <v>0</v>
      </c>
      <c r="AO104">
        <v>-6465217.7200000025</v>
      </c>
      <c r="AP104">
        <v>39023323</v>
      </c>
      <c r="AQ104">
        <v>2242144.98</v>
      </c>
      <c r="AR104">
        <v>25829977.859999999</v>
      </c>
      <c r="AS104">
        <v>14809157.109999999</v>
      </c>
      <c r="AT104">
        <v>1644577.84</v>
      </c>
      <c r="AU104">
        <v>184834.09</v>
      </c>
      <c r="AV104">
        <v>3549510.29</v>
      </c>
      <c r="AW104">
        <v>3256689.23</v>
      </c>
      <c r="AX104">
        <v>1802846</v>
      </c>
      <c r="AY104">
        <v>5767258.8500000006</v>
      </c>
      <c r="AZ104">
        <v>914875.27</v>
      </c>
    </row>
    <row r="105" spans="1:52" x14ac:dyDescent="0.3">
      <c r="A105" s="1">
        <v>42948</v>
      </c>
      <c r="B105">
        <v>1793626194.9300001</v>
      </c>
      <c r="C105">
        <v>612059213.88</v>
      </c>
      <c r="D105">
        <v>1181566981.05</v>
      </c>
      <c r="E105">
        <v>-203586376.19999996</v>
      </c>
      <c r="F105">
        <v>71720034.780000001</v>
      </c>
      <c r="G105">
        <v>1413828</v>
      </c>
      <c r="H105">
        <v>11441558.869999999</v>
      </c>
      <c r="I105">
        <v>836762.42000000016</v>
      </c>
      <c r="J105">
        <v>4571406.24</v>
      </c>
      <c r="K105">
        <v>-1363638149.02</v>
      </c>
      <c r="L105">
        <v>4138669.61</v>
      </c>
      <c r="M105">
        <v>5095815</v>
      </c>
      <c r="N105">
        <v>-23514166.830000002</v>
      </c>
      <c r="O105">
        <v>18629949</v>
      </c>
      <c r="P105">
        <v>-2061903.45</v>
      </c>
      <c r="Q105">
        <v>3383868.8999999994</v>
      </c>
      <c r="R105">
        <v>-1845371</v>
      </c>
      <c r="S105">
        <v>785633527.80000007</v>
      </c>
      <c r="T105">
        <v>1607550.04</v>
      </c>
      <c r="U105">
        <v>1385153357.25</v>
      </c>
      <c r="V105">
        <v>617811</v>
      </c>
      <c r="W105">
        <v>129957803.03</v>
      </c>
      <c r="X105">
        <v>181467</v>
      </c>
      <c r="Y105">
        <v>2385960</v>
      </c>
      <c r="Z105">
        <v>5241415.51</v>
      </c>
      <c r="AA105">
        <v>147437374.25</v>
      </c>
      <c r="AB105">
        <v>357635197.21000004</v>
      </c>
      <c r="AC105">
        <v>4660595.6399999997</v>
      </c>
      <c r="AD105">
        <v>2869536.72</v>
      </c>
      <c r="AE105">
        <v>40663447.109999999</v>
      </c>
      <c r="AF105">
        <v>25051145.640000001</v>
      </c>
      <c r="AG105">
        <v>43053163.759999998</v>
      </c>
      <c r="AH105">
        <v>75059335.659999996</v>
      </c>
      <c r="AI105">
        <v>1395554</v>
      </c>
      <c r="AJ105">
        <v>6063318</v>
      </c>
      <c r="AK105">
        <v>2076790</v>
      </c>
      <c r="AL105">
        <v>23403331.890000001</v>
      </c>
      <c r="AM105">
        <v>398135072.72999996</v>
      </c>
      <c r="AN105">
        <v>0</v>
      </c>
      <c r="AO105">
        <v>-5696319.46</v>
      </c>
      <c r="AP105">
        <v>40806445</v>
      </c>
      <c r="AQ105">
        <v>2913462.75</v>
      </c>
      <c r="AR105">
        <v>27355043</v>
      </c>
      <c r="AS105">
        <v>15028856.960000001</v>
      </c>
      <c r="AT105">
        <v>2142411.4</v>
      </c>
      <c r="AU105">
        <v>264862.84999999998</v>
      </c>
      <c r="AV105">
        <v>4026113.2399999998</v>
      </c>
      <c r="AW105">
        <v>3000037.5300000003</v>
      </c>
      <c r="AX105">
        <v>1725514</v>
      </c>
      <c r="AY105">
        <v>5903779.3000000007</v>
      </c>
      <c r="AZ105">
        <v>803291.53</v>
      </c>
    </row>
    <row r="106" spans="1:52" x14ac:dyDescent="0.3">
      <c r="A106" s="1">
        <v>42979</v>
      </c>
      <c r="B106">
        <v>1285577577.1899998</v>
      </c>
      <c r="C106">
        <v>296511379.41999996</v>
      </c>
      <c r="D106">
        <v>989066197.7700001</v>
      </c>
      <c r="E106">
        <v>-458811715.75999999</v>
      </c>
      <c r="F106">
        <v>124351451.85000001</v>
      </c>
      <c r="G106">
        <v>483337</v>
      </c>
      <c r="H106">
        <v>9744836.3900000006</v>
      </c>
      <c r="I106">
        <v>1029736.4900000005</v>
      </c>
      <c r="J106">
        <v>3483898.86</v>
      </c>
      <c r="K106">
        <v>-1394095520.29</v>
      </c>
      <c r="L106">
        <v>4097439.72</v>
      </c>
      <c r="M106">
        <v>5906930</v>
      </c>
      <c r="N106">
        <v>-25057511.52</v>
      </c>
      <c r="O106">
        <v>12183527</v>
      </c>
      <c r="P106">
        <v>-1775715.65</v>
      </c>
      <c r="Q106">
        <v>3314934.8899999997</v>
      </c>
      <c r="R106">
        <v>-3448311</v>
      </c>
      <c r="S106">
        <v>784470660.5</v>
      </c>
      <c r="T106">
        <v>1372263.04</v>
      </c>
      <c r="U106">
        <v>1447877913.53</v>
      </c>
      <c r="V106">
        <v>1529855</v>
      </c>
      <c r="W106">
        <v>123889395.62</v>
      </c>
      <c r="X106">
        <v>76902</v>
      </c>
      <c r="Y106">
        <v>1859900</v>
      </c>
      <c r="Z106">
        <v>2132517.84</v>
      </c>
      <c r="AA106">
        <v>149909003.21000001</v>
      </c>
      <c r="AB106">
        <v>286641150.59000003</v>
      </c>
      <c r="AC106">
        <v>3765321.4699999997</v>
      </c>
      <c r="AD106">
        <v>3717918.09</v>
      </c>
      <c r="AE106">
        <v>41417593.920000002</v>
      </c>
      <c r="AF106">
        <v>22973979.09</v>
      </c>
      <c r="AG106">
        <v>44771161.490000002</v>
      </c>
      <c r="AH106">
        <v>82855289.950000003</v>
      </c>
      <c r="AI106">
        <v>1373232</v>
      </c>
      <c r="AJ106">
        <v>6026190</v>
      </c>
      <c r="AK106">
        <v>2568576</v>
      </c>
      <c r="AL106">
        <v>26226101.75</v>
      </c>
      <c r="AM106">
        <v>493252374.86000001</v>
      </c>
      <c r="AN106">
        <v>0</v>
      </c>
      <c r="AO106">
        <v>-4089556.16</v>
      </c>
      <c r="AP106">
        <v>79493477</v>
      </c>
      <c r="AQ106">
        <v>3235451.5100000002</v>
      </c>
      <c r="AR106">
        <v>27370069</v>
      </c>
      <c r="AS106">
        <v>11812459.309999999</v>
      </c>
      <c r="AT106">
        <v>2388235.54</v>
      </c>
      <c r="AU106">
        <v>440032.15</v>
      </c>
      <c r="AV106">
        <v>2861489.14</v>
      </c>
      <c r="AW106">
        <v>2621013.23</v>
      </c>
      <c r="AX106">
        <v>820876</v>
      </c>
      <c r="AY106">
        <v>5221573.88</v>
      </c>
      <c r="AZ106">
        <v>706023.05</v>
      </c>
    </row>
    <row r="107" spans="1:52" x14ac:dyDescent="0.3">
      <c r="A107" s="1">
        <v>43009</v>
      </c>
      <c r="B107">
        <v>1596617976.25</v>
      </c>
      <c r="C107">
        <v>376925560.10000002</v>
      </c>
      <c r="D107">
        <v>1219692416.1500001</v>
      </c>
      <c r="E107">
        <v>-358567808.63</v>
      </c>
      <c r="F107">
        <v>149543120.10000002</v>
      </c>
      <c r="G107">
        <v>1516590</v>
      </c>
      <c r="H107">
        <v>9272357.6999999993</v>
      </c>
      <c r="I107">
        <v>8222907.1199999992</v>
      </c>
      <c r="J107">
        <v>7265698.0999999996</v>
      </c>
      <c r="K107">
        <v>-1405949065.1299999</v>
      </c>
      <c r="L107">
        <v>4144817.49</v>
      </c>
      <c r="M107">
        <v>5599717</v>
      </c>
      <c r="N107">
        <v>-19115105.240000002</v>
      </c>
      <c r="O107">
        <v>14847413</v>
      </c>
      <c r="P107">
        <v>-780975.96</v>
      </c>
      <c r="Q107">
        <v>4216076.1099999994</v>
      </c>
      <c r="R107">
        <v>-4307492</v>
      </c>
      <c r="S107">
        <v>852169798.88</v>
      </c>
      <c r="T107">
        <v>1487685.04</v>
      </c>
      <c r="U107">
        <v>1578260224.78</v>
      </c>
      <c r="V107">
        <v>1178029</v>
      </c>
      <c r="W107">
        <v>146271276.59</v>
      </c>
      <c r="X107">
        <v>67017</v>
      </c>
      <c r="Y107">
        <v>3403282</v>
      </c>
      <c r="Z107">
        <v>4647056.58</v>
      </c>
      <c r="AA107">
        <v>158291363.43000001</v>
      </c>
      <c r="AB107">
        <v>351112245.25999999</v>
      </c>
      <c r="AC107">
        <v>7717538.6600000001</v>
      </c>
      <c r="AD107">
        <v>3394569.01</v>
      </c>
      <c r="AE107">
        <v>61927665.299999997</v>
      </c>
      <c r="AF107">
        <v>25580775.82</v>
      </c>
      <c r="AG107">
        <v>47104389.399999999</v>
      </c>
      <c r="AH107">
        <v>82359667.179999992</v>
      </c>
      <c r="AI107">
        <v>918251</v>
      </c>
      <c r="AJ107">
        <v>6299256</v>
      </c>
      <c r="AK107">
        <v>2407529</v>
      </c>
      <c r="AL107">
        <v>22507314.460000001</v>
      </c>
      <c r="AM107">
        <v>496999147.87000006</v>
      </c>
      <c r="AN107">
        <v>0</v>
      </c>
      <c r="AO107">
        <v>-3650922.6299999994</v>
      </c>
      <c r="AP107">
        <v>77341175</v>
      </c>
      <c r="AQ107">
        <v>3018866.18</v>
      </c>
      <c r="AR107">
        <v>30593121.800000001</v>
      </c>
      <c r="AS107">
        <v>11490732.539999999</v>
      </c>
      <c r="AT107">
        <v>2105858.6800000002</v>
      </c>
      <c r="AU107">
        <v>497975.09</v>
      </c>
      <c r="AV107">
        <v>3774115</v>
      </c>
      <c r="AW107">
        <v>3116282.4099999997</v>
      </c>
      <c r="AX107">
        <v>369095</v>
      </c>
      <c r="AY107">
        <v>5457376.0899999999</v>
      </c>
      <c r="AZ107">
        <v>582382.05999999994</v>
      </c>
    </row>
    <row r="108" spans="1:52" x14ac:dyDescent="0.3">
      <c r="A108" s="1">
        <v>43040</v>
      </c>
      <c r="B108">
        <v>1586947530.9199998</v>
      </c>
      <c r="C108">
        <v>355824812.53999996</v>
      </c>
      <c r="D108">
        <v>1231122718.3800001</v>
      </c>
      <c r="E108">
        <v>-107456817.36000004</v>
      </c>
      <c r="F108">
        <v>153300470.81999999</v>
      </c>
      <c r="G108">
        <v>2573928</v>
      </c>
      <c r="H108">
        <v>7385238.3499999996</v>
      </c>
      <c r="I108">
        <v>762697.45999999554</v>
      </c>
      <c r="J108">
        <v>7199758.6900000004</v>
      </c>
      <c r="K108">
        <v>-1034263300.55</v>
      </c>
      <c r="L108">
        <v>4344638.96</v>
      </c>
      <c r="M108">
        <v>5235155</v>
      </c>
      <c r="N108">
        <v>-21291170.109999999</v>
      </c>
      <c r="O108">
        <v>11351411</v>
      </c>
      <c r="P108">
        <v>-1663704.87</v>
      </c>
      <c r="Q108">
        <v>4239936.9000000004</v>
      </c>
      <c r="R108">
        <v>-2944272</v>
      </c>
      <c r="S108">
        <v>742567735.83000004</v>
      </c>
      <c r="T108">
        <v>1478977.04</v>
      </c>
      <c r="U108">
        <v>1338579535.7399998</v>
      </c>
      <c r="V108">
        <v>1349932</v>
      </c>
      <c r="W108">
        <v>153455024.92999998</v>
      </c>
      <c r="X108">
        <v>93412</v>
      </c>
      <c r="Y108">
        <v>6334235</v>
      </c>
      <c r="Z108">
        <v>4799752.0399999991</v>
      </c>
      <c r="AA108">
        <v>97532469.469999999</v>
      </c>
      <c r="AB108">
        <v>263707136.51999998</v>
      </c>
      <c r="AC108">
        <v>5804961.1899999995</v>
      </c>
      <c r="AD108">
        <v>2638914.98</v>
      </c>
      <c r="AE108">
        <v>59327056.879999995</v>
      </c>
      <c r="AF108">
        <v>27254334.710000001</v>
      </c>
      <c r="AG108">
        <v>48888462.289999999</v>
      </c>
      <c r="AH108">
        <v>71719990.180000007</v>
      </c>
      <c r="AI108">
        <v>843804</v>
      </c>
      <c r="AJ108">
        <v>5905844</v>
      </c>
      <c r="AK108">
        <v>1514059</v>
      </c>
      <c r="AL108">
        <v>27649406.75</v>
      </c>
      <c r="AM108">
        <v>410360561.10000002</v>
      </c>
      <c r="AN108">
        <v>0</v>
      </c>
      <c r="AO108">
        <v>-7453758.7600000007</v>
      </c>
      <c r="AP108">
        <v>76019874</v>
      </c>
      <c r="AQ108">
        <v>2503276.35</v>
      </c>
      <c r="AR108">
        <v>31333779.060000002</v>
      </c>
      <c r="AS108">
        <v>10494434.510000002</v>
      </c>
      <c r="AT108">
        <v>1986747.48</v>
      </c>
      <c r="AU108">
        <v>543482.66</v>
      </c>
      <c r="AV108">
        <v>3731192.67</v>
      </c>
      <c r="AW108">
        <v>2659523.0099999998</v>
      </c>
      <c r="AX108">
        <v>937726</v>
      </c>
      <c r="AY108">
        <v>5539471.6699999999</v>
      </c>
      <c r="AZ108">
        <v>689415.04999999993</v>
      </c>
    </row>
    <row r="109" spans="1:52" x14ac:dyDescent="0.3">
      <c r="A109" s="1">
        <v>43070</v>
      </c>
      <c r="B109">
        <v>1365473592.4299998</v>
      </c>
      <c r="C109">
        <v>358378198.22000003</v>
      </c>
      <c r="D109">
        <v>1007095394.2099999</v>
      </c>
      <c r="E109">
        <v>-444569011.92000002</v>
      </c>
      <c r="F109">
        <v>170448199</v>
      </c>
      <c r="G109">
        <v>1784870</v>
      </c>
      <c r="H109">
        <v>4108364.1</v>
      </c>
      <c r="I109">
        <v>1601590.8000000007</v>
      </c>
      <c r="J109">
        <v>3249675.35</v>
      </c>
      <c r="K109">
        <v>-1394411306.9100001</v>
      </c>
      <c r="L109">
        <v>4024311.89</v>
      </c>
      <c r="M109">
        <v>5591194</v>
      </c>
      <c r="N109">
        <v>-22943373.770000003</v>
      </c>
      <c r="O109">
        <v>17699948</v>
      </c>
      <c r="P109">
        <v>-52411.660000000149</v>
      </c>
      <c r="Q109">
        <v>3078491.94</v>
      </c>
      <c r="R109">
        <v>-3318155</v>
      </c>
      <c r="S109">
        <v>751951594.87</v>
      </c>
      <c r="T109">
        <v>1713488.04</v>
      </c>
      <c r="U109">
        <v>1451664406.1299999</v>
      </c>
      <c r="V109">
        <v>803619</v>
      </c>
      <c r="W109">
        <v>148328911.56999999</v>
      </c>
      <c r="X109">
        <v>19267</v>
      </c>
      <c r="Y109">
        <v>4649807</v>
      </c>
      <c r="Z109">
        <v>2945779.14</v>
      </c>
      <c r="AA109">
        <v>116564313.83</v>
      </c>
      <c r="AB109">
        <v>389746425.13999999</v>
      </c>
      <c r="AC109">
        <v>4775634.4000000004</v>
      </c>
      <c r="AD109">
        <v>3036227.1</v>
      </c>
      <c r="AE109">
        <v>34157202.149999999</v>
      </c>
      <c r="AF109">
        <v>28759524.879999999</v>
      </c>
      <c r="AG109">
        <v>50764679.039999999</v>
      </c>
      <c r="AH109">
        <v>73963693.519999996</v>
      </c>
      <c r="AI109">
        <v>961400</v>
      </c>
      <c r="AJ109">
        <v>5284432</v>
      </c>
      <c r="AK109">
        <v>1852263</v>
      </c>
      <c r="AL109">
        <v>29593022.670000002</v>
      </c>
      <c r="AM109">
        <v>399744621.87</v>
      </c>
      <c r="AN109">
        <v>0</v>
      </c>
      <c r="AO109">
        <v>1225745.3900000006</v>
      </c>
      <c r="AP109">
        <v>77542589</v>
      </c>
      <c r="AQ109">
        <v>1894932.9700000002</v>
      </c>
      <c r="AR109">
        <v>33090122.169999998</v>
      </c>
      <c r="AS109">
        <v>9748310</v>
      </c>
      <c r="AT109">
        <v>1238541.78</v>
      </c>
      <c r="AU109">
        <v>434361.05</v>
      </c>
      <c r="AV109">
        <v>3292620.61</v>
      </c>
      <c r="AW109">
        <v>1903386.96</v>
      </c>
      <c r="AX109">
        <v>947675</v>
      </c>
      <c r="AY109">
        <v>5015300.2299999995</v>
      </c>
      <c r="AZ109">
        <v>595646.66</v>
      </c>
    </row>
    <row r="110" spans="1:52" x14ac:dyDescent="0.3">
      <c r="A110" s="1">
        <v>43101</v>
      </c>
      <c r="B110">
        <v>1399601270.75</v>
      </c>
      <c r="C110">
        <v>286925033.35000002</v>
      </c>
      <c r="D110">
        <v>1112676237.4000001</v>
      </c>
      <c r="E110">
        <v>-478599575.01999998</v>
      </c>
      <c r="F110">
        <v>117503541.86</v>
      </c>
      <c r="G110">
        <v>1713711</v>
      </c>
      <c r="H110">
        <v>41782.279999999795</v>
      </c>
      <c r="I110">
        <v>-4777646.25</v>
      </c>
      <c r="J110">
        <v>6251346.4100000001</v>
      </c>
      <c r="K110">
        <v>-1363289843.02</v>
      </c>
      <c r="L110">
        <v>4276048.13</v>
      </c>
      <c r="M110">
        <v>6551416</v>
      </c>
      <c r="N110">
        <v>-27335609.449999999</v>
      </c>
      <c r="O110">
        <v>20703697</v>
      </c>
      <c r="P110">
        <v>582296.49000000022</v>
      </c>
      <c r="Q110">
        <v>3668356.6</v>
      </c>
      <c r="R110">
        <v>-2683714</v>
      </c>
      <c r="S110">
        <v>754612234.86000001</v>
      </c>
      <c r="T110">
        <v>1625013.04</v>
      </c>
      <c r="U110">
        <v>1591275812.4200001</v>
      </c>
      <c r="V110">
        <v>743166</v>
      </c>
      <c r="W110">
        <v>160692923.26000002</v>
      </c>
      <c r="X110">
        <v>247326</v>
      </c>
      <c r="Y110">
        <v>2915494</v>
      </c>
      <c r="Z110">
        <v>4285225.0999999996</v>
      </c>
      <c r="AA110">
        <v>126474477.14</v>
      </c>
      <c r="AB110">
        <v>440493410.14999998</v>
      </c>
      <c r="AC110">
        <v>5953249.8900000006</v>
      </c>
      <c r="AD110">
        <v>4334300.1500000004</v>
      </c>
      <c r="AE110">
        <v>58916126.310000002</v>
      </c>
      <c r="AF110">
        <v>30797045.919999998</v>
      </c>
      <c r="AG110">
        <v>52185137.920000002</v>
      </c>
      <c r="AH110">
        <v>98505580.5</v>
      </c>
      <c r="AI110">
        <v>1212829</v>
      </c>
      <c r="AJ110">
        <v>5002501</v>
      </c>
      <c r="AK110">
        <v>2054388</v>
      </c>
      <c r="AL110">
        <v>47754312.090000004</v>
      </c>
      <c r="AM110">
        <v>401645266.85999995</v>
      </c>
      <c r="AN110">
        <v>0</v>
      </c>
      <c r="AO110">
        <v>702299.7699999999</v>
      </c>
      <c r="AP110">
        <v>78066415.790000007</v>
      </c>
      <c r="AQ110">
        <v>2542440.64</v>
      </c>
      <c r="AR110">
        <v>21944532.349999998</v>
      </c>
      <c r="AS110">
        <v>8891354.5300000012</v>
      </c>
      <c r="AT110">
        <v>1250308.75</v>
      </c>
      <c r="AU110">
        <v>611620.51</v>
      </c>
      <c r="AV110">
        <v>2989732.1</v>
      </c>
      <c r="AW110">
        <v>1903163.2599999998</v>
      </c>
      <c r="AX110">
        <v>1322452</v>
      </c>
      <c r="AY110">
        <v>4555345.25</v>
      </c>
      <c r="AZ110">
        <v>482271.18</v>
      </c>
    </row>
    <row r="111" spans="1:52" x14ac:dyDescent="0.3">
      <c r="A111" s="1">
        <v>43132</v>
      </c>
      <c r="B111">
        <v>1605898487.0900002</v>
      </c>
      <c r="C111">
        <v>445198414.19999999</v>
      </c>
      <c r="D111">
        <v>1160700072.8899999</v>
      </c>
      <c r="E111">
        <v>-437930021.60000002</v>
      </c>
      <c r="F111">
        <v>140428301.96000001</v>
      </c>
      <c r="G111">
        <v>2506351</v>
      </c>
      <c r="H111">
        <v>2433560.19</v>
      </c>
      <c r="I111">
        <v>-12777977.359999998</v>
      </c>
      <c r="J111">
        <v>7363064.1600000001</v>
      </c>
      <c r="K111">
        <v>-1372621975.98</v>
      </c>
      <c r="L111">
        <v>4177493.92</v>
      </c>
      <c r="M111">
        <v>6054981</v>
      </c>
      <c r="N111">
        <v>-20544895.719999999</v>
      </c>
      <c r="O111">
        <v>24022911</v>
      </c>
      <c r="P111">
        <v>-677075.61000000127</v>
      </c>
      <c r="Q111">
        <v>3298535.5</v>
      </c>
      <c r="R111">
        <v>-3800034</v>
      </c>
      <c r="S111">
        <v>773344529.64999998</v>
      </c>
      <c r="T111">
        <v>1538046.04</v>
      </c>
      <c r="U111">
        <v>1598630094.49</v>
      </c>
      <c r="V111">
        <v>763600</v>
      </c>
      <c r="W111">
        <v>153896326.84999999</v>
      </c>
      <c r="X111">
        <v>469516</v>
      </c>
      <c r="Y111">
        <v>4779835</v>
      </c>
      <c r="Z111">
        <v>1460077.46</v>
      </c>
      <c r="AA111">
        <v>115243120.53999999</v>
      </c>
      <c r="AB111">
        <v>474468432.80000001</v>
      </c>
      <c r="AC111">
        <v>4437336.9000000004</v>
      </c>
      <c r="AD111">
        <v>5135077.78</v>
      </c>
      <c r="AE111">
        <v>44027563.75</v>
      </c>
      <c r="AF111">
        <v>27657272.049999997</v>
      </c>
      <c r="AG111">
        <v>52550458.590000004</v>
      </c>
      <c r="AH111">
        <v>101263911.28</v>
      </c>
      <c r="AI111">
        <v>1351966</v>
      </c>
      <c r="AJ111">
        <v>4739486</v>
      </c>
      <c r="AK111">
        <v>1272101</v>
      </c>
      <c r="AL111">
        <v>60171782.990000002</v>
      </c>
      <c r="AM111">
        <v>397073721.75999999</v>
      </c>
      <c r="AN111">
        <v>0</v>
      </c>
      <c r="AO111">
        <v>2238426.3899999997</v>
      </c>
      <c r="AP111">
        <v>75955028.969999999</v>
      </c>
      <c r="AQ111">
        <v>1934627.2699999998</v>
      </c>
      <c r="AR111">
        <v>22285009.75</v>
      </c>
      <c r="AS111">
        <v>9087898.0899999999</v>
      </c>
      <c r="AT111">
        <v>1175419.94</v>
      </c>
      <c r="AU111">
        <v>586178.66</v>
      </c>
      <c r="AV111">
        <v>3197042.1999999997</v>
      </c>
      <c r="AW111">
        <v>1814329.96</v>
      </c>
      <c r="AX111">
        <v>1213634</v>
      </c>
      <c r="AY111">
        <v>5553368.8000000007</v>
      </c>
      <c r="AZ111">
        <v>422040.70999999996</v>
      </c>
    </row>
    <row r="112" spans="1:52" x14ac:dyDescent="0.3">
      <c r="A112" s="1">
        <v>43160</v>
      </c>
      <c r="B112">
        <v>1204247847.6800001</v>
      </c>
      <c r="C112">
        <v>308511464.22000003</v>
      </c>
      <c r="D112">
        <v>895736383.46000004</v>
      </c>
      <c r="E112">
        <v>-487979495.01999998</v>
      </c>
      <c r="F112">
        <v>133491616.67999999</v>
      </c>
      <c r="G112">
        <v>2578557</v>
      </c>
      <c r="H112">
        <v>-2790694.9699999997</v>
      </c>
      <c r="I112">
        <v>-17036736.460000005</v>
      </c>
      <c r="J112">
        <v>5516665.2300000004</v>
      </c>
      <c r="K112">
        <v>-1375272187.95</v>
      </c>
      <c r="L112">
        <v>4494287.1099999994</v>
      </c>
      <c r="M112">
        <v>5958214</v>
      </c>
      <c r="N112">
        <v>-26333269.920000002</v>
      </c>
      <c r="O112">
        <v>27483257</v>
      </c>
      <c r="P112">
        <v>-626899.54</v>
      </c>
      <c r="Q112">
        <v>401459.40999999992</v>
      </c>
      <c r="R112">
        <v>-2192919</v>
      </c>
      <c r="S112">
        <v>749821248.68999994</v>
      </c>
      <c r="T112">
        <v>1397108.04</v>
      </c>
      <c r="U112">
        <v>1383715878.48</v>
      </c>
      <c r="V112">
        <v>224814</v>
      </c>
      <c r="W112">
        <v>139355097.34</v>
      </c>
      <c r="X112">
        <v>201754</v>
      </c>
      <c r="Y112">
        <v>1473089</v>
      </c>
      <c r="Z112">
        <v>2080962.3000000003</v>
      </c>
      <c r="AA112">
        <v>93817671.340000004</v>
      </c>
      <c r="AB112">
        <v>351638142.58999997</v>
      </c>
      <c r="AC112">
        <v>4296858.2699999996</v>
      </c>
      <c r="AD112">
        <v>4239461.6400000006</v>
      </c>
      <c r="AE112">
        <v>56823188.670000002</v>
      </c>
      <c r="AF112">
        <v>29518848.219999999</v>
      </c>
      <c r="AG112">
        <v>51835673.340000004</v>
      </c>
      <c r="AH112">
        <v>114124464.19</v>
      </c>
      <c r="AI112">
        <v>1069381</v>
      </c>
      <c r="AJ112">
        <v>3480080</v>
      </c>
      <c r="AK112">
        <v>1861861</v>
      </c>
      <c r="AL112">
        <v>51121516.039999999</v>
      </c>
      <c r="AM112">
        <v>321922329.23999995</v>
      </c>
      <c r="AN112">
        <v>0</v>
      </c>
      <c r="AO112">
        <v>2392525.41</v>
      </c>
      <c r="AP112">
        <v>72584976.969999999</v>
      </c>
      <c r="AQ112">
        <v>1658987.5</v>
      </c>
      <c r="AR112">
        <v>24877246.09</v>
      </c>
      <c r="AS112">
        <v>9877213.4499999993</v>
      </c>
      <c r="AT112">
        <v>1059839.6299999999</v>
      </c>
      <c r="AU112">
        <v>573267.14</v>
      </c>
      <c r="AV112">
        <v>3253682.75</v>
      </c>
      <c r="AW112">
        <v>2137762.11</v>
      </c>
      <c r="AX112">
        <v>1062058</v>
      </c>
      <c r="AY112">
        <v>5697814.0600000005</v>
      </c>
      <c r="AZ112">
        <v>416504.19</v>
      </c>
    </row>
    <row r="113" spans="1:52" x14ac:dyDescent="0.3">
      <c r="A113" s="1">
        <v>43191</v>
      </c>
      <c r="B113">
        <v>1239744719.1299999</v>
      </c>
      <c r="C113">
        <v>372193783.25999999</v>
      </c>
      <c r="D113">
        <v>867550935.87</v>
      </c>
      <c r="E113">
        <v>-506609251.70000005</v>
      </c>
      <c r="F113">
        <v>135270616.24000001</v>
      </c>
      <c r="G113">
        <v>2672837</v>
      </c>
      <c r="H113">
        <v>-2102402.83</v>
      </c>
      <c r="I113">
        <v>-14207767.820000004</v>
      </c>
      <c r="J113">
        <v>5643270.0299999993</v>
      </c>
      <c r="K113">
        <v>-1366511923.8899999</v>
      </c>
      <c r="L113">
        <v>3919917.96</v>
      </c>
      <c r="M113">
        <v>4598994</v>
      </c>
      <c r="N113">
        <v>-27363380.459999997</v>
      </c>
      <c r="O113">
        <v>23463472</v>
      </c>
      <c r="P113">
        <v>-189873.27000000002</v>
      </c>
      <c r="Q113">
        <v>957336.75</v>
      </c>
      <c r="R113">
        <v>-4487377</v>
      </c>
      <c r="S113">
        <v>715774978.83000004</v>
      </c>
      <c r="T113">
        <v>1738203.04</v>
      </c>
      <c r="U113">
        <v>1374160187.5700002</v>
      </c>
      <c r="V113">
        <v>654020</v>
      </c>
      <c r="W113">
        <v>156952783.97999999</v>
      </c>
      <c r="X113">
        <v>280298</v>
      </c>
      <c r="Y113">
        <v>1776431</v>
      </c>
      <c r="Z113">
        <v>1404302.4500000002</v>
      </c>
      <c r="AA113">
        <v>108243018.15000001</v>
      </c>
      <c r="AB113">
        <v>312434811.38</v>
      </c>
      <c r="AC113">
        <v>6283505.1899999995</v>
      </c>
      <c r="AD113">
        <v>5183931.3000000007</v>
      </c>
      <c r="AE113">
        <v>72199426.840000004</v>
      </c>
      <c r="AF113">
        <v>31782209.59</v>
      </c>
      <c r="AG113">
        <v>52732251.009999998</v>
      </c>
      <c r="AH113">
        <v>116720434.03999999</v>
      </c>
      <c r="AI113">
        <v>1401720</v>
      </c>
      <c r="AJ113">
        <v>1836904</v>
      </c>
      <c r="AK113">
        <v>2147045</v>
      </c>
      <c r="AL113">
        <v>45567936.109999999</v>
      </c>
      <c r="AM113">
        <v>302889091.05999994</v>
      </c>
      <c r="AN113">
        <v>35338</v>
      </c>
      <c r="AO113">
        <v>2925354.05</v>
      </c>
      <c r="AP113">
        <v>73067676.850000009</v>
      </c>
      <c r="AQ113">
        <v>2548261.77</v>
      </c>
      <c r="AR113">
        <v>20587127.170000002</v>
      </c>
      <c r="AS113">
        <v>11411139.02</v>
      </c>
      <c r="AT113">
        <v>1075487.6299999999</v>
      </c>
      <c r="AU113">
        <v>631148.06999999995</v>
      </c>
      <c r="AV113">
        <v>5971459.7300000004</v>
      </c>
      <c r="AW113">
        <v>2053729.85</v>
      </c>
      <c r="AX113">
        <v>923458</v>
      </c>
      <c r="AY113">
        <v>5337476.96</v>
      </c>
      <c r="AZ113">
        <v>384599.37</v>
      </c>
    </row>
    <row r="114" spans="1:52" x14ac:dyDescent="0.3">
      <c r="A114" s="1">
        <v>43221</v>
      </c>
      <c r="B114">
        <v>1350651388.8099999</v>
      </c>
      <c r="C114">
        <v>304609172.13</v>
      </c>
      <c r="D114">
        <v>1046042216.6800001</v>
      </c>
      <c r="E114">
        <v>-426413167.52999997</v>
      </c>
      <c r="F114">
        <v>158317254.78</v>
      </c>
      <c r="G114">
        <v>2725990</v>
      </c>
      <c r="H114">
        <v>3948674.1</v>
      </c>
      <c r="I114">
        <v>-5310648.6999999993</v>
      </c>
      <c r="J114">
        <v>4267341.6400000006</v>
      </c>
      <c r="K114">
        <v>-1362584933.0599999</v>
      </c>
      <c r="L114">
        <v>4349219.8499999996</v>
      </c>
      <c r="M114">
        <v>6842305</v>
      </c>
      <c r="N114">
        <v>-27193531.450000003</v>
      </c>
      <c r="O114">
        <v>13991870</v>
      </c>
      <c r="P114">
        <v>-537862.87999999989</v>
      </c>
      <c r="Q114">
        <v>4134590.98</v>
      </c>
      <c r="R114">
        <v>-4465342</v>
      </c>
      <c r="S114">
        <v>758050491.3499999</v>
      </c>
      <c r="T114">
        <v>1954368.04</v>
      </c>
      <c r="U114">
        <v>1472455384.21</v>
      </c>
      <c r="V114">
        <v>577950</v>
      </c>
      <c r="W114">
        <v>141250977.91</v>
      </c>
      <c r="X114">
        <v>192053</v>
      </c>
      <c r="Y114">
        <v>1753034</v>
      </c>
      <c r="Z114">
        <v>1404467.69</v>
      </c>
      <c r="AA114">
        <v>117604549.34</v>
      </c>
      <c r="AB114">
        <v>370943467.13</v>
      </c>
      <c r="AC114">
        <v>6665031.0800000001</v>
      </c>
      <c r="AD114">
        <v>5792992.9699999997</v>
      </c>
      <c r="AE114">
        <v>51698636.369999997</v>
      </c>
      <c r="AF114">
        <v>27178017.740000002</v>
      </c>
      <c r="AG114">
        <v>54556680.090000004</v>
      </c>
      <c r="AH114">
        <v>168585267.59</v>
      </c>
      <c r="AI114">
        <v>959238</v>
      </c>
      <c r="AJ114">
        <v>1559512</v>
      </c>
      <c r="AK114">
        <v>2516250</v>
      </c>
      <c r="AL114">
        <v>43499936.009999998</v>
      </c>
      <c r="AM114">
        <v>316140670.88</v>
      </c>
      <c r="AN114">
        <v>35164</v>
      </c>
      <c r="AO114">
        <v>3292376.89</v>
      </c>
      <c r="AP114">
        <v>80270513.640000001</v>
      </c>
      <c r="AQ114">
        <v>3279447.18</v>
      </c>
      <c r="AR114">
        <v>20964282.620000001</v>
      </c>
      <c r="AS114">
        <v>12355510.530000001</v>
      </c>
      <c r="AT114">
        <v>559322.38</v>
      </c>
      <c r="AU114">
        <v>586454.61</v>
      </c>
      <c r="AV114">
        <v>5793003.3499999996</v>
      </c>
      <c r="AW114">
        <v>2608573.7600000002</v>
      </c>
      <c r="AX114">
        <v>898617</v>
      </c>
      <c r="AY114">
        <v>4683898.4899999993</v>
      </c>
      <c r="AZ114">
        <v>449516.96</v>
      </c>
    </row>
    <row r="115" spans="1:52" x14ac:dyDescent="0.3">
      <c r="A115" s="1">
        <v>43252</v>
      </c>
      <c r="B115">
        <v>1315670194</v>
      </c>
      <c r="C115">
        <v>305528202.14999998</v>
      </c>
      <c r="D115">
        <v>1010141991.85</v>
      </c>
      <c r="E115">
        <v>-482608893.5</v>
      </c>
      <c r="F115">
        <v>139642525.79999998</v>
      </c>
      <c r="G115">
        <v>2469037</v>
      </c>
      <c r="H115">
        <v>3280405.01</v>
      </c>
      <c r="I115">
        <v>7760485.120000001</v>
      </c>
      <c r="J115">
        <v>52152.450000000041</v>
      </c>
      <c r="K115">
        <v>-1368119057.02</v>
      </c>
      <c r="L115">
        <v>4076969.2399999998</v>
      </c>
      <c r="M115">
        <v>6227389</v>
      </c>
      <c r="N115">
        <v>-28234768.289999999</v>
      </c>
      <c r="O115">
        <v>18747676</v>
      </c>
      <c r="P115">
        <v>162005.91999999993</v>
      </c>
      <c r="Q115">
        <v>3961916.57</v>
      </c>
      <c r="R115">
        <v>-3265215</v>
      </c>
      <c r="S115">
        <v>717821557.51999986</v>
      </c>
      <c r="T115">
        <v>2064443.04</v>
      </c>
      <c r="U115">
        <v>1492750885.3499999</v>
      </c>
      <c r="V115">
        <v>853631</v>
      </c>
      <c r="W115">
        <v>137495130.77000001</v>
      </c>
      <c r="X115">
        <v>205323</v>
      </c>
      <c r="Y115">
        <v>745296</v>
      </c>
      <c r="Z115">
        <v>644962.5</v>
      </c>
      <c r="AA115">
        <v>120755712.00999999</v>
      </c>
      <c r="AB115">
        <v>403100397.27999997</v>
      </c>
      <c r="AC115">
        <v>7373934.8000000007</v>
      </c>
      <c r="AD115">
        <v>4167995.0500000003</v>
      </c>
      <c r="AE115">
        <v>72800181.5</v>
      </c>
      <c r="AF115">
        <v>26978666.68</v>
      </c>
      <c r="AG115">
        <v>52983601.030000001</v>
      </c>
      <c r="AH115">
        <v>147395499.71000001</v>
      </c>
      <c r="AI115">
        <v>1320857</v>
      </c>
      <c r="AJ115">
        <v>1972002</v>
      </c>
      <c r="AK115">
        <v>2516265</v>
      </c>
      <c r="AL115">
        <v>43176000.32</v>
      </c>
      <c r="AM115">
        <v>313521023.94</v>
      </c>
      <c r="AN115">
        <v>34433</v>
      </c>
      <c r="AO115">
        <v>2581894.8199999998</v>
      </c>
      <c r="AP115">
        <v>78420427.640000001</v>
      </c>
      <c r="AQ115">
        <v>2824780.92</v>
      </c>
      <c r="AR115">
        <v>17841758.740000002</v>
      </c>
      <c r="AS115">
        <v>12083497.609999999</v>
      </c>
      <c r="AT115">
        <v>413042.39999999997</v>
      </c>
      <c r="AU115">
        <v>531937.93000000005</v>
      </c>
      <c r="AV115">
        <v>5736797.3799999999</v>
      </c>
      <c r="AW115">
        <v>2224992.02</v>
      </c>
      <c r="AX115">
        <v>1712639</v>
      </c>
      <c r="AY115">
        <v>4701914.26</v>
      </c>
      <c r="AZ115">
        <v>395002.04</v>
      </c>
    </row>
    <row r="116" spans="1:52" x14ac:dyDescent="0.3">
      <c r="A116" s="1">
        <v>43282</v>
      </c>
      <c r="B116">
        <v>1675940461.54</v>
      </c>
      <c r="C116">
        <v>782306525.21000004</v>
      </c>
      <c r="D116">
        <v>893633936.32999992</v>
      </c>
      <c r="E116">
        <v>-714498810.23000002</v>
      </c>
      <c r="F116">
        <v>151585594.5</v>
      </c>
      <c r="G116">
        <v>2464600</v>
      </c>
      <c r="H116">
        <v>7146808.2400000002</v>
      </c>
      <c r="I116">
        <v>11822818.34</v>
      </c>
      <c r="J116">
        <v>2355357.4000000004</v>
      </c>
      <c r="K116">
        <v>-1669772094.8999999</v>
      </c>
      <c r="L116">
        <v>4435836.0999999996</v>
      </c>
      <c r="M116">
        <v>6597568</v>
      </c>
      <c r="N116">
        <v>-33419339.059999999</v>
      </c>
      <c r="O116">
        <v>15013804</v>
      </c>
      <c r="P116">
        <v>756096.44</v>
      </c>
      <c r="Q116">
        <v>4502374.6400000006</v>
      </c>
      <c r="R116">
        <v>-4801318</v>
      </c>
      <c r="S116">
        <v>776247367.3599999</v>
      </c>
      <c r="T116">
        <v>2208489.04</v>
      </c>
      <c r="U116">
        <v>1608132746.5600004</v>
      </c>
      <c r="V116">
        <v>455129</v>
      </c>
      <c r="W116">
        <v>164673517.99000001</v>
      </c>
      <c r="X116">
        <v>572283</v>
      </c>
      <c r="Y116">
        <v>1010637</v>
      </c>
      <c r="Z116">
        <v>3731659.65</v>
      </c>
      <c r="AA116">
        <v>131519752.57999998</v>
      </c>
      <c r="AB116">
        <v>273395593.93000001</v>
      </c>
      <c r="AC116">
        <v>5604258.5300000003</v>
      </c>
      <c r="AD116">
        <v>4508263.5199999996</v>
      </c>
      <c r="AE116">
        <v>61639680.800000004</v>
      </c>
      <c r="AF116">
        <v>27509599.939999998</v>
      </c>
      <c r="AG116">
        <v>54864651.240000002</v>
      </c>
      <c r="AH116">
        <v>173408567.5</v>
      </c>
      <c r="AI116">
        <v>1235492</v>
      </c>
      <c r="AJ116">
        <v>3247910</v>
      </c>
      <c r="AK116">
        <v>3108339</v>
      </c>
      <c r="AL116">
        <v>61504772.490000002</v>
      </c>
      <c r="AM116">
        <v>481658486.16999996</v>
      </c>
      <c r="AN116">
        <v>34201</v>
      </c>
      <c r="AO116">
        <v>3794273.5799999996</v>
      </c>
      <c r="AP116">
        <v>84440818.640000001</v>
      </c>
      <c r="AQ116">
        <v>1608975.45</v>
      </c>
      <c r="AR116">
        <v>16277023.300000001</v>
      </c>
      <c r="AS116">
        <v>9027302.1900000013</v>
      </c>
      <c r="AT116">
        <v>623342.92999999993</v>
      </c>
      <c r="AU116">
        <v>282528.98</v>
      </c>
      <c r="AV116">
        <v>6589344.4500000002</v>
      </c>
      <c r="AW116">
        <v>1839755.07</v>
      </c>
      <c r="AX116">
        <v>1768986</v>
      </c>
      <c r="AY116">
        <v>4634456.7200000007</v>
      </c>
      <c r="AZ116">
        <v>302473.91000000003</v>
      </c>
    </row>
    <row r="117" spans="1:52" x14ac:dyDescent="0.3">
      <c r="A117" s="1">
        <v>43313</v>
      </c>
      <c r="B117">
        <v>1592580402.0399997</v>
      </c>
      <c r="C117">
        <v>655447137.72000003</v>
      </c>
      <c r="D117">
        <v>937133264.31999993</v>
      </c>
      <c r="E117">
        <v>-715008597.0200001</v>
      </c>
      <c r="F117">
        <v>165646910.08999997</v>
      </c>
      <c r="G117">
        <v>1961360</v>
      </c>
      <c r="H117">
        <v>6388697.8599999994</v>
      </c>
      <c r="I117">
        <v>10948255.469999995</v>
      </c>
      <c r="J117">
        <v>-3765583.9899999998</v>
      </c>
      <c r="K117">
        <v>-1666349384.1499999</v>
      </c>
      <c r="L117">
        <v>4861363.63</v>
      </c>
      <c r="M117">
        <v>5764432</v>
      </c>
      <c r="N117">
        <v>-33490126.559999999</v>
      </c>
      <c r="O117">
        <v>21826724</v>
      </c>
      <c r="P117">
        <v>567126</v>
      </c>
      <c r="Q117">
        <v>3963522.1</v>
      </c>
      <c r="R117">
        <v>-5412795</v>
      </c>
      <c r="S117">
        <v>760046777.09000003</v>
      </c>
      <c r="T117">
        <v>1743696.04</v>
      </c>
      <c r="U117">
        <v>1652141861.3399999</v>
      </c>
      <c r="V117">
        <v>560691</v>
      </c>
      <c r="W117">
        <v>164398776.20999998</v>
      </c>
      <c r="X117">
        <v>548472</v>
      </c>
      <c r="Y117">
        <v>1160356</v>
      </c>
      <c r="Z117">
        <v>1668206.82</v>
      </c>
      <c r="AA117">
        <v>133563759.14</v>
      </c>
      <c r="AB117">
        <v>323730813.08000004</v>
      </c>
      <c r="AC117">
        <v>7727762.8499999996</v>
      </c>
      <c r="AD117">
        <v>6491239.2999999998</v>
      </c>
      <c r="AE117">
        <v>52526346.990000002</v>
      </c>
      <c r="AF117">
        <v>30657427.920000002</v>
      </c>
      <c r="AG117">
        <v>54168929.310000002</v>
      </c>
      <c r="AH117">
        <v>178151713.30000001</v>
      </c>
      <c r="AI117">
        <v>1341136</v>
      </c>
      <c r="AJ117">
        <v>3233780</v>
      </c>
      <c r="AK117">
        <v>3507940</v>
      </c>
      <c r="AL117">
        <v>60922476.380000003</v>
      </c>
      <c r="AM117">
        <v>480047495.10000002</v>
      </c>
      <c r="AN117">
        <v>34181</v>
      </c>
      <c r="AO117">
        <v>1559731.05</v>
      </c>
      <c r="AP117">
        <v>85057358.290000007</v>
      </c>
      <c r="AQ117">
        <v>866691.62</v>
      </c>
      <c r="AR117">
        <v>11410437.590000002</v>
      </c>
      <c r="AS117">
        <v>7790132.5899999999</v>
      </c>
      <c r="AT117">
        <v>749986.76</v>
      </c>
      <c r="AU117">
        <v>333245.36</v>
      </c>
      <c r="AV117">
        <v>6367171.9000000004</v>
      </c>
      <c r="AW117">
        <v>2050127.68</v>
      </c>
      <c r="AX117">
        <v>1631702</v>
      </c>
      <c r="AY117">
        <v>4107787.02</v>
      </c>
      <c r="AZ117">
        <v>249690.81</v>
      </c>
    </row>
    <row r="118" spans="1:52" x14ac:dyDescent="0.3">
      <c r="A118" s="1">
        <v>43344</v>
      </c>
      <c r="B118">
        <v>1216774706.5999999</v>
      </c>
      <c r="C118">
        <v>443277840.75999999</v>
      </c>
      <c r="D118">
        <v>773496865.83999991</v>
      </c>
      <c r="E118">
        <v>-552844714.85000002</v>
      </c>
      <c r="F118">
        <v>167387343.78</v>
      </c>
      <c r="G118">
        <v>1826130</v>
      </c>
      <c r="H118">
        <v>5904905.5099999998</v>
      </c>
      <c r="I118">
        <v>8778152.0999999978</v>
      </c>
      <c r="J118">
        <v>-843471.7899999998</v>
      </c>
      <c r="K118">
        <v>-1370211508.1800001</v>
      </c>
      <c r="L118">
        <v>4975538.8600000003</v>
      </c>
      <c r="M118">
        <v>7717444</v>
      </c>
      <c r="N118">
        <v>-38215612.399999999</v>
      </c>
      <c r="O118">
        <v>24593996</v>
      </c>
      <c r="P118">
        <v>970452</v>
      </c>
      <c r="Q118">
        <v>3947757.43</v>
      </c>
      <c r="R118">
        <v>-4817110</v>
      </c>
      <c r="S118">
        <v>622485454.96000004</v>
      </c>
      <c r="T118">
        <v>1679979.04</v>
      </c>
      <c r="U118">
        <v>1326341580.6900001</v>
      </c>
      <c r="V118">
        <v>403039</v>
      </c>
      <c r="W118">
        <v>163794731.21000001</v>
      </c>
      <c r="X118">
        <v>594533</v>
      </c>
      <c r="Y118">
        <v>1014984</v>
      </c>
      <c r="Z118">
        <v>1760113.91</v>
      </c>
      <c r="AA118">
        <v>146791261.44</v>
      </c>
      <c r="AB118">
        <v>222487268.54000002</v>
      </c>
      <c r="AC118">
        <v>7294705.7200000007</v>
      </c>
      <c r="AD118">
        <v>7319851.8699999992</v>
      </c>
      <c r="AE118">
        <v>58497471.210000001</v>
      </c>
      <c r="AF118">
        <v>29436545.439999998</v>
      </c>
      <c r="AG118">
        <v>55479817.18</v>
      </c>
      <c r="AH118">
        <v>167523299.73000002</v>
      </c>
      <c r="AI118">
        <v>1308758</v>
      </c>
      <c r="AJ118">
        <v>3010310</v>
      </c>
      <c r="AK118">
        <v>4153566</v>
      </c>
      <c r="AL118">
        <v>58568104.159999996</v>
      </c>
      <c r="AM118">
        <v>246641373.25999999</v>
      </c>
      <c r="AN118">
        <v>34378</v>
      </c>
      <c r="AO118">
        <v>889252.53</v>
      </c>
      <c r="AP118">
        <v>87645130.640000001</v>
      </c>
      <c r="AQ118">
        <v>1059796.69</v>
      </c>
      <c r="AR118">
        <v>9844477.6099999994</v>
      </c>
      <c r="AS118">
        <v>9074864.1799999997</v>
      </c>
      <c r="AT118">
        <v>557646.55999999994</v>
      </c>
      <c r="AU118">
        <v>267993.07</v>
      </c>
      <c r="AV118">
        <v>5972463.5499999998</v>
      </c>
      <c r="AW118">
        <v>2171905.44</v>
      </c>
      <c r="AX118">
        <v>1734945</v>
      </c>
      <c r="AY118">
        <v>3440868.62</v>
      </c>
      <c r="AZ118">
        <v>258327.13</v>
      </c>
    </row>
    <row r="119" spans="1:52" x14ac:dyDescent="0.3">
      <c r="A119" s="1">
        <v>43374</v>
      </c>
      <c r="B119">
        <v>1182965878.7499998</v>
      </c>
      <c r="C119">
        <v>300774375.82999998</v>
      </c>
      <c r="D119">
        <v>882191502.91999996</v>
      </c>
      <c r="E119">
        <v>-513911374.94000006</v>
      </c>
      <c r="F119">
        <v>163155052.67000002</v>
      </c>
      <c r="G119">
        <v>1845011</v>
      </c>
      <c r="H119">
        <v>1512511.2200000002</v>
      </c>
      <c r="I119">
        <v>10857047.109999999</v>
      </c>
      <c r="J119">
        <v>-684837.55</v>
      </c>
      <c r="K119">
        <v>-1376872310.9000001</v>
      </c>
      <c r="L119">
        <v>5159560.46</v>
      </c>
      <c r="M119">
        <v>7114196</v>
      </c>
      <c r="N119">
        <v>-45313247.799999997</v>
      </c>
      <c r="O119">
        <v>22067071</v>
      </c>
      <c r="P119">
        <v>275877</v>
      </c>
      <c r="Q119">
        <v>4100478.62</v>
      </c>
      <c r="R119">
        <v>-5059314</v>
      </c>
      <c r="S119">
        <v>684236995.73000002</v>
      </c>
      <c r="T119">
        <v>1558672.04</v>
      </c>
      <c r="U119">
        <v>1396102877.8600001</v>
      </c>
      <c r="V119">
        <v>49717</v>
      </c>
      <c r="W119">
        <v>173385066.82999998</v>
      </c>
      <c r="X119">
        <v>348047</v>
      </c>
      <c r="Y119">
        <v>1819166</v>
      </c>
      <c r="Z119">
        <v>8572993.790000001</v>
      </c>
      <c r="AA119">
        <v>168670036.78</v>
      </c>
      <c r="AB119">
        <v>238712640.09999999</v>
      </c>
      <c r="AC119">
        <v>12272395.039999999</v>
      </c>
      <c r="AD119">
        <v>6847246.4300000006</v>
      </c>
      <c r="AE119">
        <v>62814544.779999994</v>
      </c>
      <c r="AF119">
        <v>30657566.77</v>
      </c>
      <c r="AG119">
        <v>58619571.689999998</v>
      </c>
      <c r="AH119">
        <v>172020335.18000001</v>
      </c>
      <c r="AI119">
        <v>1471242</v>
      </c>
      <c r="AJ119">
        <v>2800142</v>
      </c>
      <c r="AK119">
        <v>4759362</v>
      </c>
      <c r="AL119">
        <v>46227548.93</v>
      </c>
      <c r="AM119">
        <v>252746074.03</v>
      </c>
      <c r="AN119">
        <v>34165</v>
      </c>
      <c r="AO119">
        <v>1512308.52</v>
      </c>
      <c r="AP119">
        <v>86204415.760000005</v>
      </c>
      <c r="AQ119">
        <v>2476672.88</v>
      </c>
      <c r="AR119">
        <v>8969296</v>
      </c>
      <c r="AS119">
        <v>9116266.1400000006</v>
      </c>
      <c r="AT119">
        <v>792709.51</v>
      </c>
      <c r="AU119">
        <v>286257.48</v>
      </c>
      <c r="AV119">
        <v>5941558.21</v>
      </c>
      <c r="AW119">
        <v>2485626.0700000003</v>
      </c>
      <c r="AX119">
        <v>1714613</v>
      </c>
      <c r="AY119">
        <v>3875217.87</v>
      </c>
      <c r="AZ119">
        <v>233020.07</v>
      </c>
    </row>
    <row r="120" spans="1:52" x14ac:dyDescent="0.3">
      <c r="A120" s="1">
        <v>43405</v>
      </c>
      <c r="B120">
        <v>1468244940.9100001</v>
      </c>
      <c r="C120">
        <v>466417197.14999998</v>
      </c>
      <c r="D120">
        <v>1001827743.76</v>
      </c>
      <c r="E120">
        <v>-452891779.97000003</v>
      </c>
      <c r="F120">
        <v>174945301.08000001</v>
      </c>
      <c r="G120">
        <v>1205081</v>
      </c>
      <c r="H120">
        <v>4642549.88</v>
      </c>
      <c r="I120">
        <v>-24079174.550000001</v>
      </c>
      <c r="J120">
        <v>-886790.15999999992</v>
      </c>
      <c r="K120">
        <v>-1338449428.9300001</v>
      </c>
      <c r="L120">
        <v>4513435.67</v>
      </c>
      <c r="M120">
        <v>6681264</v>
      </c>
      <c r="N120">
        <v>-55323392.75</v>
      </c>
      <c r="O120">
        <v>16397831</v>
      </c>
      <c r="P120">
        <v>106126</v>
      </c>
      <c r="Q120">
        <v>3827893.58</v>
      </c>
      <c r="R120">
        <v>-6857710</v>
      </c>
      <c r="S120">
        <v>747121641.45000005</v>
      </c>
      <c r="T120">
        <v>1557104.04</v>
      </c>
      <c r="U120">
        <v>1454719523.73</v>
      </c>
      <c r="V120">
        <v>23854</v>
      </c>
      <c r="W120">
        <v>180324914.5</v>
      </c>
      <c r="X120">
        <v>235138</v>
      </c>
      <c r="Y120">
        <v>2114972</v>
      </c>
      <c r="Z120">
        <v>10003981.34</v>
      </c>
      <c r="AA120">
        <v>186862111.84999999</v>
      </c>
      <c r="AB120">
        <v>265057521.76999998</v>
      </c>
      <c r="AC120">
        <v>11249648.370000001</v>
      </c>
      <c r="AD120">
        <v>7158366.71</v>
      </c>
      <c r="AE120">
        <v>75773776.74000001</v>
      </c>
      <c r="AF120">
        <v>32344832.460000001</v>
      </c>
      <c r="AG120">
        <v>59046806.43</v>
      </c>
      <c r="AH120">
        <v>169425979.09</v>
      </c>
      <c r="AI120">
        <v>2221560</v>
      </c>
      <c r="AJ120">
        <v>2179357</v>
      </c>
      <c r="AK120">
        <v>5532934</v>
      </c>
      <c r="AL120">
        <v>40674841.140000001</v>
      </c>
      <c r="AM120">
        <v>253653234.92000005</v>
      </c>
      <c r="AN120">
        <v>34042</v>
      </c>
      <c r="AO120">
        <v>964770.23</v>
      </c>
      <c r="AP120">
        <v>86381582.760000005</v>
      </c>
      <c r="AQ120">
        <v>3823147.36</v>
      </c>
      <c r="AR120">
        <v>8523281.709999999</v>
      </c>
      <c r="AS120">
        <v>9383759.379999999</v>
      </c>
      <c r="AT120">
        <v>877408.05</v>
      </c>
      <c r="AU120">
        <v>333707.64</v>
      </c>
      <c r="AV120">
        <v>5394696.0899999999</v>
      </c>
      <c r="AW120">
        <v>2080041.08</v>
      </c>
      <c r="AX120">
        <v>2235121</v>
      </c>
      <c r="AY120">
        <v>3556213.8899999997</v>
      </c>
      <c r="AZ120">
        <v>266569.22000000003</v>
      </c>
    </row>
    <row r="121" spans="1:52" x14ac:dyDescent="0.3">
      <c r="A121" s="1">
        <v>43435</v>
      </c>
      <c r="B121">
        <v>1300457653.1000001</v>
      </c>
      <c r="C121">
        <v>243407217.62</v>
      </c>
      <c r="D121">
        <v>1057050435.48</v>
      </c>
      <c r="E121">
        <v>-431852022.23000002</v>
      </c>
      <c r="F121">
        <v>180309459.60999998</v>
      </c>
      <c r="G121">
        <v>1648735</v>
      </c>
      <c r="H121">
        <v>3932559.95</v>
      </c>
      <c r="I121">
        <v>-27223897.290000003</v>
      </c>
      <c r="J121">
        <v>2067511.66</v>
      </c>
      <c r="K121">
        <v>-1317380686.55</v>
      </c>
      <c r="L121">
        <v>4890260.4799999995</v>
      </c>
      <c r="M121">
        <v>8125303</v>
      </c>
      <c r="N121">
        <v>-52032640.650000006</v>
      </c>
      <c r="O121">
        <v>24661424</v>
      </c>
      <c r="P121">
        <v>2076133</v>
      </c>
      <c r="Q121">
        <v>4058255.72</v>
      </c>
      <c r="R121">
        <v>-9331250</v>
      </c>
      <c r="S121">
        <v>731097259.61000001</v>
      </c>
      <c r="T121">
        <v>1280363.04</v>
      </c>
      <c r="U121">
        <v>1488902457.71</v>
      </c>
      <c r="V121">
        <v>1754449</v>
      </c>
      <c r="W121">
        <v>165386154.5</v>
      </c>
      <c r="X121">
        <v>324956</v>
      </c>
      <c r="Y121">
        <v>1712104</v>
      </c>
      <c r="Z121">
        <v>32358152.740000002</v>
      </c>
      <c r="AA121">
        <v>160754113.54999998</v>
      </c>
      <c r="AB121">
        <v>356403759.15999997</v>
      </c>
      <c r="AC121">
        <v>13599492.809999999</v>
      </c>
      <c r="AD121">
        <v>7550481.2400000002</v>
      </c>
      <c r="AE121">
        <v>60129274.850000001</v>
      </c>
      <c r="AF121">
        <v>26194546.310000002</v>
      </c>
      <c r="AG121">
        <v>60036621.350000001</v>
      </c>
      <c r="AH121">
        <v>178438894.54999998</v>
      </c>
      <c r="AI121">
        <v>1879113</v>
      </c>
      <c r="AJ121">
        <v>1979724</v>
      </c>
      <c r="AK121">
        <v>6128305.8700000001</v>
      </c>
      <c r="AL121">
        <v>34185629.43</v>
      </c>
      <c r="AM121">
        <v>229412791.20999998</v>
      </c>
      <c r="AN121">
        <v>852276.06</v>
      </c>
      <c r="AO121">
        <v>1357318.65</v>
      </c>
      <c r="AP121">
        <v>79037430.739999995</v>
      </c>
      <c r="AQ121">
        <v>2780069.08</v>
      </c>
      <c r="AR121">
        <v>7901396.4200000009</v>
      </c>
      <c r="AS121">
        <v>4331456.99</v>
      </c>
      <c r="AT121">
        <v>921939.46</v>
      </c>
      <c r="AU121">
        <v>320049.59000000003</v>
      </c>
      <c r="AV121">
        <v>4125699.46</v>
      </c>
      <c r="AW121">
        <v>1985172.22</v>
      </c>
      <c r="AX121">
        <v>4579982</v>
      </c>
      <c r="AY121">
        <v>2591343.0299999998</v>
      </c>
      <c r="AZ121">
        <v>277178.71000000002</v>
      </c>
    </row>
    <row r="122" spans="1:52" x14ac:dyDescent="0.3">
      <c r="A122" s="1">
        <v>43466</v>
      </c>
      <c r="B122">
        <v>1253327853.78</v>
      </c>
      <c r="C122">
        <v>265910552.13</v>
      </c>
      <c r="D122">
        <v>987417301.6500001</v>
      </c>
      <c r="E122">
        <v>-462740084.38</v>
      </c>
      <c r="F122">
        <v>126773647.73</v>
      </c>
      <c r="G122">
        <v>2332419</v>
      </c>
      <c r="H122">
        <v>5277118.6100000003</v>
      </c>
      <c r="I122">
        <v>-33048236.849999998</v>
      </c>
      <c r="J122">
        <v>1812542.19</v>
      </c>
      <c r="K122">
        <v>-1317897207.79</v>
      </c>
      <c r="L122">
        <v>5782275.0300000003</v>
      </c>
      <c r="M122">
        <v>8500390</v>
      </c>
      <c r="N122">
        <v>-57166017.109999999</v>
      </c>
      <c r="O122">
        <v>32151956</v>
      </c>
      <c r="P122">
        <v>1722035</v>
      </c>
      <c r="Q122">
        <v>3887474.99</v>
      </c>
      <c r="R122">
        <v>-8058381</v>
      </c>
      <c r="S122">
        <v>758654065.75</v>
      </c>
      <c r="T122">
        <v>1880460.04</v>
      </c>
      <c r="U122">
        <v>1450157386.03</v>
      </c>
      <c r="V122">
        <v>1967547</v>
      </c>
      <c r="W122">
        <v>171137881.94999999</v>
      </c>
      <c r="X122">
        <v>331625</v>
      </c>
      <c r="Y122">
        <v>1545491</v>
      </c>
      <c r="Z122">
        <v>20917023.580000002</v>
      </c>
      <c r="AA122">
        <v>154473401.97999999</v>
      </c>
      <c r="AB122">
        <v>335884300.58999997</v>
      </c>
      <c r="AC122">
        <v>10148227.489999998</v>
      </c>
      <c r="AD122">
        <v>6932639.2599999998</v>
      </c>
      <c r="AE122">
        <v>55642966.82</v>
      </c>
      <c r="AF122">
        <v>22785345.41</v>
      </c>
      <c r="AG122">
        <v>59838466.18</v>
      </c>
      <c r="AH122">
        <v>190402991.69999999</v>
      </c>
      <c r="AI122">
        <v>1397840</v>
      </c>
      <c r="AJ122">
        <v>2985804</v>
      </c>
      <c r="AK122">
        <v>4303016.8099999996</v>
      </c>
      <c r="AL122">
        <v>35360649.149999999</v>
      </c>
      <c r="AM122">
        <v>229658116.78999999</v>
      </c>
      <c r="AN122">
        <v>2482716</v>
      </c>
      <c r="AO122">
        <v>1082226.8700000001</v>
      </c>
      <c r="AP122">
        <v>75586355.810000002</v>
      </c>
      <c r="AQ122">
        <v>2782290.76</v>
      </c>
      <c r="AR122">
        <v>8538670.6099999994</v>
      </c>
      <c r="AS122">
        <v>5860202.6799999997</v>
      </c>
      <c r="AT122">
        <v>851552.39</v>
      </c>
      <c r="AU122">
        <v>300225.78999999998</v>
      </c>
      <c r="AV122">
        <v>4662304.1100000003</v>
      </c>
      <c r="AW122">
        <v>1913312.26</v>
      </c>
      <c r="AX122">
        <v>4812032</v>
      </c>
      <c r="AY122">
        <v>2918608.19</v>
      </c>
      <c r="AZ122">
        <v>390539.39</v>
      </c>
    </row>
    <row r="123" spans="1:52" x14ac:dyDescent="0.3">
      <c r="A123" s="1">
        <v>43497</v>
      </c>
      <c r="B123">
        <v>1378050056.9200001</v>
      </c>
      <c r="C123">
        <v>400522346.51999998</v>
      </c>
      <c r="D123">
        <v>977527710.39999998</v>
      </c>
      <c r="E123">
        <v>-416194856.64999998</v>
      </c>
      <c r="F123">
        <v>153759707.47</v>
      </c>
      <c r="G123">
        <v>2914449</v>
      </c>
      <c r="H123">
        <v>4944971.3900000006</v>
      </c>
      <c r="I123">
        <v>-24201678.280000001</v>
      </c>
      <c r="J123">
        <v>2900559.21</v>
      </c>
      <c r="K123">
        <v>-1311500873.9000001</v>
      </c>
      <c r="L123">
        <v>4392188.1100000003</v>
      </c>
      <c r="M123">
        <v>9094468</v>
      </c>
      <c r="N123">
        <v>-61485421.399999991</v>
      </c>
      <c r="O123">
        <v>30376501</v>
      </c>
      <c r="P123">
        <v>-708650</v>
      </c>
      <c r="Q123">
        <v>3420942.09</v>
      </c>
      <c r="R123">
        <v>-3999384</v>
      </c>
      <c r="S123">
        <v>767249039.70999992</v>
      </c>
      <c r="T123">
        <v>2061826.04</v>
      </c>
      <c r="U123">
        <v>1393722567.0500002</v>
      </c>
      <c r="V123">
        <v>835658</v>
      </c>
      <c r="W123">
        <v>178250717.90000001</v>
      </c>
      <c r="X123">
        <v>214403</v>
      </c>
      <c r="Y123">
        <v>2513315</v>
      </c>
      <c r="Z123">
        <v>16340795.670000002</v>
      </c>
      <c r="AA123">
        <v>148337331.89000002</v>
      </c>
      <c r="AB123">
        <v>331996800.83000004</v>
      </c>
      <c r="AC123">
        <v>8867918.1899999995</v>
      </c>
      <c r="AD123">
        <v>6853228.0099999998</v>
      </c>
      <c r="AE123">
        <v>49917809.390000001</v>
      </c>
      <c r="AF123">
        <v>22547702.770000003</v>
      </c>
      <c r="AG123">
        <v>59255818.82</v>
      </c>
      <c r="AH123">
        <v>159743396.84</v>
      </c>
      <c r="AI123">
        <v>1435076</v>
      </c>
      <c r="AJ123">
        <v>3591047</v>
      </c>
      <c r="AK123">
        <v>6146243.1200000001</v>
      </c>
      <c r="AL123">
        <v>35114526.990000002</v>
      </c>
      <c r="AM123">
        <v>232540245.98000002</v>
      </c>
      <c r="AN123">
        <v>449333</v>
      </c>
      <c r="AO123">
        <v>695892.6100000001</v>
      </c>
      <c r="AP123">
        <v>74813423.699999988</v>
      </c>
      <c r="AQ123">
        <v>167582.02000000002</v>
      </c>
      <c r="AR123">
        <v>8746550.290000001</v>
      </c>
      <c r="AS123">
        <v>5202480.4700000007</v>
      </c>
      <c r="AT123">
        <v>798771.32000000007</v>
      </c>
      <c r="AU123">
        <v>202854.64</v>
      </c>
      <c r="AV123">
        <v>4441776.93</v>
      </c>
      <c r="AW123">
        <v>1858782.01</v>
      </c>
      <c r="AX123">
        <v>5481036</v>
      </c>
      <c r="AY123">
        <v>2730400.94</v>
      </c>
      <c r="AZ123">
        <v>347028.88999999996</v>
      </c>
    </row>
    <row r="124" spans="1:52" x14ac:dyDescent="0.3">
      <c r="A124" s="1">
        <v>43525</v>
      </c>
      <c r="B124">
        <v>1324189709.98</v>
      </c>
      <c r="C124">
        <v>303117376.22000003</v>
      </c>
      <c r="D124">
        <v>1021072333.76</v>
      </c>
      <c r="E124">
        <v>-396542229.83999997</v>
      </c>
      <c r="F124">
        <v>156490337.36000001</v>
      </c>
      <c r="G124">
        <v>2778239</v>
      </c>
      <c r="H124">
        <v>2130137.52</v>
      </c>
      <c r="I124">
        <v>-22215114.120000001</v>
      </c>
      <c r="J124">
        <v>-106594.52</v>
      </c>
      <c r="K124">
        <v>-1323482991.8600001</v>
      </c>
      <c r="L124">
        <v>4226541.71</v>
      </c>
      <c r="M124">
        <v>8624485</v>
      </c>
      <c r="N124">
        <v>-68862451.549999997</v>
      </c>
      <c r="O124">
        <v>35235045</v>
      </c>
      <c r="P124">
        <v>-4574247</v>
      </c>
      <c r="Q124">
        <v>1082121.75</v>
      </c>
      <c r="R124">
        <v>-2548758</v>
      </c>
      <c r="S124">
        <v>802568605.91999996</v>
      </c>
      <c r="T124">
        <v>1037982.04</v>
      </c>
      <c r="U124">
        <v>1417614563.6000001</v>
      </c>
      <c r="V124">
        <v>2854081</v>
      </c>
      <c r="W124">
        <v>168744902.72</v>
      </c>
      <c r="X124">
        <v>239062</v>
      </c>
      <c r="Y124">
        <v>1271863</v>
      </c>
      <c r="Z124">
        <v>15966806.26</v>
      </c>
      <c r="AA124">
        <v>147417666.19999999</v>
      </c>
      <c r="AB124">
        <v>351571011.23999995</v>
      </c>
      <c r="AC124">
        <v>7987102</v>
      </c>
      <c r="AD124">
        <v>8402945.2799999993</v>
      </c>
      <c r="AE124">
        <v>51552782.879999995</v>
      </c>
      <c r="AF124">
        <v>29676704.599999998</v>
      </c>
      <c r="AG124">
        <v>61101292.460000001</v>
      </c>
      <c r="AH124">
        <v>172713059.87</v>
      </c>
      <c r="AI124">
        <v>1151895</v>
      </c>
      <c r="AJ124">
        <v>3624122</v>
      </c>
      <c r="AK124">
        <v>2863974.5799999996</v>
      </c>
      <c r="AL124">
        <v>37393829.009999998</v>
      </c>
      <c r="AM124">
        <v>234087277.74000001</v>
      </c>
      <c r="AN124">
        <v>865903</v>
      </c>
      <c r="AO124">
        <v>472454.94000000006</v>
      </c>
      <c r="AP124">
        <v>67477744.449999988</v>
      </c>
      <c r="AQ124">
        <v>528785.97</v>
      </c>
      <c r="AR124">
        <v>8524619.379999999</v>
      </c>
      <c r="AS124">
        <v>6250697.4799999995</v>
      </c>
      <c r="AT124">
        <v>762628.43</v>
      </c>
      <c r="AU124">
        <v>293936.93</v>
      </c>
      <c r="AV124">
        <v>4337310.6499999994</v>
      </c>
      <c r="AW124">
        <v>2134028.4</v>
      </c>
      <c r="AX124">
        <v>4077848</v>
      </c>
      <c r="AY124">
        <v>2259597</v>
      </c>
      <c r="AZ124">
        <v>311898.56</v>
      </c>
    </row>
    <row r="125" spans="1:52" x14ac:dyDescent="0.3">
      <c r="A125" s="1">
        <v>43556</v>
      </c>
      <c r="B125">
        <v>1156893742.29</v>
      </c>
      <c r="C125">
        <v>266637882.73000002</v>
      </c>
      <c r="D125">
        <v>890255859.55999994</v>
      </c>
      <c r="E125">
        <v>-520620871.98999989</v>
      </c>
      <c r="F125">
        <v>150611974.03999999</v>
      </c>
      <c r="G125">
        <v>2566110</v>
      </c>
      <c r="H125">
        <v>5794220.4699999997</v>
      </c>
      <c r="I125">
        <v>-25304566.050000001</v>
      </c>
      <c r="J125">
        <v>4389530.169999999</v>
      </c>
      <c r="K125">
        <v>-1327866009.78</v>
      </c>
      <c r="L125">
        <v>4765430.45</v>
      </c>
      <c r="M125">
        <v>6645491</v>
      </c>
      <c r="N125">
        <v>-86501761.420000002</v>
      </c>
      <c r="O125">
        <v>38729692</v>
      </c>
      <c r="P125">
        <v>1312806</v>
      </c>
      <c r="Q125">
        <v>1585185.0499999998</v>
      </c>
      <c r="R125">
        <v>-1572318</v>
      </c>
      <c r="S125">
        <v>693348260.87</v>
      </c>
      <c r="T125">
        <v>1831990.04</v>
      </c>
      <c r="U125">
        <v>1410876731.55</v>
      </c>
      <c r="V125">
        <v>3026614</v>
      </c>
      <c r="W125">
        <v>191187154.40000001</v>
      </c>
      <c r="X125">
        <v>357336</v>
      </c>
      <c r="Y125">
        <v>2667464</v>
      </c>
      <c r="Z125">
        <v>7859960.1399999997</v>
      </c>
      <c r="AA125">
        <v>135141076.73000002</v>
      </c>
      <c r="AB125">
        <v>320492763.92000002</v>
      </c>
      <c r="AC125">
        <v>7239592.4500000002</v>
      </c>
      <c r="AD125">
        <v>8614535.2200000007</v>
      </c>
      <c r="AE125">
        <v>72845061.699999988</v>
      </c>
      <c r="AF125">
        <v>27574896.16</v>
      </c>
      <c r="AG125">
        <v>61117011.799999997</v>
      </c>
      <c r="AH125">
        <v>188271897.44999999</v>
      </c>
      <c r="AI125">
        <v>1403553</v>
      </c>
      <c r="AJ125">
        <v>3742957</v>
      </c>
      <c r="AK125">
        <v>1627532.69</v>
      </c>
      <c r="AL125">
        <v>35156980.670000002</v>
      </c>
      <c r="AM125">
        <v>220528552.26000002</v>
      </c>
      <c r="AN125">
        <v>-702073</v>
      </c>
      <c r="AO125">
        <v>1394020.97</v>
      </c>
      <c r="AP125">
        <v>69473526.609999999</v>
      </c>
      <c r="AQ125">
        <v>-102863.57000000007</v>
      </c>
      <c r="AR125">
        <v>8593065.7100000009</v>
      </c>
      <c r="AS125">
        <v>5804075.7699999996</v>
      </c>
      <c r="AT125">
        <v>788436.4</v>
      </c>
      <c r="AU125">
        <v>313939.98</v>
      </c>
      <c r="AV125">
        <v>3866694.23</v>
      </c>
      <c r="AW125">
        <v>2667744.96</v>
      </c>
      <c r="AX125">
        <v>4115483</v>
      </c>
      <c r="AY125">
        <v>2388916.5</v>
      </c>
      <c r="AZ125">
        <v>321837.81</v>
      </c>
    </row>
    <row r="126" spans="1:52" x14ac:dyDescent="0.3">
      <c r="A126" s="1">
        <v>43586</v>
      </c>
      <c r="B126">
        <v>1423523786.51</v>
      </c>
      <c r="C126">
        <v>403709105.04999995</v>
      </c>
      <c r="D126">
        <v>1019814681.4600002</v>
      </c>
      <c r="E126">
        <v>-478627923.12</v>
      </c>
      <c r="F126">
        <v>146257874.66</v>
      </c>
      <c r="G126">
        <v>2032373</v>
      </c>
      <c r="H126">
        <v>10546377.530000001</v>
      </c>
      <c r="I126">
        <v>-15400889.450000003</v>
      </c>
      <c r="J126">
        <v>909405.02</v>
      </c>
      <c r="K126">
        <v>-1330990613.1500001</v>
      </c>
      <c r="L126">
        <v>4537400.34</v>
      </c>
      <c r="M126">
        <v>6809084</v>
      </c>
      <c r="N126">
        <v>-80518011.74000001</v>
      </c>
      <c r="O126">
        <v>31044189</v>
      </c>
      <c r="P126">
        <v>491276</v>
      </c>
      <c r="Q126">
        <v>609734.67999999993</v>
      </c>
      <c r="R126">
        <v>-1725071</v>
      </c>
      <c r="S126">
        <v>726795942.30000007</v>
      </c>
      <c r="T126">
        <v>1673526.04</v>
      </c>
      <c r="U126">
        <v>1498442604.5800002</v>
      </c>
      <c r="V126">
        <v>932537</v>
      </c>
      <c r="W126">
        <v>165245878.12</v>
      </c>
      <c r="X126">
        <v>524274</v>
      </c>
      <c r="Y126">
        <v>1503024</v>
      </c>
      <c r="Z126">
        <v>12462231.02</v>
      </c>
      <c r="AA126">
        <v>162312823.91</v>
      </c>
      <c r="AB126">
        <v>354912824.98000002</v>
      </c>
      <c r="AC126">
        <v>7798170.1100000003</v>
      </c>
      <c r="AD126">
        <v>6845929.0800000001</v>
      </c>
      <c r="AE126">
        <v>85091166.170000002</v>
      </c>
      <c r="AF126">
        <v>20723545.32</v>
      </c>
      <c r="AG126">
        <v>60603152.240000002</v>
      </c>
      <c r="AH126">
        <v>241498705.28999999</v>
      </c>
      <c r="AI126">
        <v>1538225</v>
      </c>
      <c r="AJ126">
        <v>3505783</v>
      </c>
      <c r="AK126">
        <v>1901315.8599999999</v>
      </c>
      <c r="AL126">
        <v>21083107.050000001</v>
      </c>
      <c r="AM126">
        <v>235476284.41</v>
      </c>
      <c r="AN126">
        <v>-835131</v>
      </c>
      <c r="AO126">
        <v>1282103.79</v>
      </c>
      <c r="AP126">
        <v>62100701.609999999</v>
      </c>
      <c r="AQ126">
        <v>601531.29999999993</v>
      </c>
      <c r="AR126">
        <v>8686083.0600000005</v>
      </c>
      <c r="AS126">
        <v>6760617.0500000007</v>
      </c>
      <c r="AT126">
        <v>1126875.8899999999</v>
      </c>
      <c r="AU126">
        <v>380131.56</v>
      </c>
      <c r="AV126">
        <v>4535270.83</v>
      </c>
      <c r="AW126">
        <v>3515403.6</v>
      </c>
      <c r="AX126">
        <v>2034677</v>
      </c>
      <c r="AY126">
        <v>2155125.2000000002</v>
      </c>
      <c r="AZ126">
        <v>322627.01</v>
      </c>
    </row>
    <row r="127" spans="1:52" x14ac:dyDescent="0.3">
      <c r="A127" s="1">
        <v>43617</v>
      </c>
      <c r="B127">
        <v>1393013016.0999999</v>
      </c>
      <c r="C127">
        <v>324823716.90000004</v>
      </c>
      <c r="D127">
        <v>1068189299.1999999</v>
      </c>
      <c r="E127">
        <v>-530156002.15999997</v>
      </c>
      <c r="F127">
        <v>158254364.09999999</v>
      </c>
      <c r="G127">
        <v>3278643</v>
      </c>
      <c r="H127">
        <v>9657992.3399999999</v>
      </c>
      <c r="I127">
        <v>-5587088.8900000025</v>
      </c>
      <c r="J127">
        <v>2202628.0800000005</v>
      </c>
      <c r="K127">
        <v>-1341648388.0300002</v>
      </c>
      <c r="L127">
        <v>5111385</v>
      </c>
      <c r="M127">
        <v>6322768</v>
      </c>
      <c r="N127">
        <v>-73566208.510000005</v>
      </c>
      <c r="O127">
        <v>36044969</v>
      </c>
      <c r="P127">
        <v>-1059768</v>
      </c>
      <c r="Q127">
        <v>-260248.05000000005</v>
      </c>
      <c r="R127">
        <v>688569</v>
      </c>
      <c r="S127">
        <v>658952843.75999999</v>
      </c>
      <c r="T127">
        <v>1795985.04</v>
      </c>
      <c r="U127">
        <v>1598345301.3599999</v>
      </c>
      <c r="V127">
        <v>642901</v>
      </c>
      <c r="W127">
        <v>170484836.94999999</v>
      </c>
      <c r="X127">
        <v>521006</v>
      </c>
      <c r="Y127">
        <v>1944210</v>
      </c>
      <c r="Z127">
        <v>14593436.370000001</v>
      </c>
      <c r="AA127">
        <v>152137416.60000002</v>
      </c>
      <c r="AB127">
        <v>445108413.80999994</v>
      </c>
      <c r="AC127">
        <v>9473172.1999999993</v>
      </c>
      <c r="AD127">
        <v>7813014.4500000002</v>
      </c>
      <c r="AE127">
        <v>73880366.670000002</v>
      </c>
      <c r="AF127">
        <v>27700055.890000001</v>
      </c>
      <c r="AG127">
        <v>60170532.049999997</v>
      </c>
      <c r="AH127">
        <v>244089750.09</v>
      </c>
      <c r="AI127">
        <v>1766174</v>
      </c>
      <c r="AJ127">
        <v>3358529</v>
      </c>
      <c r="AK127">
        <v>6887167.6699999999</v>
      </c>
      <c r="AL127">
        <v>30267021.059999999</v>
      </c>
      <c r="AM127">
        <v>236192577.20000002</v>
      </c>
      <c r="AN127">
        <v>-71662</v>
      </c>
      <c r="AO127">
        <v>2179333.36</v>
      </c>
      <c r="AP127">
        <v>64200256.580000006</v>
      </c>
      <c r="AQ127">
        <v>-255768.77000000002</v>
      </c>
      <c r="AR127">
        <v>8792365.0500000007</v>
      </c>
      <c r="AS127">
        <v>5421067.8499999996</v>
      </c>
      <c r="AT127">
        <v>779112.85</v>
      </c>
      <c r="AU127">
        <v>380886.48</v>
      </c>
      <c r="AV127">
        <v>4120953.75</v>
      </c>
      <c r="AW127">
        <v>3184833.45</v>
      </c>
      <c r="AX127">
        <v>1923297</v>
      </c>
      <c r="AY127">
        <v>2219622.2400000002</v>
      </c>
      <c r="AZ127">
        <v>433675.14</v>
      </c>
    </row>
    <row r="128" spans="1:52" x14ac:dyDescent="0.3">
      <c r="A128" s="1">
        <v>43647</v>
      </c>
      <c r="B128">
        <v>1525224136.3799999</v>
      </c>
      <c r="C128">
        <v>289792630.31</v>
      </c>
      <c r="D128">
        <v>1235431506.0699999</v>
      </c>
      <c r="E128">
        <v>-381752482.10000002</v>
      </c>
      <c r="F128">
        <v>162670391.74000001</v>
      </c>
      <c r="G128">
        <v>2696626</v>
      </c>
      <c r="H128">
        <v>10527955.09</v>
      </c>
      <c r="I128">
        <v>-6982943.4500000011</v>
      </c>
      <c r="J128">
        <v>3541008.91</v>
      </c>
      <c r="K128">
        <v>-1243754201.04</v>
      </c>
      <c r="L128">
        <v>5149810.6400000006</v>
      </c>
      <c r="M128">
        <v>9306281</v>
      </c>
      <c r="N128">
        <v>-59834009.090000004</v>
      </c>
      <c r="O128">
        <v>29348573</v>
      </c>
      <c r="P128">
        <v>-661784</v>
      </c>
      <c r="Q128">
        <v>2584366.27</v>
      </c>
      <c r="R128">
        <v>-846933</v>
      </c>
      <c r="S128">
        <v>698147051.41000009</v>
      </c>
      <c r="T128">
        <v>1500412.04</v>
      </c>
      <c r="U128">
        <v>1617183988.1699998</v>
      </c>
      <c r="V128">
        <v>588000.92000000004</v>
      </c>
      <c r="W128">
        <v>189639582.77999997</v>
      </c>
      <c r="X128">
        <v>538009</v>
      </c>
      <c r="Y128">
        <v>1466232</v>
      </c>
      <c r="Z128">
        <v>17309621.539999999</v>
      </c>
      <c r="AA128">
        <v>160495741.07999998</v>
      </c>
      <c r="AB128">
        <v>388180603.10000002</v>
      </c>
      <c r="AC128">
        <v>8804737.7599999998</v>
      </c>
      <c r="AD128">
        <v>5018553.9300000006</v>
      </c>
      <c r="AE128">
        <v>63514089.329999998</v>
      </c>
      <c r="AF128">
        <v>24945832.739999998</v>
      </c>
      <c r="AG128">
        <v>59380501.399999999</v>
      </c>
      <c r="AH128">
        <v>271784246.06999999</v>
      </c>
      <c r="AI128">
        <v>832207</v>
      </c>
      <c r="AJ128">
        <v>3675994</v>
      </c>
      <c r="AK128">
        <v>2180705.25</v>
      </c>
      <c r="AL128">
        <v>37272666.490000002</v>
      </c>
      <c r="AM128">
        <v>269017948.35000002</v>
      </c>
      <c r="AN128">
        <v>-471146</v>
      </c>
      <c r="AO128">
        <v>1986648.04</v>
      </c>
      <c r="AP128">
        <v>62519868.68</v>
      </c>
      <c r="AQ128">
        <v>3721748.16</v>
      </c>
      <c r="AR128">
        <v>7993874.3199999994</v>
      </c>
      <c r="AS128">
        <v>4274738.42</v>
      </c>
      <c r="AT128">
        <v>769865.41999999993</v>
      </c>
      <c r="AU128">
        <v>280613.3</v>
      </c>
      <c r="AV128">
        <v>4898016.0199999996</v>
      </c>
      <c r="AW128">
        <v>2524291.62</v>
      </c>
      <c r="AX128">
        <v>1890319</v>
      </c>
      <c r="AY128">
        <v>2917211.79</v>
      </c>
      <c r="AZ128">
        <v>1429218.12</v>
      </c>
    </row>
  </sheetData>
  <autoFilter ref="A1:AZ1" xr:uid="{F96AA484-8889-4F89-85D4-9613AAC5AAC6}">
    <sortState ref="A2:AZ12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4640-90AA-45FD-B0E6-DB64C4F50204}">
  <dimension ref="A1:BB128"/>
  <sheetViews>
    <sheetView workbookViewId="0">
      <selection activeCell="L7" sqref="L7"/>
    </sheetView>
  </sheetViews>
  <sheetFormatPr defaultRowHeight="13" x14ac:dyDescent="0.3"/>
  <cols>
    <col min="1" max="1" width="9.5" style="2" bestFit="1" customWidth="1"/>
    <col min="4" max="4" width="8.796875" style="4"/>
    <col min="16" max="16" width="8.796875" style="4"/>
  </cols>
  <sheetData>
    <row r="1" spans="1:54" x14ac:dyDescent="0.3">
      <c r="A1" s="2" t="s">
        <v>64</v>
      </c>
      <c r="B1" s="3">
        <v>0</v>
      </c>
      <c r="C1">
        <v>1</v>
      </c>
      <c r="D1" s="4" t="s">
        <v>82</v>
      </c>
      <c r="E1" s="3">
        <v>2</v>
      </c>
      <c r="F1">
        <v>3</v>
      </c>
      <c r="G1" s="3">
        <v>4</v>
      </c>
      <c r="H1">
        <v>5</v>
      </c>
      <c r="I1" s="3">
        <v>6</v>
      </c>
      <c r="J1">
        <v>7</v>
      </c>
      <c r="K1" s="3">
        <v>8</v>
      </c>
      <c r="L1">
        <v>9</v>
      </c>
      <c r="M1" s="3">
        <v>10</v>
      </c>
      <c r="N1">
        <v>11</v>
      </c>
      <c r="O1" s="3">
        <v>12</v>
      </c>
      <c r="P1" s="16" t="s">
        <v>83</v>
      </c>
      <c r="Q1">
        <v>13</v>
      </c>
      <c r="R1" s="3">
        <v>14</v>
      </c>
      <c r="S1">
        <v>15</v>
      </c>
      <c r="T1" s="3">
        <v>16</v>
      </c>
      <c r="U1">
        <v>17</v>
      </c>
      <c r="V1" s="3">
        <v>18</v>
      </c>
      <c r="W1">
        <v>19</v>
      </c>
      <c r="X1" s="3">
        <v>20</v>
      </c>
      <c r="Y1">
        <v>21</v>
      </c>
      <c r="Z1" s="3">
        <v>22</v>
      </c>
      <c r="AA1">
        <v>23</v>
      </c>
      <c r="AB1" s="3">
        <v>24</v>
      </c>
      <c r="AC1">
        <v>25</v>
      </c>
      <c r="AD1" s="3">
        <v>26</v>
      </c>
      <c r="AE1">
        <v>27</v>
      </c>
      <c r="AF1" s="3">
        <v>28</v>
      </c>
      <c r="AG1">
        <v>29</v>
      </c>
      <c r="AH1" s="3">
        <v>30</v>
      </c>
      <c r="AI1">
        <v>31</v>
      </c>
      <c r="AJ1" s="3">
        <v>32</v>
      </c>
      <c r="AK1">
        <v>33</v>
      </c>
      <c r="AL1" s="3">
        <v>34</v>
      </c>
      <c r="AM1">
        <v>35</v>
      </c>
      <c r="AN1" s="3">
        <v>36</v>
      </c>
      <c r="AO1">
        <v>37</v>
      </c>
      <c r="AP1" s="3">
        <v>38</v>
      </c>
      <c r="AQ1">
        <v>39</v>
      </c>
      <c r="AR1" s="3">
        <v>40</v>
      </c>
      <c r="AS1">
        <v>41</v>
      </c>
      <c r="AT1" s="3">
        <v>42</v>
      </c>
      <c r="AU1">
        <v>43</v>
      </c>
      <c r="AV1" s="3">
        <v>44</v>
      </c>
      <c r="AW1">
        <v>45</v>
      </c>
      <c r="AX1" s="3">
        <v>46</v>
      </c>
      <c r="AY1">
        <v>47</v>
      </c>
      <c r="AZ1" s="3">
        <v>48</v>
      </c>
      <c r="BA1">
        <v>49</v>
      </c>
      <c r="BB1" s="3">
        <v>50</v>
      </c>
    </row>
    <row r="2" spans="1:54" x14ac:dyDescent="0.3">
      <c r="A2" s="2">
        <v>39814</v>
      </c>
      <c r="B2">
        <v>-641885</v>
      </c>
      <c r="C2">
        <v>-101098</v>
      </c>
      <c r="E2">
        <v>-540787</v>
      </c>
      <c r="F2">
        <v>-237577</v>
      </c>
      <c r="G2">
        <v>-7471</v>
      </c>
      <c r="H2">
        <v>0</v>
      </c>
      <c r="I2">
        <v>-10</v>
      </c>
      <c r="J2">
        <v>-6078</v>
      </c>
      <c r="K2">
        <v>0</v>
      </c>
      <c r="L2">
        <v>-49785</v>
      </c>
      <c r="M2">
        <v>0</v>
      </c>
      <c r="N2">
        <v>0</v>
      </c>
      <c r="O2">
        <v>-126</v>
      </c>
      <c r="Q2">
        <v>0</v>
      </c>
      <c r="R2">
        <v>0</v>
      </c>
      <c r="S2">
        <v>0</v>
      </c>
      <c r="T2">
        <v>-31</v>
      </c>
      <c r="U2">
        <v>-174076</v>
      </c>
      <c r="V2">
        <v>0</v>
      </c>
      <c r="W2">
        <v>-303210</v>
      </c>
      <c r="X2">
        <v>-622</v>
      </c>
      <c r="Y2">
        <v>-5948</v>
      </c>
      <c r="Z2">
        <v>0</v>
      </c>
      <c r="AA2">
        <v>0</v>
      </c>
      <c r="AB2">
        <v>-31304</v>
      </c>
      <c r="AC2">
        <v>0</v>
      </c>
      <c r="AD2">
        <v>-4130</v>
      </c>
      <c r="AE2">
        <v>0</v>
      </c>
      <c r="AF2">
        <v>0</v>
      </c>
      <c r="AG2">
        <v>-184444</v>
      </c>
      <c r="AH2">
        <v>239</v>
      </c>
      <c r="AI2">
        <v>-832</v>
      </c>
      <c r="AJ2">
        <v>-1266</v>
      </c>
      <c r="AK2">
        <v>0</v>
      </c>
      <c r="AL2">
        <v>0</v>
      </c>
      <c r="AM2">
        <v>0</v>
      </c>
      <c r="AN2">
        <v>-73075</v>
      </c>
      <c r="AO2">
        <v>-1073</v>
      </c>
      <c r="AP2">
        <v>0</v>
      </c>
      <c r="AQ2">
        <v>-645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3">
      <c r="A3" s="2">
        <v>39845</v>
      </c>
      <c r="B3">
        <v>-544797</v>
      </c>
      <c r="C3">
        <v>-93116</v>
      </c>
      <c r="E3">
        <v>-451681</v>
      </c>
      <c r="F3">
        <v>-118417</v>
      </c>
      <c r="G3">
        <v>-3136</v>
      </c>
      <c r="H3">
        <v>8572</v>
      </c>
      <c r="I3">
        <v>-229</v>
      </c>
      <c r="J3">
        <v>-1472</v>
      </c>
      <c r="K3">
        <v>-3924</v>
      </c>
      <c r="L3">
        <v>-21512</v>
      </c>
      <c r="M3">
        <v>-1849</v>
      </c>
      <c r="N3">
        <v>0</v>
      </c>
      <c r="O3">
        <v>-656</v>
      </c>
      <c r="Q3">
        <v>0</v>
      </c>
      <c r="R3">
        <v>0</v>
      </c>
      <c r="S3">
        <v>-3</v>
      </c>
      <c r="T3">
        <v>-17</v>
      </c>
      <c r="U3">
        <v>-93800</v>
      </c>
      <c r="V3">
        <v>0</v>
      </c>
      <c r="W3">
        <v>-333264</v>
      </c>
      <c r="X3">
        <v>572</v>
      </c>
      <c r="Y3">
        <v>-8299</v>
      </c>
      <c r="Z3">
        <v>0</v>
      </c>
      <c r="AA3">
        <v>-90</v>
      </c>
      <c r="AB3">
        <v>-13390</v>
      </c>
      <c r="AC3">
        <v>0</v>
      </c>
      <c r="AD3">
        <v>-22097</v>
      </c>
      <c r="AE3">
        <v>0</v>
      </c>
      <c r="AF3">
        <v>0</v>
      </c>
      <c r="AG3">
        <v>-202629</v>
      </c>
      <c r="AH3">
        <v>-2313</v>
      </c>
      <c r="AI3">
        <v>-1266</v>
      </c>
      <c r="AJ3">
        <v>-677</v>
      </c>
      <c r="AK3">
        <v>0</v>
      </c>
      <c r="AL3">
        <v>0</v>
      </c>
      <c r="AM3">
        <v>0</v>
      </c>
      <c r="AN3">
        <v>-83030</v>
      </c>
      <c r="AO3">
        <v>-43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3">
      <c r="A4" s="2">
        <v>39873</v>
      </c>
      <c r="B4">
        <v>-966395</v>
      </c>
      <c r="C4">
        <v>-105875</v>
      </c>
      <c r="E4">
        <v>-860520</v>
      </c>
      <c r="F4">
        <v>-168958</v>
      </c>
      <c r="G4">
        <v>-1407</v>
      </c>
      <c r="H4">
        <v>-8090</v>
      </c>
      <c r="I4">
        <v>-222</v>
      </c>
      <c r="J4">
        <v>-8570</v>
      </c>
      <c r="K4">
        <v>-665</v>
      </c>
      <c r="L4">
        <v>-7430</v>
      </c>
      <c r="M4">
        <v>-2288</v>
      </c>
      <c r="N4">
        <v>0</v>
      </c>
      <c r="O4">
        <v>-1168</v>
      </c>
      <c r="Q4">
        <v>0</v>
      </c>
      <c r="R4">
        <v>-704</v>
      </c>
      <c r="S4">
        <v>-439</v>
      </c>
      <c r="T4">
        <v>0</v>
      </c>
      <c r="U4">
        <v>-137874</v>
      </c>
      <c r="V4">
        <v>0</v>
      </c>
      <c r="W4">
        <v>-691562</v>
      </c>
      <c r="X4">
        <v>-7982</v>
      </c>
      <c r="Y4">
        <v>3084</v>
      </c>
      <c r="Z4">
        <v>0</v>
      </c>
      <c r="AA4">
        <v>-120</v>
      </c>
      <c r="AB4">
        <v>-7822</v>
      </c>
      <c r="AC4">
        <v>0</v>
      </c>
      <c r="AD4">
        <v>-202783</v>
      </c>
      <c r="AE4">
        <v>0</v>
      </c>
      <c r="AF4">
        <v>0</v>
      </c>
      <c r="AG4">
        <v>-382045</v>
      </c>
      <c r="AH4">
        <v>-592</v>
      </c>
      <c r="AI4">
        <v>-491</v>
      </c>
      <c r="AJ4">
        <v>-4394</v>
      </c>
      <c r="AK4">
        <v>0</v>
      </c>
      <c r="AL4">
        <v>0</v>
      </c>
      <c r="AM4">
        <v>0</v>
      </c>
      <c r="AN4">
        <v>-88288</v>
      </c>
      <c r="AO4">
        <v>-82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3">
      <c r="A5" s="2">
        <v>39904</v>
      </c>
      <c r="B5">
        <v>-460750</v>
      </c>
      <c r="C5">
        <v>-98066</v>
      </c>
      <c r="D5" s="4">
        <f>AVERAGE(C2:C4)</f>
        <v>-100029.66666666667</v>
      </c>
      <c r="E5">
        <v>-362684</v>
      </c>
      <c r="F5">
        <v>49352</v>
      </c>
      <c r="G5">
        <v>2439</v>
      </c>
      <c r="H5">
        <v>22497</v>
      </c>
      <c r="I5">
        <v>-1347</v>
      </c>
      <c r="J5">
        <v>23183</v>
      </c>
      <c r="K5">
        <v>-1145</v>
      </c>
      <c r="L5">
        <v>-10052</v>
      </c>
      <c r="M5">
        <v>-8329</v>
      </c>
      <c r="N5">
        <v>0</v>
      </c>
      <c r="O5">
        <v>14566</v>
      </c>
      <c r="P5" s="4">
        <f>AVERAGE(O2:O4)</f>
        <v>-650</v>
      </c>
      <c r="Q5">
        <v>0</v>
      </c>
      <c r="R5">
        <v>-1</v>
      </c>
      <c r="S5">
        <v>119</v>
      </c>
      <c r="T5">
        <v>0</v>
      </c>
      <c r="U5">
        <v>7936</v>
      </c>
      <c r="V5">
        <v>0</v>
      </c>
      <c r="W5">
        <v>-412036</v>
      </c>
      <c r="X5">
        <v>-18</v>
      </c>
      <c r="Y5">
        <v>-26854</v>
      </c>
      <c r="Z5">
        <v>0</v>
      </c>
      <c r="AA5">
        <v>0</v>
      </c>
      <c r="AB5">
        <v>-23162</v>
      </c>
      <c r="AC5">
        <v>0</v>
      </c>
      <c r="AD5">
        <v>-40794</v>
      </c>
      <c r="AE5">
        <v>0</v>
      </c>
      <c r="AF5">
        <v>0</v>
      </c>
      <c r="AG5">
        <v>-211859</v>
      </c>
      <c r="AH5">
        <v>-402</v>
      </c>
      <c r="AI5">
        <v>-514</v>
      </c>
      <c r="AJ5">
        <v>-2703</v>
      </c>
      <c r="AK5">
        <v>0</v>
      </c>
      <c r="AL5">
        <v>0</v>
      </c>
      <c r="AM5">
        <v>0</v>
      </c>
      <c r="AN5">
        <v>-110924</v>
      </c>
      <c r="AO5">
        <v>5490</v>
      </c>
      <c r="AP5">
        <v>0</v>
      </c>
      <c r="AQ5">
        <v>-265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3">
      <c r="A6" s="2">
        <v>39934</v>
      </c>
      <c r="B6">
        <v>-345760</v>
      </c>
      <c r="C6">
        <v>-53510</v>
      </c>
      <c r="D6" s="4">
        <f t="shared" ref="D6:D69" si="0">AVERAGE(C3:C5)</f>
        <v>-99019</v>
      </c>
      <c r="E6">
        <v>-292250</v>
      </c>
      <c r="F6">
        <v>5576</v>
      </c>
      <c r="G6">
        <v>83933</v>
      </c>
      <c r="H6">
        <v>4097</v>
      </c>
      <c r="I6">
        <v>-1491</v>
      </c>
      <c r="J6">
        <v>5187</v>
      </c>
      <c r="K6">
        <v>-2716</v>
      </c>
      <c r="L6">
        <v>-4776</v>
      </c>
      <c r="M6">
        <v>-2431</v>
      </c>
      <c r="N6">
        <v>0</v>
      </c>
      <c r="O6">
        <v>5847</v>
      </c>
      <c r="P6" s="4">
        <f t="shared" ref="P6:P69" si="1">AVERAGE(O3:O5)</f>
        <v>4247.333333333333</v>
      </c>
      <c r="Q6">
        <v>0</v>
      </c>
      <c r="R6">
        <v>-260</v>
      </c>
      <c r="S6">
        <v>911</v>
      </c>
      <c r="T6">
        <v>-5</v>
      </c>
      <c r="U6">
        <v>-82711</v>
      </c>
      <c r="V6">
        <v>0</v>
      </c>
      <c r="W6">
        <v>-297826</v>
      </c>
      <c r="X6">
        <v>0</v>
      </c>
      <c r="Y6">
        <v>-60141</v>
      </c>
      <c r="Z6">
        <v>0</v>
      </c>
      <c r="AA6">
        <v>-94</v>
      </c>
      <c r="AB6">
        <v>-6679</v>
      </c>
      <c r="AC6">
        <v>0</v>
      </c>
      <c r="AD6">
        <v>7654</v>
      </c>
      <c r="AE6">
        <v>0</v>
      </c>
      <c r="AF6">
        <v>0</v>
      </c>
      <c r="AG6">
        <v>-128840</v>
      </c>
      <c r="AH6">
        <v>-525</v>
      </c>
      <c r="AI6">
        <v>-777</v>
      </c>
      <c r="AJ6">
        <v>-3051</v>
      </c>
      <c r="AK6">
        <v>0</v>
      </c>
      <c r="AL6">
        <v>0</v>
      </c>
      <c r="AM6">
        <v>0</v>
      </c>
      <c r="AN6">
        <v>-108195</v>
      </c>
      <c r="AO6">
        <v>3150</v>
      </c>
      <c r="AP6">
        <v>0</v>
      </c>
      <c r="AQ6">
        <v>-293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3">
      <c r="A7" s="2">
        <v>39965</v>
      </c>
      <c r="B7">
        <v>-347901</v>
      </c>
      <c r="C7">
        <v>-706377</v>
      </c>
      <c r="D7" s="4">
        <f t="shared" si="0"/>
        <v>-85817</v>
      </c>
      <c r="E7">
        <v>358476</v>
      </c>
      <c r="F7">
        <v>-24714</v>
      </c>
      <c r="G7">
        <v>8083</v>
      </c>
      <c r="H7">
        <v>3108</v>
      </c>
      <c r="I7">
        <v>-1624</v>
      </c>
      <c r="J7">
        <v>32415</v>
      </c>
      <c r="K7">
        <v>1768</v>
      </c>
      <c r="L7">
        <v>5389</v>
      </c>
      <c r="M7">
        <v>-1787</v>
      </c>
      <c r="N7">
        <v>0</v>
      </c>
      <c r="O7">
        <v>4973</v>
      </c>
      <c r="P7" s="4">
        <f t="shared" si="1"/>
        <v>6415</v>
      </c>
      <c r="Q7">
        <v>0</v>
      </c>
      <c r="R7">
        <v>993</v>
      </c>
      <c r="S7">
        <v>163</v>
      </c>
      <c r="T7">
        <v>0</v>
      </c>
      <c r="U7">
        <v>-78052</v>
      </c>
      <c r="V7">
        <v>0</v>
      </c>
      <c r="W7">
        <v>383190</v>
      </c>
      <c r="X7">
        <v>-524</v>
      </c>
      <c r="Y7">
        <v>907640</v>
      </c>
      <c r="Z7">
        <v>0</v>
      </c>
      <c r="AA7">
        <v>-35</v>
      </c>
      <c r="AB7">
        <v>159746</v>
      </c>
      <c r="AC7">
        <v>0</v>
      </c>
      <c r="AD7">
        <v>-259671</v>
      </c>
      <c r="AE7">
        <v>0</v>
      </c>
      <c r="AF7">
        <v>0</v>
      </c>
      <c r="AG7">
        <v>-323244</v>
      </c>
      <c r="AH7">
        <v>-107</v>
      </c>
      <c r="AI7">
        <v>-490</v>
      </c>
      <c r="AJ7">
        <v>-2147</v>
      </c>
      <c r="AK7">
        <v>0</v>
      </c>
      <c r="AL7">
        <v>0</v>
      </c>
      <c r="AM7">
        <v>0</v>
      </c>
      <c r="AN7">
        <v>-98722</v>
      </c>
      <c r="AO7">
        <v>758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3">
      <c r="A8" s="2">
        <v>39995</v>
      </c>
      <c r="B8">
        <v>-763796</v>
      </c>
      <c r="C8">
        <v>-259731</v>
      </c>
      <c r="D8" s="4">
        <f t="shared" si="0"/>
        <v>-285984.33333333331</v>
      </c>
      <c r="E8">
        <v>-504065</v>
      </c>
      <c r="F8">
        <v>-122327</v>
      </c>
      <c r="G8">
        <v>5076</v>
      </c>
      <c r="H8">
        <v>2829</v>
      </c>
      <c r="I8">
        <v>-5356</v>
      </c>
      <c r="J8">
        <v>3287</v>
      </c>
      <c r="K8">
        <v>2484</v>
      </c>
      <c r="L8">
        <v>9322</v>
      </c>
      <c r="M8">
        <v>-2991</v>
      </c>
      <c r="N8">
        <v>0</v>
      </c>
      <c r="O8">
        <v>6020</v>
      </c>
      <c r="P8" s="4">
        <f t="shared" si="1"/>
        <v>8462</v>
      </c>
      <c r="Q8">
        <v>0</v>
      </c>
      <c r="R8">
        <v>1901</v>
      </c>
      <c r="S8">
        <v>1091</v>
      </c>
      <c r="T8">
        <v>0</v>
      </c>
      <c r="U8">
        <v>-145454</v>
      </c>
      <c r="V8">
        <v>0</v>
      </c>
      <c r="W8">
        <v>-381738</v>
      </c>
      <c r="X8">
        <v>100</v>
      </c>
      <c r="Y8">
        <v>65158</v>
      </c>
      <c r="Z8">
        <v>0</v>
      </c>
      <c r="AA8">
        <v>-51</v>
      </c>
      <c r="AB8">
        <v>-78892</v>
      </c>
      <c r="AC8">
        <v>0</v>
      </c>
      <c r="AD8">
        <v>-14076</v>
      </c>
      <c r="AE8">
        <v>0</v>
      </c>
      <c r="AF8">
        <v>0</v>
      </c>
      <c r="AG8">
        <v>-235914</v>
      </c>
      <c r="AH8">
        <v>1048</v>
      </c>
      <c r="AI8">
        <v>-1855</v>
      </c>
      <c r="AJ8">
        <v>-2424</v>
      </c>
      <c r="AK8">
        <v>0</v>
      </c>
      <c r="AL8">
        <v>0</v>
      </c>
      <c r="AM8">
        <v>0</v>
      </c>
      <c r="AN8">
        <v>-112490</v>
      </c>
      <c r="AO8">
        <v>6679</v>
      </c>
      <c r="AP8">
        <v>0</v>
      </c>
      <c r="AQ8">
        <v>-172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3">
      <c r="A9" s="2">
        <v>40026</v>
      </c>
      <c r="B9">
        <v>-525258</v>
      </c>
      <c r="C9">
        <v>-247053</v>
      </c>
      <c r="D9" s="4">
        <f t="shared" si="0"/>
        <v>-339872.66666666669</v>
      </c>
      <c r="E9">
        <v>-278205</v>
      </c>
      <c r="F9">
        <v>-63876</v>
      </c>
      <c r="G9">
        <v>6586</v>
      </c>
      <c r="H9">
        <v>-144</v>
      </c>
      <c r="I9">
        <v>-353</v>
      </c>
      <c r="J9">
        <v>3103</v>
      </c>
      <c r="K9">
        <v>-39</v>
      </c>
      <c r="L9">
        <v>2115</v>
      </c>
      <c r="M9">
        <v>-1012</v>
      </c>
      <c r="N9">
        <v>60</v>
      </c>
      <c r="O9">
        <v>3308</v>
      </c>
      <c r="P9" s="4">
        <f t="shared" si="1"/>
        <v>5613.333333333333</v>
      </c>
      <c r="Q9">
        <v>0</v>
      </c>
      <c r="R9">
        <v>838</v>
      </c>
      <c r="S9">
        <v>373</v>
      </c>
      <c r="T9">
        <v>-3</v>
      </c>
      <c r="U9">
        <v>-78657</v>
      </c>
      <c r="V9">
        <v>0</v>
      </c>
      <c r="W9">
        <v>-214329</v>
      </c>
      <c r="X9">
        <v>-43</v>
      </c>
      <c r="Y9">
        <v>64718</v>
      </c>
      <c r="Z9">
        <v>0</v>
      </c>
      <c r="AA9">
        <v>-43</v>
      </c>
      <c r="AB9">
        <v>-15365</v>
      </c>
      <c r="AC9">
        <v>0</v>
      </c>
      <c r="AD9">
        <v>-20964</v>
      </c>
      <c r="AE9">
        <v>0</v>
      </c>
      <c r="AF9">
        <v>0</v>
      </c>
      <c r="AG9">
        <v>-159185</v>
      </c>
      <c r="AH9">
        <v>-186</v>
      </c>
      <c r="AI9">
        <v>-449</v>
      </c>
      <c r="AJ9">
        <v>-7105</v>
      </c>
      <c r="AK9">
        <v>0</v>
      </c>
      <c r="AL9">
        <v>0</v>
      </c>
      <c r="AM9">
        <v>0</v>
      </c>
      <c r="AN9">
        <v>-78919</v>
      </c>
      <c r="AO9">
        <v>3250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3">
      <c r="A10" s="2">
        <v>40057</v>
      </c>
      <c r="B10">
        <v>-520948</v>
      </c>
      <c r="C10">
        <v>-103248</v>
      </c>
      <c r="D10" s="4">
        <f t="shared" si="0"/>
        <v>-404387</v>
      </c>
      <c r="E10">
        <v>-417700</v>
      </c>
      <c r="F10">
        <v>-56819</v>
      </c>
      <c r="G10">
        <v>5670</v>
      </c>
      <c r="H10">
        <v>2387</v>
      </c>
      <c r="I10">
        <v>2226</v>
      </c>
      <c r="J10">
        <v>6751</v>
      </c>
      <c r="K10">
        <v>-1330</v>
      </c>
      <c r="L10">
        <v>-18311</v>
      </c>
      <c r="M10">
        <v>-1208</v>
      </c>
      <c r="N10">
        <v>120</v>
      </c>
      <c r="O10">
        <v>1809</v>
      </c>
      <c r="P10" s="4">
        <f t="shared" si="1"/>
        <v>4767</v>
      </c>
      <c r="Q10">
        <v>0</v>
      </c>
      <c r="R10">
        <v>1314</v>
      </c>
      <c r="S10">
        <v>349</v>
      </c>
      <c r="T10">
        <v>0</v>
      </c>
      <c r="U10">
        <v>-56618</v>
      </c>
      <c r="V10">
        <v>0</v>
      </c>
      <c r="W10">
        <v>-360881</v>
      </c>
      <c r="X10">
        <v>31</v>
      </c>
      <c r="Y10">
        <v>43389</v>
      </c>
      <c r="Z10">
        <v>0</v>
      </c>
      <c r="AA10">
        <v>-513</v>
      </c>
      <c r="AB10">
        <v>-42849</v>
      </c>
      <c r="AC10">
        <v>0</v>
      </c>
      <c r="AD10">
        <v>-183602</v>
      </c>
      <c r="AE10">
        <v>0</v>
      </c>
      <c r="AF10">
        <v>0</v>
      </c>
      <c r="AG10">
        <v>-99680</v>
      </c>
      <c r="AH10">
        <v>296</v>
      </c>
      <c r="AI10">
        <v>-551</v>
      </c>
      <c r="AJ10">
        <v>-1849</v>
      </c>
      <c r="AK10">
        <v>0</v>
      </c>
      <c r="AL10">
        <v>0</v>
      </c>
      <c r="AM10">
        <v>0</v>
      </c>
      <c r="AN10">
        <v>-75765</v>
      </c>
      <c r="AO10">
        <v>212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3">
      <c r="A11" s="2">
        <v>40087</v>
      </c>
      <c r="B11">
        <v>-567536</v>
      </c>
      <c r="C11">
        <v>-131248</v>
      </c>
      <c r="D11" s="4">
        <f t="shared" si="0"/>
        <v>-203344</v>
      </c>
      <c r="E11">
        <v>-436288</v>
      </c>
      <c r="F11">
        <v>-112750</v>
      </c>
      <c r="G11">
        <v>6790</v>
      </c>
      <c r="H11">
        <v>4836</v>
      </c>
      <c r="I11">
        <v>-863</v>
      </c>
      <c r="J11">
        <v>-6438</v>
      </c>
      <c r="K11">
        <v>1816</v>
      </c>
      <c r="L11">
        <v>-921</v>
      </c>
      <c r="M11">
        <v>-446</v>
      </c>
      <c r="N11">
        <v>563</v>
      </c>
      <c r="O11">
        <v>2209</v>
      </c>
      <c r="P11" s="4">
        <f t="shared" si="1"/>
        <v>3712.3333333333335</v>
      </c>
      <c r="Q11">
        <v>0</v>
      </c>
      <c r="R11">
        <v>5560</v>
      </c>
      <c r="S11">
        <v>603</v>
      </c>
      <c r="T11">
        <v>0</v>
      </c>
      <c r="U11">
        <v>-126782</v>
      </c>
      <c r="V11">
        <v>0</v>
      </c>
      <c r="W11">
        <v>-323538</v>
      </c>
      <c r="X11">
        <v>230</v>
      </c>
      <c r="Y11">
        <v>16267</v>
      </c>
      <c r="Z11">
        <v>0</v>
      </c>
      <c r="AA11">
        <v>-15</v>
      </c>
      <c r="AB11">
        <v>-91139</v>
      </c>
      <c r="AC11">
        <v>0</v>
      </c>
      <c r="AD11">
        <v>-11815</v>
      </c>
      <c r="AE11">
        <v>0</v>
      </c>
      <c r="AF11">
        <v>0</v>
      </c>
      <c r="AG11">
        <v>-149418</v>
      </c>
      <c r="AH11">
        <v>499</v>
      </c>
      <c r="AI11">
        <v>-680</v>
      </c>
      <c r="AJ11">
        <v>-2079</v>
      </c>
      <c r="AK11">
        <v>0</v>
      </c>
      <c r="AL11">
        <v>0</v>
      </c>
      <c r="AM11">
        <v>0</v>
      </c>
      <c r="AN11">
        <v>-89546</v>
      </c>
      <c r="AO11">
        <v>5799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3">
      <c r="A12" s="2">
        <v>40118</v>
      </c>
      <c r="B12">
        <v>-663390</v>
      </c>
      <c r="C12">
        <v>-220666</v>
      </c>
      <c r="D12" s="4">
        <f t="shared" si="0"/>
        <v>-160516.33333333334</v>
      </c>
      <c r="E12">
        <v>-442724</v>
      </c>
      <c r="F12">
        <v>-47630</v>
      </c>
      <c r="G12">
        <v>2940</v>
      </c>
      <c r="H12">
        <v>1726</v>
      </c>
      <c r="I12">
        <v>-879</v>
      </c>
      <c r="J12">
        <v>1621</v>
      </c>
      <c r="K12">
        <v>720</v>
      </c>
      <c r="L12">
        <v>-75</v>
      </c>
      <c r="M12">
        <v>-72</v>
      </c>
      <c r="N12">
        <v>60</v>
      </c>
      <c r="O12">
        <v>2298</v>
      </c>
      <c r="P12" s="4">
        <f t="shared" si="1"/>
        <v>2442</v>
      </c>
      <c r="Q12">
        <v>0</v>
      </c>
      <c r="R12">
        <v>2536</v>
      </c>
      <c r="S12">
        <v>522</v>
      </c>
      <c r="T12">
        <v>0</v>
      </c>
      <c r="U12">
        <v>-59210</v>
      </c>
      <c r="V12">
        <v>0</v>
      </c>
      <c r="W12">
        <v>-395094</v>
      </c>
      <c r="X12">
        <v>1077</v>
      </c>
      <c r="Y12">
        <v>66016</v>
      </c>
      <c r="Z12">
        <v>0</v>
      </c>
      <c r="AA12">
        <v>-84</v>
      </c>
      <c r="AB12">
        <v>-261211</v>
      </c>
      <c r="AC12">
        <v>0</v>
      </c>
      <c r="AD12">
        <v>-4</v>
      </c>
      <c r="AE12">
        <v>0</v>
      </c>
      <c r="AF12">
        <v>0</v>
      </c>
      <c r="AG12">
        <v>-83159</v>
      </c>
      <c r="AH12">
        <v>-23</v>
      </c>
      <c r="AI12">
        <v>-857</v>
      </c>
      <c r="AJ12">
        <v>-2324</v>
      </c>
      <c r="AK12">
        <v>0</v>
      </c>
      <c r="AL12">
        <v>0</v>
      </c>
      <c r="AM12">
        <v>0</v>
      </c>
      <c r="AN12">
        <v>-115223</v>
      </c>
      <c r="AO12">
        <v>932</v>
      </c>
      <c r="AP12">
        <v>0</v>
      </c>
      <c r="AQ12">
        <v>-234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3">
      <c r="A13" s="2">
        <v>40148</v>
      </c>
      <c r="B13">
        <v>-1605269</v>
      </c>
      <c r="C13">
        <v>-515262</v>
      </c>
      <c r="D13" s="4">
        <f t="shared" si="0"/>
        <v>-151720.66666666666</v>
      </c>
      <c r="E13">
        <v>-1090007</v>
      </c>
      <c r="F13">
        <v>-542470</v>
      </c>
      <c r="G13">
        <v>7085</v>
      </c>
      <c r="H13">
        <v>2396</v>
      </c>
      <c r="I13">
        <v>-1425</v>
      </c>
      <c r="J13">
        <v>-181354</v>
      </c>
      <c r="K13">
        <v>-1921</v>
      </c>
      <c r="L13">
        <v>1272</v>
      </c>
      <c r="M13">
        <v>-39694</v>
      </c>
      <c r="N13">
        <v>443</v>
      </c>
      <c r="O13">
        <v>6757</v>
      </c>
      <c r="P13" s="4">
        <f t="shared" si="1"/>
        <v>2105.3333333333335</v>
      </c>
      <c r="Q13">
        <v>0</v>
      </c>
      <c r="R13">
        <v>-693</v>
      </c>
      <c r="S13">
        <v>950</v>
      </c>
      <c r="T13">
        <v>0</v>
      </c>
      <c r="U13">
        <v>-336068</v>
      </c>
      <c r="V13">
        <v>0</v>
      </c>
      <c r="W13">
        <v>-547537</v>
      </c>
      <c r="X13">
        <v>4428</v>
      </c>
      <c r="Y13">
        <v>17659</v>
      </c>
      <c r="Z13">
        <v>0</v>
      </c>
      <c r="AA13">
        <v>-68</v>
      </c>
      <c r="AB13">
        <v>22286</v>
      </c>
      <c r="AC13">
        <v>0</v>
      </c>
      <c r="AD13">
        <v>-223959</v>
      </c>
      <c r="AE13">
        <v>0</v>
      </c>
      <c r="AF13">
        <v>0</v>
      </c>
      <c r="AG13">
        <v>-216354</v>
      </c>
      <c r="AH13">
        <v>805</v>
      </c>
      <c r="AI13">
        <v>-55883</v>
      </c>
      <c r="AJ13">
        <v>-3423</v>
      </c>
      <c r="AK13">
        <v>0</v>
      </c>
      <c r="AL13">
        <v>0</v>
      </c>
      <c r="AM13">
        <v>0</v>
      </c>
      <c r="AN13">
        <v>-92703</v>
      </c>
      <c r="AO13">
        <v>1158</v>
      </c>
      <c r="AP13">
        <v>0</v>
      </c>
      <c r="AQ13">
        <v>-832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3">
      <c r="A14" s="2">
        <v>40179</v>
      </c>
      <c r="B14">
        <v>-756265</v>
      </c>
      <c r="C14">
        <v>-198968</v>
      </c>
      <c r="D14" s="4">
        <f t="shared" si="0"/>
        <v>-289058.66666666669</v>
      </c>
      <c r="E14">
        <v>-557297</v>
      </c>
      <c r="F14">
        <v>-47668</v>
      </c>
      <c r="G14">
        <v>2112</v>
      </c>
      <c r="H14">
        <v>1665</v>
      </c>
      <c r="I14">
        <v>-1319</v>
      </c>
      <c r="J14">
        <v>134495</v>
      </c>
      <c r="K14">
        <v>2111</v>
      </c>
      <c r="L14">
        <v>1659</v>
      </c>
      <c r="M14">
        <v>-1304</v>
      </c>
      <c r="N14">
        <v>529</v>
      </c>
      <c r="O14">
        <v>3686</v>
      </c>
      <c r="P14" s="4">
        <f t="shared" si="1"/>
        <v>3754.6666666666665</v>
      </c>
      <c r="Q14">
        <v>0</v>
      </c>
      <c r="R14">
        <v>4898</v>
      </c>
      <c r="S14">
        <v>0</v>
      </c>
      <c r="T14">
        <v>-31</v>
      </c>
      <c r="U14">
        <v>-196178</v>
      </c>
      <c r="V14">
        <v>0</v>
      </c>
      <c r="W14">
        <v>-509629</v>
      </c>
      <c r="X14">
        <v>-435</v>
      </c>
      <c r="Y14">
        <v>53734</v>
      </c>
      <c r="Z14">
        <v>0</v>
      </c>
      <c r="AA14">
        <v>0</v>
      </c>
      <c r="AB14">
        <v>-376961</v>
      </c>
      <c r="AC14">
        <v>0</v>
      </c>
      <c r="AD14">
        <v>-3708</v>
      </c>
      <c r="AE14">
        <v>0</v>
      </c>
      <c r="AF14">
        <v>0</v>
      </c>
      <c r="AG14">
        <v>-89480</v>
      </c>
      <c r="AH14">
        <v>371</v>
      </c>
      <c r="AI14">
        <v>-587</v>
      </c>
      <c r="AJ14">
        <v>-2730</v>
      </c>
      <c r="AK14">
        <v>0</v>
      </c>
      <c r="AL14">
        <v>0</v>
      </c>
      <c r="AM14">
        <v>-1</v>
      </c>
      <c r="AN14">
        <v>-88835</v>
      </c>
      <c r="AO14">
        <v>-28</v>
      </c>
      <c r="AP14">
        <v>0</v>
      </c>
      <c r="AQ14">
        <v>936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3">
      <c r="A15" s="2">
        <v>40210</v>
      </c>
      <c r="B15">
        <v>-1225533</v>
      </c>
      <c r="C15">
        <v>-349677</v>
      </c>
      <c r="D15" s="4">
        <f t="shared" si="0"/>
        <v>-311632</v>
      </c>
      <c r="E15">
        <v>-875856</v>
      </c>
      <c r="F15">
        <v>-190477</v>
      </c>
      <c r="G15">
        <v>-17695</v>
      </c>
      <c r="H15">
        <v>1270</v>
      </c>
      <c r="I15">
        <v>-2007</v>
      </c>
      <c r="J15">
        <v>1946</v>
      </c>
      <c r="K15">
        <v>-1803</v>
      </c>
      <c r="L15">
        <v>113</v>
      </c>
      <c r="M15">
        <v>-2860</v>
      </c>
      <c r="N15">
        <v>-924</v>
      </c>
      <c r="O15">
        <v>-2013</v>
      </c>
      <c r="P15" s="4">
        <f t="shared" si="1"/>
        <v>4247</v>
      </c>
      <c r="Q15">
        <v>0</v>
      </c>
      <c r="R15">
        <v>2282</v>
      </c>
      <c r="S15">
        <v>452</v>
      </c>
      <c r="T15">
        <v>-7</v>
      </c>
      <c r="U15">
        <v>-169240</v>
      </c>
      <c r="V15">
        <v>0</v>
      </c>
      <c r="W15">
        <v>-685379</v>
      </c>
      <c r="X15">
        <v>-7</v>
      </c>
      <c r="Y15">
        <v>94240</v>
      </c>
      <c r="Z15">
        <v>0</v>
      </c>
      <c r="AA15">
        <v>0</v>
      </c>
      <c r="AB15">
        <v>-394849</v>
      </c>
      <c r="AC15">
        <v>0</v>
      </c>
      <c r="AD15">
        <v>-490</v>
      </c>
      <c r="AE15">
        <v>0</v>
      </c>
      <c r="AF15">
        <v>0</v>
      </c>
      <c r="AG15">
        <v>-300585</v>
      </c>
      <c r="AH15">
        <v>208</v>
      </c>
      <c r="AI15">
        <v>-267</v>
      </c>
      <c r="AJ15">
        <v>660</v>
      </c>
      <c r="AK15">
        <v>0</v>
      </c>
      <c r="AL15">
        <v>0</v>
      </c>
      <c r="AM15">
        <v>0</v>
      </c>
      <c r="AN15">
        <v>-86251</v>
      </c>
      <c r="AO15">
        <v>-78</v>
      </c>
      <c r="AP15">
        <v>0</v>
      </c>
      <c r="AQ15">
        <v>2070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3">
      <c r="A16" s="2">
        <v>40238</v>
      </c>
      <c r="B16">
        <v>-1217868</v>
      </c>
      <c r="C16">
        <v>-349593</v>
      </c>
      <c r="D16" s="4">
        <f t="shared" si="0"/>
        <v>-354635.66666666669</v>
      </c>
      <c r="E16">
        <v>-868275</v>
      </c>
      <c r="F16">
        <v>-177165</v>
      </c>
      <c r="G16">
        <v>5931</v>
      </c>
      <c r="H16">
        <v>1502</v>
      </c>
      <c r="I16">
        <v>-865</v>
      </c>
      <c r="J16">
        <v>2333</v>
      </c>
      <c r="K16">
        <v>1454</v>
      </c>
      <c r="L16">
        <v>1135</v>
      </c>
      <c r="M16">
        <v>-1801</v>
      </c>
      <c r="N16">
        <v>455</v>
      </c>
      <c r="O16">
        <v>2988</v>
      </c>
      <c r="P16" s="4">
        <f t="shared" si="1"/>
        <v>2810</v>
      </c>
      <c r="Q16">
        <v>0</v>
      </c>
      <c r="R16">
        <v>2199</v>
      </c>
      <c r="S16">
        <v>503</v>
      </c>
      <c r="T16">
        <v>-5</v>
      </c>
      <c r="U16">
        <v>-192987</v>
      </c>
      <c r="V16">
        <v>0</v>
      </c>
      <c r="W16">
        <v>-691110</v>
      </c>
      <c r="X16">
        <v>0</v>
      </c>
      <c r="Y16">
        <v>93295</v>
      </c>
      <c r="Z16">
        <v>0</v>
      </c>
      <c r="AA16">
        <v>-15</v>
      </c>
      <c r="AB16">
        <v>-376319</v>
      </c>
      <c r="AC16">
        <v>0</v>
      </c>
      <c r="AD16">
        <v>-162611</v>
      </c>
      <c r="AE16">
        <v>0</v>
      </c>
      <c r="AF16">
        <v>0</v>
      </c>
      <c r="AG16">
        <v>-157589</v>
      </c>
      <c r="AH16">
        <v>-24</v>
      </c>
      <c r="AI16">
        <v>-532</v>
      </c>
      <c r="AJ16">
        <v>-2058</v>
      </c>
      <c r="AK16">
        <v>0</v>
      </c>
      <c r="AL16">
        <v>0</v>
      </c>
      <c r="AM16">
        <v>0</v>
      </c>
      <c r="AN16">
        <v>-87144</v>
      </c>
      <c r="AO16">
        <v>-80</v>
      </c>
      <c r="AP16">
        <v>0</v>
      </c>
      <c r="AQ16">
        <v>1995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x14ac:dyDescent="0.3">
      <c r="A17" s="2">
        <v>40269</v>
      </c>
      <c r="B17">
        <v>-1586077</v>
      </c>
      <c r="C17">
        <v>-779835</v>
      </c>
      <c r="D17" s="4">
        <f t="shared" si="0"/>
        <v>-299412.66666666669</v>
      </c>
      <c r="E17">
        <v>-806242</v>
      </c>
      <c r="F17">
        <v>-109304</v>
      </c>
      <c r="G17">
        <v>-6921</v>
      </c>
      <c r="H17">
        <v>1364</v>
      </c>
      <c r="I17">
        <v>-2118</v>
      </c>
      <c r="J17">
        <v>65864</v>
      </c>
      <c r="K17">
        <v>-5314</v>
      </c>
      <c r="L17">
        <v>-772</v>
      </c>
      <c r="M17">
        <v>-625</v>
      </c>
      <c r="N17">
        <v>455</v>
      </c>
      <c r="O17">
        <v>2507</v>
      </c>
      <c r="P17" s="4">
        <f t="shared" si="1"/>
        <v>1553.6666666666667</v>
      </c>
      <c r="Q17">
        <v>0</v>
      </c>
      <c r="R17">
        <v>2289</v>
      </c>
      <c r="S17">
        <v>572</v>
      </c>
      <c r="T17">
        <v>-5</v>
      </c>
      <c r="U17">
        <v>-166483</v>
      </c>
      <c r="V17">
        <v>0</v>
      </c>
      <c r="W17">
        <v>-696938</v>
      </c>
      <c r="X17">
        <v>155</v>
      </c>
      <c r="Y17">
        <v>205271</v>
      </c>
      <c r="Z17">
        <v>0</v>
      </c>
      <c r="AA17">
        <v>0</v>
      </c>
      <c r="AB17">
        <v>-471836</v>
      </c>
      <c r="AC17">
        <v>-2</v>
      </c>
      <c r="AD17">
        <v>-1157</v>
      </c>
      <c r="AE17">
        <v>0</v>
      </c>
      <c r="AF17">
        <v>0</v>
      </c>
      <c r="AG17">
        <v>-316835</v>
      </c>
      <c r="AH17">
        <v>671</v>
      </c>
      <c r="AI17">
        <v>-1077</v>
      </c>
      <c r="AJ17">
        <v>-3038</v>
      </c>
      <c r="AK17">
        <v>0</v>
      </c>
      <c r="AL17">
        <v>0</v>
      </c>
      <c r="AM17">
        <v>-535</v>
      </c>
      <c r="AN17">
        <v>-107954</v>
      </c>
      <c r="AO17">
        <v>-1360</v>
      </c>
      <c r="AP17">
        <v>0</v>
      </c>
      <c r="AQ17">
        <v>2205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3">
      <c r="A18" s="2">
        <v>40299</v>
      </c>
      <c r="B18">
        <v>-1828520</v>
      </c>
      <c r="C18">
        <v>-559004</v>
      </c>
      <c r="D18" s="4">
        <f t="shared" si="0"/>
        <v>-493035</v>
      </c>
      <c r="E18">
        <v>-1269516</v>
      </c>
      <c r="F18">
        <v>-141783</v>
      </c>
      <c r="G18">
        <v>1978</v>
      </c>
      <c r="H18">
        <v>1279</v>
      </c>
      <c r="I18">
        <v>-1596</v>
      </c>
      <c r="J18">
        <v>98261</v>
      </c>
      <c r="K18">
        <v>935</v>
      </c>
      <c r="L18">
        <v>1383</v>
      </c>
      <c r="M18">
        <v>51</v>
      </c>
      <c r="N18">
        <v>657</v>
      </c>
      <c r="O18">
        <v>4119</v>
      </c>
      <c r="P18" s="4">
        <f t="shared" si="1"/>
        <v>1160.6666666666667</v>
      </c>
      <c r="Q18">
        <v>0</v>
      </c>
      <c r="R18">
        <v>2413</v>
      </c>
      <c r="S18">
        <v>666</v>
      </c>
      <c r="T18">
        <v>-2</v>
      </c>
      <c r="U18">
        <v>-251903</v>
      </c>
      <c r="V18">
        <v>0</v>
      </c>
      <c r="W18">
        <v>-1127733</v>
      </c>
      <c r="X18">
        <v>75</v>
      </c>
      <c r="Y18">
        <v>238965</v>
      </c>
      <c r="Z18">
        <v>0</v>
      </c>
      <c r="AA18">
        <v>-60</v>
      </c>
      <c r="AB18">
        <v>-499953</v>
      </c>
      <c r="AC18">
        <v>0</v>
      </c>
      <c r="AD18">
        <v>-1957</v>
      </c>
      <c r="AE18">
        <v>0</v>
      </c>
      <c r="AF18">
        <v>0</v>
      </c>
      <c r="AG18">
        <v>-777191</v>
      </c>
      <c r="AH18">
        <v>-168</v>
      </c>
      <c r="AI18">
        <v>-443</v>
      </c>
      <c r="AJ18">
        <v>10132</v>
      </c>
      <c r="AK18">
        <v>0</v>
      </c>
      <c r="AL18">
        <v>0</v>
      </c>
      <c r="AM18">
        <v>0</v>
      </c>
      <c r="AN18">
        <v>-88199</v>
      </c>
      <c r="AO18">
        <v>-3210</v>
      </c>
      <c r="AP18">
        <v>0</v>
      </c>
      <c r="AQ18">
        <v>2787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3">
      <c r="A19" s="2">
        <v>40330</v>
      </c>
      <c r="B19">
        <v>-1631135</v>
      </c>
      <c r="C19">
        <v>-590267</v>
      </c>
      <c r="D19" s="4">
        <f t="shared" si="0"/>
        <v>-562810.66666666663</v>
      </c>
      <c r="E19">
        <v>-1040868</v>
      </c>
      <c r="F19">
        <v>-93354</v>
      </c>
      <c r="G19">
        <v>11758</v>
      </c>
      <c r="H19">
        <v>1199</v>
      </c>
      <c r="I19">
        <v>-2465</v>
      </c>
      <c r="J19">
        <v>101826</v>
      </c>
      <c r="K19">
        <v>1135</v>
      </c>
      <c r="L19">
        <v>978</v>
      </c>
      <c r="M19">
        <v>848</v>
      </c>
      <c r="N19">
        <v>1245</v>
      </c>
      <c r="O19">
        <v>1765</v>
      </c>
      <c r="P19" s="4">
        <f t="shared" si="1"/>
        <v>3204.6666666666665</v>
      </c>
      <c r="Q19">
        <v>0</v>
      </c>
      <c r="R19">
        <v>1959</v>
      </c>
      <c r="S19">
        <v>488</v>
      </c>
      <c r="T19">
        <v>0</v>
      </c>
      <c r="U19">
        <v>-214018</v>
      </c>
      <c r="V19">
        <v>0</v>
      </c>
      <c r="W19">
        <v>-947514</v>
      </c>
      <c r="X19">
        <v>112</v>
      </c>
      <c r="Y19">
        <v>217365</v>
      </c>
      <c r="Z19">
        <v>0</v>
      </c>
      <c r="AA19">
        <v>-28</v>
      </c>
      <c r="AB19">
        <v>-489823</v>
      </c>
      <c r="AC19">
        <v>-122</v>
      </c>
      <c r="AD19">
        <v>-252890</v>
      </c>
      <c r="AE19">
        <v>0</v>
      </c>
      <c r="AF19">
        <v>0</v>
      </c>
      <c r="AG19">
        <v>-336033</v>
      </c>
      <c r="AH19">
        <v>245</v>
      </c>
      <c r="AI19">
        <v>-522</v>
      </c>
      <c r="AJ19">
        <v>-1737</v>
      </c>
      <c r="AK19">
        <v>0</v>
      </c>
      <c r="AL19">
        <v>0</v>
      </c>
      <c r="AM19">
        <v>-522</v>
      </c>
      <c r="AN19">
        <v>-78420</v>
      </c>
      <c r="AO19">
        <v>-7582</v>
      </c>
      <c r="AP19">
        <v>0</v>
      </c>
      <c r="AQ19">
        <v>6121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 x14ac:dyDescent="0.3">
      <c r="A20" s="2">
        <v>40360</v>
      </c>
      <c r="B20">
        <v>-2128683</v>
      </c>
      <c r="C20">
        <v>-1010633</v>
      </c>
      <c r="D20" s="4">
        <f t="shared" si="0"/>
        <v>-643035.33333333337</v>
      </c>
      <c r="E20">
        <v>-1118050</v>
      </c>
      <c r="F20">
        <v>-134230</v>
      </c>
      <c r="G20">
        <v>3921</v>
      </c>
      <c r="H20">
        <v>1082</v>
      </c>
      <c r="I20">
        <v>-2031</v>
      </c>
      <c r="J20">
        <v>90983</v>
      </c>
      <c r="K20">
        <v>-905</v>
      </c>
      <c r="L20">
        <v>976</v>
      </c>
      <c r="M20">
        <v>-416</v>
      </c>
      <c r="N20">
        <v>0</v>
      </c>
      <c r="O20">
        <v>7873</v>
      </c>
      <c r="P20" s="4">
        <f t="shared" si="1"/>
        <v>2797</v>
      </c>
      <c r="Q20">
        <v>0</v>
      </c>
      <c r="R20">
        <v>-4044</v>
      </c>
      <c r="S20">
        <v>447</v>
      </c>
      <c r="T20">
        <v>-136</v>
      </c>
      <c r="U20">
        <v>-231589</v>
      </c>
      <c r="V20">
        <v>0</v>
      </c>
      <c r="W20">
        <v>-983820</v>
      </c>
      <c r="X20">
        <v>-5737</v>
      </c>
      <c r="Y20">
        <v>199118</v>
      </c>
      <c r="Z20">
        <v>0</v>
      </c>
      <c r="AA20">
        <v>-4</v>
      </c>
      <c r="AB20">
        <v>-535863</v>
      </c>
      <c r="AC20">
        <v>0</v>
      </c>
      <c r="AD20">
        <v>-2575</v>
      </c>
      <c r="AE20">
        <v>0</v>
      </c>
      <c r="AF20">
        <v>0</v>
      </c>
      <c r="AG20">
        <v>-550266</v>
      </c>
      <c r="AH20">
        <v>815</v>
      </c>
      <c r="AI20">
        <v>-760</v>
      </c>
      <c r="AJ20">
        <v>16806</v>
      </c>
      <c r="AK20">
        <v>0</v>
      </c>
      <c r="AL20">
        <v>0</v>
      </c>
      <c r="AM20">
        <v>-549</v>
      </c>
      <c r="AN20">
        <v>-96563</v>
      </c>
      <c r="AO20">
        <v>-7628</v>
      </c>
      <c r="AP20">
        <v>0</v>
      </c>
      <c r="AQ20">
        <v>-599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 x14ac:dyDescent="0.3">
      <c r="A21" s="2">
        <v>40391</v>
      </c>
      <c r="B21">
        <v>-1456210</v>
      </c>
      <c r="C21">
        <v>-179902</v>
      </c>
      <c r="D21" s="4">
        <f t="shared" si="0"/>
        <v>-719968</v>
      </c>
      <c r="E21">
        <v>-1276308</v>
      </c>
      <c r="F21">
        <v>-191425</v>
      </c>
      <c r="G21">
        <v>2258</v>
      </c>
      <c r="H21">
        <v>923</v>
      </c>
      <c r="I21">
        <v>-11495</v>
      </c>
      <c r="J21">
        <v>86390</v>
      </c>
      <c r="K21">
        <v>2450</v>
      </c>
      <c r="L21">
        <v>1138</v>
      </c>
      <c r="M21">
        <v>-968</v>
      </c>
      <c r="N21">
        <v>1730</v>
      </c>
      <c r="O21">
        <v>4198</v>
      </c>
      <c r="P21" s="4">
        <f t="shared" si="1"/>
        <v>4585.666666666667</v>
      </c>
      <c r="Q21">
        <v>0</v>
      </c>
      <c r="R21">
        <v>3899</v>
      </c>
      <c r="S21">
        <v>789</v>
      </c>
      <c r="T21">
        <v>-256</v>
      </c>
      <c r="U21">
        <v>-282351</v>
      </c>
      <c r="V21">
        <v>0</v>
      </c>
      <c r="W21">
        <v>-1084883</v>
      </c>
      <c r="X21">
        <v>514</v>
      </c>
      <c r="Y21">
        <v>249601</v>
      </c>
      <c r="Z21">
        <v>0</v>
      </c>
      <c r="AA21">
        <v>0</v>
      </c>
      <c r="AB21">
        <v>-993610</v>
      </c>
      <c r="AC21">
        <v>0</v>
      </c>
      <c r="AD21">
        <v>-118</v>
      </c>
      <c r="AE21">
        <v>0</v>
      </c>
      <c r="AF21">
        <v>0</v>
      </c>
      <c r="AG21">
        <v>-256395</v>
      </c>
      <c r="AH21">
        <v>301</v>
      </c>
      <c r="AI21">
        <v>-714</v>
      </c>
      <c r="AJ21">
        <v>16884</v>
      </c>
      <c r="AK21">
        <v>0</v>
      </c>
      <c r="AL21">
        <v>0</v>
      </c>
      <c r="AM21">
        <v>0</v>
      </c>
      <c r="AN21">
        <v>-81183</v>
      </c>
      <c r="AO21">
        <v>-22573</v>
      </c>
      <c r="AP21">
        <v>0</v>
      </c>
      <c r="AQ21">
        <v>3011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 x14ac:dyDescent="0.3">
      <c r="A22" s="2">
        <v>40422</v>
      </c>
      <c r="B22">
        <v>-2222340</v>
      </c>
      <c r="C22">
        <v>-472210</v>
      </c>
      <c r="D22" s="4">
        <f t="shared" si="0"/>
        <v>-593600.66666666663</v>
      </c>
      <c r="E22">
        <v>-1750130</v>
      </c>
      <c r="F22">
        <v>-162998</v>
      </c>
      <c r="G22">
        <v>1148</v>
      </c>
      <c r="H22">
        <v>1701</v>
      </c>
      <c r="I22">
        <v>5525</v>
      </c>
      <c r="J22">
        <v>69910</v>
      </c>
      <c r="K22">
        <v>2178</v>
      </c>
      <c r="L22">
        <v>1022</v>
      </c>
      <c r="M22">
        <v>1166</v>
      </c>
      <c r="N22">
        <v>715</v>
      </c>
      <c r="O22">
        <v>4128</v>
      </c>
      <c r="P22" s="4">
        <f t="shared" si="1"/>
        <v>4612</v>
      </c>
      <c r="Q22">
        <v>0</v>
      </c>
      <c r="R22">
        <v>1430</v>
      </c>
      <c r="S22">
        <v>493</v>
      </c>
      <c r="T22">
        <v>-140</v>
      </c>
      <c r="U22">
        <v>-252197</v>
      </c>
      <c r="V22">
        <v>0</v>
      </c>
      <c r="W22">
        <v>-1587132</v>
      </c>
      <c r="X22">
        <v>6147</v>
      </c>
      <c r="Y22">
        <v>299244</v>
      </c>
      <c r="Z22">
        <v>0</v>
      </c>
      <c r="AA22">
        <v>-12</v>
      </c>
      <c r="AB22">
        <v>-1073655</v>
      </c>
      <c r="AC22">
        <v>0</v>
      </c>
      <c r="AD22">
        <v>-365590</v>
      </c>
      <c r="AE22">
        <v>0</v>
      </c>
      <c r="AF22">
        <v>0</v>
      </c>
      <c r="AG22">
        <v>-257495</v>
      </c>
      <c r="AH22">
        <v>-25</v>
      </c>
      <c r="AI22">
        <v>-1010</v>
      </c>
      <c r="AJ22">
        <v>13857</v>
      </c>
      <c r="AK22">
        <v>0</v>
      </c>
      <c r="AL22">
        <v>0</v>
      </c>
      <c r="AM22">
        <v>0</v>
      </c>
      <c r="AN22">
        <v>-70925</v>
      </c>
      <c r="AO22">
        <v>-140147</v>
      </c>
      <c r="AP22">
        <v>0</v>
      </c>
      <c r="AQ22">
        <v>2491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3">
      <c r="A23" s="2">
        <v>40452</v>
      </c>
      <c r="B23">
        <v>-2875970</v>
      </c>
      <c r="C23">
        <v>-1190299</v>
      </c>
      <c r="D23" s="4">
        <f t="shared" si="0"/>
        <v>-554248.33333333337</v>
      </c>
      <c r="E23">
        <v>-1685671</v>
      </c>
      <c r="F23">
        <v>-234308</v>
      </c>
      <c r="G23">
        <v>4010</v>
      </c>
      <c r="H23">
        <v>128</v>
      </c>
      <c r="I23">
        <v>-3604</v>
      </c>
      <c r="J23">
        <v>65396</v>
      </c>
      <c r="K23">
        <v>1711</v>
      </c>
      <c r="L23">
        <v>386</v>
      </c>
      <c r="M23">
        <v>487</v>
      </c>
      <c r="N23">
        <v>833</v>
      </c>
      <c r="O23">
        <v>1670</v>
      </c>
      <c r="P23" s="4">
        <f t="shared" si="1"/>
        <v>5399.666666666667</v>
      </c>
      <c r="Q23">
        <v>0</v>
      </c>
      <c r="R23">
        <v>-3525</v>
      </c>
      <c r="S23">
        <v>142</v>
      </c>
      <c r="T23">
        <v>0</v>
      </c>
      <c r="U23">
        <v>-301663</v>
      </c>
      <c r="V23">
        <v>0</v>
      </c>
      <c r="W23">
        <v>-1451363</v>
      </c>
      <c r="X23">
        <v>25</v>
      </c>
      <c r="Y23">
        <v>373586</v>
      </c>
      <c r="Z23">
        <v>0</v>
      </c>
      <c r="AA23">
        <v>0</v>
      </c>
      <c r="AB23">
        <v>-1316407</v>
      </c>
      <c r="AC23">
        <v>0</v>
      </c>
      <c r="AD23">
        <v>-22016</v>
      </c>
      <c r="AE23">
        <v>0</v>
      </c>
      <c r="AF23">
        <v>0</v>
      </c>
      <c r="AG23">
        <v>-399174</v>
      </c>
      <c r="AH23">
        <v>728</v>
      </c>
      <c r="AI23">
        <v>-1497</v>
      </c>
      <c r="AJ23">
        <v>-1542</v>
      </c>
      <c r="AK23">
        <v>0</v>
      </c>
      <c r="AL23">
        <v>0</v>
      </c>
      <c r="AM23">
        <v>-714</v>
      </c>
      <c r="AN23">
        <v>-79627</v>
      </c>
      <c r="AO23">
        <v>-7686</v>
      </c>
      <c r="AP23">
        <v>0</v>
      </c>
      <c r="AQ23">
        <v>2981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3">
      <c r="A24" s="2">
        <v>40483</v>
      </c>
      <c r="B24">
        <v>-1161573</v>
      </c>
      <c r="C24">
        <v>86599</v>
      </c>
      <c r="D24" s="4">
        <f t="shared" si="0"/>
        <v>-614137</v>
      </c>
      <c r="E24">
        <v>-1248172</v>
      </c>
      <c r="F24">
        <v>-202124</v>
      </c>
      <c r="G24">
        <v>4223</v>
      </c>
      <c r="H24">
        <v>1760</v>
      </c>
      <c r="I24">
        <v>-8094</v>
      </c>
      <c r="J24">
        <v>77178</v>
      </c>
      <c r="K24">
        <v>3509</v>
      </c>
      <c r="L24">
        <v>1480</v>
      </c>
      <c r="M24">
        <v>2449</v>
      </c>
      <c r="N24">
        <v>1421</v>
      </c>
      <c r="O24">
        <v>3343</v>
      </c>
      <c r="P24" s="4">
        <f t="shared" si="1"/>
        <v>3332</v>
      </c>
      <c r="Q24">
        <v>0</v>
      </c>
      <c r="R24">
        <v>3962</v>
      </c>
      <c r="S24">
        <v>-79</v>
      </c>
      <c r="T24">
        <v>-364</v>
      </c>
      <c r="U24">
        <v>-292732</v>
      </c>
      <c r="V24">
        <v>0</v>
      </c>
      <c r="W24">
        <v>-1046048</v>
      </c>
      <c r="X24">
        <v>379</v>
      </c>
      <c r="Y24">
        <v>313121</v>
      </c>
      <c r="Z24">
        <v>0</v>
      </c>
      <c r="AA24">
        <v>0</v>
      </c>
      <c r="AB24">
        <v>-942807</v>
      </c>
      <c r="AC24">
        <v>-4</v>
      </c>
      <c r="AD24">
        <v>-20484</v>
      </c>
      <c r="AE24">
        <v>0</v>
      </c>
      <c r="AF24">
        <v>0</v>
      </c>
      <c r="AG24">
        <v>-318086</v>
      </c>
      <c r="AH24">
        <v>-27</v>
      </c>
      <c r="AI24">
        <v>-1216</v>
      </c>
      <c r="AJ24">
        <v>17237</v>
      </c>
      <c r="AK24">
        <v>0</v>
      </c>
      <c r="AL24">
        <v>0</v>
      </c>
      <c r="AM24">
        <v>0</v>
      </c>
      <c r="AN24">
        <v>-89117</v>
      </c>
      <c r="AO24">
        <v>-8902</v>
      </c>
      <c r="AP24">
        <v>0</v>
      </c>
      <c r="AQ24">
        <v>3858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x14ac:dyDescent="0.3">
      <c r="A25" s="2">
        <v>40513</v>
      </c>
      <c r="B25">
        <v>-2595976</v>
      </c>
      <c r="C25">
        <v>-383685</v>
      </c>
      <c r="D25" s="4">
        <f t="shared" si="0"/>
        <v>-525303.33333333337</v>
      </c>
      <c r="E25">
        <v>-2212291</v>
      </c>
      <c r="F25">
        <v>-349365</v>
      </c>
      <c r="G25">
        <v>3510</v>
      </c>
      <c r="H25">
        <v>2368</v>
      </c>
      <c r="I25">
        <v>-9537</v>
      </c>
      <c r="J25">
        <v>112739</v>
      </c>
      <c r="K25">
        <v>2716</v>
      </c>
      <c r="L25">
        <v>61</v>
      </c>
      <c r="M25">
        <v>-11961</v>
      </c>
      <c r="N25">
        <v>1020</v>
      </c>
      <c r="O25">
        <v>17540</v>
      </c>
      <c r="P25" s="4">
        <f t="shared" si="1"/>
        <v>3047</v>
      </c>
      <c r="Q25">
        <v>0</v>
      </c>
      <c r="R25">
        <v>3046</v>
      </c>
      <c r="S25">
        <v>766</v>
      </c>
      <c r="T25">
        <v>-231</v>
      </c>
      <c r="U25">
        <v>-470928</v>
      </c>
      <c r="V25">
        <v>0</v>
      </c>
      <c r="W25">
        <v>-1862926</v>
      </c>
      <c r="X25">
        <v>255</v>
      </c>
      <c r="Y25">
        <v>331069</v>
      </c>
      <c r="Z25">
        <v>0</v>
      </c>
      <c r="AA25">
        <v>0</v>
      </c>
      <c r="AB25">
        <v>-1381301</v>
      </c>
      <c r="AC25">
        <v>0</v>
      </c>
      <c r="AD25">
        <v>-255157</v>
      </c>
      <c r="AE25">
        <v>0</v>
      </c>
      <c r="AF25">
        <v>0</v>
      </c>
      <c r="AG25">
        <v>-307977</v>
      </c>
      <c r="AH25">
        <v>543</v>
      </c>
      <c r="AI25">
        <v>-46961</v>
      </c>
      <c r="AJ25">
        <v>73911</v>
      </c>
      <c r="AK25">
        <v>0</v>
      </c>
      <c r="AL25">
        <v>0</v>
      </c>
      <c r="AM25">
        <v>-788</v>
      </c>
      <c r="AN25">
        <v>-98835</v>
      </c>
      <c r="AO25">
        <v>-180750</v>
      </c>
      <c r="AP25">
        <v>0</v>
      </c>
      <c r="AQ25">
        <v>3065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x14ac:dyDescent="0.3">
      <c r="A26" s="2">
        <v>40544</v>
      </c>
      <c r="B26">
        <v>-1425120</v>
      </c>
      <c r="C26">
        <v>-132779</v>
      </c>
      <c r="D26" s="4">
        <f t="shared" si="0"/>
        <v>-495795</v>
      </c>
      <c r="E26">
        <v>-1292341</v>
      </c>
      <c r="F26">
        <v>-34418</v>
      </c>
      <c r="G26">
        <v>3787</v>
      </c>
      <c r="H26">
        <v>1701</v>
      </c>
      <c r="I26">
        <v>-550</v>
      </c>
      <c r="J26">
        <v>67861</v>
      </c>
      <c r="K26">
        <v>1754</v>
      </c>
      <c r="L26">
        <v>-1682</v>
      </c>
      <c r="M26">
        <v>808</v>
      </c>
      <c r="N26">
        <v>0</v>
      </c>
      <c r="O26">
        <v>1379</v>
      </c>
      <c r="P26" s="4">
        <f t="shared" si="1"/>
        <v>7517.666666666667</v>
      </c>
      <c r="Q26">
        <v>0</v>
      </c>
      <c r="R26">
        <v>-1184</v>
      </c>
      <c r="S26">
        <v>-10</v>
      </c>
      <c r="T26">
        <v>-189</v>
      </c>
      <c r="U26">
        <v>-108328</v>
      </c>
      <c r="V26">
        <v>0</v>
      </c>
      <c r="W26">
        <v>-1257923</v>
      </c>
      <c r="X26">
        <v>3</v>
      </c>
      <c r="Y26">
        <v>325194</v>
      </c>
      <c r="Z26">
        <v>0</v>
      </c>
      <c r="AA26">
        <v>0</v>
      </c>
      <c r="AB26">
        <v>-1251092</v>
      </c>
      <c r="AC26">
        <v>0</v>
      </c>
      <c r="AD26">
        <v>-2296</v>
      </c>
      <c r="AE26">
        <v>0</v>
      </c>
      <c r="AF26">
        <v>0</v>
      </c>
      <c r="AG26">
        <v>-189122</v>
      </c>
      <c r="AH26">
        <v>-26</v>
      </c>
      <c r="AI26">
        <v>-1286</v>
      </c>
      <c r="AJ26">
        <v>-24903</v>
      </c>
      <c r="AK26">
        <v>0</v>
      </c>
      <c r="AL26">
        <v>0</v>
      </c>
      <c r="AM26">
        <v>-2</v>
      </c>
      <c r="AN26">
        <v>-108707</v>
      </c>
      <c r="AO26">
        <v>-9423</v>
      </c>
      <c r="AP26">
        <v>0</v>
      </c>
      <c r="AQ26">
        <v>3744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 x14ac:dyDescent="0.3">
      <c r="A27" s="2">
        <v>40575</v>
      </c>
      <c r="B27">
        <v>-2050171</v>
      </c>
      <c r="C27">
        <v>-869253</v>
      </c>
      <c r="D27" s="4">
        <f t="shared" si="0"/>
        <v>-143288.33333333334</v>
      </c>
      <c r="E27">
        <v>-1180918</v>
      </c>
      <c r="F27">
        <v>-192804</v>
      </c>
      <c r="G27">
        <v>3830</v>
      </c>
      <c r="H27">
        <v>1812</v>
      </c>
      <c r="I27">
        <v>-6357</v>
      </c>
      <c r="J27">
        <v>11706</v>
      </c>
      <c r="K27">
        <v>2397</v>
      </c>
      <c r="L27">
        <v>735</v>
      </c>
      <c r="M27">
        <v>100</v>
      </c>
      <c r="N27">
        <v>932</v>
      </c>
      <c r="O27">
        <v>12443</v>
      </c>
      <c r="P27" s="4">
        <f t="shared" si="1"/>
        <v>7420.666666666667</v>
      </c>
      <c r="Q27">
        <v>0</v>
      </c>
      <c r="R27">
        <v>3436</v>
      </c>
      <c r="S27">
        <v>-39</v>
      </c>
      <c r="T27">
        <v>-290</v>
      </c>
      <c r="U27">
        <v>-223677</v>
      </c>
      <c r="V27">
        <v>0</v>
      </c>
      <c r="W27">
        <v>-988114</v>
      </c>
      <c r="X27">
        <v>407</v>
      </c>
      <c r="Y27">
        <v>322506</v>
      </c>
      <c r="Z27">
        <v>0</v>
      </c>
      <c r="AA27">
        <v>0</v>
      </c>
      <c r="AB27">
        <v>-1030550</v>
      </c>
      <c r="AC27">
        <v>0</v>
      </c>
      <c r="AD27">
        <v>-8479</v>
      </c>
      <c r="AE27">
        <v>0</v>
      </c>
      <c r="AF27">
        <v>0</v>
      </c>
      <c r="AG27">
        <v>-207258</v>
      </c>
      <c r="AH27">
        <v>156</v>
      </c>
      <c r="AI27">
        <v>-658</v>
      </c>
      <c r="AJ27">
        <v>43312</v>
      </c>
      <c r="AK27">
        <v>-5431</v>
      </c>
      <c r="AL27">
        <v>0</v>
      </c>
      <c r="AM27">
        <v>0</v>
      </c>
      <c r="AN27">
        <v>-95418</v>
      </c>
      <c r="AO27">
        <v>-10120</v>
      </c>
      <c r="AP27">
        <v>0</v>
      </c>
      <c r="AQ27">
        <v>3419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 x14ac:dyDescent="0.3">
      <c r="A28" s="2">
        <v>40603</v>
      </c>
      <c r="B28">
        <v>-2405874.2499999995</v>
      </c>
      <c r="C28">
        <v>-498236.95</v>
      </c>
      <c r="D28" s="4">
        <f t="shared" si="0"/>
        <v>-461905.66666666669</v>
      </c>
      <c r="E28">
        <v>-1907637.2999999998</v>
      </c>
      <c r="F28">
        <v>-255389.77999999997</v>
      </c>
      <c r="G28">
        <v>1639.8600000000001</v>
      </c>
      <c r="H28">
        <v>1584</v>
      </c>
      <c r="I28">
        <v>-6170.95</v>
      </c>
      <c r="J28">
        <v>-94618.07</v>
      </c>
      <c r="K28">
        <v>3678</v>
      </c>
      <c r="L28">
        <v>1888.17</v>
      </c>
      <c r="M28">
        <v>707.04</v>
      </c>
      <c r="N28">
        <v>312</v>
      </c>
      <c r="O28">
        <v>8154.3</v>
      </c>
      <c r="P28" s="4">
        <f t="shared" si="1"/>
        <v>10454</v>
      </c>
      <c r="Q28">
        <v>0</v>
      </c>
      <c r="R28">
        <v>3452.119999999999</v>
      </c>
      <c r="S28">
        <v>71</v>
      </c>
      <c r="T28">
        <v>-296</v>
      </c>
      <c r="U28">
        <v>-175770.25</v>
      </c>
      <c r="V28">
        <v>0</v>
      </c>
      <c r="W28">
        <v>-1652247.5199999998</v>
      </c>
      <c r="X28">
        <v>4</v>
      </c>
      <c r="Y28">
        <v>381039.67</v>
      </c>
      <c r="Z28">
        <v>0</v>
      </c>
      <c r="AA28">
        <v>0</v>
      </c>
      <c r="AB28">
        <v>-1116058.8599999999</v>
      </c>
      <c r="AC28">
        <v>-0.51</v>
      </c>
      <c r="AD28">
        <v>-334492.43000000005</v>
      </c>
      <c r="AE28">
        <v>0</v>
      </c>
      <c r="AF28">
        <v>0</v>
      </c>
      <c r="AG28">
        <v>-209201</v>
      </c>
      <c r="AH28">
        <v>231</v>
      </c>
      <c r="AI28">
        <v>-2524</v>
      </c>
      <c r="AJ28">
        <v>16979.810000000001</v>
      </c>
      <c r="AK28">
        <v>-1793</v>
      </c>
      <c r="AL28">
        <v>0</v>
      </c>
      <c r="AM28">
        <v>-2</v>
      </c>
      <c r="AN28">
        <v>-94627.030000000028</v>
      </c>
      <c r="AO28">
        <v>-291385.42</v>
      </c>
      <c r="AP28">
        <v>0</v>
      </c>
      <c r="AQ28">
        <v>-418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x14ac:dyDescent="0.3">
      <c r="A29" s="2">
        <v>40634</v>
      </c>
      <c r="B29">
        <v>-4326030.57</v>
      </c>
      <c r="C29">
        <v>-685737.29</v>
      </c>
      <c r="D29" s="4">
        <f t="shared" si="0"/>
        <v>-500089.64999999997</v>
      </c>
      <c r="E29">
        <v>-3640293.28</v>
      </c>
      <c r="F29">
        <v>-2078032.5099999998</v>
      </c>
      <c r="G29">
        <v>651.17000000000007</v>
      </c>
      <c r="H29">
        <v>1583</v>
      </c>
      <c r="I29">
        <v>-6308.91</v>
      </c>
      <c r="J29">
        <v>72451.38</v>
      </c>
      <c r="K29">
        <v>1649</v>
      </c>
      <c r="L29">
        <v>502.85000000000036</v>
      </c>
      <c r="M29">
        <v>-2042.04</v>
      </c>
      <c r="N29">
        <v>140</v>
      </c>
      <c r="O29">
        <v>1171.4399999999996</v>
      </c>
      <c r="P29" s="4">
        <f t="shared" si="1"/>
        <v>7325.4333333333334</v>
      </c>
      <c r="Q29">
        <v>0</v>
      </c>
      <c r="R29">
        <v>-2350.8199999999979</v>
      </c>
      <c r="S29">
        <v>-394</v>
      </c>
      <c r="T29">
        <v>-274</v>
      </c>
      <c r="U29">
        <v>-2144433.5799999996</v>
      </c>
      <c r="V29">
        <v>0</v>
      </c>
      <c r="W29">
        <v>-1562260.7700000005</v>
      </c>
      <c r="X29">
        <v>180</v>
      </c>
      <c r="Y29">
        <v>499081.80000000005</v>
      </c>
      <c r="Z29">
        <v>0</v>
      </c>
      <c r="AA29">
        <v>0</v>
      </c>
      <c r="AB29">
        <v>-1549180.6900000002</v>
      </c>
      <c r="AC29">
        <v>0</v>
      </c>
      <c r="AD29">
        <v>-54484.919999999976</v>
      </c>
      <c r="AE29">
        <v>0</v>
      </c>
      <c r="AF29">
        <v>0</v>
      </c>
      <c r="AG29">
        <v>-334893</v>
      </c>
      <c r="AH29">
        <v>243</v>
      </c>
      <c r="AI29">
        <v>-668</v>
      </c>
      <c r="AJ29">
        <v>18920.14</v>
      </c>
      <c r="AK29">
        <v>-5367</v>
      </c>
      <c r="AL29">
        <v>0</v>
      </c>
      <c r="AM29">
        <v>-331</v>
      </c>
      <c r="AN29">
        <v>-132767.01999999996</v>
      </c>
      <c r="AO29">
        <v>-2767.5800000000017</v>
      </c>
      <c r="AP29">
        <v>0</v>
      </c>
      <c r="AQ29">
        <v>-210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 x14ac:dyDescent="0.3">
      <c r="A30" s="2">
        <v>40664</v>
      </c>
      <c r="B30">
        <v>-3072871.5499999989</v>
      </c>
      <c r="C30">
        <v>-1107218.3500000001</v>
      </c>
      <c r="D30" s="4">
        <f t="shared" si="0"/>
        <v>-684409.08</v>
      </c>
      <c r="E30">
        <v>-1965653.1999999993</v>
      </c>
      <c r="F30">
        <v>-329285.04000000039</v>
      </c>
      <c r="G30">
        <v>1095.4499999999989</v>
      </c>
      <c r="H30">
        <v>1552</v>
      </c>
      <c r="I30">
        <v>-14348.02</v>
      </c>
      <c r="J30">
        <v>52134.12</v>
      </c>
      <c r="K30">
        <v>4777</v>
      </c>
      <c r="L30">
        <v>1475.58</v>
      </c>
      <c r="M30">
        <v>189.84999999999991</v>
      </c>
      <c r="N30">
        <v>1043</v>
      </c>
      <c r="O30">
        <v>34036.119999999995</v>
      </c>
      <c r="P30" s="4">
        <f t="shared" si="1"/>
        <v>7256.246666666666</v>
      </c>
      <c r="Q30">
        <v>0</v>
      </c>
      <c r="R30">
        <v>7498.880000000001</v>
      </c>
      <c r="S30">
        <v>-392</v>
      </c>
      <c r="T30">
        <v>-673</v>
      </c>
      <c r="U30">
        <v>-417448.02000000037</v>
      </c>
      <c r="V30">
        <v>0</v>
      </c>
      <c r="W30">
        <v>-1636368.1599999906</v>
      </c>
      <c r="X30">
        <v>43</v>
      </c>
      <c r="Y30">
        <v>700070.76</v>
      </c>
      <c r="Z30">
        <v>0</v>
      </c>
      <c r="AA30">
        <v>0</v>
      </c>
      <c r="AB30">
        <v>-1952229.5399999898</v>
      </c>
      <c r="AC30">
        <v>0</v>
      </c>
      <c r="AD30">
        <v>-52673.62999999999</v>
      </c>
      <c r="AE30">
        <v>0</v>
      </c>
      <c r="AF30">
        <v>0</v>
      </c>
      <c r="AG30">
        <v>-246949</v>
      </c>
      <c r="AH30">
        <v>-176</v>
      </c>
      <c r="AI30">
        <v>-1032</v>
      </c>
      <c r="AJ30">
        <v>24139.060000000005</v>
      </c>
      <c r="AK30">
        <v>-1932</v>
      </c>
      <c r="AL30">
        <v>0</v>
      </c>
      <c r="AM30">
        <v>-3</v>
      </c>
      <c r="AN30">
        <v>-101141.74000000005</v>
      </c>
      <c r="AO30">
        <v>-1193.7299999999996</v>
      </c>
      <c r="AP30">
        <v>0</v>
      </c>
      <c r="AQ30">
        <v>-458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x14ac:dyDescent="0.3">
      <c r="A31" s="2">
        <v>40695</v>
      </c>
      <c r="B31">
        <v>-2419497.5400000005</v>
      </c>
      <c r="C31">
        <v>-484823.66000000009</v>
      </c>
      <c r="D31" s="4">
        <f t="shared" si="0"/>
        <v>-763730.86333333328</v>
      </c>
      <c r="E31">
        <v>-1934673.8800000004</v>
      </c>
      <c r="F31">
        <v>-121054.58999999975</v>
      </c>
      <c r="G31">
        <v>4465.380000000001</v>
      </c>
      <c r="H31">
        <v>1767</v>
      </c>
      <c r="I31">
        <v>-11827.779999999997</v>
      </c>
      <c r="J31">
        <v>36369.669999999991</v>
      </c>
      <c r="K31">
        <v>2064</v>
      </c>
      <c r="L31">
        <v>181.57999999999993</v>
      </c>
      <c r="M31">
        <v>-473.4899999999999</v>
      </c>
      <c r="N31">
        <v>814</v>
      </c>
      <c r="O31">
        <v>3772.5900000000092</v>
      </c>
      <c r="P31" s="4">
        <f t="shared" si="1"/>
        <v>14453.953333333331</v>
      </c>
      <c r="Q31">
        <v>0</v>
      </c>
      <c r="R31">
        <v>-1899.1800000000021</v>
      </c>
      <c r="S31">
        <v>-416</v>
      </c>
      <c r="T31">
        <v>-501</v>
      </c>
      <c r="U31">
        <v>-155120.35999999969</v>
      </c>
      <c r="V31">
        <v>0</v>
      </c>
      <c r="W31">
        <v>-1813619.2900000096</v>
      </c>
      <c r="X31">
        <v>50</v>
      </c>
      <c r="Y31">
        <v>79238.81</v>
      </c>
      <c r="Z31">
        <v>0</v>
      </c>
      <c r="AA31">
        <v>0</v>
      </c>
      <c r="AB31">
        <v>-1033738.9300000203</v>
      </c>
      <c r="AC31">
        <v>0</v>
      </c>
      <c r="AD31">
        <v>-358524.56000000006</v>
      </c>
      <c r="AE31">
        <v>0</v>
      </c>
      <c r="AF31">
        <v>0</v>
      </c>
      <c r="AG31">
        <v>-199646</v>
      </c>
      <c r="AH31">
        <v>-154</v>
      </c>
      <c r="AI31">
        <v>-1440</v>
      </c>
      <c r="AJ31">
        <v>19046.19999999999</v>
      </c>
      <c r="AK31">
        <v>-2525</v>
      </c>
      <c r="AL31">
        <v>0</v>
      </c>
      <c r="AM31">
        <v>0</v>
      </c>
      <c r="AN31">
        <v>-41039.809999999939</v>
      </c>
      <c r="AO31">
        <v>-274140.00000000006</v>
      </c>
      <c r="AP31">
        <v>0</v>
      </c>
      <c r="AQ31">
        <v>-255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 x14ac:dyDescent="0.3">
      <c r="A32" s="2">
        <v>40725</v>
      </c>
      <c r="B32">
        <v>-3460409.0600000005</v>
      </c>
      <c r="C32">
        <v>-1070788.28</v>
      </c>
      <c r="D32" s="4">
        <f t="shared" si="0"/>
        <v>-759259.76666666672</v>
      </c>
      <c r="E32">
        <v>-2389620.7800000003</v>
      </c>
      <c r="F32">
        <v>-163753.54000000024</v>
      </c>
      <c r="G32">
        <v>10732.36</v>
      </c>
      <c r="H32">
        <v>1021</v>
      </c>
      <c r="I32">
        <v>-14187.750000000004</v>
      </c>
      <c r="J32">
        <v>3407.2500000000146</v>
      </c>
      <c r="K32">
        <v>-3208</v>
      </c>
      <c r="L32">
        <v>-774.99000000000069</v>
      </c>
      <c r="M32">
        <v>-2501.4300000000003</v>
      </c>
      <c r="N32">
        <v>556</v>
      </c>
      <c r="O32">
        <v>18332</v>
      </c>
      <c r="P32" s="4">
        <f t="shared" si="1"/>
        <v>12993.383333333337</v>
      </c>
      <c r="Q32">
        <v>0</v>
      </c>
      <c r="R32">
        <v>344.85000000000218</v>
      </c>
      <c r="S32">
        <v>-667</v>
      </c>
      <c r="T32">
        <v>-520</v>
      </c>
      <c r="U32">
        <v>-175516.82999999996</v>
      </c>
      <c r="V32">
        <v>0</v>
      </c>
      <c r="W32">
        <v>-2225867.2399999993</v>
      </c>
      <c r="X32">
        <v>843</v>
      </c>
      <c r="Y32">
        <v>538832.87</v>
      </c>
      <c r="Z32">
        <v>0</v>
      </c>
      <c r="AA32">
        <v>0</v>
      </c>
      <c r="AB32">
        <v>-2146506.31</v>
      </c>
      <c r="AC32">
        <v>0</v>
      </c>
      <c r="AD32">
        <v>-142691.14999999991</v>
      </c>
      <c r="AE32">
        <v>0</v>
      </c>
      <c r="AF32">
        <v>0</v>
      </c>
      <c r="AG32">
        <v>-357167</v>
      </c>
      <c r="AH32">
        <v>-60</v>
      </c>
      <c r="AI32">
        <v>-420</v>
      </c>
      <c r="AJ32">
        <v>17521.350000000009</v>
      </c>
      <c r="AK32">
        <v>-2740</v>
      </c>
      <c r="AL32">
        <v>0</v>
      </c>
      <c r="AM32">
        <v>-494</v>
      </c>
      <c r="AN32">
        <v>-129957.47999999998</v>
      </c>
      <c r="AO32">
        <v>-504</v>
      </c>
      <c r="AP32">
        <v>0</v>
      </c>
      <c r="AQ32">
        <v>-379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x14ac:dyDescent="0.3">
      <c r="A33" s="2">
        <v>40756</v>
      </c>
      <c r="B33">
        <v>-2905927.4099999969</v>
      </c>
      <c r="C33">
        <v>-521180.84</v>
      </c>
      <c r="D33" s="4">
        <f t="shared" si="0"/>
        <v>-887610.09666666668</v>
      </c>
      <c r="E33">
        <v>-2384746.5700000008</v>
      </c>
      <c r="F33">
        <v>-125109.61999999973</v>
      </c>
      <c r="G33">
        <v>6042.9199999999983</v>
      </c>
      <c r="H33">
        <v>1379</v>
      </c>
      <c r="I33">
        <v>-15713.120000000004</v>
      </c>
      <c r="J33">
        <v>59722.930000000008</v>
      </c>
      <c r="K33">
        <v>3103</v>
      </c>
      <c r="L33">
        <v>1712.3700000000008</v>
      </c>
      <c r="M33">
        <v>964</v>
      </c>
      <c r="N33">
        <v>273</v>
      </c>
      <c r="O33">
        <v>17364.589999999997</v>
      </c>
      <c r="P33" s="4">
        <f t="shared" si="1"/>
        <v>18713.570000000003</v>
      </c>
      <c r="Q33">
        <v>0</v>
      </c>
      <c r="R33">
        <v>7110.6399999999958</v>
      </c>
      <c r="S33">
        <v>-805</v>
      </c>
      <c r="T33">
        <v>-1623</v>
      </c>
      <c r="U33">
        <v>-204292.95000000013</v>
      </c>
      <c r="V33">
        <v>0</v>
      </c>
      <c r="W33">
        <v>-2259636.9500000011</v>
      </c>
      <c r="X33">
        <v>-1260</v>
      </c>
      <c r="Y33">
        <v>160136</v>
      </c>
      <c r="Z33">
        <v>0</v>
      </c>
      <c r="AA33">
        <v>0</v>
      </c>
      <c r="AB33">
        <v>-1992316.5199999902</v>
      </c>
      <c r="AC33">
        <v>-11.73</v>
      </c>
      <c r="AD33">
        <v>-18747.820000000018</v>
      </c>
      <c r="AE33">
        <v>0</v>
      </c>
      <c r="AF33">
        <v>0</v>
      </c>
      <c r="AG33">
        <v>-290943</v>
      </c>
      <c r="AH33">
        <v>-137</v>
      </c>
      <c r="AI33">
        <v>-641</v>
      </c>
      <c r="AJ33">
        <v>-858.11000000000058</v>
      </c>
      <c r="AK33">
        <v>-2900</v>
      </c>
      <c r="AL33">
        <v>0</v>
      </c>
      <c r="AM33">
        <v>-8</v>
      </c>
      <c r="AN33">
        <v>-106848.05000000005</v>
      </c>
      <c r="AO33">
        <v>-3539.7699999999968</v>
      </c>
      <c r="AP33">
        <v>0</v>
      </c>
      <c r="AQ33">
        <v>-175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 x14ac:dyDescent="0.3">
      <c r="A34" s="2">
        <v>40787</v>
      </c>
      <c r="B34">
        <v>-2931221.620000002</v>
      </c>
      <c r="C34">
        <v>-581786.63</v>
      </c>
      <c r="D34" s="4">
        <f t="shared" si="0"/>
        <v>-692264.26000000013</v>
      </c>
      <c r="E34">
        <v>-2349434.9899999988</v>
      </c>
      <c r="F34">
        <v>-100071.92000000009</v>
      </c>
      <c r="G34">
        <v>3173.860000000001</v>
      </c>
      <c r="H34">
        <v>753</v>
      </c>
      <c r="I34">
        <v>-12549.469999999994</v>
      </c>
      <c r="J34">
        <v>81732.719999999987</v>
      </c>
      <c r="K34">
        <v>2500</v>
      </c>
      <c r="L34">
        <v>847.4399999999996</v>
      </c>
      <c r="M34">
        <v>-1727.9299999999998</v>
      </c>
      <c r="N34">
        <v>386</v>
      </c>
      <c r="O34">
        <v>11136.96</v>
      </c>
      <c r="P34" s="4">
        <f t="shared" si="1"/>
        <v>13156.393333333335</v>
      </c>
      <c r="Q34">
        <v>0</v>
      </c>
      <c r="R34">
        <v>6657.510000000002</v>
      </c>
      <c r="S34">
        <v>-1073</v>
      </c>
      <c r="T34">
        <v>-449</v>
      </c>
      <c r="U34">
        <v>-191160.01000000007</v>
      </c>
      <c r="V34">
        <v>0</v>
      </c>
      <c r="W34">
        <v>-2249363.0699999994</v>
      </c>
      <c r="X34">
        <v>2</v>
      </c>
      <c r="Y34">
        <v>113011.09000000003</v>
      </c>
      <c r="Z34">
        <v>0</v>
      </c>
      <c r="AA34">
        <v>-10201</v>
      </c>
      <c r="AB34">
        <v>-1072614.1499999999</v>
      </c>
      <c r="AC34">
        <v>-0.75999999999999979</v>
      </c>
      <c r="AD34">
        <v>-663470.49</v>
      </c>
      <c r="AE34">
        <v>0</v>
      </c>
      <c r="AF34">
        <v>0</v>
      </c>
      <c r="AG34">
        <v>-299667</v>
      </c>
      <c r="AH34">
        <v>-28</v>
      </c>
      <c r="AI34">
        <v>-1342</v>
      </c>
      <c r="AJ34">
        <v>42824.549999999996</v>
      </c>
      <c r="AK34">
        <v>-4190</v>
      </c>
      <c r="AL34">
        <v>0</v>
      </c>
      <c r="AM34">
        <v>0</v>
      </c>
      <c r="AN34">
        <v>-99560.87</v>
      </c>
      <c r="AO34">
        <v>-238976.49999999997</v>
      </c>
      <c r="AP34">
        <v>0</v>
      </c>
      <c r="AQ34">
        <v>-203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 x14ac:dyDescent="0.3">
      <c r="A35" s="2">
        <v>40817</v>
      </c>
      <c r="B35">
        <v>-2843174.3499999987</v>
      </c>
      <c r="C35">
        <v>-583369.29</v>
      </c>
      <c r="D35" s="4">
        <f t="shared" si="0"/>
        <v>-724585.25</v>
      </c>
      <c r="E35">
        <v>-2259805.0599999996</v>
      </c>
      <c r="F35">
        <v>-289520.78000000009</v>
      </c>
      <c r="G35">
        <v>966.47999999999911</v>
      </c>
      <c r="H35">
        <v>953</v>
      </c>
      <c r="I35">
        <v>-14769.049999999994</v>
      </c>
      <c r="J35">
        <v>45079.829999999987</v>
      </c>
      <c r="K35">
        <v>-715</v>
      </c>
      <c r="L35">
        <v>-440.36999999999989</v>
      </c>
      <c r="M35">
        <v>-2363.7800000000002</v>
      </c>
      <c r="N35">
        <v>373</v>
      </c>
      <c r="O35">
        <v>15374.019999999997</v>
      </c>
      <c r="P35" s="4">
        <f t="shared" si="1"/>
        <v>15611.183333333332</v>
      </c>
      <c r="Q35">
        <v>0</v>
      </c>
      <c r="R35">
        <v>3513.2699999999968</v>
      </c>
      <c r="S35">
        <v>-946</v>
      </c>
      <c r="T35">
        <v>-409</v>
      </c>
      <c r="U35">
        <v>-335636.18000000017</v>
      </c>
      <c r="V35">
        <v>0</v>
      </c>
      <c r="W35">
        <v>-1970284.2799999996</v>
      </c>
      <c r="X35">
        <v>45</v>
      </c>
      <c r="Y35">
        <v>216474.34000000003</v>
      </c>
      <c r="Z35">
        <v>0</v>
      </c>
      <c r="AA35">
        <v>9205</v>
      </c>
      <c r="AB35">
        <v>-1554604.0699999996</v>
      </c>
      <c r="AC35">
        <v>0.75999999999999979</v>
      </c>
      <c r="AD35">
        <v>-223039.07000000009</v>
      </c>
      <c r="AE35">
        <v>0</v>
      </c>
      <c r="AF35">
        <v>0</v>
      </c>
      <c r="AG35">
        <v>-186893</v>
      </c>
      <c r="AH35">
        <v>-28</v>
      </c>
      <c r="AI35">
        <v>-988</v>
      </c>
      <c r="AJ35">
        <v>21139.920000000009</v>
      </c>
      <c r="AK35">
        <v>-3775</v>
      </c>
      <c r="AL35">
        <v>-2159</v>
      </c>
      <c r="AM35">
        <v>-874</v>
      </c>
      <c r="AN35">
        <v>-197986.6100000001</v>
      </c>
      <c r="AO35">
        <v>-46493.000000000029</v>
      </c>
      <c r="AP35">
        <v>0</v>
      </c>
      <c r="AQ35">
        <v>-193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 x14ac:dyDescent="0.3">
      <c r="A36" s="2">
        <v>40848</v>
      </c>
      <c r="B36">
        <v>-2694619.25</v>
      </c>
      <c r="C36">
        <v>-595040.5</v>
      </c>
      <c r="D36" s="4">
        <f t="shared" si="0"/>
        <v>-562112.2533333333</v>
      </c>
      <c r="E36">
        <v>-2099578.75</v>
      </c>
      <c r="F36">
        <v>-27047.91000000012</v>
      </c>
      <c r="G36">
        <v>1636.1600000000035</v>
      </c>
      <c r="H36">
        <v>1270</v>
      </c>
      <c r="I36">
        <v>-14284.39</v>
      </c>
      <c r="J36">
        <v>46493.390000000014</v>
      </c>
      <c r="K36">
        <v>1832</v>
      </c>
      <c r="L36">
        <v>2514.6600000000008</v>
      </c>
      <c r="M36">
        <v>-839.35999999999967</v>
      </c>
      <c r="N36">
        <v>0</v>
      </c>
      <c r="O36">
        <v>17044.019999999993</v>
      </c>
      <c r="P36" s="4">
        <f t="shared" si="1"/>
        <v>14625.189999999997</v>
      </c>
      <c r="Q36">
        <v>0</v>
      </c>
      <c r="R36">
        <v>8542.6300000000047</v>
      </c>
      <c r="S36">
        <v>-1239</v>
      </c>
      <c r="T36">
        <v>-531</v>
      </c>
      <c r="U36">
        <v>-88504.019999999844</v>
      </c>
      <c r="V36">
        <v>0</v>
      </c>
      <c r="W36">
        <v>-2072530.8400000015</v>
      </c>
      <c r="X36">
        <v>-11523</v>
      </c>
      <c r="Y36">
        <v>144373.74</v>
      </c>
      <c r="Z36">
        <v>0</v>
      </c>
      <c r="AA36">
        <v>0</v>
      </c>
      <c r="AB36">
        <v>-1184929.2300000009</v>
      </c>
      <c r="AC36">
        <v>0</v>
      </c>
      <c r="AD36">
        <v>-202651.47999999995</v>
      </c>
      <c r="AE36">
        <v>0</v>
      </c>
      <c r="AF36">
        <v>0</v>
      </c>
      <c r="AG36">
        <v>-511321</v>
      </c>
      <c r="AH36">
        <v>-441</v>
      </c>
      <c r="AI36">
        <v>-1818</v>
      </c>
      <c r="AJ36">
        <v>18303.379999999997</v>
      </c>
      <c r="AK36">
        <v>-3062</v>
      </c>
      <c r="AL36">
        <v>0</v>
      </c>
      <c r="AM36">
        <v>-2</v>
      </c>
      <c r="AN36">
        <v>-90149.969999999972</v>
      </c>
      <c r="AO36">
        <v>-229136.71000000002</v>
      </c>
      <c r="AP36">
        <v>0</v>
      </c>
      <c r="AQ36">
        <v>-147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 x14ac:dyDescent="0.3">
      <c r="A37" s="2">
        <v>40878</v>
      </c>
      <c r="B37">
        <v>-3294580.9600000014</v>
      </c>
      <c r="C37">
        <v>-669858.60999999987</v>
      </c>
      <c r="D37" s="4">
        <f t="shared" si="0"/>
        <v>-586732.14</v>
      </c>
      <c r="E37">
        <v>-2624722.350000002</v>
      </c>
      <c r="F37">
        <v>-363496.2799999998</v>
      </c>
      <c r="G37">
        <v>897.55999999999767</v>
      </c>
      <c r="H37">
        <v>437</v>
      </c>
      <c r="I37">
        <v>-9211.61</v>
      </c>
      <c r="J37">
        <v>84157.370000000024</v>
      </c>
      <c r="K37">
        <v>1305</v>
      </c>
      <c r="L37">
        <v>1875.6999999999989</v>
      </c>
      <c r="M37">
        <v>-11939.26</v>
      </c>
      <c r="N37">
        <v>-7886</v>
      </c>
      <c r="O37">
        <v>1894.1700000000092</v>
      </c>
      <c r="P37" s="4">
        <f t="shared" si="1"/>
        <v>14518.333333333328</v>
      </c>
      <c r="Q37">
        <v>0</v>
      </c>
      <c r="R37">
        <v>5420.9399999999987</v>
      </c>
      <c r="S37">
        <v>-550</v>
      </c>
      <c r="T37">
        <v>-298</v>
      </c>
      <c r="U37">
        <v>-428164.14999999991</v>
      </c>
      <c r="V37">
        <v>0</v>
      </c>
      <c r="W37">
        <v>-2261226.0700000003</v>
      </c>
      <c r="X37">
        <v>-6338</v>
      </c>
      <c r="Y37">
        <v>170735.19</v>
      </c>
      <c r="Z37">
        <v>0</v>
      </c>
      <c r="AA37">
        <v>0</v>
      </c>
      <c r="AB37">
        <v>-1509844.2699999991</v>
      </c>
      <c r="AC37">
        <v>0</v>
      </c>
      <c r="AD37">
        <v>-483823.07000000007</v>
      </c>
      <c r="AE37">
        <v>0</v>
      </c>
      <c r="AF37">
        <v>0</v>
      </c>
      <c r="AG37">
        <v>-370142</v>
      </c>
      <c r="AH37">
        <v>-163</v>
      </c>
      <c r="AI37">
        <v>-35803</v>
      </c>
      <c r="AJ37">
        <v>24216.250000000004</v>
      </c>
      <c r="AK37">
        <v>-2162</v>
      </c>
      <c r="AL37">
        <v>0</v>
      </c>
      <c r="AM37">
        <v>-710</v>
      </c>
      <c r="AN37">
        <v>206842.96000000008</v>
      </c>
      <c r="AO37">
        <v>-243272.75999999989</v>
      </c>
      <c r="AP37">
        <v>0</v>
      </c>
      <c r="AQ37">
        <v>-10755.6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 x14ac:dyDescent="0.3">
      <c r="A38" s="2">
        <v>40909</v>
      </c>
      <c r="B38">
        <v>-2218006.71</v>
      </c>
      <c r="C38">
        <v>-164128.39000000001</v>
      </c>
      <c r="D38" s="4">
        <f t="shared" si="0"/>
        <v>-616089.46666666667</v>
      </c>
      <c r="E38">
        <v>-2053878.32</v>
      </c>
      <c r="F38">
        <v>-302391.87</v>
      </c>
      <c r="G38">
        <v>-1432.52</v>
      </c>
      <c r="H38">
        <v>1187</v>
      </c>
      <c r="I38">
        <v>-8590.619999999999</v>
      </c>
      <c r="J38">
        <v>-2897.06</v>
      </c>
      <c r="K38">
        <v>-9275</v>
      </c>
      <c r="L38">
        <v>-1363.24</v>
      </c>
      <c r="M38">
        <v>-684.24</v>
      </c>
      <c r="N38">
        <v>-32</v>
      </c>
      <c r="O38">
        <v>11063.84</v>
      </c>
      <c r="P38" s="4">
        <f t="shared" si="1"/>
        <v>11437.403333333334</v>
      </c>
      <c r="Q38">
        <v>0</v>
      </c>
      <c r="R38">
        <v>-3128.4300000000003</v>
      </c>
      <c r="S38">
        <v>-392</v>
      </c>
      <c r="T38">
        <v>-215</v>
      </c>
      <c r="U38">
        <v>-286629.59999999998</v>
      </c>
      <c r="V38">
        <v>0</v>
      </c>
      <c r="W38">
        <v>-1751486.4500000002</v>
      </c>
      <c r="X38">
        <v>18</v>
      </c>
      <c r="Y38">
        <v>161512.66999999998</v>
      </c>
      <c r="Z38">
        <v>0</v>
      </c>
      <c r="AA38">
        <v>0</v>
      </c>
      <c r="AB38">
        <v>-1462361.2100000002</v>
      </c>
      <c r="AC38">
        <v>0</v>
      </c>
      <c r="AD38">
        <v>-27068.43</v>
      </c>
      <c r="AE38">
        <v>0</v>
      </c>
      <c r="AF38">
        <v>0</v>
      </c>
      <c r="AG38">
        <v>-370242</v>
      </c>
      <c r="AH38">
        <v>0</v>
      </c>
      <c r="AI38">
        <v>-1507.63</v>
      </c>
      <c r="AJ38">
        <v>12222</v>
      </c>
      <c r="AK38">
        <v>-1839</v>
      </c>
      <c r="AL38">
        <v>0</v>
      </c>
      <c r="AM38">
        <v>-1</v>
      </c>
      <c r="AN38">
        <v>-25191.88</v>
      </c>
      <c r="AO38">
        <v>-37623.699999999997</v>
      </c>
      <c r="AP38">
        <v>0</v>
      </c>
      <c r="AQ38">
        <v>717.98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 x14ac:dyDescent="0.3">
      <c r="A39" s="2">
        <v>40940</v>
      </c>
      <c r="B39">
        <v>-2926529.8499999996</v>
      </c>
      <c r="C39">
        <v>-891570.77</v>
      </c>
      <c r="D39" s="4">
        <f t="shared" si="0"/>
        <v>-476342.5</v>
      </c>
      <c r="E39">
        <v>-2034959.0799999998</v>
      </c>
      <c r="F39">
        <v>-187813.55000000002</v>
      </c>
      <c r="G39">
        <v>-1638.4900000000002</v>
      </c>
      <c r="H39">
        <v>645</v>
      </c>
      <c r="I39">
        <v>-6389.4600000000009</v>
      </c>
      <c r="J39">
        <v>34257.89</v>
      </c>
      <c r="K39">
        <v>862</v>
      </c>
      <c r="L39">
        <v>-195.91000000000008</v>
      </c>
      <c r="M39">
        <v>-1631.8100000000002</v>
      </c>
      <c r="N39">
        <v>-4709</v>
      </c>
      <c r="O39">
        <v>2949.1100000000006</v>
      </c>
      <c r="P39" s="4">
        <f t="shared" si="1"/>
        <v>10000.676666666668</v>
      </c>
      <c r="Q39">
        <v>0</v>
      </c>
      <c r="R39">
        <v>4195.0800000000017</v>
      </c>
      <c r="S39">
        <v>141</v>
      </c>
      <c r="T39">
        <v>-146</v>
      </c>
      <c r="U39">
        <v>-216251.96000000002</v>
      </c>
      <c r="V39">
        <v>0</v>
      </c>
      <c r="W39">
        <v>-1847145.53</v>
      </c>
      <c r="X39">
        <v>21</v>
      </c>
      <c r="Y39">
        <v>-29663.320000000007</v>
      </c>
      <c r="Z39">
        <v>0</v>
      </c>
      <c r="AA39">
        <v>0</v>
      </c>
      <c r="AB39">
        <v>-962903.25999999978</v>
      </c>
      <c r="AC39">
        <v>0</v>
      </c>
      <c r="AD39">
        <v>-36741.83</v>
      </c>
      <c r="AE39">
        <v>0</v>
      </c>
      <c r="AF39">
        <v>0</v>
      </c>
      <c r="AG39">
        <v>-276965</v>
      </c>
      <c r="AH39">
        <v>-209</v>
      </c>
      <c r="AI39">
        <v>-1306.77</v>
      </c>
      <c r="AJ39">
        <v>1804.78</v>
      </c>
      <c r="AK39">
        <v>-1562</v>
      </c>
      <c r="AL39">
        <v>0</v>
      </c>
      <c r="AM39">
        <v>0</v>
      </c>
      <c r="AN39">
        <v>-38236.720000000001</v>
      </c>
      <c r="AO39">
        <v>-485031.43</v>
      </c>
      <c r="AP39">
        <v>0</v>
      </c>
      <c r="AQ39">
        <v>-14179.42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-2166.8000000000002</v>
      </c>
      <c r="AY39">
        <v>0</v>
      </c>
      <c r="AZ39">
        <v>0</v>
      </c>
      <c r="BA39">
        <v>0</v>
      </c>
      <c r="BB39">
        <v>0</v>
      </c>
    </row>
    <row r="40" spans="1:54" x14ac:dyDescent="0.3">
      <c r="A40" s="2">
        <v>40969</v>
      </c>
      <c r="B40">
        <v>-2498348.79</v>
      </c>
      <c r="C40">
        <v>-279297.33</v>
      </c>
      <c r="D40" s="4">
        <f t="shared" si="0"/>
        <v>-575185.92333333334</v>
      </c>
      <c r="E40">
        <v>-2219051.4600000004</v>
      </c>
      <c r="F40">
        <v>-278053.41000000003</v>
      </c>
      <c r="G40">
        <v>-3746.3499999999995</v>
      </c>
      <c r="H40">
        <v>479</v>
      </c>
      <c r="I40">
        <v>-6879.1399999999994</v>
      </c>
      <c r="J40">
        <v>41582.26</v>
      </c>
      <c r="K40">
        <v>1096</v>
      </c>
      <c r="L40">
        <v>1006.47</v>
      </c>
      <c r="M40">
        <v>-1652.46</v>
      </c>
      <c r="N40">
        <v>-3872</v>
      </c>
      <c r="O40">
        <v>4696.1799999999985</v>
      </c>
      <c r="P40" s="4">
        <f t="shared" si="1"/>
        <v>5302.3733333333366</v>
      </c>
      <c r="Q40">
        <v>0</v>
      </c>
      <c r="R40">
        <v>2200.2600000000002</v>
      </c>
      <c r="S40">
        <v>290</v>
      </c>
      <c r="T40">
        <v>-107</v>
      </c>
      <c r="U40">
        <v>-313156.63</v>
      </c>
      <c r="V40">
        <v>0</v>
      </c>
      <c r="W40">
        <v>-1940998.05</v>
      </c>
      <c r="X40">
        <v>500</v>
      </c>
      <c r="Y40">
        <v>-65794.239999999991</v>
      </c>
      <c r="Z40">
        <v>0</v>
      </c>
      <c r="AA40">
        <v>3654</v>
      </c>
      <c r="AB40">
        <v>-940419.93</v>
      </c>
      <c r="AC40">
        <v>0</v>
      </c>
      <c r="AD40">
        <v>-444613.55</v>
      </c>
      <c r="AE40">
        <v>0</v>
      </c>
      <c r="AF40">
        <v>0</v>
      </c>
      <c r="AG40">
        <v>-278661</v>
      </c>
      <c r="AH40">
        <v>-28</v>
      </c>
      <c r="AI40">
        <v>-1658.6</v>
      </c>
      <c r="AJ40">
        <v>8998.5499999999993</v>
      </c>
      <c r="AK40">
        <v>-1131</v>
      </c>
      <c r="AL40">
        <v>0</v>
      </c>
      <c r="AM40">
        <v>-645</v>
      </c>
      <c r="AN40">
        <v>-55261.409999999996</v>
      </c>
      <c r="AO40">
        <v>-159603.19</v>
      </c>
      <c r="AP40">
        <v>0</v>
      </c>
      <c r="AQ40">
        <v>270.97000000000116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-6598.92</v>
      </c>
      <c r="AY40">
        <v>0</v>
      </c>
      <c r="AZ40">
        <v>0</v>
      </c>
      <c r="BA40">
        <v>0</v>
      </c>
      <c r="BB40">
        <v>0</v>
      </c>
    </row>
    <row r="41" spans="1:54" x14ac:dyDescent="0.3">
      <c r="A41" s="2">
        <v>41000</v>
      </c>
      <c r="B41">
        <v>-2150950.5300000105</v>
      </c>
      <c r="C41">
        <v>-68461.589999999967</v>
      </c>
      <c r="D41" s="4">
        <f t="shared" si="0"/>
        <v>-444998.83000000007</v>
      </c>
      <c r="E41">
        <v>-2082488.9400000102</v>
      </c>
      <c r="F41">
        <v>-323586.91999999993</v>
      </c>
      <c r="G41">
        <v>-3592.4100000000008</v>
      </c>
      <c r="H41">
        <v>898</v>
      </c>
      <c r="I41">
        <v>-6053.130000000001</v>
      </c>
      <c r="J41">
        <v>40199.19</v>
      </c>
      <c r="K41">
        <v>1330</v>
      </c>
      <c r="L41">
        <v>-1215.6099999999999</v>
      </c>
      <c r="M41">
        <v>766.89000000000033</v>
      </c>
      <c r="N41">
        <v>-578</v>
      </c>
      <c r="O41">
        <v>5240.75</v>
      </c>
      <c r="P41" s="4">
        <f t="shared" si="1"/>
        <v>6236.3766666666661</v>
      </c>
      <c r="Q41">
        <v>0</v>
      </c>
      <c r="R41">
        <v>-3074.3200000000015</v>
      </c>
      <c r="S41">
        <v>470</v>
      </c>
      <c r="T41">
        <v>-96</v>
      </c>
      <c r="U41">
        <v>-357206.27999999997</v>
      </c>
      <c r="V41">
        <v>0</v>
      </c>
      <c r="W41">
        <v>-1758902.0200000096</v>
      </c>
      <c r="X41">
        <v>-582</v>
      </c>
      <c r="Y41">
        <v>31737</v>
      </c>
      <c r="Z41">
        <v>0</v>
      </c>
      <c r="AA41">
        <v>0</v>
      </c>
      <c r="AB41">
        <v>-904263.13000001025</v>
      </c>
      <c r="AC41">
        <v>-4.26</v>
      </c>
      <c r="AD41">
        <v>-219891.60999999996</v>
      </c>
      <c r="AE41">
        <v>1.24</v>
      </c>
      <c r="AF41">
        <v>0</v>
      </c>
      <c r="AG41">
        <v>-291012</v>
      </c>
      <c r="AH41">
        <v>-285</v>
      </c>
      <c r="AI41">
        <v>-1185</v>
      </c>
      <c r="AJ41">
        <v>8534.2899999999991</v>
      </c>
      <c r="AK41">
        <v>-8174</v>
      </c>
      <c r="AL41">
        <v>0</v>
      </c>
      <c r="AM41">
        <v>0</v>
      </c>
      <c r="AN41">
        <v>-61695.039999999994</v>
      </c>
      <c r="AO41">
        <v>-297347.76</v>
      </c>
      <c r="AP41">
        <v>0</v>
      </c>
      <c r="AQ41">
        <v>-760.25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-5199.4299999999985</v>
      </c>
      <c r="AY41">
        <v>-8500</v>
      </c>
      <c r="AZ41">
        <v>0</v>
      </c>
      <c r="BA41">
        <v>0</v>
      </c>
      <c r="BB41">
        <v>0</v>
      </c>
    </row>
    <row r="42" spans="1:54" x14ac:dyDescent="0.3">
      <c r="A42" s="2">
        <v>41030</v>
      </c>
      <c r="B42">
        <v>-2719337.909999989</v>
      </c>
      <c r="C42">
        <v>-744408.47000000009</v>
      </c>
      <c r="D42" s="4">
        <f t="shared" si="0"/>
        <v>-413109.89666666667</v>
      </c>
      <c r="E42">
        <v>-1974929.4399999897</v>
      </c>
      <c r="F42">
        <v>-157482.93000000005</v>
      </c>
      <c r="G42">
        <v>-5719.2999999999993</v>
      </c>
      <c r="H42">
        <v>256</v>
      </c>
      <c r="I42">
        <v>-6558.18</v>
      </c>
      <c r="J42">
        <v>53768.99000000002</v>
      </c>
      <c r="K42">
        <v>1822</v>
      </c>
      <c r="L42">
        <v>-814.8900000000001</v>
      </c>
      <c r="M42">
        <v>36.949999999999818</v>
      </c>
      <c r="N42">
        <v>-197</v>
      </c>
      <c r="O42">
        <v>5702.5800000000017</v>
      </c>
      <c r="P42" s="4">
        <f t="shared" si="1"/>
        <v>4295.3466666666664</v>
      </c>
      <c r="Q42">
        <v>0</v>
      </c>
      <c r="R42">
        <v>-391.20000000000073</v>
      </c>
      <c r="S42">
        <v>605</v>
      </c>
      <c r="T42">
        <v>-90</v>
      </c>
      <c r="U42">
        <v>-205320.87999999986</v>
      </c>
      <c r="V42">
        <v>0</v>
      </c>
      <c r="W42">
        <v>-1817446.5099999902</v>
      </c>
      <c r="X42">
        <v>-195</v>
      </c>
      <c r="Y42">
        <v>-72288.51999999999</v>
      </c>
      <c r="Z42">
        <v>0</v>
      </c>
      <c r="AA42">
        <v>-410</v>
      </c>
      <c r="AB42">
        <v>-742995.53999998979</v>
      </c>
      <c r="AC42">
        <v>0</v>
      </c>
      <c r="AD42">
        <v>-140983.71000000005</v>
      </c>
      <c r="AE42">
        <v>-1</v>
      </c>
      <c r="AF42">
        <v>0</v>
      </c>
      <c r="AG42">
        <v>-203412</v>
      </c>
      <c r="AH42">
        <v>-842</v>
      </c>
      <c r="AI42">
        <v>-3784</v>
      </c>
      <c r="AJ42">
        <v>10462.529999999997</v>
      </c>
      <c r="AK42">
        <v>-1665</v>
      </c>
      <c r="AL42">
        <v>0</v>
      </c>
      <c r="AM42">
        <v>-4</v>
      </c>
      <c r="AN42">
        <v>-57889.110000000015</v>
      </c>
      <c r="AO42">
        <v>-594862.13</v>
      </c>
      <c r="AP42">
        <v>0</v>
      </c>
      <c r="AQ42">
        <v>1176.3499999999985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-2241.3900000000012</v>
      </c>
      <c r="AY42">
        <v>-7500</v>
      </c>
      <c r="AZ42">
        <v>0</v>
      </c>
      <c r="BA42">
        <v>0</v>
      </c>
      <c r="BB42">
        <v>0</v>
      </c>
    </row>
    <row r="43" spans="1:54" x14ac:dyDescent="0.3">
      <c r="A43" s="2">
        <v>41061</v>
      </c>
      <c r="B43">
        <v>-2250229.9500000007</v>
      </c>
      <c r="C43">
        <v>-620845.21</v>
      </c>
      <c r="D43" s="4">
        <f t="shared" si="0"/>
        <v>-364055.79666666669</v>
      </c>
      <c r="E43">
        <v>-1629384.7400000005</v>
      </c>
      <c r="F43">
        <v>-154468.81000000011</v>
      </c>
      <c r="G43">
        <v>-7942.8300000000017</v>
      </c>
      <c r="H43">
        <v>558</v>
      </c>
      <c r="I43">
        <v>-4556.7699999999968</v>
      </c>
      <c r="J43">
        <v>62050.87999999999</v>
      </c>
      <c r="K43">
        <v>0</v>
      </c>
      <c r="L43">
        <v>143094.84</v>
      </c>
      <c r="M43">
        <v>-1322.2599999999998</v>
      </c>
      <c r="N43">
        <v>245</v>
      </c>
      <c r="O43">
        <v>1684.8799999999965</v>
      </c>
      <c r="P43" s="4">
        <f t="shared" si="1"/>
        <v>5213.17</v>
      </c>
      <c r="Q43">
        <v>0</v>
      </c>
      <c r="R43">
        <v>-4228.989999999998</v>
      </c>
      <c r="S43">
        <v>786</v>
      </c>
      <c r="T43">
        <v>-70</v>
      </c>
      <c r="U43">
        <v>-344239.56000000006</v>
      </c>
      <c r="V43">
        <v>0</v>
      </c>
      <c r="W43">
        <v>-1474915.929999999</v>
      </c>
      <c r="X43">
        <v>759</v>
      </c>
      <c r="Y43">
        <v>17074.209999999992</v>
      </c>
      <c r="Z43">
        <v>0</v>
      </c>
      <c r="AA43">
        <v>0</v>
      </c>
      <c r="AB43">
        <v>-662887.20000000042</v>
      </c>
      <c r="AC43">
        <v>0</v>
      </c>
      <c r="AD43">
        <v>-485428.49999999994</v>
      </c>
      <c r="AE43">
        <v>-0.24</v>
      </c>
      <c r="AF43">
        <v>0</v>
      </c>
      <c r="AG43">
        <v>-206416</v>
      </c>
      <c r="AH43">
        <v>-105</v>
      </c>
      <c r="AI43">
        <v>-1887</v>
      </c>
      <c r="AJ43">
        <v>8493.77</v>
      </c>
      <c r="AK43">
        <v>-1657</v>
      </c>
      <c r="AL43">
        <v>0</v>
      </c>
      <c r="AM43">
        <v>-607</v>
      </c>
      <c r="AN43">
        <v>-45035.49000000002</v>
      </c>
      <c r="AO43">
        <v>-87814.239999999991</v>
      </c>
      <c r="AP43">
        <v>0</v>
      </c>
      <c r="AQ43">
        <v>1676.83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-3568.1200000000008</v>
      </c>
      <c r="AY43">
        <v>-7500</v>
      </c>
      <c r="AZ43">
        <v>0</v>
      </c>
      <c r="BA43">
        <v>0</v>
      </c>
      <c r="BB43">
        <v>0</v>
      </c>
    </row>
    <row r="44" spans="1:54" x14ac:dyDescent="0.3">
      <c r="A44" s="2">
        <v>41091</v>
      </c>
      <c r="B44">
        <v>-1787290.9</v>
      </c>
      <c r="C44">
        <v>-450603.07000000007</v>
      </c>
      <c r="D44" s="4">
        <f t="shared" si="0"/>
        <v>-477905.09</v>
      </c>
      <c r="E44">
        <v>-1336687.8299999996</v>
      </c>
      <c r="F44">
        <v>-135709.48999999987</v>
      </c>
      <c r="G44">
        <v>-16274.699999999997</v>
      </c>
      <c r="H44">
        <v>705</v>
      </c>
      <c r="I44">
        <v>-3124.5299999999988</v>
      </c>
      <c r="J44">
        <v>31975.699999999997</v>
      </c>
      <c r="K44">
        <v>-285</v>
      </c>
      <c r="L44">
        <v>144918.87999999998</v>
      </c>
      <c r="M44">
        <v>-1480.0499999999997</v>
      </c>
      <c r="N44">
        <v>495</v>
      </c>
      <c r="O44">
        <v>1975.9600000000019</v>
      </c>
      <c r="P44" s="4">
        <f t="shared" si="1"/>
        <v>4209.4033333333327</v>
      </c>
      <c r="Q44">
        <v>0</v>
      </c>
      <c r="R44">
        <v>-11065.120000000006</v>
      </c>
      <c r="S44">
        <v>626</v>
      </c>
      <c r="T44">
        <v>-101</v>
      </c>
      <c r="U44">
        <v>-282907.63000000012</v>
      </c>
      <c r="V44">
        <v>0</v>
      </c>
      <c r="W44">
        <v>-1200978.3400000003</v>
      </c>
      <c r="X44">
        <v>-2266</v>
      </c>
      <c r="Y44">
        <v>122577.27000000002</v>
      </c>
      <c r="Z44">
        <v>0</v>
      </c>
      <c r="AA44">
        <v>0</v>
      </c>
      <c r="AB44">
        <v>-704212.29999999993</v>
      </c>
      <c r="AC44">
        <v>0</v>
      </c>
      <c r="AD44">
        <v>-120098.92000000011</v>
      </c>
      <c r="AE44">
        <v>0</v>
      </c>
      <c r="AF44">
        <v>0</v>
      </c>
      <c r="AG44">
        <v>-290985</v>
      </c>
      <c r="AH44">
        <v>-55</v>
      </c>
      <c r="AI44">
        <v>-18396</v>
      </c>
      <c r="AJ44">
        <v>13882.390000000005</v>
      </c>
      <c r="AK44">
        <v>-2134</v>
      </c>
      <c r="AL44">
        <v>0</v>
      </c>
      <c r="AM44">
        <v>-2</v>
      </c>
      <c r="AN44">
        <v>-63356.589999999967</v>
      </c>
      <c r="AO44">
        <v>-127945.92000000004</v>
      </c>
      <c r="AP44">
        <v>0</v>
      </c>
      <c r="AQ44">
        <v>669.03000000000065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-8628.159999999998</v>
      </c>
      <c r="AY44">
        <v>0</v>
      </c>
      <c r="AZ44">
        <v>0</v>
      </c>
      <c r="BA44">
        <v>0</v>
      </c>
      <c r="BB44">
        <v>0</v>
      </c>
    </row>
    <row r="45" spans="1:54" x14ac:dyDescent="0.3">
      <c r="A45" s="2">
        <v>41122</v>
      </c>
      <c r="B45">
        <v>-1580966.4600000007</v>
      </c>
      <c r="C45">
        <v>-129792.67999999996</v>
      </c>
      <c r="D45" s="4">
        <f t="shared" si="0"/>
        <v>-605285.58333333337</v>
      </c>
      <c r="E45">
        <v>-1451173.7800000007</v>
      </c>
      <c r="F45">
        <v>-154548.87999999995</v>
      </c>
      <c r="G45">
        <v>-22835.870000000003</v>
      </c>
      <c r="H45">
        <v>775</v>
      </c>
      <c r="I45">
        <v>-306.30000000000291</v>
      </c>
      <c r="J45">
        <v>34144.87999999999</v>
      </c>
      <c r="K45">
        <v>0</v>
      </c>
      <c r="L45">
        <v>82027.330000000016</v>
      </c>
      <c r="M45">
        <v>-766.90000000000055</v>
      </c>
      <c r="N45">
        <v>-10</v>
      </c>
      <c r="O45">
        <v>1419.3799999999974</v>
      </c>
      <c r="P45" s="4">
        <f t="shared" si="1"/>
        <v>3121.14</v>
      </c>
      <c r="Q45">
        <v>0</v>
      </c>
      <c r="R45">
        <v>2363</v>
      </c>
      <c r="S45">
        <v>740</v>
      </c>
      <c r="T45">
        <v>-65</v>
      </c>
      <c r="U45">
        <v>-251540.39999999988</v>
      </c>
      <c r="V45">
        <v>0</v>
      </c>
      <c r="W45">
        <v>-1296624.9000000006</v>
      </c>
      <c r="X45">
        <v>3</v>
      </c>
      <c r="Y45">
        <v>49023.619999999995</v>
      </c>
      <c r="Z45">
        <v>0</v>
      </c>
      <c r="AA45">
        <v>2287</v>
      </c>
      <c r="AB45">
        <v>-446707.96999999986</v>
      </c>
      <c r="AC45">
        <v>0</v>
      </c>
      <c r="AD45">
        <v>-161480.59000000003</v>
      </c>
      <c r="AE45">
        <v>0</v>
      </c>
      <c r="AF45">
        <v>0</v>
      </c>
      <c r="AG45">
        <v>-228127</v>
      </c>
      <c r="AH45">
        <v>-2166</v>
      </c>
      <c r="AI45">
        <v>-2012</v>
      </c>
      <c r="AJ45">
        <v>-29531.019999999997</v>
      </c>
      <c r="AK45">
        <v>-1184</v>
      </c>
      <c r="AL45">
        <v>0</v>
      </c>
      <c r="AM45">
        <v>-4</v>
      </c>
      <c r="AN45">
        <v>-54692.69</v>
      </c>
      <c r="AO45">
        <v>-407446.57999999973</v>
      </c>
      <c r="AP45">
        <v>0</v>
      </c>
      <c r="AQ45">
        <v>2736.9800000000005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-2385.170000000001</v>
      </c>
      <c r="AY45">
        <v>-15000</v>
      </c>
      <c r="AZ45">
        <v>0</v>
      </c>
      <c r="BA45">
        <v>0</v>
      </c>
      <c r="BB45">
        <v>0</v>
      </c>
    </row>
    <row r="46" spans="1:54" x14ac:dyDescent="0.3">
      <c r="A46" s="2">
        <v>41153</v>
      </c>
      <c r="B46">
        <v>-1904298.3799999987</v>
      </c>
      <c r="C46">
        <v>-521158.15</v>
      </c>
      <c r="D46" s="4">
        <f t="shared" si="0"/>
        <v>-400413.65333333332</v>
      </c>
      <c r="E46">
        <v>-1383140.2299999993</v>
      </c>
      <c r="F46">
        <v>-350313.01999999996</v>
      </c>
      <c r="G46">
        <v>-14504.660000000003</v>
      </c>
      <c r="H46">
        <v>505</v>
      </c>
      <c r="I46">
        <v>99.599999999998545</v>
      </c>
      <c r="J46">
        <v>21603.140000000014</v>
      </c>
      <c r="K46">
        <v>0</v>
      </c>
      <c r="L46">
        <v>180522.89</v>
      </c>
      <c r="M46">
        <v>-904.25</v>
      </c>
      <c r="N46">
        <v>-64</v>
      </c>
      <c r="O46">
        <v>-2144.2899999999936</v>
      </c>
      <c r="P46" s="4">
        <f t="shared" si="1"/>
        <v>1693.4066666666652</v>
      </c>
      <c r="Q46">
        <v>0</v>
      </c>
      <c r="R46">
        <v>1156.7900000000009</v>
      </c>
      <c r="S46">
        <v>643</v>
      </c>
      <c r="T46">
        <v>-41</v>
      </c>
      <c r="U46">
        <v>-536558.24</v>
      </c>
      <c r="V46">
        <v>0</v>
      </c>
      <c r="W46">
        <v>-1032827.2099999993</v>
      </c>
      <c r="X46">
        <v>-8026</v>
      </c>
      <c r="Y46">
        <v>53665</v>
      </c>
      <c r="Z46">
        <v>0</v>
      </c>
      <c r="AA46">
        <v>-3403</v>
      </c>
      <c r="AB46">
        <v>-407493.33000000997</v>
      </c>
      <c r="AC46">
        <v>0</v>
      </c>
      <c r="AD46">
        <v>-421940.18999999983</v>
      </c>
      <c r="AE46">
        <v>0</v>
      </c>
      <c r="AF46">
        <v>0</v>
      </c>
      <c r="AG46">
        <v>-208135</v>
      </c>
      <c r="AH46">
        <v>156</v>
      </c>
      <c r="AI46">
        <v>-1940</v>
      </c>
      <c r="AJ46">
        <v>59252.909999999996</v>
      </c>
      <c r="AK46">
        <v>-1644</v>
      </c>
      <c r="AL46">
        <v>0</v>
      </c>
      <c r="AM46">
        <v>-551</v>
      </c>
      <c r="AN46">
        <v>-45207.130000000005</v>
      </c>
      <c r="AO46">
        <v>-45231.18000000024</v>
      </c>
      <c r="AP46">
        <v>0</v>
      </c>
      <c r="AQ46">
        <v>4281.7199999999993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4965.3200000000006</v>
      </c>
      <c r="AY46">
        <v>-11550</v>
      </c>
      <c r="AZ46">
        <v>0</v>
      </c>
      <c r="BA46">
        <v>0</v>
      </c>
      <c r="BB46">
        <v>0</v>
      </c>
    </row>
    <row r="47" spans="1:54" x14ac:dyDescent="0.3">
      <c r="A47" s="2">
        <v>41183</v>
      </c>
      <c r="B47">
        <v>-1337202.2000000002</v>
      </c>
      <c r="C47">
        <v>-544245.35</v>
      </c>
      <c r="D47" s="4">
        <f t="shared" si="0"/>
        <v>-367184.6333333333</v>
      </c>
      <c r="E47">
        <v>-792956.85000000149</v>
      </c>
      <c r="F47">
        <v>157358.80999999994</v>
      </c>
      <c r="G47">
        <v>-16888.869999999995</v>
      </c>
      <c r="H47">
        <v>736</v>
      </c>
      <c r="I47">
        <v>-170.33000000000175</v>
      </c>
      <c r="J47">
        <v>37975.829999999987</v>
      </c>
      <c r="K47">
        <v>-1037</v>
      </c>
      <c r="L47">
        <v>186976.64000000001</v>
      </c>
      <c r="M47">
        <v>-1380.29</v>
      </c>
      <c r="N47">
        <v>-154</v>
      </c>
      <c r="O47">
        <v>2221.1299999999956</v>
      </c>
      <c r="P47" s="4">
        <f t="shared" si="1"/>
        <v>417.01666666666853</v>
      </c>
      <c r="Q47">
        <v>0</v>
      </c>
      <c r="R47">
        <v>-12554.389999999996</v>
      </c>
      <c r="S47">
        <v>480.80000000000018</v>
      </c>
      <c r="T47">
        <v>-30</v>
      </c>
      <c r="U47">
        <v>-37614.710000000254</v>
      </c>
      <c r="V47">
        <v>0</v>
      </c>
      <c r="W47">
        <v>-950315.66000000143</v>
      </c>
      <c r="X47">
        <v>-63</v>
      </c>
      <c r="Y47">
        <v>119365.69</v>
      </c>
      <c r="Z47">
        <v>0</v>
      </c>
      <c r="AA47">
        <v>0</v>
      </c>
      <c r="AB47">
        <v>-553171.86999999988</v>
      </c>
      <c r="AC47">
        <v>0</v>
      </c>
      <c r="AD47">
        <v>-150664.69000000021</v>
      </c>
      <c r="AE47">
        <v>0</v>
      </c>
      <c r="AF47">
        <v>0</v>
      </c>
      <c r="AG47">
        <v>-134030</v>
      </c>
      <c r="AH47">
        <v>720</v>
      </c>
      <c r="AI47">
        <v>-2033</v>
      </c>
      <c r="AJ47">
        <v>5268.4500000000044</v>
      </c>
      <c r="AK47">
        <v>-1959</v>
      </c>
      <c r="AL47">
        <v>0</v>
      </c>
      <c r="AM47">
        <v>-2</v>
      </c>
      <c r="AN47">
        <v>-62716.56</v>
      </c>
      <c r="AO47">
        <v>-145927.66000000018</v>
      </c>
      <c r="AP47">
        <v>0</v>
      </c>
      <c r="AQ47">
        <v>3614.1000000000008</v>
      </c>
      <c r="AR47">
        <v>0</v>
      </c>
      <c r="AS47">
        <v>-18840.88</v>
      </c>
      <c r="AT47">
        <v>0</v>
      </c>
      <c r="AU47">
        <v>0</v>
      </c>
      <c r="AV47">
        <v>0</v>
      </c>
      <c r="AW47">
        <v>0</v>
      </c>
      <c r="AX47">
        <v>-3807.1899999999978</v>
      </c>
      <c r="AY47">
        <v>-6041.6699999999983</v>
      </c>
      <c r="AZ47">
        <v>0</v>
      </c>
      <c r="BA47">
        <v>0</v>
      </c>
      <c r="BB47">
        <v>0</v>
      </c>
    </row>
    <row r="48" spans="1:54" x14ac:dyDescent="0.3">
      <c r="A48" s="2">
        <v>41214</v>
      </c>
      <c r="B48">
        <v>-1114619.3600000017</v>
      </c>
      <c r="C48">
        <v>437936.91000000003</v>
      </c>
      <c r="D48" s="4">
        <f t="shared" si="0"/>
        <v>-398398.72666666663</v>
      </c>
      <c r="E48">
        <v>-1552556.27</v>
      </c>
      <c r="F48">
        <v>-259117.23999999987</v>
      </c>
      <c r="G48">
        <v>-17053.429999999993</v>
      </c>
      <c r="H48">
        <v>293</v>
      </c>
      <c r="I48">
        <v>-622.68000000000029</v>
      </c>
      <c r="J48">
        <v>48956.820000000014</v>
      </c>
      <c r="K48">
        <v>761</v>
      </c>
      <c r="L48">
        <v>214156.82999999996</v>
      </c>
      <c r="M48">
        <v>-1624.7200000000003</v>
      </c>
      <c r="N48">
        <v>-198</v>
      </c>
      <c r="O48">
        <v>1111.9600000000046</v>
      </c>
      <c r="P48" s="4">
        <f t="shared" si="1"/>
        <v>498.73999999999978</v>
      </c>
      <c r="Q48">
        <v>0</v>
      </c>
      <c r="R48">
        <v>510.86000000000058</v>
      </c>
      <c r="S48">
        <v>4389.8</v>
      </c>
      <c r="T48">
        <v>-6</v>
      </c>
      <c r="U48">
        <v>-509092.6799999997</v>
      </c>
      <c r="V48">
        <v>0</v>
      </c>
      <c r="W48">
        <v>-1293439.0299999998</v>
      </c>
      <c r="X48">
        <v>-2555</v>
      </c>
      <c r="Y48">
        <v>33652.359999999986</v>
      </c>
      <c r="Z48">
        <v>0</v>
      </c>
      <c r="AA48">
        <v>0</v>
      </c>
      <c r="AB48">
        <v>-492583.11000000034</v>
      </c>
      <c r="AC48">
        <v>0</v>
      </c>
      <c r="AD48">
        <v>-164534.54999999978</v>
      </c>
      <c r="AE48">
        <v>0</v>
      </c>
      <c r="AF48">
        <v>0</v>
      </c>
      <c r="AG48">
        <v>-271873</v>
      </c>
      <c r="AH48">
        <v>3226</v>
      </c>
      <c r="AI48">
        <v>-2136</v>
      </c>
      <c r="AJ48">
        <v>3147.6900000000041</v>
      </c>
      <c r="AK48">
        <v>-908</v>
      </c>
      <c r="AL48">
        <v>0</v>
      </c>
      <c r="AM48">
        <v>0</v>
      </c>
      <c r="AN48">
        <v>-54407.859999999986</v>
      </c>
      <c r="AO48">
        <v>-336473.90999999974</v>
      </c>
      <c r="AP48">
        <v>0</v>
      </c>
      <c r="AQ48">
        <v>2558.369999999999</v>
      </c>
      <c r="AR48">
        <v>0</v>
      </c>
      <c r="AS48">
        <v>-8756.9199999999983</v>
      </c>
      <c r="AT48">
        <v>0</v>
      </c>
      <c r="AU48">
        <v>0</v>
      </c>
      <c r="AV48">
        <v>0</v>
      </c>
      <c r="AW48">
        <v>0</v>
      </c>
      <c r="AX48">
        <v>-1770.1400000000012</v>
      </c>
      <c r="AY48">
        <v>0</v>
      </c>
      <c r="AZ48">
        <v>0</v>
      </c>
      <c r="BA48">
        <v>0</v>
      </c>
      <c r="BB48">
        <v>0</v>
      </c>
    </row>
    <row r="49" spans="1:54" x14ac:dyDescent="0.3">
      <c r="A49" s="2">
        <v>41244</v>
      </c>
      <c r="B49">
        <v>-2181726.9999999995</v>
      </c>
      <c r="C49">
        <v>-655579.09999999986</v>
      </c>
      <c r="D49" s="4">
        <f t="shared" si="0"/>
        <v>-209155.53</v>
      </c>
      <c r="E49">
        <v>-1526147.899999998</v>
      </c>
      <c r="F49">
        <v>-341934.44999999995</v>
      </c>
      <c r="G49">
        <v>-9181.5300000000079</v>
      </c>
      <c r="H49">
        <v>115</v>
      </c>
      <c r="I49">
        <v>-632.77999999999884</v>
      </c>
      <c r="J49">
        <v>42066.409999999974</v>
      </c>
      <c r="K49">
        <v>706</v>
      </c>
      <c r="L49">
        <v>146764.3600000001</v>
      </c>
      <c r="M49">
        <v>-2005.7499999999991</v>
      </c>
      <c r="N49">
        <v>-187</v>
      </c>
      <c r="O49">
        <v>-2289.1600000000035</v>
      </c>
      <c r="P49" s="4">
        <f t="shared" si="1"/>
        <v>396.26666666666887</v>
      </c>
      <c r="Q49">
        <v>0</v>
      </c>
      <c r="R49">
        <v>-8339.4900000000016</v>
      </c>
      <c r="S49">
        <v>-4002.92</v>
      </c>
      <c r="T49">
        <v>-14</v>
      </c>
      <c r="U49">
        <v>-503307.59000000037</v>
      </c>
      <c r="V49">
        <v>0</v>
      </c>
      <c r="W49">
        <v>-1184213.4499999976</v>
      </c>
      <c r="X49">
        <v>37</v>
      </c>
      <c r="Y49">
        <v>66563.75</v>
      </c>
      <c r="Z49">
        <v>0</v>
      </c>
      <c r="AA49">
        <v>0</v>
      </c>
      <c r="AB49">
        <v>-446071.99999998952</v>
      </c>
      <c r="AC49">
        <v>0</v>
      </c>
      <c r="AD49">
        <v>-347075.64000000019</v>
      </c>
      <c r="AE49">
        <v>0</v>
      </c>
      <c r="AF49">
        <v>0</v>
      </c>
      <c r="AG49">
        <v>-321730</v>
      </c>
      <c r="AH49">
        <v>5743</v>
      </c>
      <c r="AI49">
        <v>-3959</v>
      </c>
      <c r="AJ49">
        <v>-3254.860000000006</v>
      </c>
      <c r="AK49">
        <v>-6711</v>
      </c>
      <c r="AL49">
        <v>0</v>
      </c>
      <c r="AM49">
        <v>-468</v>
      </c>
      <c r="AN49">
        <v>-51028.140000000014</v>
      </c>
      <c r="AO49">
        <v>-39859.91999999986</v>
      </c>
      <c r="AP49">
        <v>0</v>
      </c>
      <c r="AQ49">
        <v>4220.6400000000003</v>
      </c>
      <c r="AR49">
        <v>0</v>
      </c>
      <c r="AS49">
        <v>-9275.52</v>
      </c>
      <c r="AT49">
        <v>0</v>
      </c>
      <c r="AU49">
        <v>0</v>
      </c>
      <c r="AV49">
        <v>0</v>
      </c>
      <c r="AW49">
        <v>0</v>
      </c>
      <c r="AX49">
        <v>-2588.1400000000012</v>
      </c>
      <c r="AY49">
        <v>-28690.770000000004</v>
      </c>
      <c r="AZ49">
        <v>0</v>
      </c>
      <c r="BA49">
        <v>0</v>
      </c>
      <c r="BB49">
        <v>0</v>
      </c>
    </row>
    <row r="50" spans="1:54" x14ac:dyDescent="0.3">
      <c r="A50" s="2">
        <v>41275</v>
      </c>
      <c r="B50">
        <v>-2345991.2199999997</v>
      </c>
      <c r="C50">
        <v>-73820.56</v>
      </c>
      <c r="D50" s="4">
        <f t="shared" si="0"/>
        <v>-253962.51333333328</v>
      </c>
      <c r="E50">
        <v>-2272170.66</v>
      </c>
      <c r="F50">
        <v>-214778.87</v>
      </c>
      <c r="G50">
        <v>-8387.25</v>
      </c>
      <c r="H50">
        <v>229</v>
      </c>
      <c r="I50">
        <v>-480.84</v>
      </c>
      <c r="J50">
        <v>31357.360000000001</v>
      </c>
      <c r="K50">
        <v>1620</v>
      </c>
      <c r="L50">
        <v>264946.57</v>
      </c>
      <c r="M50">
        <v>-2601.14</v>
      </c>
      <c r="N50">
        <v>-11</v>
      </c>
      <c r="O50">
        <v>8462.23</v>
      </c>
      <c r="P50" s="4">
        <f t="shared" si="1"/>
        <v>347.97666666666555</v>
      </c>
      <c r="Q50">
        <v>0</v>
      </c>
      <c r="R50">
        <v>1935.98</v>
      </c>
      <c r="S50">
        <v>79.08</v>
      </c>
      <c r="T50">
        <v>-51</v>
      </c>
      <c r="U50">
        <v>-511875.86</v>
      </c>
      <c r="V50">
        <v>0</v>
      </c>
      <c r="W50">
        <v>-2057391.79</v>
      </c>
      <c r="X50">
        <v>0</v>
      </c>
      <c r="Y50">
        <v>47781.890000000014</v>
      </c>
      <c r="Z50">
        <v>0</v>
      </c>
      <c r="AA50">
        <v>0</v>
      </c>
      <c r="AB50">
        <v>-1464475.2200000002</v>
      </c>
      <c r="AC50">
        <v>0</v>
      </c>
      <c r="AD50">
        <v>-116791.96</v>
      </c>
      <c r="AE50">
        <v>0</v>
      </c>
      <c r="AF50">
        <v>0</v>
      </c>
      <c r="AG50">
        <v>-398288.84</v>
      </c>
      <c r="AH50">
        <v>11114</v>
      </c>
      <c r="AI50">
        <v>-3502</v>
      </c>
      <c r="AJ50">
        <v>-861.18999999999994</v>
      </c>
      <c r="AK50">
        <v>-1294</v>
      </c>
      <c r="AL50">
        <v>0</v>
      </c>
      <c r="AM50">
        <v>-2</v>
      </c>
      <c r="AN50">
        <v>-57496.34</v>
      </c>
      <c r="AO50">
        <v>-68296.800000000003</v>
      </c>
      <c r="AP50">
        <v>0</v>
      </c>
      <c r="AQ50">
        <v>5805.07</v>
      </c>
      <c r="AR50">
        <v>0</v>
      </c>
      <c r="AS50">
        <v>-3147.78</v>
      </c>
      <c r="AT50">
        <v>0</v>
      </c>
      <c r="AU50">
        <v>0</v>
      </c>
      <c r="AV50">
        <v>0</v>
      </c>
      <c r="AW50">
        <v>-47.65</v>
      </c>
      <c r="AX50">
        <v>-7755.42</v>
      </c>
      <c r="AY50">
        <v>0</v>
      </c>
      <c r="AZ50">
        <v>0</v>
      </c>
      <c r="BA50">
        <v>0</v>
      </c>
      <c r="BB50">
        <v>0</v>
      </c>
    </row>
    <row r="51" spans="1:54" x14ac:dyDescent="0.3">
      <c r="A51" s="2">
        <v>41306</v>
      </c>
      <c r="B51">
        <v>-1508228.22</v>
      </c>
      <c r="C51">
        <v>-75674.349999999991</v>
      </c>
      <c r="D51" s="4">
        <f t="shared" si="0"/>
        <v>-97154.249999999942</v>
      </c>
      <c r="E51">
        <v>-1432553.87</v>
      </c>
      <c r="F51">
        <v>-221792.58000000002</v>
      </c>
      <c r="G51">
        <v>-9040.119999999999</v>
      </c>
      <c r="H51">
        <v>158</v>
      </c>
      <c r="I51">
        <v>-808.79000000000019</v>
      </c>
      <c r="J51">
        <v>39954.94</v>
      </c>
      <c r="K51">
        <v>5995</v>
      </c>
      <c r="L51">
        <v>211211.68</v>
      </c>
      <c r="M51">
        <v>1892.1399999999999</v>
      </c>
      <c r="N51">
        <v>-322</v>
      </c>
      <c r="O51">
        <v>-3231.3600000000015</v>
      </c>
      <c r="P51" s="4">
        <f t="shared" si="1"/>
        <v>2428.3433333333337</v>
      </c>
      <c r="Q51">
        <v>0</v>
      </c>
      <c r="R51">
        <v>2002.85</v>
      </c>
      <c r="S51">
        <v>297.40000000000003</v>
      </c>
      <c r="T51">
        <v>-11</v>
      </c>
      <c r="U51">
        <v>-469125.32</v>
      </c>
      <c r="V51">
        <v>0</v>
      </c>
      <c r="W51">
        <v>-1210761.2899999998</v>
      </c>
      <c r="X51">
        <v>13</v>
      </c>
      <c r="Y51">
        <v>25975.920000000013</v>
      </c>
      <c r="Z51">
        <v>0</v>
      </c>
      <c r="AA51">
        <v>0</v>
      </c>
      <c r="AB51">
        <v>-275126.25999999995</v>
      </c>
      <c r="AC51">
        <v>0</v>
      </c>
      <c r="AD51">
        <v>-247129.22</v>
      </c>
      <c r="AE51">
        <v>0</v>
      </c>
      <c r="AF51">
        <v>0</v>
      </c>
      <c r="AG51">
        <v>-337039.18</v>
      </c>
      <c r="AH51">
        <v>4464</v>
      </c>
      <c r="AI51">
        <v>-1133</v>
      </c>
      <c r="AJ51">
        <v>-996.75000000000023</v>
      </c>
      <c r="AK51">
        <v>-660</v>
      </c>
      <c r="AL51">
        <v>0</v>
      </c>
      <c r="AM51">
        <v>-2</v>
      </c>
      <c r="AN51">
        <v>-50902.45</v>
      </c>
      <c r="AO51">
        <v>-326146.42000000004</v>
      </c>
      <c r="AP51">
        <v>0</v>
      </c>
      <c r="AQ51">
        <v>5138.7800000000007</v>
      </c>
      <c r="AR51">
        <v>0</v>
      </c>
      <c r="AS51">
        <v>-3821.1199999999994</v>
      </c>
      <c r="AT51">
        <v>0</v>
      </c>
      <c r="AU51">
        <v>0</v>
      </c>
      <c r="AV51">
        <v>0</v>
      </c>
      <c r="AW51">
        <v>0</v>
      </c>
      <c r="AX51">
        <v>-2271.6499999999996</v>
      </c>
      <c r="AY51">
        <v>0</v>
      </c>
      <c r="AZ51">
        <v>0</v>
      </c>
      <c r="BA51">
        <v>0</v>
      </c>
      <c r="BB51">
        <v>0</v>
      </c>
    </row>
    <row r="52" spans="1:54" x14ac:dyDescent="0.3">
      <c r="A52" s="2">
        <v>41334</v>
      </c>
      <c r="B52">
        <v>-1564102.59</v>
      </c>
      <c r="C52">
        <v>-40567.729999999996</v>
      </c>
      <c r="D52" s="4">
        <f t="shared" si="0"/>
        <v>-268358.0033333333</v>
      </c>
      <c r="E52">
        <v>-1523534.8599999999</v>
      </c>
      <c r="F52">
        <v>-398086.52999999997</v>
      </c>
      <c r="G52">
        <v>-9142.2800000000025</v>
      </c>
      <c r="H52">
        <v>563</v>
      </c>
      <c r="I52">
        <v>-712.57999999999993</v>
      </c>
      <c r="J52">
        <v>26275.829999999991</v>
      </c>
      <c r="K52">
        <v>2049</v>
      </c>
      <c r="L52">
        <v>201367.42999999993</v>
      </c>
      <c r="M52">
        <v>-568.27</v>
      </c>
      <c r="N52">
        <v>-197</v>
      </c>
      <c r="O52">
        <v>3095.6100000000006</v>
      </c>
      <c r="P52" s="4">
        <f t="shared" si="1"/>
        <v>980.56999999999823</v>
      </c>
      <c r="Q52">
        <v>-2031</v>
      </c>
      <c r="R52">
        <v>2252.83</v>
      </c>
      <c r="S52">
        <v>300.78999999999996</v>
      </c>
      <c r="T52">
        <v>-7</v>
      </c>
      <c r="U52">
        <v>-620797.89</v>
      </c>
      <c r="V52">
        <v>0</v>
      </c>
      <c r="W52">
        <v>-1125448.3300000003</v>
      </c>
      <c r="X52">
        <v>89</v>
      </c>
      <c r="Y52">
        <v>28199.840000000026</v>
      </c>
      <c r="Z52">
        <v>0</v>
      </c>
      <c r="AA52">
        <v>0</v>
      </c>
      <c r="AB52">
        <v>-253430.81999999989</v>
      </c>
      <c r="AC52">
        <v>0</v>
      </c>
      <c r="AD52">
        <v>-343931.41</v>
      </c>
      <c r="AE52">
        <v>0</v>
      </c>
      <c r="AF52">
        <v>0</v>
      </c>
      <c r="AG52">
        <v>-380801.05000000005</v>
      </c>
      <c r="AH52">
        <v>-703</v>
      </c>
      <c r="AI52">
        <v>-1578</v>
      </c>
      <c r="AJ52">
        <v>1366.83</v>
      </c>
      <c r="AK52">
        <v>-1305</v>
      </c>
      <c r="AL52">
        <v>0</v>
      </c>
      <c r="AM52">
        <v>-482</v>
      </c>
      <c r="AN52">
        <v>-81339.37000000001</v>
      </c>
      <c r="AO52">
        <v>-34081.139999999978</v>
      </c>
      <c r="AP52">
        <v>0</v>
      </c>
      <c r="AQ52">
        <v>5647.0899999999983</v>
      </c>
      <c r="AR52">
        <v>0</v>
      </c>
      <c r="AS52">
        <v>-5067.130000000001</v>
      </c>
      <c r="AT52">
        <v>0</v>
      </c>
      <c r="AU52">
        <v>0</v>
      </c>
      <c r="AV52">
        <v>0</v>
      </c>
      <c r="AW52">
        <v>-9.5300000000000011</v>
      </c>
      <c r="AX52">
        <v>-358.54999999999927</v>
      </c>
      <c r="AY52">
        <v>5277.27</v>
      </c>
      <c r="AZ52">
        <v>0</v>
      </c>
      <c r="BA52">
        <v>0</v>
      </c>
      <c r="BB52">
        <v>0</v>
      </c>
    </row>
    <row r="53" spans="1:54" x14ac:dyDescent="0.3">
      <c r="A53" s="2">
        <v>41365</v>
      </c>
      <c r="B53">
        <v>-2598060.44</v>
      </c>
      <c r="C53">
        <v>-1234832.24</v>
      </c>
      <c r="D53" s="4">
        <f t="shared" si="0"/>
        <v>-63354.213333333319</v>
      </c>
      <c r="E53">
        <v>-1363228.1999999997</v>
      </c>
      <c r="F53">
        <v>-417303.10000000003</v>
      </c>
      <c r="G53">
        <v>-10803.5</v>
      </c>
      <c r="H53">
        <v>28</v>
      </c>
      <c r="I53">
        <v>-731.07000000000016</v>
      </c>
      <c r="J53">
        <v>21264.85</v>
      </c>
      <c r="K53">
        <v>2018</v>
      </c>
      <c r="L53">
        <v>173364.32000000009</v>
      </c>
      <c r="M53">
        <v>-3090.92</v>
      </c>
      <c r="N53">
        <v>-222</v>
      </c>
      <c r="O53">
        <v>10668.52</v>
      </c>
      <c r="P53" s="4">
        <f t="shared" si="1"/>
        <v>2775.4933333333333</v>
      </c>
      <c r="Q53">
        <v>-1159</v>
      </c>
      <c r="R53">
        <v>-5036.3900000000003</v>
      </c>
      <c r="S53">
        <v>109.13999999999999</v>
      </c>
      <c r="T53">
        <v>-2</v>
      </c>
      <c r="U53">
        <v>-602397.05000000005</v>
      </c>
      <c r="V53">
        <v>0</v>
      </c>
      <c r="W53">
        <v>-945925.09999999986</v>
      </c>
      <c r="X53">
        <v>141</v>
      </c>
      <c r="Y53">
        <v>69261.159999999974</v>
      </c>
      <c r="Z53">
        <v>0</v>
      </c>
      <c r="AA53">
        <v>0</v>
      </c>
      <c r="AB53">
        <v>-190921.02000000002</v>
      </c>
      <c r="AC53">
        <v>0</v>
      </c>
      <c r="AD53">
        <v>-114997.00000000007</v>
      </c>
      <c r="AE53">
        <v>0</v>
      </c>
      <c r="AF53">
        <v>0</v>
      </c>
      <c r="AG53">
        <v>-518215.32999999984</v>
      </c>
      <c r="AH53">
        <v>-522</v>
      </c>
      <c r="AI53">
        <v>-2078</v>
      </c>
      <c r="AJ53">
        <v>922.45000000000095</v>
      </c>
      <c r="AK53">
        <v>-852</v>
      </c>
      <c r="AL53">
        <v>0</v>
      </c>
      <c r="AM53">
        <v>-2</v>
      </c>
      <c r="AN53">
        <v>-75679.670000000013</v>
      </c>
      <c r="AO53">
        <v>-112146.28000000006</v>
      </c>
      <c r="AP53">
        <v>0</v>
      </c>
      <c r="AQ53">
        <v>6458.84</v>
      </c>
      <c r="AR53">
        <v>0</v>
      </c>
      <c r="AS53">
        <v>-4126.5099999999993</v>
      </c>
      <c r="AT53">
        <v>0</v>
      </c>
      <c r="AU53">
        <v>0</v>
      </c>
      <c r="AV53">
        <v>0</v>
      </c>
      <c r="AW53">
        <v>-34.830000000000005</v>
      </c>
      <c r="AX53">
        <v>-3001.2000000000007</v>
      </c>
      <c r="AY53">
        <v>-99.820000000000618</v>
      </c>
      <c r="AZ53">
        <v>0</v>
      </c>
      <c r="BA53">
        <v>0</v>
      </c>
      <c r="BB53">
        <v>0</v>
      </c>
    </row>
    <row r="54" spans="1:54" x14ac:dyDescent="0.3">
      <c r="A54" s="2">
        <v>41395</v>
      </c>
      <c r="B54">
        <v>-1379025.8200000003</v>
      </c>
      <c r="C54">
        <v>-234899.29999999996</v>
      </c>
      <c r="D54" s="4">
        <f t="shared" si="0"/>
        <v>-450358.10666666669</v>
      </c>
      <c r="E54">
        <v>-1144126.5199999996</v>
      </c>
      <c r="F54">
        <v>-156700.89999999997</v>
      </c>
      <c r="G54">
        <v>-14033.54</v>
      </c>
      <c r="H54">
        <v>163</v>
      </c>
      <c r="I54">
        <v>-915.73999999999978</v>
      </c>
      <c r="J54">
        <v>35290.920000000013</v>
      </c>
      <c r="K54">
        <v>2861</v>
      </c>
      <c r="L54">
        <v>106812.31999999995</v>
      </c>
      <c r="M54">
        <v>-1302.8499999999995</v>
      </c>
      <c r="N54">
        <v>-251</v>
      </c>
      <c r="O54">
        <v>-2222.6200000000026</v>
      </c>
      <c r="P54" s="4">
        <f t="shared" si="1"/>
        <v>3510.9233333333336</v>
      </c>
      <c r="Q54">
        <v>-1530</v>
      </c>
      <c r="R54">
        <v>1747.4600000000009</v>
      </c>
      <c r="S54">
        <v>145.59000000000003</v>
      </c>
      <c r="T54">
        <v>-3</v>
      </c>
      <c r="U54">
        <v>-282871.44000000006</v>
      </c>
      <c r="V54">
        <v>0</v>
      </c>
      <c r="W54">
        <v>-987425.61999999976</v>
      </c>
      <c r="X54">
        <v>-36</v>
      </c>
      <c r="Y54">
        <v>40426.339999999967</v>
      </c>
      <c r="Z54">
        <v>0</v>
      </c>
      <c r="AA54">
        <v>0</v>
      </c>
      <c r="AB54">
        <v>-179479.5799999999</v>
      </c>
      <c r="AC54">
        <v>0</v>
      </c>
      <c r="AD54">
        <v>-118155.34999999992</v>
      </c>
      <c r="AE54">
        <v>0</v>
      </c>
      <c r="AF54">
        <v>0</v>
      </c>
      <c r="AG54">
        <v>-421311.57000000007</v>
      </c>
      <c r="AH54">
        <v>-1589</v>
      </c>
      <c r="AI54">
        <v>-2209</v>
      </c>
      <c r="AJ54">
        <v>2088.9</v>
      </c>
      <c r="AK54">
        <v>-1583</v>
      </c>
      <c r="AL54">
        <v>0</v>
      </c>
      <c r="AM54">
        <v>-2</v>
      </c>
      <c r="AN54">
        <v>-62296.639999999956</v>
      </c>
      <c r="AO54">
        <v>-213078.76</v>
      </c>
      <c r="AP54">
        <v>0</v>
      </c>
      <c r="AQ54">
        <v>4494.43</v>
      </c>
      <c r="AR54">
        <v>-28461</v>
      </c>
      <c r="AS54">
        <v>-2768.0299999999997</v>
      </c>
      <c r="AT54">
        <v>0</v>
      </c>
      <c r="AU54">
        <v>0</v>
      </c>
      <c r="AV54">
        <v>0</v>
      </c>
      <c r="AW54">
        <v>0</v>
      </c>
      <c r="AX54">
        <v>-3370.6200000000008</v>
      </c>
      <c r="AY54">
        <v>-0.32999999999992724</v>
      </c>
      <c r="AZ54">
        <v>0</v>
      </c>
      <c r="BA54">
        <v>0</v>
      </c>
      <c r="BB54">
        <v>0</v>
      </c>
    </row>
    <row r="55" spans="1:54" x14ac:dyDescent="0.3">
      <c r="A55" s="2">
        <v>41426</v>
      </c>
      <c r="B55">
        <v>-5511057.0100000016</v>
      </c>
      <c r="C55">
        <v>-3959491.35</v>
      </c>
      <c r="D55" s="4">
        <f t="shared" si="0"/>
        <v>-503433.09</v>
      </c>
      <c r="E55">
        <v>-1551565.66</v>
      </c>
      <c r="F55">
        <v>-157157.16999999993</v>
      </c>
      <c r="G55">
        <v>-11458.279999999999</v>
      </c>
      <c r="H55">
        <v>224</v>
      </c>
      <c r="I55">
        <v>-922.74000000000024</v>
      </c>
      <c r="J55">
        <v>38134.060000000005</v>
      </c>
      <c r="K55">
        <v>1478</v>
      </c>
      <c r="L55">
        <v>148310.0199999999</v>
      </c>
      <c r="M55">
        <v>-2224.3900000000003</v>
      </c>
      <c r="N55">
        <v>-163</v>
      </c>
      <c r="O55">
        <v>4567.630000000001</v>
      </c>
      <c r="P55" s="4">
        <f t="shared" si="1"/>
        <v>3847.1699999999996</v>
      </c>
      <c r="Q55">
        <v>-1014</v>
      </c>
      <c r="R55">
        <v>1422.6899999999987</v>
      </c>
      <c r="S55">
        <v>292.51</v>
      </c>
      <c r="T55">
        <v>9</v>
      </c>
      <c r="U55">
        <v>-335379.66999999981</v>
      </c>
      <c r="V55">
        <v>0</v>
      </c>
      <c r="W55">
        <v>-1394408.4900000005</v>
      </c>
      <c r="X55">
        <v>1</v>
      </c>
      <c r="Y55">
        <v>46928.149999999994</v>
      </c>
      <c r="Z55">
        <v>0</v>
      </c>
      <c r="AA55">
        <v>0</v>
      </c>
      <c r="AB55">
        <v>-477848.18000000017</v>
      </c>
      <c r="AC55">
        <v>0</v>
      </c>
      <c r="AD55">
        <v>-530397.2300000001</v>
      </c>
      <c r="AE55">
        <v>0</v>
      </c>
      <c r="AF55">
        <v>0</v>
      </c>
      <c r="AG55">
        <v>-414083.55000000005</v>
      </c>
      <c r="AH55">
        <v>-1950</v>
      </c>
      <c r="AI55">
        <v>-1501.42</v>
      </c>
      <c r="AJ55">
        <v>1737.6700000000014</v>
      </c>
      <c r="AK55">
        <v>-3209</v>
      </c>
      <c r="AL55">
        <v>0</v>
      </c>
      <c r="AM55">
        <v>-306</v>
      </c>
      <c r="AN55">
        <v>-58028.530000000028</v>
      </c>
      <c r="AO55">
        <v>-25240.349999999977</v>
      </c>
      <c r="AP55">
        <v>0</v>
      </c>
      <c r="AQ55">
        <v>6001.4800000000032</v>
      </c>
      <c r="AR55">
        <v>0</v>
      </c>
      <c r="AS55">
        <v>1611.8500000000004</v>
      </c>
      <c r="AT55">
        <v>0</v>
      </c>
      <c r="AU55">
        <v>0</v>
      </c>
      <c r="AV55">
        <v>0</v>
      </c>
      <c r="AW55">
        <v>0</v>
      </c>
      <c r="AX55">
        <v>607.53000000000065</v>
      </c>
      <c r="AY55">
        <v>-1966.06</v>
      </c>
      <c r="AZ55">
        <v>0</v>
      </c>
      <c r="BA55">
        <v>0</v>
      </c>
      <c r="BB55">
        <v>0</v>
      </c>
    </row>
    <row r="56" spans="1:54" x14ac:dyDescent="0.3">
      <c r="A56" s="2">
        <v>41456</v>
      </c>
      <c r="B56">
        <v>-1262240.8799999999</v>
      </c>
      <c r="C56">
        <v>-45544.819999999687</v>
      </c>
      <c r="D56" s="4">
        <f t="shared" si="0"/>
        <v>-1809740.9633333336</v>
      </c>
      <c r="E56">
        <v>-1216696.0600000005</v>
      </c>
      <c r="F56">
        <v>-260697.00000000012</v>
      </c>
      <c r="G56">
        <v>-12731.220000000001</v>
      </c>
      <c r="H56">
        <v>293</v>
      </c>
      <c r="I56">
        <v>-876.67999999999938</v>
      </c>
      <c r="J56">
        <v>-6520.640000000014</v>
      </c>
      <c r="K56">
        <v>1838</v>
      </c>
      <c r="L56">
        <v>206955.71000000022</v>
      </c>
      <c r="M56">
        <v>-308.78999999999996</v>
      </c>
      <c r="N56">
        <v>11071</v>
      </c>
      <c r="O56">
        <v>7339.1500000000015</v>
      </c>
      <c r="P56" s="4">
        <f t="shared" si="1"/>
        <v>4337.8433333333332</v>
      </c>
      <c r="Q56">
        <v>-2004</v>
      </c>
      <c r="R56">
        <v>2840.2200000000012</v>
      </c>
      <c r="S56">
        <v>185.30999999999995</v>
      </c>
      <c r="T56">
        <v>22</v>
      </c>
      <c r="U56">
        <v>-468144.06000000017</v>
      </c>
      <c r="V56">
        <v>0</v>
      </c>
      <c r="W56">
        <v>-955999.05999999982</v>
      </c>
      <c r="X56">
        <v>-2188</v>
      </c>
      <c r="Y56">
        <v>78573.429999999993</v>
      </c>
      <c r="Z56">
        <v>0</v>
      </c>
      <c r="AA56">
        <v>0</v>
      </c>
      <c r="AB56">
        <v>-203583.76999999984</v>
      </c>
      <c r="AC56">
        <v>0</v>
      </c>
      <c r="AD56">
        <v>-156234.22999999989</v>
      </c>
      <c r="AE56">
        <v>0</v>
      </c>
      <c r="AF56">
        <v>0</v>
      </c>
      <c r="AG56">
        <v>-485462</v>
      </c>
      <c r="AH56">
        <v>-1227</v>
      </c>
      <c r="AI56">
        <v>-1901.58</v>
      </c>
      <c r="AJ56">
        <v>9681.2899999999972</v>
      </c>
      <c r="AK56">
        <v>-1291</v>
      </c>
      <c r="AL56">
        <v>0</v>
      </c>
      <c r="AM56">
        <v>-2</v>
      </c>
      <c r="AN56">
        <v>-91435.919999999984</v>
      </c>
      <c r="AO56">
        <v>-77394.110000000015</v>
      </c>
      <c r="AP56">
        <v>0</v>
      </c>
      <c r="AQ56">
        <v>8025.0999999999985</v>
      </c>
      <c r="AR56">
        <v>-10856</v>
      </c>
      <c r="AS56">
        <v>-7548.0700000000024</v>
      </c>
      <c r="AT56">
        <v>0</v>
      </c>
      <c r="AU56">
        <v>0</v>
      </c>
      <c r="AV56">
        <v>-2012.47</v>
      </c>
      <c r="AW56">
        <v>0</v>
      </c>
      <c r="AX56">
        <v>-3441.0599999999986</v>
      </c>
      <c r="AY56">
        <v>-7701.67</v>
      </c>
      <c r="AZ56">
        <v>0</v>
      </c>
      <c r="BA56">
        <v>0</v>
      </c>
      <c r="BB56">
        <v>0</v>
      </c>
    </row>
    <row r="57" spans="1:54" x14ac:dyDescent="0.3">
      <c r="A57" s="2">
        <v>41487</v>
      </c>
      <c r="B57">
        <v>-2197054.9099999988</v>
      </c>
      <c r="C57">
        <v>-747913.41000000061</v>
      </c>
      <c r="D57" s="4">
        <f t="shared" si="0"/>
        <v>-1413311.8233333332</v>
      </c>
      <c r="E57">
        <v>-1449141.5000000005</v>
      </c>
      <c r="F57">
        <v>-293614.56999999995</v>
      </c>
      <c r="G57">
        <v>-18510.119999999995</v>
      </c>
      <c r="H57">
        <v>573</v>
      </c>
      <c r="I57">
        <v>-1184.2700000000004</v>
      </c>
      <c r="J57">
        <v>67774.690000000017</v>
      </c>
      <c r="K57">
        <v>0</v>
      </c>
      <c r="L57">
        <v>240596.71999999997</v>
      </c>
      <c r="M57">
        <v>0</v>
      </c>
      <c r="N57">
        <v>12558</v>
      </c>
      <c r="O57">
        <v>4787.4800000000032</v>
      </c>
      <c r="P57" s="4">
        <f t="shared" si="1"/>
        <v>3228.0533333333333</v>
      </c>
      <c r="Q57">
        <v>-3370</v>
      </c>
      <c r="R57">
        <v>3956.0299999999988</v>
      </c>
      <c r="S57">
        <v>257.75</v>
      </c>
      <c r="T57">
        <v>-410</v>
      </c>
      <c r="U57">
        <v>-600262.85000000009</v>
      </c>
      <c r="V57">
        <v>0</v>
      </c>
      <c r="W57">
        <v>-1155526.9299999992</v>
      </c>
      <c r="X57">
        <v>-1913</v>
      </c>
      <c r="Y57">
        <v>45968.170000000158</v>
      </c>
      <c r="Z57">
        <v>0</v>
      </c>
      <c r="AA57">
        <v>-1</v>
      </c>
      <c r="AB57">
        <v>-249655.14</v>
      </c>
      <c r="AC57">
        <v>0</v>
      </c>
      <c r="AD57">
        <v>-331184.32</v>
      </c>
      <c r="AE57">
        <v>0</v>
      </c>
      <c r="AF57">
        <v>0</v>
      </c>
      <c r="AG57">
        <v>-380931.20999999996</v>
      </c>
      <c r="AH57">
        <v>-1233</v>
      </c>
      <c r="AI57">
        <v>-1591</v>
      </c>
      <c r="AJ57">
        <v>64022.2</v>
      </c>
      <c r="AK57">
        <v>-813</v>
      </c>
      <c r="AL57">
        <v>0</v>
      </c>
      <c r="AM57">
        <v>-19</v>
      </c>
      <c r="AN57">
        <v>-76075.899999999965</v>
      </c>
      <c r="AO57">
        <v>-211427.63999999998</v>
      </c>
      <c r="AP57">
        <v>0</v>
      </c>
      <c r="AQ57">
        <v>6851.4499999999971</v>
      </c>
      <c r="AR57">
        <v>-26654</v>
      </c>
      <c r="AS57">
        <v>1613.2600000000002</v>
      </c>
      <c r="AT57">
        <v>0</v>
      </c>
      <c r="AU57">
        <v>0</v>
      </c>
      <c r="AV57">
        <v>0</v>
      </c>
      <c r="AW57">
        <v>0</v>
      </c>
      <c r="AX57">
        <v>-2444.2399999999998</v>
      </c>
      <c r="AY57">
        <v>9960.4399999999987</v>
      </c>
      <c r="AZ57">
        <v>0</v>
      </c>
      <c r="BA57">
        <v>0</v>
      </c>
      <c r="BB57">
        <v>0</v>
      </c>
    </row>
    <row r="58" spans="1:54" x14ac:dyDescent="0.3">
      <c r="A58" s="2">
        <v>41518</v>
      </c>
      <c r="B58">
        <v>-2617818.0300000012</v>
      </c>
      <c r="C58">
        <v>-483816.63999999961</v>
      </c>
      <c r="D58" s="4">
        <f t="shared" si="0"/>
        <v>-1584316.5266666666</v>
      </c>
      <c r="E58">
        <v>-2134001.3899999987</v>
      </c>
      <c r="F58">
        <v>-397191.9099999998</v>
      </c>
      <c r="G58">
        <v>-18134.760000000009</v>
      </c>
      <c r="H58">
        <v>338</v>
      </c>
      <c r="I58">
        <v>-887.85999999999967</v>
      </c>
      <c r="J58">
        <v>24423.260000000009</v>
      </c>
      <c r="K58">
        <v>0</v>
      </c>
      <c r="L58">
        <v>214577</v>
      </c>
      <c r="M58">
        <v>-1373.96</v>
      </c>
      <c r="N58">
        <v>7390</v>
      </c>
      <c r="O58">
        <v>7284.6000000000022</v>
      </c>
      <c r="P58" s="4">
        <f t="shared" si="1"/>
        <v>5564.7533333333349</v>
      </c>
      <c r="Q58">
        <v>-2893</v>
      </c>
      <c r="R58">
        <v>2891.5300000000025</v>
      </c>
      <c r="S58">
        <v>234.18000000000006</v>
      </c>
      <c r="T58">
        <v>39</v>
      </c>
      <c r="U58">
        <v>-630771.89999999967</v>
      </c>
      <c r="V58">
        <v>0</v>
      </c>
      <c r="W58">
        <v>-1736809.4799999995</v>
      </c>
      <c r="X58">
        <v>506</v>
      </c>
      <c r="Y58">
        <v>40800.339999999793</v>
      </c>
      <c r="Z58">
        <v>0</v>
      </c>
      <c r="AA58">
        <v>7759</v>
      </c>
      <c r="AB58">
        <v>-736431.70999999973</v>
      </c>
      <c r="AC58">
        <v>0</v>
      </c>
      <c r="AD58">
        <v>-545559.32999999996</v>
      </c>
      <c r="AE58">
        <v>0</v>
      </c>
      <c r="AF58">
        <v>0</v>
      </c>
      <c r="AG58">
        <v>-424264.85000000009</v>
      </c>
      <c r="AH58">
        <v>-1748</v>
      </c>
      <c r="AI58">
        <v>-3119</v>
      </c>
      <c r="AJ58">
        <v>73612.389999999985</v>
      </c>
      <c r="AK58">
        <v>-966</v>
      </c>
      <c r="AL58">
        <v>0</v>
      </c>
      <c r="AM58">
        <v>-109</v>
      </c>
      <c r="AN58">
        <v>-76081.910000000033</v>
      </c>
      <c r="AO58">
        <v>-44615.100000000057</v>
      </c>
      <c r="AP58">
        <v>0</v>
      </c>
      <c r="AQ58">
        <v>6760.3700000000026</v>
      </c>
      <c r="AR58">
        <v>-26654</v>
      </c>
      <c r="AS58">
        <v>-4296.2699999999995</v>
      </c>
      <c r="AT58">
        <v>0</v>
      </c>
      <c r="AU58">
        <v>-33</v>
      </c>
      <c r="AV58">
        <v>0</v>
      </c>
      <c r="AW58">
        <v>0</v>
      </c>
      <c r="AX58">
        <v>-2076.7800000000029</v>
      </c>
      <c r="AY58">
        <v>-292.63000000000011</v>
      </c>
      <c r="AZ58">
        <v>0</v>
      </c>
      <c r="BA58">
        <v>0</v>
      </c>
      <c r="BB58">
        <v>0</v>
      </c>
    </row>
    <row r="59" spans="1:54" x14ac:dyDescent="0.3">
      <c r="A59" s="2">
        <v>41548</v>
      </c>
      <c r="B59">
        <v>-1837279.5699999998</v>
      </c>
      <c r="C59">
        <v>-705601.12</v>
      </c>
      <c r="D59" s="4">
        <f t="shared" si="0"/>
        <v>-425758.29</v>
      </c>
      <c r="E59">
        <v>-1131678.45</v>
      </c>
      <c r="F59">
        <v>-124795.59999999998</v>
      </c>
      <c r="G59">
        <v>-16353.009999999995</v>
      </c>
      <c r="H59">
        <v>245</v>
      </c>
      <c r="I59">
        <v>-1026.5900000000001</v>
      </c>
      <c r="J59">
        <v>44588.86</v>
      </c>
      <c r="K59">
        <v>1801</v>
      </c>
      <c r="L59">
        <v>369357.35999999987</v>
      </c>
      <c r="M59">
        <v>12361.57</v>
      </c>
      <c r="N59">
        <v>9896</v>
      </c>
      <c r="O59">
        <v>10241.479999999989</v>
      </c>
      <c r="P59" s="4">
        <f t="shared" si="1"/>
        <v>6470.4100000000026</v>
      </c>
      <c r="Q59">
        <v>-588</v>
      </c>
      <c r="R59">
        <v>1739</v>
      </c>
      <c r="S59">
        <v>-88.3599999999999</v>
      </c>
      <c r="T59">
        <v>46.420000000000016</v>
      </c>
      <c r="U59">
        <v>-556462.33000000031</v>
      </c>
      <c r="V59">
        <v>0</v>
      </c>
      <c r="W59">
        <v>-1006882.8500000013</v>
      </c>
      <c r="X59">
        <v>118</v>
      </c>
      <c r="Y59">
        <v>24834.620000000112</v>
      </c>
      <c r="Z59">
        <v>0</v>
      </c>
      <c r="AA59">
        <v>0</v>
      </c>
      <c r="AB59">
        <v>-175192.30000000005</v>
      </c>
      <c r="AC59">
        <v>0</v>
      </c>
      <c r="AD59">
        <v>-348975.74999999988</v>
      </c>
      <c r="AE59">
        <v>0</v>
      </c>
      <c r="AF59">
        <v>0</v>
      </c>
      <c r="AG59">
        <v>-362411.0299999998</v>
      </c>
      <c r="AH59">
        <v>-1160</v>
      </c>
      <c r="AI59">
        <v>-3102</v>
      </c>
      <c r="AJ59">
        <v>64220.26</v>
      </c>
      <c r="AK59">
        <v>-2517</v>
      </c>
      <c r="AL59">
        <v>0</v>
      </c>
      <c r="AM59">
        <v>-491</v>
      </c>
      <c r="AN59">
        <v>-86953.459999999963</v>
      </c>
      <c r="AO59">
        <v>-78965.779999999941</v>
      </c>
      <c r="AP59">
        <v>0</v>
      </c>
      <c r="AQ59">
        <v>9191.86</v>
      </c>
      <c r="AR59">
        <v>-27839</v>
      </c>
      <c r="AS59">
        <v>-13630.949999999997</v>
      </c>
      <c r="AT59">
        <v>0</v>
      </c>
      <c r="AU59">
        <v>0</v>
      </c>
      <c r="AV59">
        <v>0</v>
      </c>
      <c r="AW59">
        <v>-86.179999999999993</v>
      </c>
      <c r="AX59">
        <v>-3811.75</v>
      </c>
      <c r="AY59">
        <v>-111.38999999999942</v>
      </c>
      <c r="AZ59">
        <v>0</v>
      </c>
      <c r="BA59">
        <v>0</v>
      </c>
      <c r="BB59">
        <v>0</v>
      </c>
    </row>
    <row r="60" spans="1:54" x14ac:dyDescent="0.3">
      <c r="A60" s="2">
        <v>41579</v>
      </c>
      <c r="B60">
        <v>-1507564.679999999</v>
      </c>
      <c r="C60">
        <v>-436036.00000000017</v>
      </c>
      <c r="D60" s="4">
        <f t="shared" si="0"/>
        <v>-645777.05666666676</v>
      </c>
      <c r="E60">
        <v>-1071528.6800000009</v>
      </c>
      <c r="F60">
        <v>-213566.2100000002</v>
      </c>
      <c r="G60">
        <v>-14909.009999999995</v>
      </c>
      <c r="H60">
        <v>207</v>
      </c>
      <c r="I60">
        <v>-1366.0499999999993</v>
      </c>
      <c r="J60">
        <v>66932.400000000009</v>
      </c>
      <c r="K60">
        <v>1933</v>
      </c>
      <c r="L60">
        <v>312447.52</v>
      </c>
      <c r="M60">
        <v>-1106.7300000000002</v>
      </c>
      <c r="N60">
        <v>11800</v>
      </c>
      <c r="O60">
        <v>8422.7000000000116</v>
      </c>
      <c r="P60" s="4">
        <f t="shared" si="1"/>
        <v>7437.8533333333316</v>
      </c>
      <c r="Q60">
        <v>-1798</v>
      </c>
      <c r="R60">
        <v>2338.0799999999981</v>
      </c>
      <c r="S60">
        <v>421.47999999999979</v>
      </c>
      <c r="T60">
        <v>73.06</v>
      </c>
      <c r="U60">
        <v>-598409.65999999992</v>
      </c>
      <c r="V60">
        <v>0</v>
      </c>
      <c r="W60">
        <v>-857962.46999999951</v>
      </c>
      <c r="X60">
        <v>3</v>
      </c>
      <c r="Y60">
        <v>37441.929999999935</v>
      </c>
      <c r="Z60">
        <v>0</v>
      </c>
      <c r="AA60">
        <v>0</v>
      </c>
      <c r="AB60">
        <v>-138736.79000000027</v>
      </c>
      <c r="AC60">
        <v>0</v>
      </c>
      <c r="AD60">
        <v>-357398.24000000046</v>
      </c>
      <c r="AE60">
        <v>0</v>
      </c>
      <c r="AF60">
        <v>0</v>
      </c>
      <c r="AG60">
        <v>-261819.50000000047</v>
      </c>
      <c r="AH60">
        <v>-3068</v>
      </c>
      <c r="AI60">
        <v>-5071</v>
      </c>
      <c r="AJ60">
        <v>42972.169999999991</v>
      </c>
      <c r="AK60">
        <v>-3262</v>
      </c>
      <c r="AL60">
        <v>0</v>
      </c>
      <c r="AM60">
        <v>-41</v>
      </c>
      <c r="AN60">
        <v>-75354.120000000112</v>
      </c>
      <c r="AO60">
        <v>-59527.410000000054</v>
      </c>
      <c r="AP60">
        <v>0</v>
      </c>
      <c r="AQ60">
        <v>7599.3899999999994</v>
      </c>
      <c r="AR60">
        <v>-39757</v>
      </c>
      <c r="AS60">
        <v>1615.3400000000001</v>
      </c>
      <c r="AT60">
        <v>0</v>
      </c>
      <c r="AU60">
        <v>-40</v>
      </c>
      <c r="AV60">
        <v>-465.47</v>
      </c>
      <c r="AW60">
        <v>-11.259999999999991</v>
      </c>
      <c r="AX60">
        <v>-2792.9699999999993</v>
      </c>
      <c r="AY60">
        <v>-249.53999999999996</v>
      </c>
      <c r="AZ60">
        <v>0</v>
      </c>
      <c r="BA60">
        <v>0</v>
      </c>
      <c r="BB60">
        <v>0</v>
      </c>
    </row>
    <row r="61" spans="1:54" x14ac:dyDescent="0.3">
      <c r="A61" s="2">
        <v>41609</v>
      </c>
      <c r="B61">
        <v>-2903021.9400000004</v>
      </c>
      <c r="C61">
        <v>-642646.7900000005</v>
      </c>
      <c r="D61" s="4">
        <f t="shared" si="0"/>
        <v>-541817.91999999993</v>
      </c>
      <c r="E61">
        <v>-2260375.1500000004</v>
      </c>
      <c r="F61">
        <v>-760648.95</v>
      </c>
      <c r="G61">
        <v>-6697.4700000000012</v>
      </c>
      <c r="H61">
        <v>-40</v>
      </c>
      <c r="I61">
        <v>-1328.8300000000017</v>
      </c>
      <c r="J61">
        <v>54463.939999999944</v>
      </c>
      <c r="K61">
        <v>-8361</v>
      </c>
      <c r="L61">
        <v>256656.53000000026</v>
      </c>
      <c r="M61">
        <v>-6369.8099999999995</v>
      </c>
      <c r="N61">
        <v>19910</v>
      </c>
      <c r="O61">
        <v>11702.759999999987</v>
      </c>
      <c r="P61" s="4">
        <f t="shared" si="1"/>
        <v>8649.5933333333342</v>
      </c>
      <c r="Q61">
        <v>-1966</v>
      </c>
      <c r="R61">
        <v>1880.4900000000016</v>
      </c>
      <c r="S61">
        <v>96.579999999999927</v>
      </c>
      <c r="T61">
        <v>75.519999999999982</v>
      </c>
      <c r="U61">
        <v>-1080117.6599999999</v>
      </c>
      <c r="V61">
        <v>0</v>
      </c>
      <c r="W61">
        <v>-1499726.2000000002</v>
      </c>
      <c r="X61">
        <v>153</v>
      </c>
      <c r="Y61">
        <v>22161.689999999944</v>
      </c>
      <c r="Z61">
        <v>0</v>
      </c>
      <c r="AA61">
        <v>0</v>
      </c>
      <c r="AB61">
        <v>-332545.76</v>
      </c>
      <c r="AC61">
        <v>0</v>
      </c>
      <c r="AD61">
        <v>-846515.87999999989</v>
      </c>
      <c r="AE61">
        <v>0</v>
      </c>
      <c r="AF61">
        <v>0</v>
      </c>
      <c r="AG61">
        <v>-207380.72999999952</v>
      </c>
      <c r="AH61">
        <v>-1666</v>
      </c>
      <c r="AI61">
        <v>-3141</v>
      </c>
      <c r="AJ61">
        <v>25087.87999999999</v>
      </c>
      <c r="AK61">
        <v>-2053</v>
      </c>
      <c r="AL61">
        <v>0</v>
      </c>
      <c r="AM61">
        <v>-55</v>
      </c>
      <c r="AN61">
        <v>-63407.079999999958</v>
      </c>
      <c r="AO61">
        <v>-40301.440000000046</v>
      </c>
      <c r="AP61">
        <v>0</v>
      </c>
      <c r="AQ61">
        <v>-2891.7599999999948</v>
      </c>
      <c r="AR61">
        <v>-29398</v>
      </c>
      <c r="AS61">
        <v>-13983.520000000002</v>
      </c>
      <c r="AT61">
        <v>0</v>
      </c>
      <c r="AU61">
        <v>-527</v>
      </c>
      <c r="AV61">
        <v>-272.94999999999982</v>
      </c>
      <c r="AW61">
        <v>-5.6300000000000239</v>
      </c>
      <c r="AX61">
        <v>-2984.5700000000015</v>
      </c>
      <c r="AY61">
        <v>0.5499999999992724</v>
      </c>
      <c r="AZ61">
        <v>0</v>
      </c>
      <c r="BA61">
        <v>0</v>
      </c>
      <c r="BB61">
        <v>0</v>
      </c>
    </row>
    <row r="62" spans="1:54" x14ac:dyDescent="0.3">
      <c r="A62" s="2">
        <v>41640</v>
      </c>
      <c r="B62">
        <v>-1186747.33</v>
      </c>
      <c r="C62">
        <v>-665459.13</v>
      </c>
      <c r="D62" s="4">
        <f t="shared" si="0"/>
        <v>-594761.30333333358</v>
      </c>
      <c r="E62">
        <v>-521288.2</v>
      </c>
      <c r="F62">
        <v>374088.56999999995</v>
      </c>
      <c r="G62">
        <v>-5997.26</v>
      </c>
      <c r="H62">
        <v>19</v>
      </c>
      <c r="I62">
        <v>0</v>
      </c>
      <c r="J62">
        <v>1933.9300000000003</v>
      </c>
      <c r="K62">
        <v>1825</v>
      </c>
      <c r="L62">
        <v>444308.13</v>
      </c>
      <c r="M62">
        <v>32.51</v>
      </c>
      <c r="N62">
        <v>9416</v>
      </c>
      <c r="O62">
        <v>26857.25</v>
      </c>
      <c r="P62" s="4">
        <f t="shared" si="1"/>
        <v>10122.31333333333</v>
      </c>
      <c r="Q62">
        <v>5630</v>
      </c>
      <c r="R62">
        <v>971.95</v>
      </c>
      <c r="S62">
        <v>140.57</v>
      </c>
      <c r="T62">
        <v>75</v>
      </c>
      <c r="U62">
        <v>-111123.50999999998</v>
      </c>
      <c r="V62">
        <v>0</v>
      </c>
      <c r="W62">
        <v>-895376.77</v>
      </c>
      <c r="X62">
        <v>0</v>
      </c>
      <c r="Y62">
        <v>40590.600000000006</v>
      </c>
      <c r="Z62">
        <v>0</v>
      </c>
      <c r="AA62">
        <v>0</v>
      </c>
      <c r="AB62">
        <v>-107635.10999999999</v>
      </c>
      <c r="AC62">
        <v>0</v>
      </c>
      <c r="AD62">
        <v>-486493.75999999995</v>
      </c>
      <c r="AE62">
        <v>0</v>
      </c>
      <c r="AF62">
        <v>0</v>
      </c>
      <c r="AG62">
        <v>-235081.47</v>
      </c>
      <c r="AH62">
        <v>-1467</v>
      </c>
      <c r="AI62">
        <v>-2390</v>
      </c>
      <c r="AJ62">
        <v>32029.489999999998</v>
      </c>
      <c r="AK62">
        <v>-672</v>
      </c>
      <c r="AL62">
        <v>0</v>
      </c>
      <c r="AM62">
        <v>-93</v>
      </c>
      <c r="AN62">
        <v>-84332.54</v>
      </c>
      <c r="AO62">
        <v>-16634.25</v>
      </c>
      <c r="AP62">
        <v>0</v>
      </c>
      <c r="AQ62">
        <v>9240.81</v>
      </c>
      <c r="AR62">
        <v>-30636</v>
      </c>
      <c r="AS62">
        <v>-9399.99</v>
      </c>
      <c r="AT62">
        <v>0</v>
      </c>
      <c r="AU62">
        <v>-55</v>
      </c>
      <c r="AV62">
        <v>0</v>
      </c>
      <c r="AW62">
        <v>-8.69</v>
      </c>
      <c r="AX62">
        <v>-2338.44</v>
      </c>
      <c r="AY62">
        <v>-0.42</v>
      </c>
      <c r="AZ62">
        <v>0</v>
      </c>
      <c r="BA62">
        <v>0</v>
      </c>
      <c r="BB62">
        <v>0</v>
      </c>
    </row>
    <row r="63" spans="1:54" x14ac:dyDescent="0.3">
      <c r="A63" s="2">
        <v>41671</v>
      </c>
      <c r="B63">
        <v>-1828513.56</v>
      </c>
      <c r="C63">
        <v>-496085.57000000007</v>
      </c>
      <c r="D63" s="4">
        <f t="shared" si="0"/>
        <v>-581380.64000000025</v>
      </c>
      <c r="E63">
        <v>-1332427.9899999998</v>
      </c>
      <c r="F63">
        <v>-334517.96999999997</v>
      </c>
      <c r="G63">
        <v>-9842.43</v>
      </c>
      <c r="H63">
        <v>-90</v>
      </c>
      <c r="I63">
        <v>-3060.28</v>
      </c>
      <c r="J63">
        <v>23299.46</v>
      </c>
      <c r="K63">
        <v>6235</v>
      </c>
      <c r="L63">
        <v>305866.21000000002</v>
      </c>
      <c r="M63">
        <v>912.53</v>
      </c>
      <c r="N63">
        <v>5057</v>
      </c>
      <c r="O63">
        <v>-487.20000000000027</v>
      </c>
      <c r="P63" s="4">
        <f t="shared" si="1"/>
        <v>15660.903333333334</v>
      </c>
      <c r="Q63">
        <v>19916</v>
      </c>
      <c r="R63">
        <v>2907.71</v>
      </c>
      <c r="S63">
        <v>42.480000000000018</v>
      </c>
      <c r="T63">
        <v>-1684</v>
      </c>
      <c r="U63">
        <v>-683366.45</v>
      </c>
      <c r="V63">
        <v>0</v>
      </c>
      <c r="W63">
        <v>-997910.0199999999</v>
      </c>
      <c r="X63">
        <v>631</v>
      </c>
      <c r="Y63">
        <v>40706.979999999981</v>
      </c>
      <c r="Z63">
        <v>0</v>
      </c>
      <c r="AA63">
        <v>0</v>
      </c>
      <c r="AB63">
        <v>-97940.420000000027</v>
      </c>
      <c r="AC63">
        <v>0</v>
      </c>
      <c r="AD63">
        <v>-563675.17999999993</v>
      </c>
      <c r="AE63">
        <v>0</v>
      </c>
      <c r="AF63">
        <v>0</v>
      </c>
      <c r="AG63">
        <v>-176487.79</v>
      </c>
      <c r="AH63">
        <v>-1665</v>
      </c>
      <c r="AI63">
        <v>-1697</v>
      </c>
      <c r="AJ63">
        <v>39368.97</v>
      </c>
      <c r="AK63">
        <v>-1220</v>
      </c>
      <c r="AL63">
        <v>0</v>
      </c>
      <c r="AM63">
        <v>-6764</v>
      </c>
      <c r="AN63">
        <v>-82862.400000000009</v>
      </c>
      <c r="AO63">
        <v>-107232.54</v>
      </c>
      <c r="AP63">
        <v>0</v>
      </c>
      <c r="AQ63">
        <v>7794.5000000000018</v>
      </c>
      <c r="AR63">
        <v>-30636</v>
      </c>
      <c r="AS63">
        <v>-10002.869999999999</v>
      </c>
      <c r="AT63">
        <v>0</v>
      </c>
      <c r="AU63">
        <v>-28</v>
      </c>
      <c r="AV63">
        <v>0</v>
      </c>
      <c r="AW63">
        <v>-2253.02</v>
      </c>
      <c r="AX63">
        <v>-4064.7999999999997</v>
      </c>
      <c r="AY63">
        <v>117.55</v>
      </c>
      <c r="AZ63">
        <v>0</v>
      </c>
      <c r="BA63">
        <v>0</v>
      </c>
      <c r="BB63">
        <v>0</v>
      </c>
    </row>
    <row r="64" spans="1:54" x14ac:dyDescent="0.3">
      <c r="A64" s="2">
        <v>41699</v>
      </c>
      <c r="B64">
        <v>-2305489.63</v>
      </c>
      <c r="C64">
        <v>-572021.99999999988</v>
      </c>
      <c r="D64" s="4">
        <f t="shared" si="0"/>
        <v>-601397.16333333345</v>
      </c>
      <c r="E64">
        <v>-1733467.6300000004</v>
      </c>
      <c r="F64">
        <v>-241823.76</v>
      </c>
      <c r="G64">
        <v>-7730.3599999999988</v>
      </c>
      <c r="H64">
        <v>11</v>
      </c>
      <c r="I64">
        <v>-782.1899999999996</v>
      </c>
      <c r="J64">
        <v>28347.54</v>
      </c>
      <c r="K64">
        <v>1497</v>
      </c>
      <c r="L64">
        <v>319104.11999999988</v>
      </c>
      <c r="M64">
        <v>268.6400000000001</v>
      </c>
      <c r="N64">
        <v>6895</v>
      </c>
      <c r="O64">
        <v>10565.770000000002</v>
      </c>
      <c r="P64" s="4">
        <f t="shared" si="1"/>
        <v>12690.936666666663</v>
      </c>
      <c r="Q64">
        <v>31429</v>
      </c>
      <c r="R64">
        <v>1612</v>
      </c>
      <c r="S64">
        <v>258.02</v>
      </c>
      <c r="T64">
        <v>76</v>
      </c>
      <c r="U64">
        <v>-633178.30000000005</v>
      </c>
      <c r="V64">
        <v>0</v>
      </c>
      <c r="W64">
        <v>-1491643.87</v>
      </c>
      <c r="X64">
        <v>457</v>
      </c>
      <c r="Y64">
        <v>36890.790000000008</v>
      </c>
      <c r="Z64">
        <v>0</v>
      </c>
      <c r="AA64">
        <v>0</v>
      </c>
      <c r="AB64">
        <v>-493978.06999999995</v>
      </c>
      <c r="AC64">
        <v>0</v>
      </c>
      <c r="AD64">
        <v>-721147.45000000019</v>
      </c>
      <c r="AE64">
        <v>0</v>
      </c>
      <c r="AF64">
        <v>0</v>
      </c>
      <c r="AG64">
        <v>-174393.76</v>
      </c>
      <c r="AH64">
        <v>-1859</v>
      </c>
      <c r="AI64">
        <v>-1624</v>
      </c>
      <c r="AJ64">
        <v>27124.27</v>
      </c>
      <c r="AK64">
        <v>-1409</v>
      </c>
      <c r="AL64">
        <v>0</v>
      </c>
      <c r="AM64">
        <v>-33</v>
      </c>
      <c r="AN64">
        <v>-89012.94</v>
      </c>
      <c r="AO64">
        <v>-50470.290000000015</v>
      </c>
      <c r="AP64">
        <v>0</v>
      </c>
      <c r="AQ64">
        <v>8106.5099999999984</v>
      </c>
      <c r="AR64">
        <v>-30636</v>
      </c>
      <c r="AS64">
        <v>1617.9700000000003</v>
      </c>
      <c r="AT64">
        <v>0</v>
      </c>
      <c r="AU64">
        <v>0</v>
      </c>
      <c r="AV64">
        <v>-670.8</v>
      </c>
      <c r="AW64">
        <v>2253.02</v>
      </c>
      <c r="AX64">
        <v>-2859.7500000000009</v>
      </c>
      <c r="AY64">
        <v>0.63000000000000966</v>
      </c>
      <c r="AZ64">
        <v>0</v>
      </c>
      <c r="BA64">
        <v>0</v>
      </c>
      <c r="BB64">
        <v>0</v>
      </c>
    </row>
    <row r="65" spans="1:54" x14ac:dyDescent="0.3">
      <c r="A65" s="2">
        <v>41730</v>
      </c>
      <c r="B65">
        <v>-1919350.91</v>
      </c>
      <c r="C65">
        <v>-550580.50999999989</v>
      </c>
      <c r="D65" s="4">
        <f t="shared" si="0"/>
        <v>-577855.56666666677</v>
      </c>
      <c r="E65">
        <v>-1368770.4000000001</v>
      </c>
      <c r="F65">
        <v>-377528.56</v>
      </c>
      <c r="G65">
        <v>-7284.4000000000015</v>
      </c>
      <c r="H65">
        <v>56</v>
      </c>
      <c r="I65">
        <v>-538.94000000000005</v>
      </c>
      <c r="J65">
        <v>22752.39</v>
      </c>
      <c r="K65">
        <v>1381</v>
      </c>
      <c r="L65">
        <v>376992.81000000006</v>
      </c>
      <c r="M65">
        <v>-345.71</v>
      </c>
      <c r="N65">
        <v>4931</v>
      </c>
      <c r="O65">
        <v>18468.030000000002</v>
      </c>
      <c r="P65" s="4">
        <f t="shared" si="1"/>
        <v>12311.94</v>
      </c>
      <c r="Q65">
        <v>-80400</v>
      </c>
      <c r="R65">
        <v>1779</v>
      </c>
      <c r="S65">
        <v>393.16</v>
      </c>
      <c r="T65">
        <v>91.710000000000036</v>
      </c>
      <c r="U65">
        <v>-715332.61</v>
      </c>
      <c r="V65">
        <v>0</v>
      </c>
      <c r="W65">
        <v>-991241.83999999973</v>
      </c>
      <c r="X65">
        <v>968</v>
      </c>
      <c r="Y65">
        <v>560.55000000001746</v>
      </c>
      <c r="Z65">
        <v>0</v>
      </c>
      <c r="AA65">
        <v>0</v>
      </c>
      <c r="AB65">
        <v>-173533.96</v>
      </c>
      <c r="AC65">
        <v>0</v>
      </c>
      <c r="AD65">
        <v>-512051.11999999982</v>
      </c>
      <c r="AE65">
        <v>0</v>
      </c>
      <c r="AF65">
        <v>0</v>
      </c>
      <c r="AG65">
        <v>-93469.270000000019</v>
      </c>
      <c r="AH65">
        <v>-1105</v>
      </c>
      <c r="AI65">
        <v>-3876</v>
      </c>
      <c r="AJ65">
        <v>26105.570000000007</v>
      </c>
      <c r="AK65">
        <v>-1474</v>
      </c>
      <c r="AL65">
        <v>0</v>
      </c>
      <c r="AM65">
        <v>-1997</v>
      </c>
      <c r="AN65">
        <v>-119724.15000000002</v>
      </c>
      <c r="AO65">
        <v>-55798.129999999983</v>
      </c>
      <c r="AP65">
        <v>0</v>
      </c>
      <c r="AQ65">
        <v>8996.11</v>
      </c>
      <c r="AR65">
        <v>-30636</v>
      </c>
      <c r="AS65">
        <v>-30974.75</v>
      </c>
      <c r="AT65">
        <v>0</v>
      </c>
      <c r="AU65">
        <v>-17.370000000000005</v>
      </c>
      <c r="AV65">
        <v>-56.710000000000036</v>
      </c>
      <c r="AW65">
        <v>-56.100000000000009</v>
      </c>
      <c r="AX65">
        <v>-3101.7899999999991</v>
      </c>
      <c r="AY65">
        <v>-0.71999999999999886</v>
      </c>
      <c r="AZ65">
        <v>0</v>
      </c>
      <c r="BA65">
        <v>0</v>
      </c>
      <c r="BB65">
        <v>0</v>
      </c>
    </row>
    <row r="66" spans="1:54" x14ac:dyDescent="0.3">
      <c r="A66" s="2">
        <v>41760</v>
      </c>
      <c r="B66">
        <v>-1427732.87</v>
      </c>
      <c r="C66">
        <v>-375255.4800000001</v>
      </c>
      <c r="D66" s="4">
        <f t="shared" si="0"/>
        <v>-539562.69333333324</v>
      </c>
      <c r="E66">
        <v>-1052477.3900000001</v>
      </c>
      <c r="F66">
        <v>-180069.65999999992</v>
      </c>
      <c r="G66">
        <v>-12647.939999999999</v>
      </c>
      <c r="H66">
        <v>67</v>
      </c>
      <c r="I66">
        <v>-552.94000000000051</v>
      </c>
      <c r="J66">
        <v>46578.44999999999</v>
      </c>
      <c r="K66">
        <v>1276</v>
      </c>
      <c r="L66">
        <v>322454.98</v>
      </c>
      <c r="M66">
        <v>-1242.76</v>
      </c>
      <c r="N66">
        <v>-2709</v>
      </c>
      <c r="O66">
        <v>16318.169999999998</v>
      </c>
      <c r="P66" s="4">
        <f t="shared" si="1"/>
        <v>9515.5333333333347</v>
      </c>
      <c r="Q66">
        <v>-1133</v>
      </c>
      <c r="R66">
        <v>4691.7999999999993</v>
      </c>
      <c r="S66">
        <v>0</v>
      </c>
      <c r="T66">
        <v>-1295.9099999999999</v>
      </c>
      <c r="U66">
        <v>-551645.51</v>
      </c>
      <c r="V66">
        <v>0</v>
      </c>
      <c r="W66">
        <v>-872407.73000000021</v>
      </c>
      <c r="X66">
        <v>173</v>
      </c>
      <c r="Y66">
        <v>-19605.340000000026</v>
      </c>
      <c r="Z66">
        <v>0</v>
      </c>
      <c r="AA66">
        <v>0</v>
      </c>
      <c r="AB66">
        <v>-84095.3</v>
      </c>
      <c r="AC66">
        <v>0</v>
      </c>
      <c r="AD66">
        <v>-571161.63000000024</v>
      </c>
      <c r="AE66">
        <v>0</v>
      </c>
      <c r="AF66">
        <v>0</v>
      </c>
      <c r="AG66">
        <v>-49905.449999999953</v>
      </c>
      <c r="AH66">
        <v>-1828</v>
      </c>
      <c r="AI66">
        <v>-1596</v>
      </c>
      <c r="AJ66">
        <v>45776.299999999988</v>
      </c>
      <c r="AK66">
        <v>-1110</v>
      </c>
      <c r="AL66">
        <v>0</v>
      </c>
      <c r="AM66">
        <v>-3525</v>
      </c>
      <c r="AN66">
        <v>-83017.859999999986</v>
      </c>
      <c r="AO66">
        <v>-76427.450000000012</v>
      </c>
      <c r="AP66">
        <v>0</v>
      </c>
      <c r="AQ66">
        <v>6071.5800000000017</v>
      </c>
      <c r="AR66">
        <v>-30636</v>
      </c>
      <c r="AS66">
        <v>1619.3899999999994</v>
      </c>
      <c r="AT66">
        <v>0</v>
      </c>
      <c r="AU66">
        <v>-214.39</v>
      </c>
      <c r="AV66">
        <v>-56.460000000000036</v>
      </c>
      <c r="AW66">
        <v>-17.199999999999989</v>
      </c>
      <c r="AX66">
        <v>-2852.51</v>
      </c>
      <c r="AY66">
        <v>0.5899999999999892</v>
      </c>
      <c r="AZ66">
        <v>0</v>
      </c>
      <c r="BA66">
        <v>0</v>
      </c>
      <c r="BB66">
        <v>0</v>
      </c>
    </row>
    <row r="67" spans="1:54" x14ac:dyDescent="0.3">
      <c r="A67" s="2">
        <v>41791</v>
      </c>
      <c r="B67">
        <v>-2502382.6999999997</v>
      </c>
      <c r="C67">
        <v>-458001.45999999996</v>
      </c>
      <c r="D67" s="4">
        <f t="shared" si="0"/>
        <v>-499285.99666666659</v>
      </c>
      <c r="E67">
        <v>-2044381.2399999993</v>
      </c>
      <c r="F67">
        <v>-339229.41000000021</v>
      </c>
      <c r="G67">
        <v>-14567.93</v>
      </c>
      <c r="H67">
        <v>128</v>
      </c>
      <c r="I67">
        <v>-697.42999999999938</v>
      </c>
      <c r="J67">
        <v>36871.550000000017</v>
      </c>
      <c r="K67">
        <v>1105</v>
      </c>
      <c r="L67">
        <v>301976.6100000001</v>
      </c>
      <c r="M67">
        <v>0.08</v>
      </c>
      <c r="N67">
        <v>-4118</v>
      </c>
      <c r="O67">
        <v>12575.640000000007</v>
      </c>
      <c r="P67" s="4">
        <f t="shared" si="1"/>
        <v>15117.323333333334</v>
      </c>
      <c r="Q67">
        <v>-1721</v>
      </c>
      <c r="R67">
        <v>4011.380000000001</v>
      </c>
      <c r="S67">
        <v>0</v>
      </c>
      <c r="T67">
        <v>1569.9899999999998</v>
      </c>
      <c r="U67">
        <v>-676195.29999999981</v>
      </c>
      <c r="V67">
        <v>0</v>
      </c>
      <c r="W67">
        <v>-1705151.8299999998</v>
      </c>
      <c r="X67">
        <v>-76058</v>
      </c>
      <c r="Y67">
        <v>3478.5299999999988</v>
      </c>
      <c r="Z67">
        <v>0</v>
      </c>
      <c r="AA67">
        <v>0</v>
      </c>
      <c r="AB67">
        <v>-665419.85000000009</v>
      </c>
      <c r="AC67">
        <v>0</v>
      </c>
      <c r="AD67">
        <v>-713678.80999999982</v>
      </c>
      <c r="AE67">
        <v>0</v>
      </c>
      <c r="AF67">
        <v>0</v>
      </c>
      <c r="AG67">
        <v>-107082.85999999999</v>
      </c>
      <c r="AH67">
        <v>-1925</v>
      </c>
      <c r="AI67">
        <v>-2221</v>
      </c>
      <c r="AJ67">
        <v>35573.970000000008</v>
      </c>
      <c r="AK67">
        <v>-977</v>
      </c>
      <c r="AL67">
        <v>0</v>
      </c>
      <c r="AM67">
        <v>-150</v>
      </c>
      <c r="AN67">
        <v>-51875.049999999988</v>
      </c>
      <c r="AO67">
        <v>-80987.37000000001</v>
      </c>
      <c r="AP67">
        <v>0</v>
      </c>
      <c r="AQ67">
        <v>7868.8600000000006</v>
      </c>
      <c r="AR67">
        <v>-30636</v>
      </c>
      <c r="AS67">
        <v>-20032.359999999997</v>
      </c>
      <c r="AT67">
        <v>0</v>
      </c>
      <c r="AU67">
        <v>0</v>
      </c>
      <c r="AV67">
        <v>-36.100000000000023</v>
      </c>
      <c r="AW67">
        <v>-39.690000000000012</v>
      </c>
      <c r="AX67">
        <v>-1021.8199999999997</v>
      </c>
      <c r="AY67">
        <v>67.72</v>
      </c>
      <c r="AZ67">
        <v>0</v>
      </c>
      <c r="BA67">
        <v>0</v>
      </c>
      <c r="BB67">
        <v>0</v>
      </c>
    </row>
    <row r="68" spans="1:54" x14ac:dyDescent="0.3">
      <c r="A68" s="2">
        <v>41821</v>
      </c>
      <c r="B68">
        <v>-2094248.550000001</v>
      </c>
      <c r="C68">
        <v>-524372.4</v>
      </c>
      <c r="D68" s="4">
        <f t="shared" si="0"/>
        <v>-461279.14999999997</v>
      </c>
      <c r="E68">
        <v>-1569876.1500000001</v>
      </c>
      <c r="F68">
        <v>-330928.94999999995</v>
      </c>
      <c r="G68">
        <v>-16605.829999999994</v>
      </c>
      <c r="H68">
        <v>141</v>
      </c>
      <c r="I68">
        <v>-388.28999999999996</v>
      </c>
      <c r="J68">
        <v>31220.469999999998</v>
      </c>
      <c r="K68">
        <v>834</v>
      </c>
      <c r="L68">
        <v>422839.60999999981</v>
      </c>
      <c r="M68">
        <v>-1714.5900000000001</v>
      </c>
      <c r="N68">
        <v>-5865</v>
      </c>
      <c r="O68">
        <v>15140.329999999987</v>
      </c>
      <c r="P68" s="4">
        <f t="shared" si="1"/>
        <v>15787.28</v>
      </c>
      <c r="Q68">
        <v>-14837</v>
      </c>
      <c r="R68">
        <v>2855.8499999999985</v>
      </c>
      <c r="S68">
        <v>0</v>
      </c>
      <c r="T68">
        <v>114.30999999999995</v>
      </c>
      <c r="U68">
        <v>-764215.80999999994</v>
      </c>
      <c r="V68">
        <v>0</v>
      </c>
      <c r="W68">
        <v>-1238947.1999999997</v>
      </c>
      <c r="X68">
        <v>76250</v>
      </c>
      <c r="Y68">
        <v>-50726.119999999995</v>
      </c>
      <c r="Z68">
        <v>0</v>
      </c>
      <c r="AA68">
        <v>0</v>
      </c>
      <c r="AB68">
        <v>-521412.43999999971</v>
      </c>
      <c r="AC68">
        <v>0</v>
      </c>
      <c r="AD68">
        <v>-499741.40000000008</v>
      </c>
      <c r="AE68">
        <v>0</v>
      </c>
      <c r="AF68">
        <v>0</v>
      </c>
      <c r="AG68">
        <v>-51189.839999999967</v>
      </c>
      <c r="AH68">
        <v>-972</v>
      </c>
      <c r="AI68">
        <v>-2352</v>
      </c>
      <c r="AJ68">
        <v>33619.450000000004</v>
      </c>
      <c r="AK68">
        <v>-3421</v>
      </c>
      <c r="AL68">
        <v>0</v>
      </c>
      <c r="AM68">
        <v>-590</v>
      </c>
      <c r="AN68">
        <v>-63443.299999999988</v>
      </c>
      <c r="AO68">
        <v>-53641.300000000017</v>
      </c>
      <c r="AP68">
        <v>0</v>
      </c>
      <c r="AQ68">
        <v>4129.4099999999962</v>
      </c>
      <c r="AR68">
        <v>-30636</v>
      </c>
      <c r="AS68">
        <v>-35831.42</v>
      </c>
      <c r="AT68">
        <v>0</v>
      </c>
      <c r="AU68">
        <v>-659.47</v>
      </c>
      <c r="AV68">
        <v>-43.599999999999994</v>
      </c>
      <c r="AW68">
        <v>-63.72999999999999</v>
      </c>
      <c r="AX68">
        <v>-2665.2800000000007</v>
      </c>
      <c r="AY68">
        <v>740.52</v>
      </c>
      <c r="AZ68">
        <v>0</v>
      </c>
      <c r="BA68">
        <v>-36297.68</v>
      </c>
      <c r="BB68">
        <v>0</v>
      </c>
    </row>
    <row r="69" spans="1:54" x14ac:dyDescent="0.3">
      <c r="A69" s="2">
        <v>41852</v>
      </c>
      <c r="B69">
        <v>-1702171.8299999996</v>
      </c>
      <c r="C69">
        <v>-250467.25999999998</v>
      </c>
      <c r="D69" s="4">
        <f t="shared" si="0"/>
        <v>-452543.11333333334</v>
      </c>
      <c r="E69">
        <v>-1451704.5699999996</v>
      </c>
      <c r="F69">
        <v>-319056.97999999975</v>
      </c>
      <c r="G69">
        <v>-21414.090000000011</v>
      </c>
      <c r="H69">
        <v>82</v>
      </c>
      <c r="I69">
        <v>-739.35000000000036</v>
      </c>
      <c r="J69">
        <v>41271.380000000005</v>
      </c>
      <c r="K69">
        <v>1193</v>
      </c>
      <c r="L69">
        <v>277292.30000000028</v>
      </c>
      <c r="M69">
        <v>-935.07000000000016</v>
      </c>
      <c r="N69">
        <v>-9046</v>
      </c>
      <c r="O69">
        <v>12502.84</v>
      </c>
      <c r="P69" s="4">
        <f t="shared" si="1"/>
        <v>14678.046666666663</v>
      </c>
      <c r="Q69">
        <v>-1218</v>
      </c>
      <c r="R69">
        <v>3648.8300000000017</v>
      </c>
      <c r="S69">
        <v>0</v>
      </c>
      <c r="T69">
        <v>150.91000000000008</v>
      </c>
      <c r="U69">
        <v>-621665.73000000033</v>
      </c>
      <c r="V69">
        <v>0</v>
      </c>
      <c r="W69">
        <v>-1132647.5900000001</v>
      </c>
      <c r="X69">
        <v>858</v>
      </c>
      <c r="Y69">
        <v>-53572.669999999984</v>
      </c>
      <c r="Z69">
        <v>188</v>
      </c>
      <c r="AA69">
        <v>-7615</v>
      </c>
      <c r="AB69">
        <v>-235680.87000000026</v>
      </c>
      <c r="AC69">
        <v>-696.61</v>
      </c>
      <c r="AD69">
        <v>-563786.29</v>
      </c>
      <c r="AE69">
        <v>0</v>
      </c>
      <c r="AF69">
        <v>0</v>
      </c>
      <c r="AG69">
        <v>-101151.25</v>
      </c>
      <c r="AH69">
        <v>-1360</v>
      </c>
      <c r="AI69">
        <v>-1597</v>
      </c>
      <c r="AJ69">
        <v>51600.019999999982</v>
      </c>
      <c r="AK69">
        <v>-1641</v>
      </c>
      <c r="AL69">
        <v>0</v>
      </c>
      <c r="AM69">
        <v>-393</v>
      </c>
      <c r="AN69">
        <v>-42888.810000000056</v>
      </c>
      <c r="AO69">
        <v>-123000.66999999997</v>
      </c>
      <c r="AP69">
        <v>0</v>
      </c>
      <c r="AQ69">
        <v>8231.2299999999959</v>
      </c>
      <c r="AR69">
        <v>-30636</v>
      </c>
      <c r="AS69">
        <v>-17518.670000000013</v>
      </c>
      <c r="AT69">
        <v>0</v>
      </c>
      <c r="AU69">
        <v>-318.52</v>
      </c>
      <c r="AV69">
        <v>0</v>
      </c>
      <c r="AW69">
        <v>-9.0999999999999943</v>
      </c>
      <c r="AX69">
        <v>-12635.470000000001</v>
      </c>
      <c r="AY69">
        <v>976.09</v>
      </c>
      <c r="AZ69">
        <v>0</v>
      </c>
      <c r="BA69">
        <v>0</v>
      </c>
      <c r="BB69">
        <v>0</v>
      </c>
    </row>
    <row r="70" spans="1:54" x14ac:dyDescent="0.3">
      <c r="A70" s="2">
        <v>41883</v>
      </c>
      <c r="B70">
        <v>-2284518.7999999989</v>
      </c>
      <c r="C70">
        <v>-435324.95999999967</v>
      </c>
      <c r="D70" s="4">
        <f t="shared" ref="D70:D116" si="2">AVERAGE(C67:C69)</f>
        <v>-410947.04</v>
      </c>
      <c r="E70">
        <v>-1849193.8400000003</v>
      </c>
      <c r="F70">
        <v>-466360.14000000013</v>
      </c>
      <c r="G70">
        <v>-13896.669999999998</v>
      </c>
      <c r="H70">
        <v>67</v>
      </c>
      <c r="I70">
        <v>-615.10000000000036</v>
      </c>
      <c r="J70">
        <v>26633.080000000009</v>
      </c>
      <c r="K70">
        <v>1548</v>
      </c>
      <c r="L70">
        <v>326890.06000000006</v>
      </c>
      <c r="M70">
        <v>-819.34999999999991</v>
      </c>
      <c r="N70">
        <v>-9139</v>
      </c>
      <c r="O70">
        <v>11275.280000000006</v>
      </c>
      <c r="P70" s="4">
        <f t="shared" ref="P70:P116" si="3">AVERAGE(O67:O69)</f>
        <v>13406.269999999999</v>
      </c>
      <c r="Q70">
        <v>0</v>
      </c>
      <c r="R70">
        <v>2862.5600000000013</v>
      </c>
      <c r="S70">
        <v>0</v>
      </c>
      <c r="T70">
        <v>129.76</v>
      </c>
      <c r="U70">
        <v>-811050.75999999954</v>
      </c>
      <c r="V70">
        <v>0</v>
      </c>
      <c r="W70">
        <v>-1382833.7000000004</v>
      </c>
      <c r="X70">
        <v>541</v>
      </c>
      <c r="Y70">
        <v>-37217.550000000017</v>
      </c>
      <c r="Z70">
        <v>183</v>
      </c>
      <c r="AA70">
        <v>0</v>
      </c>
      <c r="AB70">
        <v>-210636.67999999985</v>
      </c>
      <c r="AC70">
        <v>-8355.49</v>
      </c>
      <c r="AD70">
        <v>-727254.4499999996</v>
      </c>
      <c r="AE70">
        <v>0</v>
      </c>
      <c r="AF70">
        <v>0</v>
      </c>
      <c r="AG70">
        <v>-161651.83000000007</v>
      </c>
      <c r="AH70">
        <v>-2058</v>
      </c>
      <c r="AI70">
        <v>-3341</v>
      </c>
      <c r="AJ70">
        <v>42936.710000000021</v>
      </c>
      <c r="AK70">
        <v>-348</v>
      </c>
      <c r="AL70">
        <v>0</v>
      </c>
      <c r="AM70">
        <v>-228</v>
      </c>
      <c r="AN70">
        <v>-54260.279999999912</v>
      </c>
      <c r="AO70">
        <v>-76416.760000000038</v>
      </c>
      <c r="AP70">
        <v>0</v>
      </c>
      <c r="AQ70">
        <v>7091.5</v>
      </c>
      <c r="AR70">
        <v>-30636</v>
      </c>
      <c r="AS70">
        <v>1622.0699999999997</v>
      </c>
      <c r="AT70">
        <v>0</v>
      </c>
      <c r="AU70">
        <v>0</v>
      </c>
      <c r="AV70">
        <v>-18.25</v>
      </c>
      <c r="AW70">
        <v>-4.5500000000000114</v>
      </c>
      <c r="AX70">
        <v>-3248.25</v>
      </c>
      <c r="AY70">
        <v>899.11000000000013</v>
      </c>
      <c r="AZ70">
        <v>0</v>
      </c>
      <c r="BA70">
        <v>0</v>
      </c>
      <c r="BB70">
        <v>0</v>
      </c>
    </row>
    <row r="71" spans="1:54" x14ac:dyDescent="0.3">
      <c r="A71" s="2">
        <v>41913</v>
      </c>
      <c r="B71">
        <v>-1660679.9400000004</v>
      </c>
      <c r="C71">
        <v>-420163.15000000043</v>
      </c>
      <c r="D71" s="4">
        <f t="shared" si="2"/>
        <v>-403388.20666666655</v>
      </c>
      <c r="E71">
        <v>-1240516.7900000005</v>
      </c>
      <c r="F71">
        <v>-334630.44999999972</v>
      </c>
      <c r="G71">
        <v>-15254.86</v>
      </c>
      <c r="H71">
        <v>-41</v>
      </c>
      <c r="I71">
        <v>-397.64999999999964</v>
      </c>
      <c r="J71">
        <v>-15542.520000000033</v>
      </c>
      <c r="K71">
        <v>1654</v>
      </c>
      <c r="L71">
        <v>356105.04999999987</v>
      </c>
      <c r="M71">
        <v>-1094.31</v>
      </c>
      <c r="N71">
        <v>-9285</v>
      </c>
      <c r="O71">
        <v>14445.64</v>
      </c>
      <c r="P71" s="4">
        <f t="shared" si="3"/>
        <v>12972.816666666666</v>
      </c>
      <c r="Q71">
        <v>-8008</v>
      </c>
      <c r="R71">
        <v>2851.239999999998</v>
      </c>
      <c r="S71">
        <v>734.73</v>
      </c>
      <c r="T71">
        <v>145.01999999999998</v>
      </c>
      <c r="U71">
        <v>-660844.78999999992</v>
      </c>
      <c r="V71">
        <v>0</v>
      </c>
      <c r="W71">
        <v>-905886.34000000078</v>
      </c>
      <c r="X71">
        <v>-59862</v>
      </c>
      <c r="Y71">
        <v>-60244.26999999999</v>
      </c>
      <c r="Z71">
        <v>179</v>
      </c>
      <c r="AA71">
        <v>-58</v>
      </c>
      <c r="AB71">
        <v>-192720.08000000007</v>
      </c>
      <c r="AC71">
        <v>-5179.16</v>
      </c>
      <c r="AD71">
        <v>-358874.02000000019</v>
      </c>
      <c r="AE71">
        <v>0</v>
      </c>
      <c r="AF71">
        <v>0</v>
      </c>
      <c r="AG71">
        <v>-73009.60999999987</v>
      </c>
      <c r="AH71">
        <v>-2496</v>
      </c>
      <c r="AI71">
        <v>-1801</v>
      </c>
      <c r="AJ71">
        <v>30848.129999999976</v>
      </c>
      <c r="AK71">
        <v>-2498</v>
      </c>
      <c r="AL71">
        <v>0</v>
      </c>
      <c r="AM71">
        <v>-643</v>
      </c>
      <c r="AN71">
        <v>-165623.95000000007</v>
      </c>
      <c r="AO71">
        <v>-71078.179999999993</v>
      </c>
      <c r="AP71">
        <v>0</v>
      </c>
      <c r="AQ71">
        <v>8439.7300000000105</v>
      </c>
      <c r="AR71">
        <v>-30636</v>
      </c>
      <c r="AS71">
        <v>-38944.599999999991</v>
      </c>
      <c r="AT71">
        <v>0</v>
      </c>
      <c r="AU71">
        <v>-648.32999999999993</v>
      </c>
      <c r="AV71">
        <v>-172.7299999999999</v>
      </c>
      <c r="AW71">
        <v>-10.02000000000001</v>
      </c>
      <c r="AX71">
        <v>-2169.6899999999951</v>
      </c>
      <c r="AY71">
        <v>883.44</v>
      </c>
      <c r="AZ71">
        <v>0</v>
      </c>
      <c r="BA71">
        <v>0</v>
      </c>
      <c r="BB71">
        <v>0</v>
      </c>
    </row>
    <row r="72" spans="1:54" x14ac:dyDescent="0.3">
      <c r="A72" s="2">
        <v>41944</v>
      </c>
      <c r="B72">
        <v>-1553196.6199999999</v>
      </c>
      <c r="C72">
        <v>-450527.5299999998</v>
      </c>
      <c r="D72" s="4">
        <f t="shared" si="2"/>
        <v>-368651.79000000004</v>
      </c>
      <c r="E72">
        <v>-1102669.0900000005</v>
      </c>
      <c r="F72">
        <v>-254954.58000000054</v>
      </c>
      <c r="G72">
        <v>-25439.939999999988</v>
      </c>
      <c r="H72">
        <v>-69</v>
      </c>
      <c r="I72">
        <v>-1770.3400000000001</v>
      </c>
      <c r="J72">
        <v>-15940.679999999993</v>
      </c>
      <c r="K72">
        <v>1959</v>
      </c>
      <c r="L72">
        <v>350009.75</v>
      </c>
      <c r="M72">
        <v>-77.320000000000164</v>
      </c>
      <c r="N72">
        <v>-3320</v>
      </c>
      <c r="O72">
        <v>12209.130000000014</v>
      </c>
      <c r="P72" s="4">
        <f t="shared" si="3"/>
        <v>12741.253333333336</v>
      </c>
      <c r="Q72">
        <v>-1409</v>
      </c>
      <c r="R72">
        <v>3346.9799999999996</v>
      </c>
      <c r="S72">
        <v>1445.4499999999998</v>
      </c>
      <c r="T72">
        <v>196.94000000000005</v>
      </c>
      <c r="U72">
        <v>-575941.5500000004</v>
      </c>
      <c r="V72">
        <v>0</v>
      </c>
      <c r="W72">
        <v>-847714.50999999966</v>
      </c>
      <c r="X72">
        <v>-32465</v>
      </c>
      <c r="Y72">
        <v>-79085.39</v>
      </c>
      <c r="Z72">
        <v>174</v>
      </c>
      <c r="AA72">
        <v>-2</v>
      </c>
      <c r="AB72">
        <v>-169927.07</v>
      </c>
      <c r="AC72">
        <v>-3926.7199999999993</v>
      </c>
      <c r="AD72">
        <v>-380523.02000000019</v>
      </c>
      <c r="AE72">
        <v>0</v>
      </c>
      <c r="AF72">
        <v>0</v>
      </c>
      <c r="AG72">
        <v>179152.84999999986</v>
      </c>
      <c r="AH72">
        <v>-4566</v>
      </c>
      <c r="AI72">
        <v>-1600</v>
      </c>
      <c r="AJ72">
        <v>31995.460000000036</v>
      </c>
      <c r="AK72">
        <v>-1510</v>
      </c>
      <c r="AL72">
        <v>0</v>
      </c>
      <c r="AM72">
        <v>-340</v>
      </c>
      <c r="AN72">
        <v>-144424.22999999998</v>
      </c>
      <c r="AO72">
        <v>-94798.77999999997</v>
      </c>
      <c r="AP72">
        <v>0</v>
      </c>
      <c r="AQ72">
        <v>6406.8799999999901</v>
      </c>
      <c r="AR72">
        <v>-157927</v>
      </c>
      <c r="AS72">
        <v>1623.4900000000016</v>
      </c>
      <c r="AT72">
        <v>0</v>
      </c>
      <c r="AU72">
        <v>-348.86999999999989</v>
      </c>
      <c r="AV72">
        <v>-7.3099999999999454</v>
      </c>
      <c r="AW72">
        <v>0</v>
      </c>
      <c r="AX72">
        <v>-1589.3400000000038</v>
      </c>
      <c r="AY72">
        <v>5973.5399999999991</v>
      </c>
      <c r="AZ72">
        <v>0</v>
      </c>
      <c r="BA72">
        <v>0</v>
      </c>
      <c r="BB72">
        <v>0</v>
      </c>
    </row>
    <row r="73" spans="1:54" x14ac:dyDescent="0.3">
      <c r="A73" s="2">
        <v>41974</v>
      </c>
      <c r="B73">
        <v>-2222971.2800000012</v>
      </c>
      <c r="C73">
        <v>-715951.15999999992</v>
      </c>
      <c r="D73" s="4">
        <f t="shared" si="2"/>
        <v>-435338.54666666663</v>
      </c>
      <c r="E73">
        <v>-1507020.1199999999</v>
      </c>
      <c r="F73">
        <v>-70103.879999999888</v>
      </c>
      <c r="G73">
        <v>-12517.380000000005</v>
      </c>
      <c r="H73">
        <v>0</v>
      </c>
      <c r="I73">
        <v>-2118.4300000000003</v>
      </c>
      <c r="J73">
        <v>17718.37000000001</v>
      </c>
      <c r="K73">
        <v>1679</v>
      </c>
      <c r="L73">
        <v>572988.43999999994</v>
      </c>
      <c r="M73">
        <v>-1049.77</v>
      </c>
      <c r="N73">
        <v>-2857</v>
      </c>
      <c r="O73">
        <v>10205.459999999981</v>
      </c>
      <c r="P73" s="4">
        <f t="shared" si="3"/>
        <v>12643.350000000006</v>
      </c>
      <c r="Q73">
        <v>-19664</v>
      </c>
      <c r="R73">
        <v>3145.4300000000039</v>
      </c>
      <c r="S73">
        <v>784.62000000000035</v>
      </c>
      <c r="T73">
        <v>169.93</v>
      </c>
      <c r="U73">
        <v>-638439.55000000005</v>
      </c>
      <c r="V73">
        <v>0</v>
      </c>
      <c r="W73">
        <v>-1436916.2399999995</v>
      </c>
      <c r="X73">
        <v>-7171</v>
      </c>
      <c r="Y73">
        <v>-63569.87</v>
      </c>
      <c r="Z73">
        <v>329</v>
      </c>
      <c r="AA73">
        <v>-1</v>
      </c>
      <c r="AB73">
        <v>-174599.33999999991</v>
      </c>
      <c r="AC73">
        <v>28868.94</v>
      </c>
      <c r="AD73">
        <v>-934616.31</v>
      </c>
      <c r="AE73">
        <v>0</v>
      </c>
      <c r="AF73">
        <v>0</v>
      </c>
      <c r="AG73">
        <v>-34700.60999999987</v>
      </c>
      <c r="AH73">
        <v>-3413</v>
      </c>
      <c r="AI73">
        <v>-3461</v>
      </c>
      <c r="AJ73">
        <v>23813.739999999965</v>
      </c>
      <c r="AK73">
        <v>-839</v>
      </c>
      <c r="AL73">
        <v>0</v>
      </c>
      <c r="AM73">
        <v>-516</v>
      </c>
      <c r="AN73">
        <v>-140066.52000000002</v>
      </c>
      <c r="AO73">
        <v>-87302.560000000056</v>
      </c>
      <c r="AP73">
        <v>0</v>
      </c>
      <c r="AQ73">
        <v>-19689.209999999992</v>
      </c>
      <c r="AR73">
        <v>0</v>
      </c>
      <c r="AS73">
        <v>-31700.419999999987</v>
      </c>
      <c r="AT73">
        <v>0</v>
      </c>
      <c r="AU73">
        <v>20016.21</v>
      </c>
      <c r="AV73">
        <v>-71.150000000000091</v>
      </c>
      <c r="AW73">
        <v>0</v>
      </c>
      <c r="AX73">
        <v>-1625.2300000000032</v>
      </c>
      <c r="AY73">
        <v>1160.880000000001</v>
      </c>
      <c r="AZ73">
        <v>0</v>
      </c>
      <c r="BA73">
        <v>-7762.7900000000009</v>
      </c>
      <c r="BB73">
        <v>0</v>
      </c>
    </row>
    <row r="74" spans="1:54" x14ac:dyDescent="0.3">
      <c r="A74" s="2">
        <v>42005</v>
      </c>
      <c r="B74">
        <v>-1764194.9599999997</v>
      </c>
      <c r="C74">
        <v>-379375.52</v>
      </c>
      <c r="D74" s="4">
        <f t="shared" si="2"/>
        <v>-528880.6133333334</v>
      </c>
      <c r="E74">
        <v>-1384819.44</v>
      </c>
      <c r="F74">
        <v>-388362.22000000003</v>
      </c>
      <c r="G74">
        <v>-17792.580000000002</v>
      </c>
      <c r="H74">
        <v>132</v>
      </c>
      <c r="I74">
        <v>0</v>
      </c>
      <c r="J74">
        <v>-5268.630000000001</v>
      </c>
      <c r="K74">
        <v>2141</v>
      </c>
      <c r="L74">
        <v>474741.11000000004</v>
      </c>
      <c r="M74">
        <v>-960.58</v>
      </c>
      <c r="N74">
        <v>-2134</v>
      </c>
      <c r="O74">
        <v>11426.56</v>
      </c>
      <c r="P74" s="4">
        <f t="shared" si="3"/>
        <v>12286.743333333332</v>
      </c>
      <c r="Q74">
        <v>-1225</v>
      </c>
      <c r="R74">
        <v>722.19</v>
      </c>
      <c r="S74">
        <v>1299.82</v>
      </c>
      <c r="T74">
        <v>171.51</v>
      </c>
      <c r="U74">
        <v>-851519.62</v>
      </c>
      <c r="V74">
        <v>0</v>
      </c>
      <c r="W74">
        <v>-996457.22</v>
      </c>
      <c r="X74">
        <v>0</v>
      </c>
      <c r="Y74">
        <v>-45829.31</v>
      </c>
      <c r="Z74">
        <v>0</v>
      </c>
      <c r="AA74">
        <v>0</v>
      </c>
      <c r="AB74">
        <v>-102360.20999999999</v>
      </c>
      <c r="AC74">
        <v>-2334.37</v>
      </c>
      <c r="AD74">
        <v>-570997.88</v>
      </c>
      <c r="AE74">
        <v>0</v>
      </c>
      <c r="AF74">
        <v>0</v>
      </c>
      <c r="AG74">
        <v>-28261.96</v>
      </c>
      <c r="AH74">
        <v>-3402</v>
      </c>
      <c r="AI74">
        <v>-1658</v>
      </c>
      <c r="AJ74">
        <v>25007.760000000002</v>
      </c>
      <c r="AK74">
        <v>-1074</v>
      </c>
      <c r="AL74">
        <v>0</v>
      </c>
      <c r="AM74">
        <v>-219</v>
      </c>
      <c r="AN74">
        <v>-139120.39000000001</v>
      </c>
      <c r="AO74">
        <v>-91931.97</v>
      </c>
      <c r="AP74">
        <v>0</v>
      </c>
      <c r="AQ74">
        <v>9512.49</v>
      </c>
      <c r="AR74">
        <v>0</v>
      </c>
      <c r="AS74">
        <v>-14679.96</v>
      </c>
      <c r="AT74">
        <v>0</v>
      </c>
      <c r="AU74">
        <v>0</v>
      </c>
      <c r="AV74">
        <v>-43.6</v>
      </c>
      <c r="AW74">
        <v>0</v>
      </c>
      <c r="AX74">
        <v>-2977.99</v>
      </c>
      <c r="AY74">
        <v>-17793.46</v>
      </c>
      <c r="AZ74">
        <v>0</v>
      </c>
      <c r="BA74">
        <v>-8293.3700000000008</v>
      </c>
      <c r="BB74">
        <v>0</v>
      </c>
    </row>
    <row r="75" spans="1:54" x14ac:dyDescent="0.3">
      <c r="A75" s="2">
        <v>42036</v>
      </c>
      <c r="B75">
        <v>-1582320.98</v>
      </c>
      <c r="C75">
        <v>104349.70000000001</v>
      </c>
      <c r="D75" s="4">
        <f t="shared" si="2"/>
        <v>-515284.73666666658</v>
      </c>
      <c r="E75">
        <v>-1686670.6800000004</v>
      </c>
      <c r="F75">
        <v>-811196.04</v>
      </c>
      <c r="G75">
        <v>-20315.93</v>
      </c>
      <c r="H75">
        <v>43</v>
      </c>
      <c r="I75">
        <v>-930.9</v>
      </c>
      <c r="J75">
        <v>3871.8900000000012</v>
      </c>
      <c r="K75">
        <v>1568</v>
      </c>
      <c r="L75">
        <v>13770.179999999993</v>
      </c>
      <c r="M75">
        <v>-1410.21</v>
      </c>
      <c r="N75">
        <v>-2809</v>
      </c>
      <c r="O75">
        <v>9501.0700000000015</v>
      </c>
      <c r="P75" s="4">
        <f t="shared" si="3"/>
        <v>11280.383333333331</v>
      </c>
      <c r="Q75">
        <v>-863</v>
      </c>
      <c r="R75">
        <v>2205.79</v>
      </c>
      <c r="S75">
        <v>1402.72</v>
      </c>
      <c r="T75">
        <v>175.24</v>
      </c>
      <c r="U75">
        <v>-817296.89000000013</v>
      </c>
      <c r="V75">
        <v>0</v>
      </c>
      <c r="W75">
        <v>-875474.64000000013</v>
      </c>
      <c r="X75">
        <v>665</v>
      </c>
      <c r="Y75">
        <v>-40582.339999999997</v>
      </c>
      <c r="Z75">
        <v>166</v>
      </c>
      <c r="AA75">
        <v>-1</v>
      </c>
      <c r="AB75">
        <v>-92040.66</v>
      </c>
      <c r="AC75">
        <v>-4966.1900000000005</v>
      </c>
      <c r="AD75">
        <v>-449331.85</v>
      </c>
      <c r="AE75">
        <v>0</v>
      </c>
      <c r="AF75">
        <v>0</v>
      </c>
      <c r="AG75">
        <v>-26457.1</v>
      </c>
      <c r="AH75">
        <v>-3665</v>
      </c>
      <c r="AI75">
        <v>-1462</v>
      </c>
      <c r="AJ75">
        <v>18151.770000000004</v>
      </c>
      <c r="AK75">
        <v>-982</v>
      </c>
      <c r="AL75">
        <v>0</v>
      </c>
      <c r="AM75">
        <v>-161</v>
      </c>
      <c r="AN75">
        <v>-138610</v>
      </c>
      <c r="AO75">
        <v>-109608.44</v>
      </c>
      <c r="AP75">
        <v>0</v>
      </c>
      <c r="AQ75">
        <v>7317.7699999999986</v>
      </c>
      <c r="AR75">
        <v>0</v>
      </c>
      <c r="AS75">
        <v>-18168.310000000001</v>
      </c>
      <c r="AT75">
        <v>0</v>
      </c>
      <c r="AU75">
        <v>-119.21</v>
      </c>
      <c r="AV75">
        <v>-8390.82</v>
      </c>
      <c r="AW75">
        <v>0</v>
      </c>
      <c r="AX75">
        <v>-5822.5</v>
      </c>
      <c r="AY75">
        <v>7807.32</v>
      </c>
      <c r="AZ75">
        <v>0</v>
      </c>
      <c r="BA75">
        <v>-9214.08</v>
      </c>
      <c r="BB75">
        <v>0</v>
      </c>
    </row>
    <row r="76" spans="1:54" x14ac:dyDescent="0.3">
      <c r="A76" s="2">
        <v>42064</v>
      </c>
      <c r="B76">
        <v>-2055790.37</v>
      </c>
      <c r="C76">
        <v>-392496.01</v>
      </c>
      <c r="D76" s="4">
        <f t="shared" si="2"/>
        <v>-330325.65999999997</v>
      </c>
      <c r="E76">
        <v>-1663294.3599999999</v>
      </c>
      <c r="F76">
        <v>-167926.99999999985</v>
      </c>
      <c r="G76">
        <v>-14444.589999999997</v>
      </c>
      <c r="H76">
        <v>8</v>
      </c>
      <c r="I76">
        <v>-716.58</v>
      </c>
      <c r="J76">
        <v>12928.97</v>
      </c>
      <c r="K76">
        <v>2220</v>
      </c>
      <c r="L76">
        <v>428942.92999999993</v>
      </c>
      <c r="M76">
        <v>-1130.7</v>
      </c>
      <c r="N76">
        <v>-2219</v>
      </c>
      <c r="O76">
        <v>9685.5199999999986</v>
      </c>
      <c r="P76" s="4">
        <f t="shared" si="3"/>
        <v>10377.696666666661</v>
      </c>
      <c r="Q76">
        <v>0</v>
      </c>
      <c r="R76">
        <v>4076.2000000000003</v>
      </c>
      <c r="S76">
        <v>1275.48</v>
      </c>
      <c r="T76">
        <v>167.14</v>
      </c>
      <c r="U76">
        <v>-608619.36999999988</v>
      </c>
      <c r="V76">
        <v>0</v>
      </c>
      <c r="W76">
        <v>-1495367.36</v>
      </c>
      <c r="X76">
        <v>57</v>
      </c>
      <c r="Y76">
        <v>-27925.58</v>
      </c>
      <c r="Z76">
        <v>155</v>
      </c>
      <c r="AA76">
        <v>0</v>
      </c>
      <c r="AB76">
        <v>-224546.71000000002</v>
      </c>
      <c r="AC76">
        <v>-40126.65</v>
      </c>
      <c r="AD76">
        <v>-968271.45</v>
      </c>
      <c r="AE76">
        <v>0</v>
      </c>
      <c r="AF76">
        <v>0</v>
      </c>
      <c r="AG76">
        <v>-30619.770000000004</v>
      </c>
      <c r="AH76">
        <v>-4041.34</v>
      </c>
      <c r="AI76">
        <v>-3795</v>
      </c>
      <c r="AJ76">
        <v>16694.069999999996</v>
      </c>
      <c r="AK76">
        <v>-11</v>
      </c>
      <c r="AL76">
        <v>0</v>
      </c>
      <c r="AM76">
        <v>-10</v>
      </c>
      <c r="AN76">
        <v>-157035.28999999998</v>
      </c>
      <c r="AO76">
        <v>-83480.47</v>
      </c>
      <c r="AP76">
        <v>0</v>
      </c>
      <c r="AQ76">
        <v>6941.5600000000013</v>
      </c>
      <c r="AR76">
        <v>0</v>
      </c>
      <c r="AS76">
        <v>1483.7000000000003</v>
      </c>
      <c r="AT76">
        <v>0</v>
      </c>
      <c r="AU76">
        <v>0</v>
      </c>
      <c r="AV76">
        <v>8302.01</v>
      </c>
      <c r="AW76">
        <v>0</v>
      </c>
      <c r="AX76">
        <v>-3236.8899999999994</v>
      </c>
      <c r="AY76">
        <v>14099.45</v>
      </c>
      <c r="AZ76">
        <v>0</v>
      </c>
      <c r="BA76">
        <v>0</v>
      </c>
      <c r="BB76">
        <v>0</v>
      </c>
    </row>
    <row r="77" spans="1:54" x14ac:dyDescent="0.3">
      <c r="A77" s="2">
        <v>42095</v>
      </c>
      <c r="B77">
        <v>-1898872.2900000005</v>
      </c>
      <c r="C77">
        <v>-294893.37</v>
      </c>
      <c r="D77" s="4">
        <f t="shared" si="2"/>
        <v>-222507.2766666667</v>
      </c>
      <c r="E77">
        <v>-1603978.92</v>
      </c>
      <c r="F77">
        <v>-497159.41</v>
      </c>
      <c r="G77">
        <v>-9378.07</v>
      </c>
      <c r="H77">
        <v>21</v>
      </c>
      <c r="I77">
        <v>-620.5</v>
      </c>
      <c r="J77">
        <v>14753.720000000005</v>
      </c>
      <c r="K77">
        <v>-24</v>
      </c>
      <c r="L77">
        <v>424864.05000000016</v>
      </c>
      <c r="M77">
        <v>-1235.3799999999999</v>
      </c>
      <c r="N77">
        <v>-1916</v>
      </c>
      <c r="O77">
        <v>2950.9800000000032</v>
      </c>
      <c r="P77" s="4">
        <f t="shared" si="3"/>
        <v>10204.383333333333</v>
      </c>
      <c r="Q77">
        <v>-2794</v>
      </c>
      <c r="R77">
        <v>2081.3899999999994</v>
      </c>
      <c r="S77">
        <v>1324.9900000000002</v>
      </c>
      <c r="T77">
        <v>171.90999999999997</v>
      </c>
      <c r="U77">
        <v>-927275.50000000012</v>
      </c>
      <c r="V77">
        <v>0</v>
      </c>
      <c r="W77">
        <v>-1106819.5099999995</v>
      </c>
      <c r="X77">
        <v>16</v>
      </c>
      <c r="Y77">
        <v>-75014.160000000018</v>
      </c>
      <c r="Z77">
        <v>151</v>
      </c>
      <c r="AA77">
        <v>0</v>
      </c>
      <c r="AB77">
        <v>-211848.55999999997</v>
      </c>
      <c r="AC77">
        <v>-8564.2900000000009</v>
      </c>
      <c r="AD77">
        <v>-526624.85000000021</v>
      </c>
      <c r="AE77">
        <v>-241.04</v>
      </c>
      <c r="AF77">
        <v>0</v>
      </c>
      <c r="AG77">
        <v>-27937.990000000005</v>
      </c>
      <c r="AH77">
        <v>-3818.66</v>
      </c>
      <c r="AI77">
        <v>-2363</v>
      </c>
      <c r="AJ77">
        <v>7543.9400000000023</v>
      </c>
      <c r="AK77">
        <v>-2417</v>
      </c>
      <c r="AL77">
        <v>0</v>
      </c>
      <c r="AM77">
        <v>-530</v>
      </c>
      <c r="AN77">
        <v>-152548.61000000004</v>
      </c>
      <c r="AO77">
        <v>-63549.49</v>
      </c>
      <c r="AP77">
        <v>0</v>
      </c>
      <c r="AQ77">
        <v>11063.519999999997</v>
      </c>
      <c r="AR77">
        <v>0</v>
      </c>
      <c r="AS77">
        <v>-35623.329999999994</v>
      </c>
      <c r="AT77">
        <v>0</v>
      </c>
      <c r="AU77">
        <v>-41.83</v>
      </c>
      <c r="AV77">
        <v>0</v>
      </c>
      <c r="AW77">
        <v>0</v>
      </c>
      <c r="AX77">
        <v>-2170.84</v>
      </c>
      <c r="AY77">
        <v>2282.83</v>
      </c>
      <c r="AZ77">
        <v>0</v>
      </c>
      <c r="BA77">
        <v>-14583.149999999998</v>
      </c>
      <c r="BB77">
        <v>0</v>
      </c>
    </row>
    <row r="78" spans="1:54" x14ac:dyDescent="0.3">
      <c r="A78" s="2">
        <v>42125</v>
      </c>
      <c r="B78">
        <v>-2005717.9599999995</v>
      </c>
      <c r="C78">
        <v>83938.939999999973</v>
      </c>
      <c r="D78" s="4">
        <f t="shared" si="2"/>
        <v>-194346.55999999997</v>
      </c>
      <c r="E78">
        <v>-2089656.9000000004</v>
      </c>
      <c r="F78">
        <v>-254513.8600000001</v>
      </c>
      <c r="G78">
        <v>-9450.2200000000012</v>
      </c>
      <c r="H78">
        <v>33</v>
      </c>
      <c r="I78">
        <v>-709.25999999999976</v>
      </c>
      <c r="J78">
        <v>-27.250000000007276</v>
      </c>
      <c r="K78">
        <v>0</v>
      </c>
      <c r="L78">
        <v>552852.67999999993</v>
      </c>
      <c r="M78">
        <v>-1314.88</v>
      </c>
      <c r="N78">
        <v>-270</v>
      </c>
      <c r="O78">
        <v>19008.149999999998</v>
      </c>
      <c r="P78" s="4">
        <f t="shared" si="3"/>
        <v>7379.1900000000014</v>
      </c>
      <c r="Q78">
        <v>-1209.5299999999997</v>
      </c>
      <c r="R78">
        <v>661.18000000000029</v>
      </c>
      <c r="S78">
        <v>1828.7599999999998</v>
      </c>
      <c r="T78">
        <v>237.09000000000003</v>
      </c>
      <c r="U78">
        <v>-816027.58000000019</v>
      </c>
      <c r="V78">
        <v>0</v>
      </c>
      <c r="W78">
        <v>-1835143.04</v>
      </c>
      <c r="X78">
        <v>0</v>
      </c>
      <c r="Y78">
        <v>-44774.189999999973</v>
      </c>
      <c r="Z78">
        <v>918</v>
      </c>
      <c r="AA78">
        <v>-58</v>
      </c>
      <c r="AB78">
        <v>-97611.599999999991</v>
      </c>
      <c r="AC78">
        <v>-2338.7300000000032</v>
      </c>
      <c r="AD78">
        <v>-861717.94999999984</v>
      </c>
      <c r="AE78">
        <v>-1417.27</v>
      </c>
      <c r="AF78">
        <v>0</v>
      </c>
      <c r="AG78">
        <v>-21201.619999999995</v>
      </c>
      <c r="AH78">
        <v>-3138</v>
      </c>
      <c r="AI78">
        <v>-2184</v>
      </c>
      <c r="AJ78">
        <v>-552149.78</v>
      </c>
      <c r="AK78">
        <v>-2865</v>
      </c>
      <c r="AL78">
        <v>0</v>
      </c>
      <c r="AM78">
        <v>-201</v>
      </c>
      <c r="AN78">
        <v>-168576.59999999998</v>
      </c>
      <c r="AO78">
        <v>-67442.630000000034</v>
      </c>
      <c r="AP78">
        <v>0</v>
      </c>
      <c r="AQ78">
        <v>9239.9400000000023</v>
      </c>
      <c r="AR78">
        <v>0</v>
      </c>
      <c r="AS78">
        <v>-17720.690000000006</v>
      </c>
      <c r="AT78">
        <v>0</v>
      </c>
      <c r="AU78">
        <v>-4.0700000000000216</v>
      </c>
      <c r="AV78">
        <v>0</v>
      </c>
      <c r="AW78">
        <v>0</v>
      </c>
      <c r="AX78">
        <v>2362.1399999999994</v>
      </c>
      <c r="AY78">
        <v>2954.7399999999989</v>
      </c>
      <c r="AZ78">
        <v>0</v>
      </c>
      <c r="BA78">
        <v>-7216.7300000000032</v>
      </c>
      <c r="BB78">
        <v>0</v>
      </c>
    </row>
    <row r="79" spans="1:54" x14ac:dyDescent="0.3">
      <c r="A79" s="2">
        <v>42156</v>
      </c>
      <c r="B79">
        <v>-2026584.5899999999</v>
      </c>
      <c r="C79">
        <v>-1054145.1499999999</v>
      </c>
      <c r="D79" s="4">
        <f t="shared" si="2"/>
        <v>-201150.1466666667</v>
      </c>
      <c r="E79">
        <v>-972439.43999999971</v>
      </c>
      <c r="F79">
        <v>-414462.40999999992</v>
      </c>
      <c r="G79">
        <v>-10331.419999999998</v>
      </c>
      <c r="H79">
        <v>-89</v>
      </c>
      <c r="I79">
        <v>-633.65000000000009</v>
      </c>
      <c r="J79">
        <v>18858.579999999994</v>
      </c>
      <c r="K79">
        <v>2184</v>
      </c>
      <c r="L79">
        <v>464504.48999999982</v>
      </c>
      <c r="M79">
        <v>-899.33000000000038</v>
      </c>
      <c r="N79">
        <v>311</v>
      </c>
      <c r="O79">
        <v>9451.02</v>
      </c>
      <c r="P79" s="4">
        <f t="shared" si="3"/>
        <v>10548.216666666667</v>
      </c>
      <c r="Q79">
        <v>0</v>
      </c>
      <c r="R79">
        <v>5428.7900000000009</v>
      </c>
      <c r="S79">
        <v>1493.7200000000003</v>
      </c>
      <c r="T79">
        <v>194.90999999999997</v>
      </c>
      <c r="U79">
        <v>-904822.51999999979</v>
      </c>
      <c r="V79">
        <v>0</v>
      </c>
      <c r="W79">
        <v>-557977.0299999998</v>
      </c>
      <c r="X79">
        <v>-1</v>
      </c>
      <c r="Y79">
        <v>-23110.820000000007</v>
      </c>
      <c r="Z79">
        <v>904</v>
      </c>
      <c r="AA79">
        <v>-1</v>
      </c>
      <c r="AB79">
        <v>-365838.03000000009</v>
      </c>
      <c r="AC79">
        <v>-8034.8400000000038</v>
      </c>
      <c r="AD79">
        <v>-473162.56000000017</v>
      </c>
      <c r="AE79">
        <v>-1755.13</v>
      </c>
      <c r="AF79">
        <v>0</v>
      </c>
      <c r="AG79">
        <v>-23407.089999999997</v>
      </c>
      <c r="AH79">
        <v>-2775</v>
      </c>
      <c r="AI79">
        <v>-5390</v>
      </c>
      <c r="AJ79">
        <v>592774.53999999992</v>
      </c>
      <c r="AK79">
        <v>-192</v>
      </c>
      <c r="AL79">
        <v>0</v>
      </c>
      <c r="AM79">
        <v>-1</v>
      </c>
      <c r="AN79">
        <v>-158057.18999999994</v>
      </c>
      <c r="AO79">
        <v>-96386.12999999999</v>
      </c>
      <c r="AP79">
        <v>0</v>
      </c>
      <c r="AQ79">
        <v>9381.64</v>
      </c>
      <c r="AR79">
        <v>0</v>
      </c>
      <c r="AS79">
        <v>1520.3700000000008</v>
      </c>
      <c r="AT79">
        <v>0</v>
      </c>
      <c r="AU79">
        <v>-41.899999999999977</v>
      </c>
      <c r="AV79">
        <v>0</v>
      </c>
      <c r="AW79">
        <v>0</v>
      </c>
      <c r="AX79">
        <v>-2358.2099999999991</v>
      </c>
      <c r="AY79">
        <v>2422.7000000000007</v>
      </c>
      <c r="AZ79">
        <v>0</v>
      </c>
      <c r="BA79">
        <v>-4468.3799999999974</v>
      </c>
      <c r="BB79">
        <v>0</v>
      </c>
    </row>
    <row r="80" spans="1:54" x14ac:dyDescent="0.3">
      <c r="A80" s="2">
        <v>42186</v>
      </c>
      <c r="B80">
        <v>-2020519.12</v>
      </c>
      <c r="C80">
        <v>-743127.74000000011</v>
      </c>
      <c r="D80" s="4">
        <f t="shared" si="2"/>
        <v>-421699.85999999993</v>
      </c>
      <c r="E80">
        <v>-1277391.3799999999</v>
      </c>
      <c r="F80">
        <v>170021.30000000028</v>
      </c>
      <c r="G80">
        <v>-6465.5800000000017</v>
      </c>
      <c r="H80">
        <v>25</v>
      </c>
      <c r="I80">
        <v>-692.0300000000002</v>
      </c>
      <c r="J80">
        <v>19189.39</v>
      </c>
      <c r="K80">
        <v>1211</v>
      </c>
      <c r="L80">
        <v>954334.45000000007</v>
      </c>
      <c r="M80">
        <v>-1003.3599999999997</v>
      </c>
      <c r="N80">
        <v>-1334</v>
      </c>
      <c r="O80">
        <v>13961.700000000006</v>
      </c>
      <c r="P80" s="4">
        <f t="shared" si="3"/>
        <v>10470.050000000001</v>
      </c>
      <c r="Q80">
        <v>-3231.0000000000009</v>
      </c>
      <c r="R80">
        <v>1840.9399999999998</v>
      </c>
      <c r="S80">
        <v>1601.2600000000002</v>
      </c>
      <c r="T80">
        <v>212.78999999999996</v>
      </c>
      <c r="U80">
        <v>-809527.26000000024</v>
      </c>
      <c r="V80">
        <v>0</v>
      </c>
      <c r="W80">
        <v>-1447412.6800000002</v>
      </c>
      <c r="X80">
        <v>2537</v>
      </c>
      <c r="Y80">
        <v>-39804.800000000017</v>
      </c>
      <c r="Z80">
        <v>890</v>
      </c>
      <c r="AA80">
        <v>-1</v>
      </c>
      <c r="AB80">
        <v>-249746.35999999996</v>
      </c>
      <c r="AC80">
        <v>-10723.619999999995</v>
      </c>
      <c r="AD80">
        <v>-787872.48999999953</v>
      </c>
      <c r="AE80">
        <v>-2146.7000000000003</v>
      </c>
      <c r="AF80">
        <v>0</v>
      </c>
      <c r="AG80">
        <v>-68994.739999999991</v>
      </c>
      <c r="AH80">
        <v>-2314</v>
      </c>
      <c r="AI80">
        <v>-2037</v>
      </c>
      <c r="AJ80">
        <v>12608.310000000005</v>
      </c>
      <c r="AK80">
        <v>-6128</v>
      </c>
      <c r="AL80">
        <v>0</v>
      </c>
      <c r="AM80">
        <v>-590</v>
      </c>
      <c r="AN80">
        <v>-184167.99000000011</v>
      </c>
      <c r="AO80">
        <v>-83381.650000000009</v>
      </c>
      <c r="AP80">
        <v>0</v>
      </c>
      <c r="AQ80">
        <v>11123.690000000002</v>
      </c>
      <c r="AR80">
        <v>0</v>
      </c>
      <c r="AS80">
        <v>-29750.299999999996</v>
      </c>
      <c r="AT80">
        <v>0</v>
      </c>
      <c r="AU80">
        <v>-96.259999999999991</v>
      </c>
      <c r="AV80">
        <v>0</v>
      </c>
      <c r="AW80">
        <v>0</v>
      </c>
      <c r="AX80">
        <v>-4788.4700000000012</v>
      </c>
      <c r="AY80">
        <v>2346.7199999999993</v>
      </c>
      <c r="AZ80">
        <v>0</v>
      </c>
      <c r="BA80">
        <v>-4375.0200000000041</v>
      </c>
      <c r="BB80">
        <v>0</v>
      </c>
    </row>
    <row r="81" spans="1:54" x14ac:dyDescent="0.3">
      <c r="A81" s="2">
        <v>42217</v>
      </c>
      <c r="B81">
        <v>-3990543.6700000004</v>
      </c>
      <c r="C81">
        <v>58888.999999999854</v>
      </c>
      <c r="D81" s="4">
        <f t="shared" si="2"/>
        <v>-571111.31666666677</v>
      </c>
      <c r="E81">
        <v>-4049432.6700000004</v>
      </c>
      <c r="F81">
        <v>-692497.05000000028</v>
      </c>
      <c r="G81">
        <v>-4416.7600000000011</v>
      </c>
      <c r="H81">
        <v>97</v>
      </c>
      <c r="I81">
        <v>-837.27999999999975</v>
      </c>
      <c r="J81">
        <v>19305.04</v>
      </c>
      <c r="K81">
        <v>1303</v>
      </c>
      <c r="L81">
        <v>302400.33000000007</v>
      </c>
      <c r="M81">
        <v>-1094.3599999999997</v>
      </c>
      <c r="N81">
        <v>-136</v>
      </c>
      <c r="O81">
        <v>1164.5699999999947</v>
      </c>
      <c r="P81" s="4">
        <f t="shared" si="3"/>
        <v>14140.29</v>
      </c>
      <c r="Q81">
        <v>0</v>
      </c>
      <c r="R81">
        <v>2316.0299999999988</v>
      </c>
      <c r="S81">
        <v>2165.3500000000004</v>
      </c>
      <c r="T81">
        <v>286.71000000000004</v>
      </c>
      <c r="U81">
        <v>-1014867.6799999997</v>
      </c>
      <c r="V81">
        <v>0</v>
      </c>
      <c r="W81">
        <v>-3356935.620000001</v>
      </c>
      <c r="X81">
        <v>529</v>
      </c>
      <c r="Y81">
        <v>-37350.03</v>
      </c>
      <c r="Z81">
        <v>851</v>
      </c>
      <c r="AA81">
        <v>-1</v>
      </c>
      <c r="AB81">
        <v>-2675180.66</v>
      </c>
      <c r="AC81">
        <v>-10426.959999999992</v>
      </c>
      <c r="AD81">
        <v>-375489.01000000065</v>
      </c>
      <c r="AE81">
        <v>-2297.7399999999998</v>
      </c>
      <c r="AF81">
        <v>0</v>
      </c>
      <c r="AG81">
        <v>-23414.920000000013</v>
      </c>
      <c r="AH81">
        <v>-3399</v>
      </c>
      <c r="AI81">
        <v>-1601</v>
      </c>
      <c r="AJ81">
        <v>35348.020000000004</v>
      </c>
      <c r="AK81">
        <v>-14</v>
      </c>
      <c r="AL81">
        <v>0</v>
      </c>
      <c r="AM81">
        <v>-183</v>
      </c>
      <c r="AN81">
        <v>-153226</v>
      </c>
      <c r="AO81">
        <v>-116355.62999999998</v>
      </c>
      <c r="AP81">
        <v>0</v>
      </c>
      <c r="AQ81">
        <v>8818.9900000000052</v>
      </c>
      <c r="AR81">
        <v>0</v>
      </c>
      <c r="AS81">
        <v>3862.8199999999924</v>
      </c>
      <c r="AT81">
        <v>0</v>
      </c>
      <c r="AU81">
        <v>-18.220000000000027</v>
      </c>
      <c r="AV81">
        <v>-406.26</v>
      </c>
      <c r="AW81">
        <v>0</v>
      </c>
      <c r="AX81">
        <v>-3662.8199999999997</v>
      </c>
      <c r="AY81">
        <v>2925.3300000000017</v>
      </c>
      <c r="AZ81">
        <v>0</v>
      </c>
      <c r="BA81">
        <v>-6244.5299999999988</v>
      </c>
      <c r="BB81">
        <v>0</v>
      </c>
    </row>
    <row r="82" spans="1:54" x14ac:dyDescent="0.3">
      <c r="A82" s="2">
        <v>42248</v>
      </c>
      <c r="B82">
        <v>-2236361.0000000005</v>
      </c>
      <c r="C82">
        <v>-516152.8</v>
      </c>
      <c r="D82" s="4">
        <f t="shared" si="2"/>
        <v>-579461.29666666675</v>
      </c>
      <c r="E82">
        <v>-1720208.2000000004</v>
      </c>
      <c r="F82">
        <v>-348686.73000000021</v>
      </c>
      <c r="G82">
        <v>-194.64000000000644</v>
      </c>
      <c r="H82">
        <v>96</v>
      </c>
      <c r="I82">
        <v>-759.52999999999975</v>
      </c>
      <c r="J82">
        <v>15522.920000000006</v>
      </c>
      <c r="K82">
        <v>1092</v>
      </c>
      <c r="L82">
        <v>539828.37000000011</v>
      </c>
      <c r="M82">
        <v>-949.61000000000058</v>
      </c>
      <c r="N82">
        <v>-1094</v>
      </c>
      <c r="O82">
        <v>27360.929999999997</v>
      </c>
      <c r="P82" s="4">
        <f t="shared" si="3"/>
        <v>8192.4300000000021</v>
      </c>
      <c r="Q82">
        <v>-916</v>
      </c>
      <c r="R82">
        <v>2147.1399999999994</v>
      </c>
      <c r="S82">
        <v>1723.8299999999992</v>
      </c>
      <c r="T82">
        <v>0</v>
      </c>
      <c r="U82">
        <v>-932544.14000000013</v>
      </c>
      <c r="V82">
        <v>0</v>
      </c>
      <c r="W82">
        <v>-1371521.4699999988</v>
      </c>
      <c r="X82">
        <v>767</v>
      </c>
      <c r="Y82">
        <v>-49522.489999999962</v>
      </c>
      <c r="Z82">
        <v>929</v>
      </c>
      <c r="AA82">
        <v>0</v>
      </c>
      <c r="AB82">
        <v>-183202.56999999989</v>
      </c>
      <c r="AC82">
        <v>-9888.2900000000081</v>
      </c>
      <c r="AD82">
        <v>-909839.82999999938</v>
      </c>
      <c r="AE82">
        <v>-1442.4499999999998</v>
      </c>
      <c r="AF82">
        <v>0</v>
      </c>
      <c r="AG82">
        <v>-21525.710000000021</v>
      </c>
      <c r="AH82">
        <v>-1286</v>
      </c>
      <c r="AI82">
        <v>-4851</v>
      </c>
      <c r="AJ82">
        <v>53678.439999999988</v>
      </c>
      <c r="AK82">
        <v>-2288</v>
      </c>
      <c r="AL82">
        <v>0</v>
      </c>
      <c r="AM82">
        <v>-3</v>
      </c>
      <c r="AN82">
        <v>-121430.98999999999</v>
      </c>
      <c r="AO82">
        <v>-80250.989999999962</v>
      </c>
      <c r="AP82">
        <v>0</v>
      </c>
      <c r="AQ82">
        <v>8971.6999999999971</v>
      </c>
      <c r="AR82">
        <v>0</v>
      </c>
      <c r="AS82">
        <v>-11452.710000000003</v>
      </c>
      <c r="AT82">
        <v>0</v>
      </c>
      <c r="AU82">
        <v>-17.399999999999977</v>
      </c>
      <c r="AV82">
        <v>0</v>
      </c>
      <c r="AW82">
        <v>0</v>
      </c>
      <c r="AX82">
        <v>-4986</v>
      </c>
      <c r="AY82">
        <v>2974.6499999999978</v>
      </c>
      <c r="AZ82">
        <v>-32399</v>
      </c>
      <c r="BA82">
        <v>-4455.8299999999945</v>
      </c>
      <c r="BB82">
        <v>0</v>
      </c>
    </row>
    <row r="83" spans="1:54" x14ac:dyDescent="0.3">
      <c r="A83" s="2">
        <v>42278</v>
      </c>
      <c r="B83">
        <v>-1781802.7899999991</v>
      </c>
      <c r="C83">
        <v>-297296.73999999987</v>
      </c>
      <c r="D83" s="4">
        <f t="shared" si="2"/>
        <v>-400130.51333333342</v>
      </c>
      <c r="E83">
        <v>-1484506.0499999989</v>
      </c>
      <c r="F83">
        <v>-346150.30999999982</v>
      </c>
      <c r="G83">
        <v>-2988.0299999999988</v>
      </c>
      <c r="H83">
        <v>7</v>
      </c>
      <c r="I83">
        <v>-728.3700000000008</v>
      </c>
      <c r="J83">
        <v>13716.880000000019</v>
      </c>
      <c r="K83">
        <v>1610</v>
      </c>
      <c r="L83">
        <v>540831.36999999976</v>
      </c>
      <c r="M83">
        <v>-990.09000000000015</v>
      </c>
      <c r="N83">
        <v>-2025</v>
      </c>
      <c r="O83">
        <v>21376.050000000007</v>
      </c>
      <c r="P83" s="4">
        <f t="shared" si="3"/>
        <v>14162.4</v>
      </c>
      <c r="Q83">
        <v>-1560</v>
      </c>
      <c r="R83">
        <v>539.13000000000102</v>
      </c>
      <c r="S83">
        <v>1724.2799999999997</v>
      </c>
      <c r="T83">
        <v>284.6400000000001</v>
      </c>
      <c r="U83">
        <v>-917948.16999999946</v>
      </c>
      <c r="V83">
        <v>0</v>
      </c>
      <c r="W83">
        <v>-1138355.7400000002</v>
      </c>
      <c r="X83">
        <v>1</v>
      </c>
      <c r="Y83">
        <v>-59199.69</v>
      </c>
      <c r="Z83">
        <v>870</v>
      </c>
      <c r="AA83">
        <v>-983</v>
      </c>
      <c r="AB83">
        <v>-125419.78000000073</v>
      </c>
      <c r="AC83">
        <v>-10706.569999999992</v>
      </c>
      <c r="AD83">
        <v>-712273.80000000075</v>
      </c>
      <c r="AE83">
        <v>-822.43000000000029</v>
      </c>
      <c r="AF83">
        <v>0</v>
      </c>
      <c r="AG83">
        <v>-23487.289999999979</v>
      </c>
      <c r="AH83">
        <v>-1546</v>
      </c>
      <c r="AI83">
        <v>-1542</v>
      </c>
      <c r="AJ83">
        <v>-3107.9299999999985</v>
      </c>
      <c r="AK83">
        <v>-4023</v>
      </c>
      <c r="AL83">
        <v>0</v>
      </c>
      <c r="AM83">
        <v>-616</v>
      </c>
      <c r="AN83">
        <v>-39411.649999999907</v>
      </c>
      <c r="AO83">
        <v>-77650.870000000054</v>
      </c>
      <c r="AP83">
        <v>0</v>
      </c>
      <c r="AQ83">
        <v>11528.419999999998</v>
      </c>
      <c r="AR83">
        <v>-85357</v>
      </c>
      <c r="AS83">
        <v>-31942.160000000003</v>
      </c>
      <c r="AT83">
        <v>0</v>
      </c>
      <c r="AU83">
        <v>-357.97</v>
      </c>
      <c r="AV83">
        <v>0</v>
      </c>
      <c r="AW83">
        <v>0</v>
      </c>
      <c r="AX83">
        <v>-3131.5999999999985</v>
      </c>
      <c r="AY83">
        <v>3164.7299999999996</v>
      </c>
      <c r="AZ83">
        <v>32399</v>
      </c>
      <c r="BA83">
        <v>-4740.1500000000015</v>
      </c>
      <c r="BB83">
        <v>0</v>
      </c>
    </row>
    <row r="84" spans="1:54" x14ac:dyDescent="0.3">
      <c r="A84" s="2">
        <v>42309</v>
      </c>
      <c r="B84">
        <v>-1070567.8800000001</v>
      </c>
      <c r="C84">
        <v>-316634.63</v>
      </c>
      <c r="D84" s="4">
        <f t="shared" si="2"/>
        <v>-251520.18000000002</v>
      </c>
      <c r="E84">
        <v>-753933.25</v>
      </c>
      <c r="F84">
        <v>-190659.98999999976</v>
      </c>
      <c r="G84">
        <v>8148.6500000000087</v>
      </c>
      <c r="H84">
        <v>-1</v>
      </c>
      <c r="I84">
        <v>-833</v>
      </c>
      <c r="J84">
        <v>14050.389999999978</v>
      </c>
      <c r="K84">
        <v>1390</v>
      </c>
      <c r="L84">
        <v>534354.04</v>
      </c>
      <c r="M84">
        <v>-1339.0899999999997</v>
      </c>
      <c r="N84">
        <v>-3047</v>
      </c>
      <c r="O84">
        <v>17429.730000000003</v>
      </c>
      <c r="P84" s="4">
        <f t="shared" si="3"/>
        <v>16633.850000000002</v>
      </c>
      <c r="Q84">
        <v>0</v>
      </c>
      <c r="R84">
        <v>2781.9300000000003</v>
      </c>
      <c r="S84">
        <v>2247.9100000000017</v>
      </c>
      <c r="T84">
        <v>437.44000000000005</v>
      </c>
      <c r="U84">
        <v>-766279.99000000069</v>
      </c>
      <c r="V84">
        <v>0</v>
      </c>
      <c r="W84">
        <v>-563273.26000000141</v>
      </c>
      <c r="X84">
        <v>-10</v>
      </c>
      <c r="Y84">
        <v>-46220.69</v>
      </c>
      <c r="Z84">
        <v>853</v>
      </c>
      <c r="AA84">
        <v>0</v>
      </c>
      <c r="AB84">
        <v>23688.940000000679</v>
      </c>
      <c r="AC84">
        <v>-13133.64</v>
      </c>
      <c r="AD84">
        <v>-387261.33999999968</v>
      </c>
      <c r="AE84">
        <v>-453.78000000000065</v>
      </c>
      <c r="AF84">
        <v>0</v>
      </c>
      <c r="AG84">
        <v>-8795.9000000000233</v>
      </c>
      <c r="AH84">
        <v>-2014</v>
      </c>
      <c r="AI84">
        <v>-1613</v>
      </c>
      <c r="AJ84">
        <v>23154.63</v>
      </c>
      <c r="AK84">
        <v>1348</v>
      </c>
      <c r="AL84">
        <v>0</v>
      </c>
      <c r="AM84">
        <v>-294</v>
      </c>
      <c r="AN84">
        <v>-25451.689999999944</v>
      </c>
      <c r="AO84">
        <v>-112582.72999999998</v>
      </c>
      <c r="AP84">
        <v>0</v>
      </c>
      <c r="AQ84">
        <v>8694.0800000000017</v>
      </c>
      <c r="AR84">
        <v>-10906</v>
      </c>
      <c r="AS84">
        <v>1624.2400000000016</v>
      </c>
      <c r="AT84">
        <v>-14</v>
      </c>
      <c r="AU84">
        <v>-32.299999999999955</v>
      </c>
      <c r="AV84">
        <v>0</v>
      </c>
      <c r="AW84">
        <v>0</v>
      </c>
      <c r="AX84">
        <v>-1270.760000000002</v>
      </c>
      <c r="AY84">
        <v>3986.130000000001</v>
      </c>
      <c r="AZ84">
        <v>-10593</v>
      </c>
      <c r="BA84">
        <v>-5975.4500000000044</v>
      </c>
      <c r="BB84">
        <v>0</v>
      </c>
    </row>
    <row r="85" spans="1:54" x14ac:dyDescent="0.3">
      <c r="A85" s="2">
        <v>42339</v>
      </c>
      <c r="B85">
        <v>-1586410.650000002</v>
      </c>
      <c r="C85">
        <v>-276086.38000000006</v>
      </c>
      <c r="D85" s="4">
        <f t="shared" si="2"/>
        <v>-376694.72333333333</v>
      </c>
      <c r="E85">
        <v>-1310324.2700000012</v>
      </c>
      <c r="F85">
        <v>-308343.62000000011</v>
      </c>
      <c r="G85">
        <v>1437.4899999999907</v>
      </c>
      <c r="H85">
        <v>118</v>
      </c>
      <c r="I85">
        <v>-533.75</v>
      </c>
      <c r="J85">
        <v>2699.1100000000079</v>
      </c>
      <c r="K85">
        <v>540</v>
      </c>
      <c r="L85">
        <v>331732.13999999966</v>
      </c>
      <c r="M85">
        <v>-1059.79</v>
      </c>
      <c r="N85">
        <v>-2141</v>
      </c>
      <c r="O85">
        <v>19705.01999999999</v>
      </c>
      <c r="P85" s="4">
        <f t="shared" si="3"/>
        <v>22055.570000000003</v>
      </c>
      <c r="Q85">
        <v>-2241</v>
      </c>
      <c r="R85">
        <v>2121.7700000000009</v>
      </c>
      <c r="S85">
        <v>2482.6399999999976</v>
      </c>
      <c r="T85">
        <v>355.52999999999975</v>
      </c>
      <c r="U85">
        <v>-663559.78000000026</v>
      </c>
      <c r="V85">
        <v>0</v>
      </c>
      <c r="W85">
        <v>-1001980.6499999998</v>
      </c>
      <c r="X85">
        <v>-3020</v>
      </c>
      <c r="Y85">
        <v>-49180.900000000023</v>
      </c>
      <c r="Z85">
        <v>1640</v>
      </c>
      <c r="AA85">
        <v>-1</v>
      </c>
      <c r="AB85">
        <v>-177153.91000000053</v>
      </c>
      <c r="AC85">
        <v>-11867.380000000005</v>
      </c>
      <c r="AD85">
        <v>-599434.94999999984</v>
      </c>
      <c r="AE85">
        <v>-136.51999999999862</v>
      </c>
      <c r="AF85">
        <v>0</v>
      </c>
      <c r="AG85">
        <v>-14466.759999999951</v>
      </c>
      <c r="AH85">
        <v>-1044</v>
      </c>
      <c r="AI85">
        <v>-6066</v>
      </c>
      <c r="AJ85">
        <v>13894.180000000004</v>
      </c>
      <c r="AK85">
        <v>-4525</v>
      </c>
      <c r="AL85">
        <v>0</v>
      </c>
      <c r="AM85">
        <v>-346</v>
      </c>
      <c r="AN85">
        <v>-28286.89000000013</v>
      </c>
      <c r="AO85">
        <v>-69225.19</v>
      </c>
      <c r="AP85">
        <v>0</v>
      </c>
      <c r="AQ85">
        <v>11194.64</v>
      </c>
      <c r="AR85">
        <v>-9165</v>
      </c>
      <c r="AS85">
        <v>-16391.510000000002</v>
      </c>
      <c r="AT85">
        <v>-152</v>
      </c>
      <c r="AU85">
        <v>-1867</v>
      </c>
      <c r="AV85">
        <v>0</v>
      </c>
      <c r="AW85">
        <v>0</v>
      </c>
      <c r="AX85">
        <v>-1205.869999999999</v>
      </c>
      <c r="AY85">
        <v>-27196.880000000001</v>
      </c>
      <c r="AZ85">
        <v>-2080</v>
      </c>
      <c r="BA85">
        <v>-5896.7099999999919</v>
      </c>
      <c r="BB85">
        <v>0</v>
      </c>
    </row>
    <row r="86" spans="1:54" x14ac:dyDescent="0.3">
      <c r="A86" s="2">
        <v>42370</v>
      </c>
      <c r="B86">
        <v>-1734262.21</v>
      </c>
      <c r="C86">
        <v>-414242.75</v>
      </c>
      <c r="D86" s="4">
        <f t="shared" si="2"/>
        <v>-296672.58333333331</v>
      </c>
      <c r="E86">
        <v>-1320019.46</v>
      </c>
      <c r="F86">
        <v>-273832.09000000003</v>
      </c>
      <c r="G86">
        <v>5373.2</v>
      </c>
      <c r="H86">
        <v>0</v>
      </c>
      <c r="I86">
        <v>-242.65</v>
      </c>
      <c r="J86">
        <v>5761.98</v>
      </c>
      <c r="K86">
        <v>-51</v>
      </c>
      <c r="L86">
        <v>491341.54000000004</v>
      </c>
      <c r="M86">
        <v>-1916.42</v>
      </c>
      <c r="N86">
        <v>-2692</v>
      </c>
      <c r="O86">
        <v>28861.98</v>
      </c>
      <c r="P86" s="4">
        <f t="shared" si="3"/>
        <v>19503.600000000002</v>
      </c>
      <c r="Q86">
        <v>-8514</v>
      </c>
      <c r="R86">
        <v>2651.21</v>
      </c>
      <c r="S86">
        <v>3353.37</v>
      </c>
      <c r="T86">
        <v>-11627.39</v>
      </c>
      <c r="U86">
        <v>-785219.90999999992</v>
      </c>
      <c r="V86">
        <v>-912</v>
      </c>
      <c r="W86">
        <v>-1046187.3699999999</v>
      </c>
      <c r="X86">
        <v>-2887</v>
      </c>
      <c r="Y86">
        <v>-104675.07</v>
      </c>
      <c r="Z86">
        <v>796</v>
      </c>
      <c r="AA86">
        <v>-12</v>
      </c>
      <c r="AB86">
        <v>-71702.03</v>
      </c>
      <c r="AC86">
        <v>-20499.27</v>
      </c>
      <c r="AD86">
        <v>-651232.70000000007</v>
      </c>
      <c r="AE86">
        <v>-2290.73</v>
      </c>
      <c r="AF86">
        <v>0</v>
      </c>
      <c r="AG86">
        <v>-20405.89</v>
      </c>
      <c r="AH86">
        <v>-1573</v>
      </c>
      <c r="AI86">
        <v>-2422</v>
      </c>
      <c r="AJ86">
        <v>31230.880000000001</v>
      </c>
      <c r="AK86">
        <v>-1654</v>
      </c>
      <c r="AL86">
        <v>0</v>
      </c>
      <c r="AM86">
        <v>-210</v>
      </c>
      <c r="AN86">
        <v>-74627.13</v>
      </c>
      <c r="AO86">
        <v>-108643.7</v>
      </c>
      <c r="AP86">
        <v>0</v>
      </c>
      <c r="AQ86">
        <v>21384.61</v>
      </c>
      <c r="AR86">
        <v>-15078</v>
      </c>
      <c r="AS86">
        <v>-10824.38</v>
      </c>
      <c r="AT86">
        <v>-148</v>
      </c>
      <c r="AU86">
        <v>-165.63</v>
      </c>
      <c r="AV86">
        <v>0</v>
      </c>
      <c r="AW86">
        <v>0</v>
      </c>
      <c r="AX86">
        <v>-3537.19</v>
      </c>
      <c r="AY86">
        <v>0</v>
      </c>
      <c r="AZ86">
        <v>-2320</v>
      </c>
      <c r="BA86">
        <v>-4691.1400000000003</v>
      </c>
      <c r="BB86">
        <v>0</v>
      </c>
    </row>
    <row r="87" spans="1:54" x14ac:dyDescent="0.3">
      <c r="A87" s="2">
        <v>42401</v>
      </c>
      <c r="B87">
        <v>-1340857.5500000003</v>
      </c>
      <c r="C87">
        <v>-554862.83000000007</v>
      </c>
      <c r="D87" s="4">
        <f t="shared" si="2"/>
        <v>-335654.58666666667</v>
      </c>
      <c r="E87">
        <v>-785994.7200000002</v>
      </c>
      <c r="F87">
        <v>57800.020000000077</v>
      </c>
      <c r="G87">
        <v>2138.4499999999998</v>
      </c>
      <c r="H87">
        <v>0</v>
      </c>
      <c r="I87">
        <v>0</v>
      </c>
      <c r="J87">
        <v>2201.5499999999993</v>
      </c>
      <c r="K87">
        <v>984</v>
      </c>
      <c r="L87">
        <v>828468.84999999986</v>
      </c>
      <c r="M87">
        <v>-3334.12</v>
      </c>
      <c r="N87">
        <v>-1578</v>
      </c>
      <c r="O87">
        <v>25557.630000000005</v>
      </c>
      <c r="P87" s="4">
        <f t="shared" si="3"/>
        <v>21998.91</v>
      </c>
      <c r="Q87">
        <v>-3629</v>
      </c>
      <c r="R87">
        <v>3388.0699999999997</v>
      </c>
      <c r="S87">
        <v>4241.0200000000004</v>
      </c>
      <c r="T87">
        <v>6953.23</v>
      </c>
      <c r="U87">
        <v>-806848.65999999992</v>
      </c>
      <c r="V87">
        <v>-743</v>
      </c>
      <c r="W87">
        <v>-843794.74</v>
      </c>
      <c r="X87">
        <v>0</v>
      </c>
      <c r="Y87">
        <v>-45928.569999999992</v>
      </c>
      <c r="Z87">
        <v>0</v>
      </c>
      <c r="AA87">
        <v>-7</v>
      </c>
      <c r="AB87">
        <v>-56967.680000000015</v>
      </c>
      <c r="AC87">
        <v>-35332.990000000005</v>
      </c>
      <c r="AD87">
        <v>-484216.93999999989</v>
      </c>
      <c r="AE87">
        <v>-1695.9</v>
      </c>
      <c r="AF87">
        <v>0</v>
      </c>
      <c r="AG87">
        <v>-16814.169999999998</v>
      </c>
      <c r="AH87">
        <v>-3895</v>
      </c>
      <c r="AI87">
        <v>-4066</v>
      </c>
      <c r="AJ87">
        <v>19325.260000000006</v>
      </c>
      <c r="AK87">
        <v>-999</v>
      </c>
      <c r="AL87">
        <v>0</v>
      </c>
      <c r="AM87">
        <v>-386</v>
      </c>
      <c r="AN87">
        <v>-27030.440000000002</v>
      </c>
      <c r="AO87">
        <v>-146964.04999999999</v>
      </c>
      <c r="AP87">
        <v>0</v>
      </c>
      <c r="AQ87">
        <v>9505.3399999999965</v>
      </c>
      <c r="AR87">
        <v>-26695</v>
      </c>
      <c r="AS87">
        <v>-10739.170000000002</v>
      </c>
      <c r="AT87">
        <v>-143</v>
      </c>
      <c r="AU87">
        <v>-2450.15</v>
      </c>
      <c r="AV87">
        <v>0</v>
      </c>
      <c r="AW87">
        <v>0</v>
      </c>
      <c r="AX87">
        <v>-2009.48</v>
      </c>
      <c r="AY87">
        <v>0</v>
      </c>
      <c r="AZ87">
        <v>-2324</v>
      </c>
      <c r="BA87">
        <v>-3960.8</v>
      </c>
      <c r="BB87">
        <v>0</v>
      </c>
    </row>
    <row r="88" spans="1:54" x14ac:dyDescent="0.3">
      <c r="A88" s="2">
        <v>42430</v>
      </c>
      <c r="B88">
        <v>-2440682.8400000003</v>
      </c>
      <c r="C88">
        <v>-388219.09999999992</v>
      </c>
      <c r="D88" s="4">
        <f t="shared" si="2"/>
        <v>-415063.98666666675</v>
      </c>
      <c r="E88">
        <v>-2052463.7399999998</v>
      </c>
      <c r="F88">
        <v>-931.23999999999069</v>
      </c>
      <c r="G88">
        <v>-1857.2299999999996</v>
      </c>
      <c r="H88">
        <v>69</v>
      </c>
      <c r="I88">
        <v>0</v>
      </c>
      <c r="J88">
        <v>3897.7899999999972</v>
      </c>
      <c r="K88">
        <v>0</v>
      </c>
      <c r="L88">
        <v>631610.88000000012</v>
      </c>
      <c r="M88">
        <v>-1707.33</v>
      </c>
      <c r="N88">
        <v>-1968</v>
      </c>
      <c r="O88">
        <v>26860.31</v>
      </c>
      <c r="P88" s="4">
        <f t="shared" si="3"/>
        <v>24708.209999999995</v>
      </c>
      <c r="Q88">
        <v>-2352.4799999999996</v>
      </c>
      <c r="R88">
        <v>2386.2200000000007</v>
      </c>
      <c r="S88">
        <v>442.13000000000056</v>
      </c>
      <c r="T88">
        <v>7.1999999999998181</v>
      </c>
      <c r="U88">
        <v>-657649.7300000001</v>
      </c>
      <c r="V88">
        <v>-670</v>
      </c>
      <c r="W88">
        <v>-2051532.5000000002</v>
      </c>
      <c r="X88">
        <v>21</v>
      </c>
      <c r="Y88">
        <v>-29589.050000000003</v>
      </c>
      <c r="Z88">
        <v>783</v>
      </c>
      <c r="AA88">
        <v>-6</v>
      </c>
      <c r="AB88">
        <v>-53199.709999999985</v>
      </c>
      <c r="AC88">
        <v>-24303.189999999995</v>
      </c>
      <c r="AD88">
        <v>-1181241.8900000004</v>
      </c>
      <c r="AE88">
        <v>-1563.3000000000002</v>
      </c>
      <c r="AF88">
        <v>0</v>
      </c>
      <c r="AG88">
        <v>-558209.08000000007</v>
      </c>
      <c r="AH88">
        <v>-3060</v>
      </c>
      <c r="AI88">
        <v>-7701</v>
      </c>
      <c r="AJ88">
        <v>-10834.040000000008</v>
      </c>
      <c r="AK88">
        <v>-1085</v>
      </c>
      <c r="AL88">
        <v>-714</v>
      </c>
      <c r="AM88">
        <v>-704</v>
      </c>
      <c r="AN88">
        <v>-50186.039999999979</v>
      </c>
      <c r="AO88">
        <v>-99541.61</v>
      </c>
      <c r="AP88">
        <v>0</v>
      </c>
      <c r="AQ88">
        <v>15528.950000000004</v>
      </c>
      <c r="AR88">
        <v>-23783</v>
      </c>
      <c r="AS88">
        <v>-14640.75</v>
      </c>
      <c r="AT88">
        <v>0</v>
      </c>
      <c r="AU88">
        <v>-23.399999999999636</v>
      </c>
      <c r="AV88">
        <v>0</v>
      </c>
      <c r="AW88">
        <v>0</v>
      </c>
      <c r="AX88">
        <v>-2419.1499999999996</v>
      </c>
      <c r="AY88">
        <v>0</v>
      </c>
      <c r="AZ88">
        <v>-2214</v>
      </c>
      <c r="BA88">
        <v>-2847.24</v>
      </c>
      <c r="BB88">
        <v>0</v>
      </c>
    </row>
    <row r="89" spans="1:54" x14ac:dyDescent="0.3">
      <c r="A89" s="2">
        <v>42461</v>
      </c>
      <c r="B89">
        <v>-2441801.58</v>
      </c>
      <c r="C89">
        <v>-443488.25</v>
      </c>
      <c r="D89" s="4">
        <f t="shared" si="2"/>
        <v>-452441.56</v>
      </c>
      <c r="E89">
        <v>-1998313.3300000005</v>
      </c>
      <c r="F89">
        <v>-22584.650000000023</v>
      </c>
      <c r="G89">
        <v>-6163.88</v>
      </c>
      <c r="H89">
        <v>155</v>
      </c>
      <c r="I89">
        <v>0</v>
      </c>
      <c r="J89">
        <v>12692.610000000004</v>
      </c>
      <c r="K89">
        <v>0</v>
      </c>
      <c r="L89">
        <v>652201.33999999985</v>
      </c>
      <c r="M89">
        <v>-1669.8000000000002</v>
      </c>
      <c r="N89">
        <v>-3914</v>
      </c>
      <c r="O89">
        <v>39259.829999999987</v>
      </c>
      <c r="P89" s="4">
        <f t="shared" si="3"/>
        <v>27093.306666666667</v>
      </c>
      <c r="Q89">
        <v>-1861.0300000000007</v>
      </c>
      <c r="R89">
        <v>2025.3099999999995</v>
      </c>
      <c r="S89">
        <v>1467.7299999999996</v>
      </c>
      <c r="T89">
        <v>17.359999999999673</v>
      </c>
      <c r="U89">
        <v>-716153.02000000014</v>
      </c>
      <c r="V89">
        <v>-642.09999999999991</v>
      </c>
      <c r="W89">
        <v>-1975728.68</v>
      </c>
      <c r="X89">
        <v>0</v>
      </c>
      <c r="Y89">
        <v>-60988.260000000009</v>
      </c>
      <c r="Z89">
        <v>1548</v>
      </c>
      <c r="AA89">
        <v>0</v>
      </c>
      <c r="AB89">
        <v>-856934.39</v>
      </c>
      <c r="AC89">
        <v>-29630.62000000001</v>
      </c>
      <c r="AD89">
        <v>-811914.3199999996</v>
      </c>
      <c r="AE89">
        <v>-604.73999999999978</v>
      </c>
      <c r="AF89">
        <v>0</v>
      </c>
      <c r="AG89">
        <v>-31921.170000000042</v>
      </c>
      <c r="AH89">
        <v>-3427</v>
      </c>
      <c r="AI89">
        <v>-2698</v>
      </c>
      <c r="AJ89">
        <v>24947.109999999993</v>
      </c>
      <c r="AK89">
        <v>-1640</v>
      </c>
      <c r="AL89">
        <v>-654</v>
      </c>
      <c r="AM89">
        <v>-866</v>
      </c>
      <c r="AN89">
        <v>-59453.430000000022</v>
      </c>
      <c r="AO89">
        <v>-115635</v>
      </c>
      <c r="AP89">
        <v>0</v>
      </c>
      <c r="AQ89">
        <v>18861.07</v>
      </c>
      <c r="AR89">
        <v>-18451</v>
      </c>
      <c r="AS89">
        <v>-17665.95</v>
      </c>
      <c r="AT89">
        <v>-432</v>
      </c>
      <c r="AU89">
        <v>-28.860000000000127</v>
      </c>
      <c r="AV89">
        <v>0</v>
      </c>
      <c r="AW89">
        <v>0</v>
      </c>
      <c r="AX89">
        <v>6.9</v>
      </c>
      <c r="AY89">
        <v>0</v>
      </c>
      <c r="AZ89">
        <v>-2219</v>
      </c>
      <c r="BA89">
        <v>-5928.02</v>
      </c>
      <c r="BB89">
        <v>0</v>
      </c>
    </row>
    <row r="90" spans="1:54" x14ac:dyDescent="0.3">
      <c r="A90" s="2">
        <v>42491</v>
      </c>
      <c r="B90">
        <v>-1271781.5899999996</v>
      </c>
      <c r="C90">
        <v>-495821.98000000016</v>
      </c>
      <c r="D90" s="4">
        <f t="shared" si="2"/>
        <v>-462190.06</v>
      </c>
      <c r="E90">
        <v>-775959.61</v>
      </c>
      <c r="F90">
        <v>124759.87</v>
      </c>
      <c r="G90">
        <v>-4013.7599999999998</v>
      </c>
      <c r="H90">
        <v>-19</v>
      </c>
      <c r="I90">
        <v>0</v>
      </c>
      <c r="J90">
        <v>-8348</v>
      </c>
      <c r="K90">
        <v>-71</v>
      </c>
      <c r="L90">
        <v>850717.91999999993</v>
      </c>
      <c r="M90">
        <v>-2043.4799999999996</v>
      </c>
      <c r="N90">
        <v>-2609</v>
      </c>
      <c r="O90">
        <v>30385.989999999994</v>
      </c>
      <c r="P90" s="4">
        <f t="shared" si="3"/>
        <v>30559.256666666664</v>
      </c>
      <c r="Q90">
        <v>-1050.7899999999991</v>
      </c>
      <c r="R90">
        <v>2615.9899999999998</v>
      </c>
      <c r="S90">
        <v>1515.369999999999</v>
      </c>
      <c r="T90">
        <v>0</v>
      </c>
      <c r="U90">
        <v>-742209.67999999982</v>
      </c>
      <c r="V90">
        <v>-110.69000000000005</v>
      </c>
      <c r="W90">
        <v>-900719.4800000001</v>
      </c>
      <c r="X90">
        <v>-5033</v>
      </c>
      <c r="Y90">
        <v>-46026.25999999998</v>
      </c>
      <c r="Z90">
        <v>0</v>
      </c>
      <c r="AA90">
        <v>-14</v>
      </c>
      <c r="AB90">
        <v>-571079.17000000004</v>
      </c>
      <c r="AC90">
        <v>-33184.76999999999</v>
      </c>
      <c r="AD90">
        <v>-72204.150000000285</v>
      </c>
      <c r="AE90">
        <v>-1201.9899999999998</v>
      </c>
      <c r="AF90">
        <v>0</v>
      </c>
      <c r="AG90">
        <v>-16946.019999999902</v>
      </c>
      <c r="AH90">
        <v>-3443</v>
      </c>
      <c r="AI90">
        <v>-3613</v>
      </c>
      <c r="AJ90">
        <v>20533.170000000006</v>
      </c>
      <c r="AK90">
        <v>-1322</v>
      </c>
      <c r="AL90">
        <v>-291</v>
      </c>
      <c r="AM90">
        <v>-926</v>
      </c>
      <c r="AN90">
        <v>-9713.6000000000058</v>
      </c>
      <c r="AO90">
        <v>-127510.49999999999</v>
      </c>
      <c r="AP90">
        <v>0</v>
      </c>
      <c r="AQ90">
        <v>17499.39</v>
      </c>
      <c r="AR90">
        <v>-31047</v>
      </c>
      <c r="AS90">
        <v>-8422.9300000000057</v>
      </c>
      <c r="AT90">
        <v>-303</v>
      </c>
      <c r="AU90">
        <v>-37.590000000000146</v>
      </c>
      <c r="AV90">
        <v>0</v>
      </c>
      <c r="AW90">
        <v>0</v>
      </c>
      <c r="AX90">
        <v>843.05000000000007</v>
      </c>
      <c r="AY90">
        <v>0</v>
      </c>
      <c r="AZ90">
        <v>-2073</v>
      </c>
      <c r="BA90">
        <v>-5203.1100000000006</v>
      </c>
      <c r="BB90">
        <v>0</v>
      </c>
    </row>
    <row r="91" spans="1:54" x14ac:dyDescent="0.3">
      <c r="A91" s="2">
        <v>42522</v>
      </c>
      <c r="B91">
        <v>-2943805.040000001</v>
      </c>
      <c r="C91">
        <v>-415102.2699999999</v>
      </c>
      <c r="D91" s="4">
        <f t="shared" si="2"/>
        <v>-442509.77666666667</v>
      </c>
      <c r="E91">
        <v>-2528702.7700000005</v>
      </c>
      <c r="F91">
        <v>85665.409999999916</v>
      </c>
      <c r="G91">
        <v>-7964.45</v>
      </c>
      <c r="H91">
        <v>-4</v>
      </c>
      <c r="I91">
        <v>0</v>
      </c>
      <c r="J91">
        <v>-54950.19</v>
      </c>
      <c r="K91">
        <v>-3</v>
      </c>
      <c r="L91">
        <v>727969.17000000039</v>
      </c>
      <c r="M91">
        <v>-1404.9500000000007</v>
      </c>
      <c r="N91">
        <v>-946</v>
      </c>
      <c r="O91">
        <v>30397.760000000002</v>
      </c>
      <c r="P91" s="4">
        <f t="shared" si="3"/>
        <v>32168.709999999992</v>
      </c>
      <c r="Q91">
        <v>-1080.7900000000009</v>
      </c>
      <c r="R91">
        <v>2002.6100000000006</v>
      </c>
      <c r="S91">
        <v>1441.17</v>
      </c>
      <c r="T91">
        <v>0</v>
      </c>
      <c r="U91">
        <v>-609791.91999999993</v>
      </c>
      <c r="V91">
        <v>0</v>
      </c>
      <c r="W91">
        <v>-2614368.1799999997</v>
      </c>
      <c r="X91">
        <v>0</v>
      </c>
      <c r="Y91">
        <v>-43926.09</v>
      </c>
      <c r="Z91">
        <v>1535</v>
      </c>
      <c r="AA91">
        <v>-8</v>
      </c>
      <c r="AB91">
        <v>-349994.77999999997</v>
      </c>
      <c r="AC91">
        <v>-28071.25</v>
      </c>
      <c r="AD91">
        <v>-1978144.86</v>
      </c>
      <c r="AE91">
        <v>-2523.0400000000009</v>
      </c>
      <c r="AF91">
        <v>0</v>
      </c>
      <c r="AG91">
        <v>-17307.160000000033</v>
      </c>
      <c r="AH91">
        <v>-3995</v>
      </c>
      <c r="AI91">
        <v>-7697.91</v>
      </c>
      <c r="AJ91">
        <v>11360.209999999985</v>
      </c>
      <c r="AK91">
        <v>-767</v>
      </c>
      <c r="AL91">
        <v>-301</v>
      </c>
      <c r="AM91">
        <v>-1709</v>
      </c>
      <c r="AN91">
        <v>-48770.159999999974</v>
      </c>
      <c r="AO91">
        <v>-123209.77</v>
      </c>
      <c r="AP91">
        <v>0</v>
      </c>
      <c r="AQ91">
        <v>19866.979999999996</v>
      </c>
      <c r="AR91">
        <v>-27008</v>
      </c>
      <c r="AS91">
        <v>-7211.5899999999947</v>
      </c>
      <c r="AT91">
        <v>-279</v>
      </c>
      <c r="AU91">
        <v>-36.190000000000055</v>
      </c>
      <c r="AV91">
        <v>0</v>
      </c>
      <c r="AW91">
        <v>0</v>
      </c>
      <c r="AX91">
        <v>2.5899999999999181</v>
      </c>
      <c r="AY91">
        <v>0</v>
      </c>
      <c r="AZ91">
        <v>-1909</v>
      </c>
      <c r="BA91">
        <v>-4264.16</v>
      </c>
      <c r="BB91">
        <v>0</v>
      </c>
    </row>
    <row r="92" spans="1:54" x14ac:dyDescent="0.3">
      <c r="A92" s="2">
        <v>42552</v>
      </c>
      <c r="B92">
        <v>-1922384.469999999</v>
      </c>
      <c r="C92">
        <v>-554565.30000000016</v>
      </c>
      <c r="D92" s="4">
        <f t="shared" si="2"/>
        <v>-451470.83333333331</v>
      </c>
      <c r="E92">
        <v>-1367819.1699999985</v>
      </c>
      <c r="F92">
        <v>134202.28000000003</v>
      </c>
      <c r="G92">
        <v>-7821.6999999999989</v>
      </c>
      <c r="H92">
        <v>-3</v>
      </c>
      <c r="I92">
        <v>0</v>
      </c>
      <c r="J92">
        <v>-7118</v>
      </c>
      <c r="K92">
        <v>-813</v>
      </c>
      <c r="L92">
        <v>762744.54</v>
      </c>
      <c r="M92">
        <v>-1447.1399999999994</v>
      </c>
      <c r="N92">
        <v>0</v>
      </c>
      <c r="O92">
        <v>42813.33</v>
      </c>
      <c r="P92" s="4">
        <f t="shared" si="3"/>
        <v>33347.859999999993</v>
      </c>
      <c r="Q92">
        <v>-1368.3199999999997</v>
      </c>
      <c r="R92">
        <v>1986.65</v>
      </c>
      <c r="S92">
        <v>951.88000000000102</v>
      </c>
      <c r="T92">
        <v>4.8299999999999272</v>
      </c>
      <c r="U92">
        <v>-655727.79000000015</v>
      </c>
      <c r="V92">
        <v>0</v>
      </c>
      <c r="W92">
        <v>-1502021.4500000009</v>
      </c>
      <c r="X92">
        <v>5948</v>
      </c>
      <c r="Y92">
        <v>-34322.020000000026</v>
      </c>
      <c r="Z92">
        <v>728</v>
      </c>
      <c r="AA92">
        <v>-7</v>
      </c>
      <c r="AB92">
        <v>-1039859.01</v>
      </c>
      <c r="AC92">
        <v>-24477.239999999991</v>
      </c>
      <c r="AD92">
        <v>-198477.24999999977</v>
      </c>
      <c r="AE92">
        <v>-2225.119999999999</v>
      </c>
      <c r="AF92">
        <v>0</v>
      </c>
      <c r="AG92">
        <v>-30226.420000000042</v>
      </c>
      <c r="AH92">
        <v>-4933</v>
      </c>
      <c r="AI92">
        <v>-2555</v>
      </c>
      <c r="AJ92">
        <v>14089.900000000009</v>
      </c>
      <c r="AK92">
        <v>-1864</v>
      </c>
      <c r="AL92">
        <v>-304</v>
      </c>
      <c r="AM92">
        <v>-1980</v>
      </c>
      <c r="AN92">
        <v>-37704.280000000028</v>
      </c>
      <c r="AO92">
        <v>-122319.58000000002</v>
      </c>
      <c r="AP92">
        <v>0</v>
      </c>
      <c r="AQ92">
        <v>23093.570000000007</v>
      </c>
      <c r="AR92">
        <v>-23547</v>
      </c>
      <c r="AS92">
        <v>-13701.909999999993</v>
      </c>
      <c r="AT92">
        <v>-317</v>
      </c>
      <c r="AU92">
        <v>-21.989999999999782</v>
      </c>
      <c r="AV92">
        <v>0</v>
      </c>
      <c r="AW92">
        <v>0</v>
      </c>
      <c r="AX92">
        <v>2</v>
      </c>
      <c r="AY92">
        <v>0</v>
      </c>
      <c r="AZ92">
        <v>-1845</v>
      </c>
      <c r="BA92">
        <v>-5196.0999999999985</v>
      </c>
      <c r="BB92">
        <v>0</v>
      </c>
    </row>
    <row r="93" spans="1:54" x14ac:dyDescent="0.3">
      <c r="A93" s="2">
        <v>42583</v>
      </c>
      <c r="B93">
        <v>-1384206.8500000003</v>
      </c>
      <c r="C93">
        <v>-510143.25999999954</v>
      </c>
      <c r="D93" s="4">
        <f t="shared" si="2"/>
        <v>-488496.51666666678</v>
      </c>
      <c r="E93">
        <v>-874063.59000000055</v>
      </c>
      <c r="F93">
        <v>149367.4600000002</v>
      </c>
      <c r="G93">
        <v>-4147.9700000000012</v>
      </c>
      <c r="H93">
        <v>-210</v>
      </c>
      <c r="I93">
        <v>0</v>
      </c>
      <c r="J93">
        <v>-8752</v>
      </c>
      <c r="K93">
        <v>0</v>
      </c>
      <c r="L93">
        <v>942640.87000000011</v>
      </c>
      <c r="M93">
        <v>-1888.5900000000001</v>
      </c>
      <c r="N93">
        <v>-1656</v>
      </c>
      <c r="O93">
        <v>38334.699999999983</v>
      </c>
      <c r="P93" s="4">
        <f t="shared" si="3"/>
        <v>34532.36</v>
      </c>
      <c r="Q93">
        <v>-1502.3300000000017</v>
      </c>
      <c r="R93">
        <v>2807.5299999999988</v>
      </c>
      <c r="S93">
        <v>1397.7099999999991</v>
      </c>
      <c r="T93">
        <v>54.710000000000036</v>
      </c>
      <c r="U93">
        <v>-817711.16999999969</v>
      </c>
      <c r="V93">
        <v>0</v>
      </c>
      <c r="W93">
        <v>-1023431.0499999991</v>
      </c>
      <c r="X93">
        <v>-3601</v>
      </c>
      <c r="Y93">
        <v>-96968.039999999979</v>
      </c>
      <c r="Z93">
        <v>727</v>
      </c>
      <c r="AA93">
        <v>-7</v>
      </c>
      <c r="AB93">
        <v>-362372.69000000012</v>
      </c>
      <c r="AC93">
        <v>-77922.370000000024</v>
      </c>
      <c r="AD93">
        <v>-272847.60999999987</v>
      </c>
      <c r="AE93">
        <v>-2401.0100000000002</v>
      </c>
      <c r="AF93">
        <v>0</v>
      </c>
      <c r="AG93">
        <v>-25310.5</v>
      </c>
      <c r="AH93">
        <v>-7392</v>
      </c>
      <c r="AI93">
        <v>-518</v>
      </c>
      <c r="AJ93">
        <v>11524.010000000024</v>
      </c>
      <c r="AK93">
        <v>-1501</v>
      </c>
      <c r="AL93">
        <v>-340</v>
      </c>
      <c r="AM93">
        <v>-1605</v>
      </c>
      <c r="AN93">
        <v>-23903.849999999977</v>
      </c>
      <c r="AO93">
        <v>-132884.64999999991</v>
      </c>
      <c r="AP93">
        <v>0</v>
      </c>
      <c r="AQ93">
        <v>16535.570000000007</v>
      </c>
      <c r="AR93">
        <v>-29036</v>
      </c>
      <c r="AS93">
        <v>-6779.8500000000095</v>
      </c>
      <c r="AT93">
        <v>-370</v>
      </c>
      <c r="AU93">
        <v>0</v>
      </c>
      <c r="AV93">
        <v>0</v>
      </c>
      <c r="AW93">
        <v>0</v>
      </c>
      <c r="AX93">
        <v>-25.709999999999923</v>
      </c>
      <c r="AY93">
        <v>0</v>
      </c>
      <c r="AZ93">
        <v>-1566</v>
      </c>
      <c r="BA93">
        <v>-4865.3499999999985</v>
      </c>
      <c r="BB93">
        <v>0</v>
      </c>
    </row>
    <row r="94" spans="1:54" x14ac:dyDescent="0.3">
      <c r="A94" s="2">
        <v>42614</v>
      </c>
      <c r="B94">
        <v>-2457864.7799999989</v>
      </c>
      <c r="C94">
        <v>-394847.79000000021</v>
      </c>
      <c r="D94" s="4">
        <f t="shared" si="2"/>
        <v>-493270.27666666656</v>
      </c>
      <c r="E94">
        <v>-2063016.9899999995</v>
      </c>
      <c r="F94">
        <v>99185.970000000088</v>
      </c>
      <c r="G94">
        <v>-5351.8100000000013</v>
      </c>
      <c r="H94">
        <v>-92</v>
      </c>
      <c r="I94">
        <v>0</v>
      </c>
      <c r="J94">
        <v>-6619</v>
      </c>
      <c r="K94">
        <v>6197</v>
      </c>
      <c r="L94">
        <v>628174.16999999993</v>
      </c>
      <c r="M94">
        <v>-1279.33</v>
      </c>
      <c r="N94">
        <v>-556</v>
      </c>
      <c r="O94">
        <v>29465.530000000013</v>
      </c>
      <c r="P94" s="4">
        <f t="shared" si="3"/>
        <v>37181.929999999993</v>
      </c>
      <c r="Q94">
        <v>-1097.0399999999972</v>
      </c>
      <c r="R94">
        <v>2288.260000000002</v>
      </c>
      <c r="S94">
        <v>1358.5499999999993</v>
      </c>
      <c r="T94">
        <v>139.58000000000084</v>
      </c>
      <c r="U94">
        <v>-553441.94000000006</v>
      </c>
      <c r="V94">
        <v>0</v>
      </c>
      <c r="W94">
        <v>-2162202.9600000009</v>
      </c>
      <c r="X94">
        <v>0</v>
      </c>
      <c r="Y94">
        <v>-35128.69</v>
      </c>
      <c r="Z94">
        <v>736</v>
      </c>
      <c r="AA94">
        <v>-6</v>
      </c>
      <c r="AB94">
        <v>-598867.49</v>
      </c>
      <c r="AC94">
        <v>-2801.2199999999721</v>
      </c>
      <c r="AD94">
        <v>-1340541.8400000001</v>
      </c>
      <c r="AE94">
        <v>-1379.75</v>
      </c>
      <c r="AF94">
        <v>0</v>
      </c>
      <c r="AG94">
        <v>-17278.909999999916</v>
      </c>
      <c r="AH94">
        <v>385</v>
      </c>
      <c r="AI94">
        <v>-8419.5300000000007</v>
      </c>
      <c r="AJ94">
        <v>-13583.240000000034</v>
      </c>
      <c r="AK94">
        <v>-907</v>
      </c>
      <c r="AL94">
        <v>-437</v>
      </c>
      <c r="AM94">
        <v>-774</v>
      </c>
      <c r="AN94">
        <v>-6772.75</v>
      </c>
      <c r="AO94">
        <v>-100878.76000000002</v>
      </c>
      <c r="AP94">
        <v>0</v>
      </c>
      <c r="AQ94">
        <v>19793.149999999994</v>
      </c>
      <c r="AR94">
        <v>-23637</v>
      </c>
      <c r="AS94">
        <v>-6094.9599999999955</v>
      </c>
      <c r="AT94">
        <v>-334</v>
      </c>
      <c r="AU94">
        <v>-10.490000000000236</v>
      </c>
      <c r="AV94">
        <v>0</v>
      </c>
      <c r="AW94">
        <v>0</v>
      </c>
      <c r="AX94">
        <v>-7175.78</v>
      </c>
      <c r="AY94">
        <v>0</v>
      </c>
      <c r="AZ94">
        <v>-13040</v>
      </c>
      <c r="BA94">
        <v>-5048.7000000000044</v>
      </c>
      <c r="BB94">
        <v>0</v>
      </c>
    </row>
    <row r="95" spans="1:54" x14ac:dyDescent="0.3">
      <c r="A95" s="2">
        <v>42644</v>
      </c>
      <c r="B95">
        <v>-1861275.8700000017</v>
      </c>
      <c r="C95">
        <v>-485145.34000000008</v>
      </c>
      <c r="D95" s="4">
        <f t="shared" si="2"/>
        <v>-486518.78333333327</v>
      </c>
      <c r="E95">
        <v>-1376130.530000001</v>
      </c>
      <c r="F95">
        <v>179003.96999999986</v>
      </c>
      <c r="G95">
        <v>170.9900000000016</v>
      </c>
      <c r="H95">
        <v>-127</v>
      </c>
      <c r="I95">
        <v>0</v>
      </c>
      <c r="J95">
        <v>-13534.770000000004</v>
      </c>
      <c r="K95">
        <v>-1</v>
      </c>
      <c r="L95">
        <v>741174.79</v>
      </c>
      <c r="M95">
        <v>-1740.0200000000004</v>
      </c>
      <c r="N95">
        <v>-697</v>
      </c>
      <c r="O95">
        <v>63744.86000000003</v>
      </c>
      <c r="P95" s="4">
        <f t="shared" si="3"/>
        <v>36871.186666666668</v>
      </c>
      <c r="Q95">
        <v>-1432</v>
      </c>
      <c r="R95">
        <v>2104.16</v>
      </c>
      <c r="S95">
        <v>1394.0400000000009</v>
      </c>
      <c r="T95">
        <v>-876.46</v>
      </c>
      <c r="U95">
        <v>-611176.62</v>
      </c>
      <c r="V95">
        <v>0</v>
      </c>
      <c r="W95">
        <v>-1555134.5000000002</v>
      </c>
      <c r="X95">
        <v>84</v>
      </c>
      <c r="Y95">
        <v>-101152.94</v>
      </c>
      <c r="Z95">
        <v>677</v>
      </c>
      <c r="AA95">
        <v>-7</v>
      </c>
      <c r="AB95">
        <v>-592505.84999999951</v>
      </c>
      <c r="AC95">
        <v>-46347.98000000004</v>
      </c>
      <c r="AD95">
        <v>-620607.70999999985</v>
      </c>
      <c r="AE95">
        <v>-1205.2100000000009</v>
      </c>
      <c r="AF95">
        <v>0</v>
      </c>
      <c r="AG95">
        <v>-25318.560000000056</v>
      </c>
      <c r="AH95">
        <v>182.08000000000175</v>
      </c>
      <c r="AI95">
        <v>-15</v>
      </c>
      <c r="AJ95">
        <v>-0.82000000000698492</v>
      </c>
      <c r="AK95">
        <v>-1478</v>
      </c>
      <c r="AL95">
        <v>-966</v>
      </c>
      <c r="AM95">
        <v>-645</v>
      </c>
      <c r="AN95">
        <v>-27985.520000000019</v>
      </c>
      <c r="AO95">
        <v>-124079.88000000002</v>
      </c>
      <c r="AP95">
        <v>0</v>
      </c>
      <c r="AQ95">
        <v>20555.03</v>
      </c>
      <c r="AR95">
        <v>-33876</v>
      </c>
      <c r="AS95">
        <v>-1281.2299999999959</v>
      </c>
      <c r="AT95">
        <v>-316</v>
      </c>
      <c r="AU95">
        <v>-47.829999999999927</v>
      </c>
      <c r="AV95">
        <v>0</v>
      </c>
      <c r="AW95">
        <v>0</v>
      </c>
      <c r="AX95">
        <v>7136.99</v>
      </c>
      <c r="AY95">
        <v>0</v>
      </c>
      <c r="AZ95">
        <v>0</v>
      </c>
      <c r="BA95">
        <v>-5933.07</v>
      </c>
      <c r="BB95">
        <v>0</v>
      </c>
    </row>
    <row r="96" spans="1:54" x14ac:dyDescent="0.3">
      <c r="A96" s="2">
        <v>42675</v>
      </c>
      <c r="B96">
        <v>-1325765.8600000001</v>
      </c>
      <c r="C96">
        <v>-357476.73999999993</v>
      </c>
      <c r="D96" s="4">
        <f t="shared" si="2"/>
        <v>-463378.79666666663</v>
      </c>
      <c r="E96">
        <v>-968289.12000000034</v>
      </c>
      <c r="F96">
        <v>97297.610000000219</v>
      </c>
      <c r="G96">
        <v>29205.93</v>
      </c>
      <c r="H96">
        <v>62</v>
      </c>
      <c r="I96">
        <v>0</v>
      </c>
      <c r="J96">
        <v>-15146.089999999998</v>
      </c>
      <c r="K96">
        <v>0</v>
      </c>
      <c r="L96">
        <v>753430.6099999994</v>
      </c>
      <c r="M96">
        <v>-1968.989999999998</v>
      </c>
      <c r="N96">
        <v>-1097</v>
      </c>
      <c r="O96">
        <v>44707.22999999996</v>
      </c>
      <c r="P96" s="4">
        <f t="shared" si="3"/>
        <v>43848.363333333342</v>
      </c>
      <c r="Q96">
        <v>-1114</v>
      </c>
      <c r="R96">
        <v>2078.4599999999991</v>
      </c>
      <c r="S96">
        <v>2016.8199999999997</v>
      </c>
      <c r="T96">
        <v>0</v>
      </c>
      <c r="U96">
        <v>-714877.3600000001</v>
      </c>
      <c r="V96">
        <v>0</v>
      </c>
      <c r="W96">
        <v>-1065586.7300000002</v>
      </c>
      <c r="X96">
        <v>3</v>
      </c>
      <c r="Y96">
        <v>-76100.400000000023</v>
      </c>
      <c r="Z96">
        <v>671</v>
      </c>
      <c r="AA96">
        <v>74</v>
      </c>
      <c r="AB96">
        <v>-68040.080000000424</v>
      </c>
      <c r="AC96">
        <v>-39224.31</v>
      </c>
      <c r="AD96">
        <v>-703859.10000000009</v>
      </c>
      <c r="AE96">
        <v>-1239.5200000000004</v>
      </c>
      <c r="AF96">
        <v>0</v>
      </c>
      <c r="AG96">
        <v>-17239.709999999963</v>
      </c>
      <c r="AH96">
        <v>-10213.43</v>
      </c>
      <c r="AI96">
        <v>0</v>
      </c>
      <c r="AJ96">
        <v>17203.939999999973</v>
      </c>
      <c r="AK96">
        <v>-3166</v>
      </c>
      <c r="AL96">
        <v>-497</v>
      </c>
      <c r="AM96">
        <v>-1013</v>
      </c>
      <c r="AN96">
        <v>-17043.489999999991</v>
      </c>
      <c r="AO96">
        <v>-132270.69000000006</v>
      </c>
      <c r="AP96">
        <v>0</v>
      </c>
      <c r="AQ96">
        <v>13064.790000000008</v>
      </c>
      <c r="AR96">
        <v>-25458</v>
      </c>
      <c r="AS96">
        <v>4646.010000000002</v>
      </c>
      <c r="AT96">
        <v>-370</v>
      </c>
      <c r="AU96">
        <v>-5.6799999999998363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-5509.0599999999977</v>
      </c>
      <c r="BB96">
        <v>0</v>
      </c>
    </row>
    <row r="97" spans="1:54" x14ac:dyDescent="0.3">
      <c r="A97" s="2">
        <v>42705</v>
      </c>
      <c r="B97">
        <v>-1430627.95</v>
      </c>
      <c r="C97">
        <v>-256019.52000000005</v>
      </c>
      <c r="D97" s="4">
        <f t="shared" si="2"/>
        <v>-412489.95666666678</v>
      </c>
      <c r="E97">
        <v>-1174608.43</v>
      </c>
      <c r="F97">
        <v>-53261.240000000456</v>
      </c>
      <c r="G97">
        <v>-48936.15</v>
      </c>
      <c r="H97">
        <v>139</v>
      </c>
      <c r="I97">
        <v>0</v>
      </c>
      <c r="J97">
        <v>-21495.439999999991</v>
      </c>
      <c r="K97">
        <v>2644.5200000000004</v>
      </c>
      <c r="L97">
        <v>556629.79000000097</v>
      </c>
      <c r="M97">
        <v>-1118.4200000000019</v>
      </c>
      <c r="N97">
        <v>-824</v>
      </c>
      <c r="O97">
        <v>28043.180000000011</v>
      </c>
      <c r="P97" s="4">
        <f t="shared" si="3"/>
        <v>45972.54</v>
      </c>
      <c r="Q97">
        <v>-1494</v>
      </c>
      <c r="R97">
        <v>-403.76000000000204</v>
      </c>
      <c r="S97">
        <v>-767.68999999999869</v>
      </c>
      <c r="T97">
        <v>-6.0000000000400178E-2</v>
      </c>
      <c r="U97">
        <v>-565678.20999999985</v>
      </c>
      <c r="V97">
        <v>0</v>
      </c>
      <c r="W97">
        <v>-1121347.19</v>
      </c>
      <c r="X97">
        <v>-4797</v>
      </c>
      <c r="Y97">
        <v>-14182.679999999993</v>
      </c>
      <c r="Z97">
        <v>647</v>
      </c>
      <c r="AA97">
        <v>-86</v>
      </c>
      <c r="AB97">
        <v>-277730.21999999962</v>
      </c>
      <c r="AC97">
        <v>-35593.06</v>
      </c>
      <c r="AD97">
        <v>-554925.78000000061</v>
      </c>
      <c r="AE97">
        <v>-2892.84</v>
      </c>
      <c r="AF97">
        <v>0</v>
      </c>
      <c r="AG97">
        <v>-18200.45000000007</v>
      </c>
      <c r="AH97">
        <v>-7661.7200000000012</v>
      </c>
      <c r="AI97">
        <v>-5383.7699999999986</v>
      </c>
      <c r="AJ97">
        <v>-4472.9999999998836</v>
      </c>
      <c r="AK97">
        <v>-1737</v>
      </c>
      <c r="AL97">
        <v>0</v>
      </c>
      <c r="AM97">
        <v>-1418</v>
      </c>
      <c r="AN97">
        <v>-6172.0100000000093</v>
      </c>
      <c r="AO97">
        <v>-123245.41999999984</v>
      </c>
      <c r="AP97">
        <v>0</v>
      </c>
      <c r="AQ97">
        <v>33450.149999999994</v>
      </c>
      <c r="AR97">
        <v>-17758</v>
      </c>
      <c r="AS97">
        <v>-2590.760000000002</v>
      </c>
      <c r="AT97">
        <v>0</v>
      </c>
      <c r="AU97">
        <v>-56521.75</v>
      </c>
      <c r="AV97">
        <v>0</v>
      </c>
      <c r="AW97">
        <v>0</v>
      </c>
      <c r="AX97">
        <v>-16274.619999999999</v>
      </c>
      <c r="AY97">
        <v>0</v>
      </c>
      <c r="AZ97">
        <v>671</v>
      </c>
      <c r="BA97">
        <v>-4471.260000000002</v>
      </c>
      <c r="BB97">
        <v>0</v>
      </c>
    </row>
    <row r="98" spans="1:54" x14ac:dyDescent="0.3">
      <c r="A98" s="2">
        <v>42736</v>
      </c>
      <c r="B98">
        <v>-820535.89</v>
      </c>
      <c r="C98">
        <v>-196957.55000000002</v>
      </c>
      <c r="D98" s="4">
        <f t="shared" si="2"/>
        <v>-366213.8666666667</v>
      </c>
      <c r="E98">
        <v>-623578.33999999985</v>
      </c>
      <c r="F98">
        <v>580092.9</v>
      </c>
      <c r="G98">
        <v>-52233.8</v>
      </c>
      <c r="H98">
        <v>-2</v>
      </c>
      <c r="I98">
        <v>0</v>
      </c>
      <c r="J98">
        <v>-24181.26</v>
      </c>
      <c r="K98">
        <v>1619</v>
      </c>
      <c r="L98">
        <v>1471933.35</v>
      </c>
      <c r="M98">
        <v>-2384.61</v>
      </c>
      <c r="N98">
        <v>-1042</v>
      </c>
      <c r="O98">
        <v>63646.91</v>
      </c>
      <c r="P98" s="4">
        <f t="shared" si="3"/>
        <v>45498.42333333334</v>
      </c>
      <c r="Q98">
        <v>-1784</v>
      </c>
      <c r="R98">
        <v>157.21</v>
      </c>
      <c r="S98">
        <v>-333.85</v>
      </c>
      <c r="T98">
        <v>0</v>
      </c>
      <c r="U98">
        <v>-875302.04999999993</v>
      </c>
      <c r="V98">
        <v>0</v>
      </c>
      <c r="W98">
        <v>-1203671.24</v>
      </c>
      <c r="X98">
        <v>0</v>
      </c>
      <c r="Y98">
        <v>-187308.38</v>
      </c>
      <c r="Z98">
        <v>653</v>
      </c>
      <c r="AA98">
        <v>-6</v>
      </c>
      <c r="AB98">
        <v>-322123.52999999997</v>
      </c>
      <c r="AC98">
        <v>-74903.78</v>
      </c>
      <c r="AD98">
        <v>-199893.81999999998</v>
      </c>
      <c r="AE98">
        <v>-10499.75</v>
      </c>
      <c r="AF98">
        <v>0</v>
      </c>
      <c r="AG98">
        <v>-19241.98</v>
      </c>
      <c r="AH98">
        <v>-21002.97</v>
      </c>
      <c r="AI98">
        <v>-15</v>
      </c>
      <c r="AJ98">
        <v>32355.759999999998</v>
      </c>
      <c r="AK98">
        <v>-1115</v>
      </c>
      <c r="AL98">
        <v>-1027</v>
      </c>
      <c r="AM98">
        <v>-1618</v>
      </c>
      <c r="AN98">
        <v>-31208.400000000001</v>
      </c>
      <c r="AO98">
        <v>-405409.39</v>
      </c>
      <c r="AP98">
        <v>0</v>
      </c>
      <c r="AQ98">
        <v>89158.94</v>
      </c>
      <c r="AR98">
        <v>-5553</v>
      </c>
      <c r="AS98">
        <v>-3237.2500000000005</v>
      </c>
      <c r="AT98">
        <v>-958</v>
      </c>
      <c r="AU98">
        <v>-32122.9</v>
      </c>
      <c r="AV98">
        <v>0</v>
      </c>
      <c r="AW98">
        <v>0</v>
      </c>
      <c r="AX98">
        <v>-2356.0100000000002</v>
      </c>
      <c r="AY98">
        <v>0</v>
      </c>
      <c r="AZ98">
        <v>0</v>
      </c>
      <c r="BA98">
        <v>-6238.78</v>
      </c>
      <c r="BB98">
        <v>0</v>
      </c>
    </row>
    <row r="99" spans="1:54" x14ac:dyDescent="0.3">
      <c r="A99" s="2">
        <v>42767</v>
      </c>
      <c r="B99">
        <v>-115608.19000000003</v>
      </c>
      <c r="C99">
        <v>-128366.95</v>
      </c>
      <c r="D99" s="4">
        <f t="shared" si="2"/>
        <v>-270151.27</v>
      </c>
      <c r="E99">
        <v>12758.759999999975</v>
      </c>
      <c r="F99">
        <v>427024.12000000023</v>
      </c>
      <c r="G99">
        <v>-65479.499999999993</v>
      </c>
      <c r="H99">
        <v>50</v>
      </c>
      <c r="I99">
        <v>0</v>
      </c>
      <c r="J99">
        <v>-32244.94</v>
      </c>
      <c r="K99">
        <v>0</v>
      </c>
      <c r="L99">
        <v>939473.96999999974</v>
      </c>
      <c r="M99">
        <v>-3260.7499999999995</v>
      </c>
      <c r="N99">
        <v>-3725</v>
      </c>
      <c r="O99">
        <v>46554.85</v>
      </c>
      <c r="P99" s="4">
        <f t="shared" si="3"/>
        <v>45465.773333333324</v>
      </c>
      <c r="Q99">
        <v>-1379</v>
      </c>
      <c r="R99">
        <v>16.569999999999993</v>
      </c>
      <c r="S99">
        <v>-1130.0099999999998</v>
      </c>
      <c r="T99">
        <v>0</v>
      </c>
      <c r="U99">
        <v>-451852.07000000007</v>
      </c>
      <c r="V99">
        <v>0</v>
      </c>
      <c r="W99">
        <v>-414265.36</v>
      </c>
      <c r="X99">
        <v>-3891</v>
      </c>
      <c r="Y99">
        <v>-107135.19</v>
      </c>
      <c r="Z99">
        <v>620</v>
      </c>
      <c r="AA99">
        <v>-7</v>
      </c>
      <c r="AB99">
        <v>119620.68999999997</v>
      </c>
      <c r="AC99">
        <v>-96334.59</v>
      </c>
      <c r="AD99">
        <v>65242.00999999998</v>
      </c>
      <c r="AE99">
        <v>-10608.59</v>
      </c>
      <c r="AF99">
        <v>0</v>
      </c>
      <c r="AG99">
        <v>-19574.560000000001</v>
      </c>
      <c r="AH99">
        <v>-29699.059999999998</v>
      </c>
      <c r="AI99">
        <v>-3628</v>
      </c>
      <c r="AJ99">
        <v>190294.31</v>
      </c>
      <c r="AK99">
        <v>-1348</v>
      </c>
      <c r="AL99">
        <v>-511</v>
      </c>
      <c r="AM99">
        <v>-1443</v>
      </c>
      <c r="AN99">
        <v>-25270.639999999999</v>
      </c>
      <c r="AO99">
        <v>-497984.49999999994</v>
      </c>
      <c r="AP99">
        <v>0</v>
      </c>
      <c r="AQ99">
        <v>60563.919999999984</v>
      </c>
      <c r="AR99">
        <v>-44314</v>
      </c>
      <c r="AS99">
        <v>-1416.0899999999997</v>
      </c>
      <c r="AT99">
        <v>-484</v>
      </c>
      <c r="AU99">
        <v>-4.5199999999967986</v>
      </c>
      <c r="AV99">
        <v>0</v>
      </c>
      <c r="AW99">
        <v>0</v>
      </c>
      <c r="AX99">
        <v>-1015.9199999999996</v>
      </c>
      <c r="AY99">
        <v>0</v>
      </c>
      <c r="AZ99">
        <v>-1</v>
      </c>
      <c r="BA99">
        <v>-5935.63</v>
      </c>
      <c r="BB99">
        <v>0</v>
      </c>
    </row>
    <row r="100" spans="1:54" x14ac:dyDescent="0.3">
      <c r="A100" s="2">
        <v>42795</v>
      </c>
      <c r="B100">
        <v>-1085956.3999999999</v>
      </c>
      <c r="C100">
        <v>-146011.33999999997</v>
      </c>
      <c r="D100" s="4">
        <f t="shared" si="2"/>
        <v>-193781.34</v>
      </c>
      <c r="E100">
        <v>-939945.06</v>
      </c>
      <c r="F100">
        <v>192534.78999999975</v>
      </c>
      <c r="G100">
        <v>-10469.560000000012</v>
      </c>
      <c r="H100">
        <v>332</v>
      </c>
      <c r="I100">
        <v>0</v>
      </c>
      <c r="J100">
        <v>-15103.72</v>
      </c>
      <c r="K100">
        <v>0</v>
      </c>
      <c r="L100">
        <v>315810.34000000008</v>
      </c>
      <c r="M100">
        <v>-1476.3600000000006</v>
      </c>
      <c r="N100">
        <v>-3281</v>
      </c>
      <c r="O100">
        <v>50128.34</v>
      </c>
      <c r="P100" s="4">
        <f t="shared" si="3"/>
        <v>46081.646666666667</v>
      </c>
      <c r="Q100">
        <v>-2560</v>
      </c>
      <c r="R100">
        <v>262.23</v>
      </c>
      <c r="S100">
        <v>-705.18000000000006</v>
      </c>
      <c r="T100">
        <v>0</v>
      </c>
      <c r="U100">
        <v>-140402.3000000001</v>
      </c>
      <c r="V100">
        <v>0</v>
      </c>
      <c r="W100">
        <v>-1132479.8500000001</v>
      </c>
      <c r="X100">
        <v>4902</v>
      </c>
      <c r="Y100">
        <v>-88288.43</v>
      </c>
      <c r="Z100">
        <v>590</v>
      </c>
      <c r="AA100">
        <v>-6</v>
      </c>
      <c r="AB100">
        <v>-156841.87000000002</v>
      </c>
      <c r="AC100">
        <v>-47267.119999999995</v>
      </c>
      <c r="AD100">
        <v>-614478.18999999994</v>
      </c>
      <c r="AE100">
        <v>-3906</v>
      </c>
      <c r="AF100">
        <v>0</v>
      </c>
      <c r="AG100">
        <v>-18654.07</v>
      </c>
      <c r="AH100">
        <v>-14360.870000000003</v>
      </c>
      <c r="AI100">
        <v>-6515.44</v>
      </c>
      <c r="AJ100">
        <v>83646.28</v>
      </c>
      <c r="AK100">
        <v>-1609</v>
      </c>
      <c r="AL100">
        <v>-534</v>
      </c>
      <c r="AM100">
        <v>-910</v>
      </c>
      <c r="AN100">
        <v>-25209.139999999992</v>
      </c>
      <c r="AO100">
        <v>-263177.18000000005</v>
      </c>
      <c r="AP100">
        <v>0</v>
      </c>
      <c r="AQ100">
        <v>61745.090000000026</v>
      </c>
      <c r="AR100">
        <v>-27966</v>
      </c>
      <c r="AS100">
        <v>-5339.329999999999</v>
      </c>
      <c r="AT100">
        <v>-333</v>
      </c>
      <c r="AU100">
        <v>-4.7800000000024738</v>
      </c>
      <c r="AV100">
        <v>0</v>
      </c>
      <c r="AW100">
        <v>0</v>
      </c>
      <c r="AX100">
        <v>-2173.1799999999998</v>
      </c>
      <c r="AY100">
        <v>0</v>
      </c>
      <c r="AZ100">
        <v>0</v>
      </c>
      <c r="BA100">
        <v>-5789.619999999999</v>
      </c>
      <c r="BB100">
        <v>0</v>
      </c>
    </row>
    <row r="101" spans="1:54" x14ac:dyDescent="0.3">
      <c r="A101" s="2">
        <v>42826</v>
      </c>
      <c r="B101">
        <v>-2143706.3799999994</v>
      </c>
      <c r="C101">
        <v>-1243165</v>
      </c>
      <c r="D101" s="4">
        <f t="shared" si="2"/>
        <v>-157111.94666666666</v>
      </c>
      <c r="E101">
        <v>-900541.37999999966</v>
      </c>
      <c r="F101">
        <v>131336.99000000011</v>
      </c>
      <c r="G101">
        <v>-13322.300000000003</v>
      </c>
      <c r="H101">
        <v>-354</v>
      </c>
      <c r="I101">
        <v>0</v>
      </c>
      <c r="J101">
        <v>-20436.23</v>
      </c>
      <c r="K101">
        <v>0</v>
      </c>
      <c r="L101">
        <v>358536.44999999995</v>
      </c>
      <c r="M101">
        <v>-1696.2399999999989</v>
      </c>
      <c r="N101">
        <v>-3093</v>
      </c>
      <c r="O101">
        <v>72718.41</v>
      </c>
      <c r="P101" s="4">
        <f t="shared" si="3"/>
        <v>53443.366666666669</v>
      </c>
      <c r="Q101">
        <v>-1714</v>
      </c>
      <c r="R101">
        <v>570.58000000000004</v>
      </c>
      <c r="S101">
        <v>-723.44</v>
      </c>
      <c r="T101">
        <v>0</v>
      </c>
      <c r="U101">
        <v>-259149.2399999999</v>
      </c>
      <c r="V101">
        <v>0</v>
      </c>
      <c r="W101">
        <v>-1031878.3700000001</v>
      </c>
      <c r="X101">
        <v>7</v>
      </c>
      <c r="Y101">
        <v>-98668.950000000012</v>
      </c>
      <c r="Z101">
        <v>586</v>
      </c>
      <c r="AA101">
        <v>-7</v>
      </c>
      <c r="AB101">
        <v>-165238.45000000001</v>
      </c>
      <c r="AC101">
        <v>-54446.97000000003</v>
      </c>
      <c r="AD101">
        <v>-156416.91999999995</v>
      </c>
      <c r="AE101">
        <v>-3278.0200000000004</v>
      </c>
      <c r="AF101">
        <v>0</v>
      </c>
      <c r="AG101">
        <v>-280700.85000000003</v>
      </c>
      <c r="AH101">
        <v>-16627.200000000004</v>
      </c>
      <c r="AI101">
        <v>-12</v>
      </c>
      <c r="AJ101">
        <v>92440.660000000047</v>
      </c>
      <c r="AK101">
        <v>-1814</v>
      </c>
      <c r="AL101">
        <v>-555</v>
      </c>
      <c r="AM101">
        <v>-409</v>
      </c>
      <c r="AN101">
        <v>-37637.700000000012</v>
      </c>
      <c r="AO101">
        <v>-280782.6999999999</v>
      </c>
      <c r="AP101">
        <v>0</v>
      </c>
      <c r="AQ101">
        <v>81039.989999999991</v>
      </c>
      <c r="AR101">
        <v>-28740</v>
      </c>
      <c r="AS101">
        <v>-2737.9400000000005</v>
      </c>
      <c r="AT101">
        <v>-198</v>
      </c>
      <c r="AU101">
        <v>-67818.040000000008</v>
      </c>
      <c r="AV101">
        <v>0</v>
      </c>
      <c r="AW101">
        <v>0</v>
      </c>
      <c r="AX101">
        <v>-2388.2000000000007</v>
      </c>
      <c r="AY101">
        <v>0</v>
      </c>
      <c r="AZ101">
        <v>0</v>
      </c>
      <c r="BA101">
        <v>-7546.43</v>
      </c>
      <c r="BB101">
        <v>71.349999999999994</v>
      </c>
    </row>
    <row r="102" spans="1:54" x14ac:dyDescent="0.3">
      <c r="A102" s="2">
        <v>42856</v>
      </c>
      <c r="B102">
        <v>-1004708.7300000002</v>
      </c>
      <c r="C102">
        <v>59976.030000000057</v>
      </c>
      <c r="D102" s="4">
        <f t="shared" si="2"/>
        <v>-505847.76333333337</v>
      </c>
      <c r="E102">
        <v>-1064684.76</v>
      </c>
      <c r="F102">
        <v>283923.83000000013</v>
      </c>
      <c r="G102">
        <v>-30029.26999999999</v>
      </c>
      <c r="H102">
        <v>-340</v>
      </c>
      <c r="I102">
        <v>0</v>
      </c>
      <c r="J102">
        <v>-28708.749999999996</v>
      </c>
      <c r="K102">
        <v>5234</v>
      </c>
      <c r="L102">
        <v>613183.21</v>
      </c>
      <c r="M102">
        <v>-2622.5200000000004</v>
      </c>
      <c r="N102">
        <v>-3965</v>
      </c>
      <c r="O102">
        <v>59391.429999999978</v>
      </c>
      <c r="P102" s="4">
        <f t="shared" si="3"/>
        <v>56467.200000000004</v>
      </c>
      <c r="Q102">
        <v>-1654</v>
      </c>
      <c r="R102">
        <v>2553.27</v>
      </c>
      <c r="S102">
        <v>-986.46</v>
      </c>
      <c r="T102">
        <v>0</v>
      </c>
      <c r="U102">
        <v>-328132.08</v>
      </c>
      <c r="V102">
        <v>0</v>
      </c>
      <c r="W102">
        <v>-1348608.59</v>
      </c>
      <c r="X102">
        <v>1021</v>
      </c>
      <c r="Y102">
        <v>-164415.10999999999</v>
      </c>
      <c r="Z102">
        <v>556</v>
      </c>
      <c r="AA102">
        <v>-6</v>
      </c>
      <c r="AB102">
        <v>-123754.31</v>
      </c>
      <c r="AC102">
        <v>-81277.5</v>
      </c>
      <c r="AD102">
        <v>-576894.42000000004</v>
      </c>
      <c r="AE102">
        <v>-3729.9599999999991</v>
      </c>
      <c r="AF102">
        <v>0</v>
      </c>
      <c r="AG102">
        <v>-14594.449999999953</v>
      </c>
      <c r="AH102">
        <v>-24336.22</v>
      </c>
      <c r="AI102">
        <v>0</v>
      </c>
      <c r="AJ102">
        <v>168171.19999999998</v>
      </c>
      <c r="AK102">
        <v>-1244</v>
      </c>
      <c r="AL102">
        <v>0</v>
      </c>
      <c r="AM102">
        <v>-628</v>
      </c>
      <c r="AN102">
        <v>-32834.26999999999</v>
      </c>
      <c r="AO102">
        <v>-419504.37000000017</v>
      </c>
      <c r="AP102">
        <v>0</v>
      </c>
      <c r="AQ102">
        <v>59506.599999999977</v>
      </c>
      <c r="AR102">
        <v>-43187</v>
      </c>
      <c r="AS102">
        <v>1360.9799999999987</v>
      </c>
      <c r="AT102">
        <v>-203</v>
      </c>
      <c r="AU102">
        <v>-67065.08</v>
      </c>
      <c r="AV102">
        <v>0</v>
      </c>
      <c r="AW102">
        <v>0</v>
      </c>
      <c r="AX102">
        <v>-16682.859999999997</v>
      </c>
      <c r="AY102">
        <v>-660.02</v>
      </c>
      <c r="AZ102">
        <v>0</v>
      </c>
      <c r="BA102">
        <v>-8136.4500000000044</v>
      </c>
      <c r="BB102">
        <v>-71.349999999999994</v>
      </c>
    </row>
    <row r="103" spans="1:54" x14ac:dyDescent="0.3">
      <c r="A103" s="2">
        <v>42887</v>
      </c>
      <c r="B103">
        <v>-1509780.6600000004</v>
      </c>
      <c r="C103">
        <v>-116677.56000000006</v>
      </c>
      <c r="D103" s="4">
        <f t="shared" si="2"/>
        <v>-443066.76999999996</v>
      </c>
      <c r="E103">
        <v>-1393103.1000000003</v>
      </c>
      <c r="F103">
        <v>61470.619999999821</v>
      </c>
      <c r="G103">
        <v>-25301.739999999991</v>
      </c>
      <c r="H103">
        <v>-102</v>
      </c>
      <c r="I103">
        <v>0</v>
      </c>
      <c r="J103">
        <v>-17000.590000000018</v>
      </c>
      <c r="K103">
        <v>0</v>
      </c>
      <c r="L103">
        <v>304576.88000000035</v>
      </c>
      <c r="M103">
        <v>-1815.1900000000005</v>
      </c>
      <c r="N103">
        <v>-2568</v>
      </c>
      <c r="O103">
        <v>70025.760000000009</v>
      </c>
      <c r="P103" s="4">
        <f t="shared" si="3"/>
        <v>60746.06</v>
      </c>
      <c r="Q103">
        <v>-1655</v>
      </c>
      <c r="R103">
        <v>5043.619999999999</v>
      </c>
      <c r="S103">
        <v>-381.7499999999996</v>
      </c>
      <c r="T103">
        <v>0</v>
      </c>
      <c r="U103">
        <v>-269351.36999999988</v>
      </c>
      <c r="V103">
        <v>0</v>
      </c>
      <c r="W103">
        <v>-1454573.7200000002</v>
      </c>
      <c r="X103">
        <v>25</v>
      </c>
      <c r="Y103">
        <v>-96297.039999999979</v>
      </c>
      <c r="Z103">
        <v>561</v>
      </c>
      <c r="AA103">
        <v>-7</v>
      </c>
      <c r="AB103">
        <v>-150755.45000000001</v>
      </c>
      <c r="AC103">
        <v>-59338.609999999986</v>
      </c>
      <c r="AD103">
        <v>-871941.89999999991</v>
      </c>
      <c r="AE103">
        <v>-3499.239999999998</v>
      </c>
      <c r="AF103">
        <v>0</v>
      </c>
      <c r="AG103">
        <v>-17818.72000000003</v>
      </c>
      <c r="AH103">
        <v>-19577.329999999987</v>
      </c>
      <c r="AI103">
        <v>-6975.39</v>
      </c>
      <c r="AJ103">
        <v>124802.68000000002</v>
      </c>
      <c r="AK103">
        <v>-606</v>
      </c>
      <c r="AL103">
        <v>0</v>
      </c>
      <c r="AM103">
        <v>-886</v>
      </c>
      <c r="AN103">
        <v>-20453.420000000013</v>
      </c>
      <c r="AO103">
        <v>-281863.05999999988</v>
      </c>
      <c r="AP103">
        <v>0</v>
      </c>
      <c r="AQ103">
        <v>63935.910000000033</v>
      </c>
      <c r="AR103">
        <v>-31877</v>
      </c>
      <c r="AS103">
        <v>-4251.57</v>
      </c>
      <c r="AT103">
        <v>-304</v>
      </c>
      <c r="AU103">
        <v>-49164.56</v>
      </c>
      <c r="AV103">
        <v>0</v>
      </c>
      <c r="AW103">
        <v>0</v>
      </c>
      <c r="AX103">
        <v>-20049.340000000004</v>
      </c>
      <c r="AY103">
        <v>-143.75</v>
      </c>
      <c r="AZ103">
        <v>0</v>
      </c>
      <c r="BA103">
        <v>-8088.929999999993</v>
      </c>
      <c r="BB103">
        <v>0</v>
      </c>
    </row>
    <row r="104" spans="1:54" x14ac:dyDescent="0.3">
      <c r="A104" s="2">
        <v>42917</v>
      </c>
      <c r="B104">
        <v>-1207715.4499999993</v>
      </c>
      <c r="C104">
        <v>-294858.44</v>
      </c>
      <c r="D104" s="4">
        <f t="shared" si="2"/>
        <v>-433288.84333333332</v>
      </c>
      <c r="E104">
        <v>-912857.00999999966</v>
      </c>
      <c r="F104">
        <v>-8681.4200000002165</v>
      </c>
      <c r="G104">
        <v>-54459.62</v>
      </c>
      <c r="H104">
        <v>-601</v>
      </c>
      <c r="I104">
        <v>0</v>
      </c>
      <c r="J104">
        <v>-18969.499999999993</v>
      </c>
      <c r="K104">
        <v>0</v>
      </c>
      <c r="L104">
        <v>320825.79999999981</v>
      </c>
      <c r="M104">
        <v>-2227.3500000000004</v>
      </c>
      <c r="N104">
        <v>-1360</v>
      </c>
      <c r="O104">
        <v>78693.349999999991</v>
      </c>
      <c r="P104" s="4">
        <f t="shared" si="3"/>
        <v>67378.533333333326</v>
      </c>
      <c r="Q104">
        <v>-1611</v>
      </c>
      <c r="R104">
        <v>25.760000000000218</v>
      </c>
      <c r="S104">
        <v>-69.880000000000692</v>
      </c>
      <c r="T104">
        <v>0</v>
      </c>
      <c r="U104">
        <v>-328927.98000000021</v>
      </c>
      <c r="V104">
        <v>0</v>
      </c>
      <c r="W104">
        <v>-904175.58999999973</v>
      </c>
      <c r="X104">
        <v>450</v>
      </c>
      <c r="Y104">
        <v>-178656.41000000003</v>
      </c>
      <c r="Z104">
        <v>560</v>
      </c>
      <c r="AA104">
        <v>-6</v>
      </c>
      <c r="AB104">
        <v>-88892.97</v>
      </c>
      <c r="AC104">
        <v>-72203.010000000009</v>
      </c>
      <c r="AD104">
        <v>-83629.790000000081</v>
      </c>
      <c r="AE104">
        <v>-3367.0900000000038</v>
      </c>
      <c r="AF104">
        <v>0</v>
      </c>
      <c r="AG104">
        <v>-112899.06</v>
      </c>
      <c r="AH104">
        <v>-22025.190000000002</v>
      </c>
      <c r="AI104">
        <v>-927.23999999999978</v>
      </c>
      <c r="AJ104">
        <v>126633.55999999994</v>
      </c>
      <c r="AK104">
        <v>-2072</v>
      </c>
      <c r="AL104">
        <v>0</v>
      </c>
      <c r="AM104">
        <v>-782</v>
      </c>
      <c r="AN104">
        <v>-31018.399999999994</v>
      </c>
      <c r="AO104">
        <v>-399144.52</v>
      </c>
      <c r="AP104">
        <v>0</v>
      </c>
      <c r="AQ104">
        <v>81294.469999999972</v>
      </c>
      <c r="AR104">
        <v>-42065</v>
      </c>
      <c r="AS104">
        <v>-5806.260000000002</v>
      </c>
      <c r="AT104">
        <v>0</v>
      </c>
      <c r="AU104">
        <v>-46848.349999999977</v>
      </c>
      <c r="AV104">
        <v>0</v>
      </c>
      <c r="AW104">
        <v>0</v>
      </c>
      <c r="AX104">
        <v>-11229.799999999996</v>
      </c>
      <c r="AY104">
        <v>-592.88000000000011</v>
      </c>
      <c r="AZ104">
        <v>0</v>
      </c>
      <c r="BA104">
        <v>-10838.570000000007</v>
      </c>
      <c r="BB104">
        <v>-109.08</v>
      </c>
    </row>
    <row r="105" spans="1:54" x14ac:dyDescent="0.3">
      <c r="A105" s="2">
        <v>42948</v>
      </c>
      <c r="B105">
        <v>-1345629.51</v>
      </c>
      <c r="C105">
        <v>-193418.4499999999</v>
      </c>
      <c r="D105" s="4">
        <f t="shared" si="2"/>
        <v>-117186.65666666666</v>
      </c>
      <c r="E105">
        <v>-1152211.0599999998</v>
      </c>
      <c r="F105">
        <v>183439.98000000021</v>
      </c>
      <c r="G105">
        <v>-50440.500000000029</v>
      </c>
      <c r="H105">
        <v>-834</v>
      </c>
      <c r="I105">
        <v>0</v>
      </c>
      <c r="J105">
        <v>-22396.99</v>
      </c>
      <c r="K105">
        <v>0</v>
      </c>
      <c r="L105">
        <v>459094.34999999963</v>
      </c>
      <c r="M105">
        <v>-3302.7900000000009</v>
      </c>
      <c r="N105">
        <v>-2558</v>
      </c>
      <c r="O105">
        <v>71052.460000000036</v>
      </c>
      <c r="P105" s="4">
        <f t="shared" si="3"/>
        <v>69370.179999999993</v>
      </c>
      <c r="Q105">
        <v>-1805</v>
      </c>
      <c r="R105">
        <v>5265.9400000000005</v>
      </c>
      <c r="S105">
        <v>-308.88999999999936</v>
      </c>
      <c r="T105">
        <v>0</v>
      </c>
      <c r="U105">
        <v>-270326.59999999969</v>
      </c>
      <c r="V105">
        <v>0</v>
      </c>
      <c r="W105">
        <v>-1335651.0400000003</v>
      </c>
      <c r="X105">
        <v>-1004</v>
      </c>
      <c r="Y105">
        <v>-151555.77000000002</v>
      </c>
      <c r="Z105">
        <v>544</v>
      </c>
      <c r="AA105">
        <v>-7</v>
      </c>
      <c r="AB105">
        <v>-203305.91999999993</v>
      </c>
      <c r="AC105">
        <v>-102621.77999999997</v>
      </c>
      <c r="AD105">
        <v>-277530.77999999997</v>
      </c>
      <c r="AE105">
        <v>-3763.260000000002</v>
      </c>
      <c r="AF105">
        <v>0</v>
      </c>
      <c r="AG105">
        <v>-42024.48000000004</v>
      </c>
      <c r="AH105">
        <v>-654.72000000001162</v>
      </c>
      <c r="AI105">
        <v>0</v>
      </c>
      <c r="AJ105">
        <v>80206.150000000067</v>
      </c>
      <c r="AK105">
        <v>-1218</v>
      </c>
      <c r="AL105">
        <v>0</v>
      </c>
      <c r="AM105">
        <v>-647</v>
      </c>
      <c r="AN105">
        <v>-23173.100000000006</v>
      </c>
      <c r="AO105">
        <v>-474708.40000000014</v>
      </c>
      <c r="AP105">
        <v>0</v>
      </c>
      <c r="AQ105">
        <v>39948.649999999965</v>
      </c>
      <c r="AR105">
        <v>-46866</v>
      </c>
      <c r="AS105">
        <v>-2511.1599999999962</v>
      </c>
      <c r="AT105">
        <v>-795</v>
      </c>
      <c r="AU105">
        <v>-87354.239999999991</v>
      </c>
      <c r="AV105">
        <v>0</v>
      </c>
      <c r="AW105">
        <v>0</v>
      </c>
      <c r="AX105">
        <v>-26711.699999999997</v>
      </c>
      <c r="AY105">
        <v>-1067.1999999999998</v>
      </c>
      <c r="AZ105">
        <v>0</v>
      </c>
      <c r="BA105">
        <v>-8547.1199999999953</v>
      </c>
      <c r="BB105">
        <v>-283.21000000000004</v>
      </c>
    </row>
    <row r="106" spans="1:54" x14ac:dyDescent="0.3">
      <c r="A106" s="2">
        <v>42979</v>
      </c>
      <c r="B106">
        <v>-1519116.1800000011</v>
      </c>
      <c r="C106">
        <v>-173478.13000000015</v>
      </c>
      <c r="D106" s="4">
        <f t="shared" si="2"/>
        <v>-201651.48333333331</v>
      </c>
      <c r="E106">
        <v>-1345638.0500000007</v>
      </c>
      <c r="F106">
        <v>374695.9500000003</v>
      </c>
      <c r="G106">
        <v>-51381.31</v>
      </c>
      <c r="H106">
        <v>-503</v>
      </c>
      <c r="I106">
        <v>0</v>
      </c>
      <c r="J106">
        <v>-18431.189999999995</v>
      </c>
      <c r="K106">
        <v>0</v>
      </c>
      <c r="L106">
        <v>627109.79</v>
      </c>
      <c r="M106">
        <v>-2909.5599999999977</v>
      </c>
      <c r="N106">
        <v>-1377</v>
      </c>
      <c r="O106">
        <v>76130.250000000015</v>
      </c>
      <c r="P106" s="4">
        <f t="shared" si="3"/>
        <v>73257.19</v>
      </c>
      <c r="Q106">
        <v>-1367</v>
      </c>
      <c r="R106">
        <v>4004.619999999999</v>
      </c>
      <c r="S106">
        <v>86.839999999999236</v>
      </c>
      <c r="T106">
        <v>0</v>
      </c>
      <c r="U106">
        <v>-256666.49000000017</v>
      </c>
      <c r="V106">
        <v>0</v>
      </c>
      <c r="W106">
        <v>-1720334</v>
      </c>
      <c r="X106">
        <v>5096</v>
      </c>
      <c r="Y106">
        <v>-118427.18999999994</v>
      </c>
      <c r="Z106">
        <v>535</v>
      </c>
      <c r="AA106">
        <v>0</v>
      </c>
      <c r="AB106">
        <v>-147429.72000000003</v>
      </c>
      <c r="AC106">
        <v>-100853.73999999999</v>
      </c>
      <c r="AD106">
        <v>-818798.4800000001</v>
      </c>
      <c r="AE106">
        <v>-3644.989999999998</v>
      </c>
      <c r="AF106">
        <v>-11386.77</v>
      </c>
      <c r="AG106">
        <v>-8869.859999999986</v>
      </c>
      <c r="AH106">
        <v>303.82000000000698</v>
      </c>
      <c r="AI106">
        <v>-7363.4699999999993</v>
      </c>
      <c r="AJ106">
        <v>36265.080000000016</v>
      </c>
      <c r="AK106">
        <v>-2503</v>
      </c>
      <c r="AL106">
        <v>0</v>
      </c>
      <c r="AM106">
        <v>-745</v>
      </c>
      <c r="AN106">
        <v>-2801.1600000000035</v>
      </c>
      <c r="AO106">
        <v>-424149.47999999986</v>
      </c>
      <c r="AP106">
        <v>0</v>
      </c>
      <c r="AQ106">
        <v>-1870.3800000000047</v>
      </c>
      <c r="AR106">
        <v>-42426</v>
      </c>
      <c r="AS106">
        <v>-8971.5300000000025</v>
      </c>
      <c r="AT106">
        <v>0</v>
      </c>
      <c r="AU106">
        <v>-40919.920000000042</v>
      </c>
      <c r="AV106">
        <v>0</v>
      </c>
      <c r="AW106">
        <v>0</v>
      </c>
      <c r="AX106">
        <v>-12375.130000000005</v>
      </c>
      <c r="AY106">
        <v>-1070.8400000000001</v>
      </c>
      <c r="AZ106">
        <v>0</v>
      </c>
      <c r="BA106">
        <v>-7927.2400000000052</v>
      </c>
      <c r="BB106">
        <v>0</v>
      </c>
    </row>
    <row r="107" spans="1:54" x14ac:dyDescent="0.3">
      <c r="A107" s="2">
        <v>43009</v>
      </c>
      <c r="B107">
        <v>-2120395.3899999987</v>
      </c>
      <c r="C107">
        <v>-179949.25999999995</v>
      </c>
      <c r="D107" s="4">
        <f t="shared" si="2"/>
        <v>-220585.00666666668</v>
      </c>
      <c r="E107">
        <v>-1940446.1299999997</v>
      </c>
      <c r="F107">
        <v>376969.52999999956</v>
      </c>
      <c r="G107">
        <v>-61632.619999999995</v>
      </c>
      <c r="H107">
        <v>-227</v>
      </c>
      <c r="I107">
        <v>0</v>
      </c>
      <c r="J107">
        <v>-20065.210000000003</v>
      </c>
      <c r="K107">
        <v>0</v>
      </c>
      <c r="L107">
        <v>747935.98000000045</v>
      </c>
      <c r="M107">
        <v>-2262.0800000000017</v>
      </c>
      <c r="N107">
        <v>-2004</v>
      </c>
      <c r="O107">
        <v>107609.31999999998</v>
      </c>
      <c r="P107" s="4">
        <f t="shared" si="3"/>
        <v>75292.020000000019</v>
      </c>
      <c r="Q107">
        <v>-2092</v>
      </c>
      <c r="R107">
        <v>4707.010000000002</v>
      </c>
      <c r="S107">
        <v>351.8000000000003</v>
      </c>
      <c r="T107">
        <v>0</v>
      </c>
      <c r="U107">
        <v>-395351.67</v>
      </c>
      <c r="V107">
        <v>0</v>
      </c>
      <c r="W107">
        <v>-2317415.6599999997</v>
      </c>
      <c r="X107">
        <v>-17019</v>
      </c>
      <c r="Y107">
        <v>-196345.62</v>
      </c>
      <c r="Z107">
        <v>537</v>
      </c>
      <c r="AA107">
        <v>-14</v>
      </c>
      <c r="AB107">
        <v>-189036.80999999994</v>
      </c>
      <c r="AC107">
        <v>-128065.39000000001</v>
      </c>
      <c r="AD107">
        <v>-583846.71999999986</v>
      </c>
      <c r="AE107">
        <v>-2012.6299999999974</v>
      </c>
      <c r="AF107">
        <v>0</v>
      </c>
      <c r="AG107">
        <v>9921.5300000000279</v>
      </c>
      <c r="AH107">
        <v>240.97000000000116</v>
      </c>
      <c r="AI107">
        <v>-13</v>
      </c>
      <c r="AJ107">
        <v>-524638.69000000018</v>
      </c>
      <c r="AK107">
        <v>-2078</v>
      </c>
      <c r="AL107">
        <v>0</v>
      </c>
      <c r="AM107">
        <v>-661</v>
      </c>
      <c r="AN107">
        <v>-57623.959999999992</v>
      </c>
      <c r="AO107">
        <v>-541852.15000000014</v>
      </c>
      <c r="AP107">
        <v>0</v>
      </c>
      <c r="AQ107">
        <v>24315.390000000014</v>
      </c>
      <c r="AR107">
        <v>-37294</v>
      </c>
      <c r="AS107">
        <v>-8252.2899999999972</v>
      </c>
      <c r="AT107">
        <v>-1001</v>
      </c>
      <c r="AU107">
        <v>-48235.609999999986</v>
      </c>
      <c r="AV107">
        <v>0</v>
      </c>
      <c r="AW107">
        <v>-280.51</v>
      </c>
      <c r="AX107">
        <v>-2322.5599999999977</v>
      </c>
      <c r="AY107">
        <v>-640.08999999999969</v>
      </c>
      <c r="AZ107">
        <v>0</v>
      </c>
      <c r="BA107">
        <v>-9656.0899999999965</v>
      </c>
      <c r="BB107">
        <v>-1541.43</v>
      </c>
    </row>
    <row r="108" spans="1:54" x14ac:dyDescent="0.3">
      <c r="A108" s="2">
        <v>43040</v>
      </c>
      <c r="B108">
        <v>-2936039.3200000017</v>
      </c>
      <c r="C108">
        <v>-1544895.54</v>
      </c>
      <c r="D108" s="4">
        <f t="shared" si="2"/>
        <v>-182281.94666666668</v>
      </c>
      <c r="E108">
        <v>-1391143.7800000003</v>
      </c>
      <c r="F108">
        <v>320548.24000000011</v>
      </c>
      <c r="G108">
        <v>-122292.29999999993</v>
      </c>
      <c r="H108">
        <v>-103</v>
      </c>
      <c r="I108">
        <v>0</v>
      </c>
      <c r="J108">
        <v>-26225.019999999997</v>
      </c>
      <c r="K108">
        <v>16253</v>
      </c>
      <c r="L108">
        <v>858805.45000000019</v>
      </c>
      <c r="M108">
        <v>-2711.0400000000009</v>
      </c>
      <c r="N108">
        <v>-1836</v>
      </c>
      <c r="O108">
        <v>102359.18000000001</v>
      </c>
      <c r="P108" s="4">
        <f t="shared" si="3"/>
        <v>84930.676666666681</v>
      </c>
      <c r="Q108">
        <v>-2297</v>
      </c>
      <c r="R108">
        <v>5195.119999999999</v>
      </c>
      <c r="S108">
        <v>574.15000000000055</v>
      </c>
      <c r="T108">
        <v>0</v>
      </c>
      <c r="U108">
        <v>-507174.29999999993</v>
      </c>
      <c r="V108">
        <v>0</v>
      </c>
      <c r="W108">
        <v>-1711692.0199999998</v>
      </c>
      <c r="X108">
        <v>53</v>
      </c>
      <c r="Y108">
        <v>-145569.53000000014</v>
      </c>
      <c r="Z108">
        <v>519</v>
      </c>
      <c r="AA108">
        <v>0</v>
      </c>
      <c r="AB108">
        <v>-168868.71000000008</v>
      </c>
      <c r="AC108">
        <v>-151081.96999999997</v>
      </c>
      <c r="AD108">
        <v>-314144.45000000019</v>
      </c>
      <c r="AE108">
        <v>-4644.9599999999991</v>
      </c>
      <c r="AF108">
        <v>0</v>
      </c>
      <c r="AG108">
        <v>-67965.949999999953</v>
      </c>
      <c r="AH108">
        <v>-20826.619999999995</v>
      </c>
      <c r="AI108">
        <v>0</v>
      </c>
      <c r="AJ108">
        <v>-8898.8899999999267</v>
      </c>
      <c r="AK108">
        <v>-1307</v>
      </c>
      <c r="AL108">
        <v>0</v>
      </c>
      <c r="AM108">
        <v>-406</v>
      </c>
      <c r="AN108">
        <v>-37161.590000000026</v>
      </c>
      <c r="AO108">
        <v>-619899.58999999985</v>
      </c>
      <c r="AP108">
        <v>0</v>
      </c>
      <c r="AQ108">
        <v>28103.710000000079</v>
      </c>
      <c r="AR108">
        <v>-85760</v>
      </c>
      <c r="AS108">
        <v>-9324.6099999999969</v>
      </c>
      <c r="AT108">
        <v>-550</v>
      </c>
      <c r="AU108">
        <v>-92649.209999999963</v>
      </c>
      <c r="AV108">
        <v>0</v>
      </c>
      <c r="AW108">
        <v>0</v>
      </c>
      <c r="AX108">
        <v>-2060.5100000000093</v>
      </c>
      <c r="AY108">
        <v>-1021.6700000000001</v>
      </c>
      <c r="AZ108">
        <v>0</v>
      </c>
      <c r="BA108">
        <v>-8031.6999999999971</v>
      </c>
      <c r="BB108">
        <v>-194.76999999999975</v>
      </c>
    </row>
    <row r="109" spans="1:54" x14ac:dyDescent="0.3">
      <c r="A109" s="2">
        <v>43070</v>
      </c>
      <c r="B109">
        <v>-1802842.31</v>
      </c>
      <c r="C109">
        <v>-449809.92000000004</v>
      </c>
      <c r="D109" s="4">
        <f t="shared" si="2"/>
        <v>-632774.31000000006</v>
      </c>
      <c r="E109">
        <v>-1353032.3900000001</v>
      </c>
      <c r="F109">
        <v>124293.71000000008</v>
      </c>
      <c r="G109">
        <v>-122806.66000000003</v>
      </c>
      <c r="H109">
        <v>-199</v>
      </c>
      <c r="I109">
        <v>0</v>
      </c>
      <c r="J109">
        <v>-35010.499999999985</v>
      </c>
      <c r="K109">
        <v>3145</v>
      </c>
      <c r="L109">
        <v>481188.43999999948</v>
      </c>
      <c r="M109">
        <v>-2272.75</v>
      </c>
      <c r="N109">
        <v>-1013</v>
      </c>
      <c r="O109">
        <v>73580.929999999964</v>
      </c>
      <c r="P109" s="4">
        <f t="shared" si="3"/>
        <v>95366.25</v>
      </c>
      <c r="Q109">
        <v>-1751</v>
      </c>
      <c r="R109">
        <v>4746.0600000000013</v>
      </c>
      <c r="S109">
        <v>235.80999999999949</v>
      </c>
      <c r="T109">
        <v>0</v>
      </c>
      <c r="U109">
        <v>-275549.62000000011</v>
      </c>
      <c r="V109">
        <v>0</v>
      </c>
      <c r="W109">
        <v>-1477326.1000000013</v>
      </c>
      <c r="X109">
        <v>297</v>
      </c>
      <c r="Y109">
        <v>-136750.21999999997</v>
      </c>
      <c r="Z109">
        <v>501</v>
      </c>
      <c r="AA109">
        <v>-13</v>
      </c>
      <c r="AB109">
        <v>-135723.13999999996</v>
      </c>
      <c r="AC109">
        <v>-131721.66000000015</v>
      </c>
      <c r="AD109">
        <v>-383671.50999999983</v>
      </c>
      <c r="AE109">
        <v>-2947.3700000000026</v>
      </c>
      <c r="AF109">
        <v>0</v>
      </c>
      <c r="AG109">
        <v>-69160.760000000009</v>
      </c>
      <c r="AH109">
        <v>-17569.869999999995</v>
      </c>
      <c r="AI109">
        <v>-38785.149999999994</v>
      </c>
      <c r="AJ109">
        <v>-12676.010000000053</v>
      </c>
      <c r="AK109">
        <v>-3176</v>
      </c>
      <c r="AL109">
        <v>-4122</v>
      </c>
      <c r="AM109">
        <v>-504</v>
      </c>
      <c r="AN109">
        <v>-29566.609999999986</v>
      </c>
      <c r="AO109">
        <v>-425437.17000000027</v>
      </c>
      <c r="AP109">
        <v>0</v>
      </c>
      <c r="AQ109">
        <v>22268.380000000005</v>
      </c>
      <c r="AR109">
        <v>-68305</v>
      </c>
      <c r="AS109">
        <v>-6423.9700000000048</v>
      </c>
      <c r="AT109">
        <v>-475</v>
      </c>
      <c r="AU109">
        <v>-19856.869999999995</v>
      </c>
      <c r="AV109">
        <v>0</v>
      </c>
      <c r="AW109">
        <v>0</v>
      </c>
      <c r="AX109">
        <v>-3484.4399999999878</v>
      </c>
      <c r="AY109">
        <v>-921.94999999999982</v>
      </c>
      <c r="AZ109">
        <v>0</v>
      </c>
      <c r="BA109">
        <v>-8886.2700000000041</v>
      </c>
      <c r="BB109">
        <v>-214.51000000000022</v>
      </c>
    </row>
    <row r="110" spans="1:54" x14ac:dyDescent="0.3">
      <c r="A110" s="2">
        <v>43101</v>
      </c>
      <c r="B110">
        <v>-2359046.2999999998</v>
      </c>
      <c r="C110">
        <v>-461956.95</v>
      </c>
      <c r="D110" s="4">
        <f t="shared" si="2"/>
        <v>-724884.90666666673</v>
      </c>
      <c r="E110">
        <v>-1897089.35</v>
      </c>
      <c r="F110">
        <v>1897.9000000000233</v>
      </c>
      <c r="G110">
        <v>-153365.71</v>
      </c>
      <c r="H110">
        <v>-194</v>
      </c>
      <c r="I110">
        <v>0</v>
      </c>
      <c r="J110">
        <v>-27939.899999999998</v>
      </c>
      <c r="K110">
        <v>-4</v>
      </c>
      <c r="L110">
        <v>604330.89</v>
      </c>
      <c r="M110">
        <v>-2393.89</v>
      </c>
      <c r="N110">
        <v>-1329</v>
      </c>
      <c r="O110">
        <v>97051.89</v>
      </c>
      <c r="P110" s="4">
        <f t="shared" si="3"/>
        <v>94516.47666666664</v>
      </c>
      <c r="Q110">
        <v>-2224</v>
      </c>
      <c r="R110">
        <v>6555.45</v>
      </c>
      <c r="S110">
        <v>-192.25</v>
      </c>
      <c r="T110">
        <v>0</v>
      </c>
      <c r="U110">
        <v>-518397.58</v>
      </c>
      <c r="V110">
        <v>0</v>
      </c>
      <c r="W110">
        <v>-1898987.25</v>
      </c>
      <c r="X110">
        <v>1044</v>
      </c>
      <c r="Y110">
        <v>-187202.01</v>
      </c>
      <c r="Z110">
        <v>484</v>
      </c>
      <c r="AA110">
        <v>-7</v>
      </c>
      <c r="AB110">
        <v>-203981.46000000002</v>
      </c>
      <c r="AC110">
        <v>-125201.55</v>
      </c>
      <c r="AD110">
        <v>-663230.02</v>
      </c>
      <c r="AE110">
        <v>-3603.72</v>
      </c>
      <c r="AF110">
        <v>0</v>
      </c>
      <c r="AG110">
        <v>-93010.48</v>
      </c>
      <c r="AH110">
        <v>-18444.3</v>
      </c>
      <c r="AI110">
        <v>-32441</v>
      </c>
      <c r="AJ110">
        <v>-38029.929999999993</v>
      </c>
      <c r="AK110">
        <v>-1145</v>
      </c>
      <c r="AL110">
        <v>-419</v>
      </c>
      <c r="AM110">
        <v>-412</v>
      </c>
      <c r="AN110">
        <v>-70118.929999999993</v>
      </c>
      <c r="AO110">
        <v>-367731.58</v>
      </c>
      <c r="AP110">
        <v>0</v>
      </c>
      <c r="AQ110">
        <v>24834.799999999999</v>
      </c>
      <c r="AR110">
        <v>-77782.5</v>
      </c>
      <c r="AS110">
        <v>-7684.24</v>
      </c>
      <c r="AT110">
        <v>-316</v>
      </c>
      <c r="AU110">
        <v>-21079.73</v>
      </c>
      <c r="AV110">
        <v>0</v>
      </c>
      <c r="AW110">
        <v>0</v>
      </c>
      <c r="AX110">
        <v>-3405.83</v>
      </c>
      <c r="AY110">
        <v>-782.9</v>
      </c>
      <c r="AZ110">
        <v>0</v>
      </c>
      <c r="BA110">
        <v>-9138.52</v>
      </c>
      <c r="BB110">
        <v>-182.35</v>
      </c>
    </row>
    <row r="111" spans="1:54" x14ac:dyDescent="0.3">
      <c r="A111" s="2">
        <v>43132</v>
      </c>
      <c r="B111">
        <v>-1352237.5699999998</v>
      </c>
      <c r="C111">
        <v>-174054.91999999995</v>
      </c>
      <c r="D111" s="4">
        <f t="shared" si="2"/>
        <v>-818887.47000000009</v>
      </c>
      <c r="E111">
        <v>-1178182.6500000001</v>
      </c>
      <c r="F111">
        <v>162854.83999999985</v>
      </c>
      <c r="G111">
        <v>-218581.11000000002</v>
      </c>
      <c r="H111">
        <v>-161</v>
      </c>
      <c r="I111">
        <v>0</v>
      </c>
      <c r="J111">
        <v>-36572.74</v>
      </c>
      <c r="K111">
        <v>0</v>
      </c>
      <c r="L111">
        <v>1100119.0899999999</v>
      </c>
      <c r="M111">
        <v>-3458.0800000000004</v>
      </c>
      <c r="N111">
        <v>-2048</v>
      </c>
      <c r="O111">
        <v>78207.399999999994</v>
      </c>
      <c r="P111" s="4">
        <f t="shared" si="3"/>
        <v>90997.333333333328</v>
      </c>
      <c r="Q111">
        <v>-1955</v>
      </c>
      <c r="R111">
        <v>9114.380000000001</v>
      </c>
      <c r="S111">
        <v>-409.82</v>
      </c>
      <c r="T111">
        <v>0</v>
      </c>
      <c r="U111">
        <v>-761400.28</v>
      </c>
      <c r="V111">
        <v>0</v>
      </c>
      <c r="W111">
        <v>-1341037.49</v>
      </c>
      <c r="X111">
        <v>-199</v>
      </c>
      <c r="Y111">
        <v>-216807.33000000002</v>
      </c>
      <c r="Z111">
        <v>468</v>
      </c>
      <c r="AA111">
        <v>-6</v>
      </c>
      <c r="AB111">
        <v>-179760.08000000002</v>
      </c>
      <c r="AC111">
        <v>3890.9700000000012</v>
      </c>
      <c r="AD111">
        <v>-25546.099999999944</v>
      </c>
      <c r="AE111">
        <v>-4738.9500000000007</v>
      </c>
      <c r="AF111">
        <v>-23.21</v>
      </c>
      <c r="AG111">
        <v>-162058.54999999999</v>
      </c>
      <c r="AH111">
        <v>-27194.110000000004</v>
      </c>
      <c r="AI111">
        <v>-33589</v>
      </c>
      <c r="AJ111">
        <v>49868.75</v>
      </c>
      <c r="AK111">
        <v>-1669</v>
      </c>
      <c r="AL111">
        <v>-357</v>
      </c>
      <c r="AM111">
        <v>-334</v>
      </c>
      <c r="AN111">
        <v>-64491.210000000021</v>
      </c>
      <c r="AO111">
        <v>-533583.66</v>
      </c>
      <c r="AP111">
        <v>0</v>
      </c>
      <c r="AQ111">
        <v>2958.5</v>
      </c>
      <c r="AR111">
        <v>-107595</v>
      </c>
      <c r="AS111">
        <v>-10351.530000000001</v>
      </c>
      <c r="AT111">
        <v>-9851</v>
      </c>
      <c r="AU111">
        <v>-9000.25</v>
      </c>
      <c r="AV111">
        <v>0</v>
      </c>
      <c r="AW111">
        <v>0</v>
      </c>
      <c r="AX111">
        <v>-3492.13</v>
      </c>
      <c r="AY111">
        <v>-964.43</v>
      </c>
      <c r="AZ111">
        <v>0</v>
      </c>
      <c r="BA111">
        <v>-6478.08</v>
      </c>
      <c r="BB111">
        <v>-134.09</v>
      </c>
    </row>
    <row r="112" spans="1:54" x14ac:dyDescent="0.3">
      <c r="A112" s="2">
        <v>43160</v>
      </c>
      <c r="B112">
        <v>-3481112.1100000003</v>
      </c>
      <c r="C112">
        <v>-1319076.6300000004</v>
      </c>
      <c r="D112" s="4">
        <f t="shared" si="2"/>
        <v>-361940.59666666668</v>
      </c>
      <c r="E112">
        <v>-2162035.4799999995</v>
      </c>
      <c r="F112">
        <v>337285.29000000027</v>
      </c>
      <c r="G112">
        <v>-117831.14999999997</v>
      </c>
      <c r="H112">
        <v>-475</v>
      </c>
      <c r="I112">
        <v>0</v>
      </c>
      <c r="J112">
        <v>-27449.680000000008</v>
      </c>
      <c r="K112">
        <v>0</v>
      </c>
      <c r="L112">
        <v>890517.79999999981</v>
      </c>
      <c r="M112">
        <v>-2731.7399999999989</v>
      </c>
      <c r="N112">
        <v>-1163</v>
      </c>
      <c r="O112">
        <v>82170.960000000006</v>
      </c>
      <c r="P112" s="4">
        <f t="shared" si="3"/>
        <v>82946.739999999976</v>
      </c>
      <c r="Q112">
        <v>-3509</v>
      </c>
      <c r="R112">
        <v>8795.1200000000008</v>
      </c>
      <c r="S112">
        <v>-358.80999999999995</v>
      </c>
      <c r="T112">
        <v>0</v>
      </c>
      <c r="U112">
        <v>-490680.20999999985</v>
      </c>
      <c r="V112">
        <v>0</v>
      </c>
      <c r="W112">
        <v>-2499320.7700000005</v>
      </c>
      <c r="X112">
        <v>24</v>
      </c>
      <c r="Y112">
        <v>-161806.19</v>
      </c>
      <c r="Z112">
        <v>451</v>
      </c>
      <c r="AA112">
        <v>0</v>
      </c>
      <c r="AB112">
        <v>-19782.229999999996</v>
      </c>
      <c r="AC112">
        <v>-73681.3</v>
      </c>
      <c r="AD112">
        <v>-1278180.26</v>
      </c>
      <c r="AE112">
        <v>-3811.3700000000008</v>
      </c>
      <c r="AF112">
        <v>0</v>
      </c>
      <c r="AG112">
        <v>-254369.84</v>
      </c>
      <c r="AH112">
        <v>-17.119999999995343</v>
      </c>
      <c r="AI112">
        <v>-37674.92</v>
      </c>
      <c r="AJ112">
        <v>-22754.520000000019</v>
      </c>
      <c r="AK112">
        <v>-1597</v>
      </c>
      <c r="AL112">
        <v>-318</v>
      </c>
      <c r="AM112">
        <v>-477</v>
      </c>
      <c r="AN112">
        <v>-8731.9599999999919</v>
      </c>
      <c r="AO112">
        <v>-492699.8</v>
      </c>
      <c r="AP112">
        <v>0</v>
      </c>
      <c r="AQ112">
        <v>1568.380000000001</v>
      </c>
      <c r="AR112">
        <v>-84869</v>
      </c>
      <c r="AS112">
        <v>-7127.8099999999986</v>
      </c>
      <c r="AT112">
        <v>-23126</v>
      </c>
      <c r="AU112">
        <v>-17230.310000000001</v>
      </c>
      <c r="AV112">
        <v>0</v>
      </c>
      <c r="AW112">
        <v>0</v>
      </c>
      <c r="AX112">
        <v>-4927.1400000000003</v>
      </c>
      <c r="AY112">
        <v>-586.55000000000018</v>
      </c>
      <c r="AZ112">
        <v>0</v>
      </c>
      <c r="BA112">
        <v>-7595.83</v>
      </c>
      <c r="BB112">
        <v>0</v>
      </c>
    </row>
    <row r="113" spans="1:54" x14ac:dyDescent="0.3">
      <c r="A113" s="2">
        <v>43191</v>
      </c>
      <c r="B113">
        <v>-4068499.9000000004</v>
      </c>
      <c r="C113">
        <v>-1741145.7999999998</v>
      </c>
      <c r="D113" s="4">
        <f t="shared" si="2"/>
        <v>-651696.16666666686</v>
      </c>
      <c r="E113">
        <v>-2327354.0999999996</v>
      </c>
      <c r="F113">
        <v>1112808.97</v>
      </c>
      <c r="G113">
        <v>-153861.04000000004</v>
      </c>
      <c r="H113">
        <v>-1428</v>
      </c>
      <c r="I113">
        <v>0</v>
      </c>
      <c r="J113">
        <v>-31846.14</v>
      </c>
      <c r="K113">
        <v>0</v>
      </c>
      <c r="L113">
        <v>1836952.94</v>
      </c>
      <c r="M113">
        <v>-2387.7300000000014</v>
      </c>
      <c r="N113">
        <v>-895</v>
      </c>
      <c r="O113">
        <v>139705.18999999997</v>
      </c>
      <c r="P113" s="4">
        <f t="shared" si="3"/>
        <v>85810.083333333328</v>
      </c>
      <c r="Q113">
        <v>-1979</v>
      </c>
      <c r="R113">
        <v>5095.869999999999</v>
      </c>
      <c r="S113">
        <v>272.82999999999993</v>
      </c>
      <c r="T113">
        <v>0</v>
      </c>
      <c r="U113">
        <v>-676820.95000000019</v>
      </c>
      <c r="V113">
        <v>0</v>
      </c>
      <c r="W113">
        <v>-3440163.0699999994</v>
      </c>
      <c r="X113">
        <v>-17540</v>
      </c>
      <c r="Y113">
        <v>-254222.72999999998</v>
      </c>
      <c r="Z113">
        <v>439</v>
      </c>
      <c r="AA113">
        <v>-14</v>
      </c>
      <c r="AB113">
        <v>-54522.379999999976</v>
      </c>
      <c r="AC113">
        <v>-97811.700000000012</v>
      </c>
      <c r="AD113">
        <v>-1782339.54</v>
      </c>
      <c r="AE113">
        <v>-2658.8899999999994</v>
      </c>
      <c r="AF113">
        <v>0</v>
      </c>
      <c r="AG113">
        <v>-344254.6</v>
      </c>
      <c r="AH113">
        <v>-26383.58</v>
      </c>
      <c r="AI113">
        <v>-44002.000000000015</v>
      </c>
      <c r="AJ113">
        <v>-63401.590000000026</v>
      </c>
      <c r="AK113">
        <v>-1125</v>
      </c>
      <c r="AL113">
        <v>-205</v>
      </c>
      <c r="AM113">
        <v>-467</v>
      </c>
      <c r="AN113">
        <v>-134132.74000000002</v>
      </c>
      <c r="AO113">
        <v>-391199.23000000004</v>
      </c>
      <c r="AP113">
        <v>0</v>
      </c>
      <c r="AQ113">
        <v>1632.0299999999988</v>
      </c>
      <c r="AR113">
        <v>-88559</v>
      </c>
      <c r="AS113">
        <v>-7263.9100000000035</v>
      </c>
      <c r="AT113">
        <v>-17472</v>
      </c>
      <c r="AU113">
        <v>-25190.480000000003</v>
      </c>
      <c r="AV113">
        <v>0</v>
      </c>
      <c r="AW113">
        <v>0</v>
      </c>
      <c r="AX113">
        <v>-81372.81</v>
      </c>
      <c r="AY113">
        <v>-573.69000000000005</v>
      </c>
      <c r="AZ113">
        <v>0</v>
      </c>
      <c r="BA113">
        <v>-7237.2200000000012</v>
      </c>
      <c r="BB113">
        <v>-285.01000000000005</v>
      </c>
    </row>
    <row r="114" spans="1:54" x14ac:dyDescent="0.3">
      <c r="A114" s="2">
        <v>43221</v>
      </c>
      <c r="B114">
        <v>-1987614.669999999</v>
      </c>
      <c r="C114">
        <v>-333876.5400000001</v>
      </c>
      <c r="D114" s="4">
        <f t="shared" si="2"/>
        <v>-1078092.45</v>
      </c>
      <c r="E114">
        <v>-1653738.1300000008</v>
      </c>
      <c r="F114">
        <v>854715</v>
      </c>
      <c r="G114">
        <v>-216031.28000000003</v>
      </c>
      <c r="H114">
        <v>-2318</v>
      </c>
      <c r="I114">
        <v>0</v>
      </c>
      <c r="J114">
        <v>-48965.340000000011</v>
      </c>
      <c r="K114">
        <v>3700</v>
      </c>
      <c r="L114">
        <v>1719483.9300000006</v>
      </c>
      <c r="M114">
        <v>-3176.9099999999994</v>
      </c>
      <c r="N114">
        <v>-1350</v>
      </c>
      <c r="O114">
        <v>146792.96000000005</v>
      </c>
      <c r="P114" s="4">
        <f t="shared" si="3"/>
        <v>100027.84999999998</v>
      </c>
      <c r="Q114">
        <v>-1991</v>
      </c>
      <c r="R114">
        <v>6320.4599999999991</v>
      </c>
      <c r="S114">
        <v>3356.96</v>
      </c>
      <c r="T114">
        <v>0</v>
      </c>
      <c r="U114">
        <v>-751106.78000000026</v>
      </c>
      <c r="V114">
        <v>0</v>
      </c>
      <c r="W114">
        <v>-2508453.1300000008</v>
      </c>
      <c r="X114">
        <v>621</v>
      </c>
      <c r="Y114">
        <v>-211674.31999999995</v>
      </c>
      <c r="Z114">
        <v>428</v>
      </c>
      <c r="AA114">
        <v>-7</v>
      </c>
      <c r="AB114">
        <v>-25380.530000000028</v>
      </c>
      <c r="AC114">
        <v>-99940.51999999996</v>
      </c>
      <c r="AD114">
        <v>-571543.74999999965</v>
      </c>
      <c r="AE114">
        <v>-7539.7599999999984</v>
      </c>
      <c r="AF114">
        <v>0</v>
      </c>
      <c r="AG114">
        <v>-626736.32000000007</v>
      </c>
      <c r="AH114">
        <v>-35916.699999999997</v>
      </c>
      <c r="AI114">
        <v>-34475</v>
      </c>
      <c r="AJ114">
        <v>-79639.729999999967</v>
      </c>
      <c r="AK114">
        <v>-1780</v>
      </c>
      <c r="AL114">
        <v>-134</v>
      </c>
      <c r="AM114">
        <v>-772</v>
      </c>
      <c r="AN114">
        <v>-58929.319999999949</v>
      </c>
      <c r="AO114">
        <v>-542398.90999999992</v>
      </c>
      <c r="AP114">
        <v>0</v>
      </c>
      <c r="AQ114">
        <v>1932.2000000000044</v>
      </c>
      <c r="AR114">
        <v>-116121</v>
      </c>
      <c r="AS114">
        <v>-10848.44</v>
      </c>
      <c r="AT114">
        <v>-11737</v>
      </c>
      <c r="AU114">
        <v>-48090.009999999995</v>
      </c>
      <c r="AV114">
        <v>0</v>
      </c>
      <c r="AW114">
        <v>-334.43</v>
      </c>
      <c r="AX114">
        <v>-21742.449999999997</v>
      </c>
      <c r="AY114">
        <v>-1109.8499999999999</v>
      </c>
      <c r="AZ114">
        <v>0</v>
      </c>
      <c r="BA114">
        <v>-4452.2799999999988</v>
      </c>
      <c r="BB114">
        <v>-131.01</v>
      </c>
    </row>
    <row r="115" spans="1:54" x14ac:dyDescent="0.3">
      <c r="A115" s="2">
        <v>43252</v>
      </c>
      <c r="B115">
        <v>-3685770.9999999995</v>
      </c>
      <c r="C115">
        <v>-1828335.0799999998</v>
      </c>
      <c r="D115" s="4">
        <f t="shared" si="2"/>
        <v>-1131366.3233333335</v>
      </c>
      <c r="E115">
        <v>-1857435.9199999995</v>
      </c>
      <c r="F115">
        <v>423754.2200000002</v>
      </c>
      <c r="G115">
        <v>-181368.89999999991</v>
      </c>
      <c r="H115">
        <v>-1746</v>
      </c>
      <c r="I115">
        <v>0</v>
      </c>
      <c r="J115">
        <v>-40905.039999999994</v>
      </c>
      <c r="K115">
        <v>0</v>
      </c>
      <c r="L115">
        <v>1339291.0899999999</v>
      </c>
      <c r="M115">
        <v>-2356.7800000000011</v>
      </c>
      <c r="N115">
        <v>-1410</v>
      </c>
      <c r="O115">
        <v>115658.00999999992</v>
      </c>
      <c r="P115" s="4">
        <f t="shared" si="3"/>
        <v>122889.70333333332</v>
      </c>
      <c r="Q115">
        <v>-2504</v>
      </c>
      <c r="R115">
        <v>2471.75</v>
      </c>
      <c r="S115">
        <v>6439.1900000000005</v>
      </c>
      <c r="T115">
        <v>0</v>
      </c>
      <c r="U115">
        <v>-809815.09999999974</v>
      </c>
      <c r="V115">
        <v>0</v>
      </c>
      <c r="W115">
        <v>-2281190.1399999997</v>
      </c>
      <c r="X115">
        <v>-1955</v>
      </c>
      <c r="Y115">
        <v>-200028.41000000003</v>
      </c>
      <c r="Z115">
        <v>422</v>
      </c>
      <c r="AA115">
        <v>-3074</v>
      </c>
      <c r="AB115">
        <v>-133185.07999999996</v>
      </c>
      <c r="AC115">
        <v>-98992.07</v>
      </c>
      <c r="AD115">
        <v>-643845.05000000028</v>
      </c>
      <c r="AE115">
        <v>-2753</v>
      </c>
      <c r="AF115">
        <v>-222</v>
      </c>
      <c r="AG115">
        <v>-331024.11999999988</v>
      </c>
      <c r="AH115">
        <v>-24710</v>
      </c>
      <c r="AI115">
        <v>-33645.979999999981</v>
      </c>
      <c r="AJ115">
        <v>-73831.549999999988</v>
      </c>
      <c r="AK115">
        <v>-1897</v>
      </c>
      <c r="AL115">
        <v>-127</v>
      </c>
      <c r="AM115">
        <v>-879</v>
      </c>
      <c r="AN115">
        <v>-4117.1800000000512</v>
      </c>
      <c r="AO115">
        <v>-522777.54999999993</v>
      </c>
      <c r="AP115">
        <v>0</v>
      </c>
      <c r="AQ115">
        <v>-129.77000000000407</v>
      </c>
      <c r="AR115">
        <v>-92359</v>
      </c>
      <c r="AS115">
        <v>-10587.779999999995</v>
      </c>
      <c r="AT115">
        <v>-46828</v>
      </c>
      <c r="AU115">
        <v>-29476</v>
      </c>
      <c r="AV115">
        <v>0</v>
      </c>
      <c r="AW115">
        <v>0</v>
      </c>
      <c r="AX115">
        <v>-20195.569999999992</v>
      </c>
      <c r="AY115">
        <v>-898.14999999999964</v>
      </c>
      <c r="AZ115">
        <v>0</v>
      </c>
      <c r="BA115">
        <v>-3944.8799999999974</v>
      </c>
      <c r="BB115">
        <v>-129</v>
      </c>
    </row>
    <row r="116" spans="1:54" x14ac:dyDescent="0.3">
      <c r="A116" s="2">
        <v>43282</v>
      </c>
      <c r="B116">
        <v>-2141807.1499999994</v>
      </c>
      <c r="C116">
        <v>-501045.18</v>
      </c>
      <c r="D116" s="4">
        <f t="shared" si="2"/>
        <v>-1301119.1399999999</v>
      </c>
      <c r="E116">
        <v>-1640761.9699999997</v>
      </c>
      <c r="F116">
        <v>629546.32999999914</v>
      </c>
      <c r="G116">
        <v>-207944.12000000011</v>
      </c>
      <c r="H116">
        <v>-2503</v>
      </c>
      <c r="I116">
        <v>0</v>
      </c>
      <c r="J116">
        <v>-48095.259999999995</v>
      </c>
      <c r="K116">
        <v>0</v>
      </c>
      <c r="L116">
        <v>1526037.8900000006</v>
      </c>
      <c r="M116">
        <v>-2405.9499999999975</v>
      </c>
      <c r="N116">
        <v>-2431</v>
      </c>
      <c r="O116">
        <v>176342.59000000005</v>
      </c>
      <c r="P116" s="4">
        <f t="shared" si="3"/>
        <v>134052.05333333332</v>
      </c>
      <c r="Q116">
        <v>-1998</v>
      </c>
      <c r="R116">
        <v>2998.6399999999994</v>
      </c>
      <c r="S116">
        <v>-56.489999999999782</v>
      </c>
      <c r="T116">
        <v>0</v>
      </c>
      <c r="U116">
        <v>-810398.97</v>
      </c>
      <c r="V116">
        <v>0</v>
      </c>
      <c r="W116">
        <v>-2270308.3000000003</v>
      </c>
      <c r="X116">
        <v>5474</v>
      </c>
      <c r="Y116">
        <v>-269002.16999999993</v>
      </c>
      <c r="Z116">
        <v>529</v>
      </c>
      <c r="AA116">
        <v>-7</v>
      </c>
      <c r="AB116">
        <v>-67021.839999999953</v>
      </c>
      <c r="AC116">
        <v>-137275.26000000007</v>
      </c>
      <c r="AD116">
        <v>-443347.19999999972</v>
      </c>
      <c r="AE116">
        <v>-3896.91</v>
      </c>
      <c r="AF116">
        <v>-263</v>
      </c>
      <c r="AG116">
        <v>-333095.51</v>
      </c>
      <c r="AH116">
        <v>405.58999999999651</v>
      </c>
      <c r="AI116">
        <v>-36145</v>
      </c>
      <c r="AJ116">
        <v>-191421.21000000002</v>
      </c>
      <c r="AK116">
        <v>-1694</v>
      </c>
      <c r="AL116">
        <v>-188</v>
      </c>
      <c r="AM116">
        <v>-743</v>
      </c>
      <c r="AN116">
        <v>-65502.75</v>
      </c>
      <c r="AO116">
        <v>-486275.16999999993</v>
      </c>
      <c r="AP116">
        <v>0</v>
      </c>
      <c r="AQ116">
        <v>-558</v>
      </c>
      <c r="AR116">
        <v>-109991</v>
      </c>
      <c r="AS116">
        <v>-12444.990000000005</v>
      </c>
      <c r="AT116">
        <v>-51768</v>
      </c>
      <c r="AU116">
        <v>-45629.739999999991</v>
      </c>
      <c r="AV116">
        <v>0</v>
      </c>
      <c r="AW116">
        <v>0</v>
      </c>
      <c r="AX116">
        <v>-12957.880000000005</v>
      </c>
      <c r="AY116">
        <v>-1137.9900000000007</v>
      </c>
      <c r="AZ116">
        <v>0</v>
      </c>
      <c r="BA116">
        <v>-6223.9500000000044</v>
      </c>
      <c r="BB116">
        <v>-127.31999999999994</v>
      </c>
    </row>
    <row r="117" spans="1:54" x14ac:dyDescent="0.3">
      <c r="A117" s="2">
        <v>43313</v>
      </c>
      <c r="B117">
        <v>-3077539.8000000017</v>
      </c>
      <c r="C117">
        <v>-1681190.9200000002</v>
      </c>
      <c r="D117" s="4">
        <f>AVERAGE(D114:D116)</f>
        <v>-1170192.6377777776</v>
      </c>
      <c r="E117">
        <v>-1396348.8800000008</v>
      </c>
      <c r="F117">
        <v>687721.40000000084</v>
      </c>
      <c r="G117">
        <v>-458664.75</v>
      </c>
      <c r="H117">
        <v>-2969</v>
      </c>
      <c r="I117">
        <v>0</v>
      </c>
      <c r="J117">
        <v>-68809.149999999994</v>
      </c>
      <c r="K117">
        <v>-580</v>
      </c>
      <c r="L117">
        <v>2081045.5199999996</v>
      </c>
      <c r="M117">
        <v>-2447.0499999999997</v>
      </c>
      <c r="N117">
        <v>-1686</v>
      </c>
      <c r="O117">
        <v>134973.93000000005</v>
      </c>
      <c r="P117" s="4">
        <f>AVERAGE(P114:P116)</f>
        <v>118989.86888888886</v>
      </c>
      <c r="Q117">
        <v>-2193</v>
      </c>
      <c r="R117">
        <v>3949.3300000000017</v>
      </c>
      <c r="S117">
        <v>1072.4099999999999</v>
      </c>
      <c r="T117">
        <v>0</v>
      </c>
      <c r="U117">
        <v>-995970.83999999985</v>
      </c>
      <c r="V117">
        <v>0</v>
      </c>
      <c r="W117">
        <v>-2084070.2799999993</v>
      </c>
      <c r="X117">
        <v>-723</v>
      </c>
      <c r="Y117">
        <v>-232885.26</v>
      </c>
      <c r="Z117">
        <v>0</v>
      </c>
      <c r="AA117">
        <v>-7</v>
      </c>
      <c r="AB117">
        <v>-160291.34000000003</v>
      </c>
      <c r="AC117">
        <v>-162133.80999999994</v>
      </c>
      <c r="AD117">
        <v>-24316.149999999863</v>
      </c>
      <c r="AE117">
        <v>-4829.5800000000017</v>
      </c>
      <c r="AF117">
        <v>-359.78</v>
      </c>
      <c r="AG117">
        <v>-365778.20000000019</v>
      </c>
      <c r="AH117">
        <v>-368.60000000000582</v>
      </c>
      <c r="AI117">
        <v>-28717.000000000029</v>
      </c>
      <c r="AJ117">
        <v>-216527.35999999999</v>
      </c>
      <c r="AK117">
        <v>-2313</v>
      </c>
      <c r="AL117">
        <v>-224</v>
      </c>
      <c r="AM117">
        <v>-1016</v>
      </c>
      <c r="AN117">
        <v>-26907.959999999963</v>
      </c>
      <c r="AO117">
        <v>-647767.8400000002</v>
      </c>
      <c r="AP117">
        <v>0</v>
      </c>
      <c r="AQ117">
        <v>2280</v>
      </c>
      <c r="AR117">
        <v>-146192</v>
      </c>
      <c r="AS117">
        <v>-5394.99</v>
      </c>
      <c r="AT117">
        <v>-14391</v>
      </c>
      <c r="AU117">
        <v>-26222</v>
      </c>
      <c r="AV117">
        <v>0</v>
      </c>
      <c r="AW117">
        <v>0</v>
      </c>
      <c r="AX117">
        <v>-11416.670000000013</v>
      </c>
      <c r="AY117">
        <v>-2138.5999999999995</v>
      </c>
      <c r="AZ117">
        <v>0</v>
      </c>
      <c r="BA117">
        <v>-5354.1899999999951</v>
      </c>
      <c r="BB117">
        <v>-74.950000000000045</v>
      </c>
    </row>
    <row r="118" spans="1:54" x14ac:dyDescent="0.3">
      <c r="A118" s="2">
        <v>43344</v>
      </c>
      <c r="B118">
        <v>-3535704.6399999987</v>
      </c>
      <c r="C118">
        <v>-1701300.4800000004</v>
      </c>
      <c r="D118" s="4">
        <f t="shared" ref="D118:D128" si="4">AVERAGE(D115:D117)</f>
        <v>-1200892.7003703704</v>
      </c>
      <c r="E118">
        <v>-1834404.1599999992</v>
      </c>
      <c r="F118">
        <v>1069402.3899999997</v>
      </c>
      <c r="G118">
        <v>-6099.0500000000466</v>
      </c>
      <c r="H118">
        <v>-2013</v>
      </c>
      <c r="I118">
        <v>0</v>
      </c>
      <c r="J118">
        <v>-51881.260000000009</v>
      </c>
      <c r="K118">
        <v>-324</v>
      </c>
      <c r="L118">
        <v>2079527.4699999988</v>
      </c>
      <c r="M118">
        <v>-2007.4</v>
      </c>
      <c r="N118">
        <v>-1269</v>
      </c>
      <c r="O118">
        <v>127772.31999999983</v>
      </c>
      <c r="P118" s="4">
        <f t="shared" ref="P118:P128" si="5">AVERAGE(P115:P117)</f>
        <v>125310.54185185184</v>
      </c>
      <c r="Q118">
        <v>-1779</v>
      </c>
      <c r="R118">
        <v>1569</v>
      </c>
      <c r="S118">
        <v>1474.4400000000005</v>
      </c>
      <c r="T118">
        <v>0</v>
      </c>
      <c r="U118">
        <v>-1075568.1300000001</v>
      </c>
      <c r="V118">
        <v>0</v>
      </c>
      <c r="W118">
        <v>-2903806.5500000003</v>
      </c>
      <c r="X118">
        <v>18711</v>
      </c>
      <c r="Y118">
        <v>-227447.95999999996</v>
      </c>
      <c r="Z118">
        <v>0</v>
      </c>
      <c r="AA118">
        <v>0</v>
      </c>
      <c r="AB118">
        <v>-93262.89999999998</v>
      </c>
      <c r="AC118">
        <v>-163097.32999999996</v>
      </c>
      <c r="AD118">
        <v>-701645.59000000055</v>
      </c>
      <c r="AE118">
        <v>-3300.489999999998</v>
      </c>
      <c r="AF118">
        <v>-1053.99</v>
      </c>
      <c r="AG118">
        <v>-600845.98999999976</v>
      </c>
      <c r="AH118">
        <v>345.60000000000582</v>
      </c>
      <c r="AI118">
        <v>-35207.199999999953</v>
      </c>
      <c r="AJ118">
        <v>-223258.96000000002</v>
      </c>
      <c r="AK118">
        <v>-1788</v>
      </c>
      <c r="AL118">
        <v>-200</v>
      </c>
      <c r="AM118">
        <v>-1338</v>
      </c>
      <c r="AN118">
        <v>-9052.8800000000047</v>
      </c>
      <c r="AO118">
        <v>-695197.22</v>
      </c>
      <c r="AP118">
        <v>0</v>
      </c>
      <c r="AQ118">
        <v>259.97000000000173</v>
      </c>
      <c r="AR118">
        <v>-121271</v>
      </c>
      <c r="AS118">
        <v>-3790.6999999999966</v>
      </c>
      <c r="AT118">
        <v>-161</v>
      </c>
      <c r="AU118">
        <v>-26202.97</v>
      </c>
      <c r="AV118">
        <v>0</v>
      </c>
      <c r="AW118">
        <v>0</v>
      </c>
      <c r="AX118">
        <v>-9074.6699999999837</v>
      </c>
      <c r="AY118">
        <v>-1252.1900000000005</v>
      </c>
      <c r="AZ118">
        <v>0</v>
      </c>
      <c r="BA118">
        <v>-4603.9500000000044</v>
      </c>
      <c r="BB118">
        <v>-70.129999999999882</v>
      </c>
    </row>
    <row r="119" spans="1:54" x14ac:dyDescent="0.3">
      <c r="A119" s="2">
        <v>43374</v>
      </c>
      <c r="B119">
        <v>-2302548.2300000014</v>
      </c>
      <c r="C119">
        <v>-562798.08999999973</v>
      </c>
      <c r="D119" s="4">
        <f t="shared" si="4"/>
        <v>-1224068.1593827161</v>
      </c>
      <c r="E119">
        <v>-1739750.1399999997</v>
      </c>
      <c r="F119">
        <v>772256.60999999987</v>
      </c>
      <c r="G119">
        <v>-246795.61999999988</v>
      </c>
      <c r="H119">
        <v>-1873</v>
      </c>
      <c r="I119">
        <v>0</v>
      </c>
      <c r="J119">
        <v>-55077.419999999984</v>
      </c>
      <c r="K119">
        <v>15386</v>
      </c>
      <c r="L119">
        <v>1983796.3400000017</v>
      </c>
      <c r="M119">
        <v>-3020.8700000000031</v>
      </c>
      <c r="N119">
        <v>-1685</v>
      </c>
      <c r="O119">
        <v>201366.4600000002</v>
      </c>
      <c r="P119" s="4">
        <f t="shared" si="5"/>
        <v>126117.48802469134</v>
      </c>
      <c r="Q119">
        <v>-2681</v>
      </c>
      <c r="R119">
        <v>1264</v>
      </c>
      <c r="S119">
        <v>1654.7999999999993</v>
      </c>
      <c r="T119">
        <v>0</v>
      </c>
      <c r="U119">
        <v>-1120078.0799999996</v>
      </c>
      <c r="V119">
        <v>0</v>
      </c>
      <c r="W119">
        <v>-2512006.7500000009</v>
      </c>
      <c r="X119">
        <v>-2077</v>
      </c>
      <c r="Y119">
        <v>-286839.57000000007</v>
      </c>
      <c r="Z119">
        <v>0</v>
      </c>
      <c r="AA119">
        <v>-6</v>
      </c>
      <c r="AB119">
        <v>-182531.28000000006</v>
      </c>
      <c r="AC119">
        <v>-187655.04000000015</v>
      </c>
      <c r="AD119">
        <v>-53561.579999999754</v>
      </c>
      <c r="AE119">
        <v>-5086.8899999999994</v>
      </c>
      <c r="AF119">
        <v>-2061.59</v>
      </c>
      <c r="AG119">
        <v>-703916.94</v>
      </c>
      <c r="AH119">
        <v>-31733.190000000002</v>
      </c>
      <c r="AI119">
        <v>-38911</v>
      </c>
      <c r="AJ119">
        <v>-243080.44999999992</v>
      </c>
      <c r="AK119">
        <v>-1900</v>
      </c>
      <c r="AL119">
        <v>-183</v>
      </c>
      <c r="AM119">
        <v>-1418</v>
      </c>
      <c r="AN119">
        <v>-111884.85000000003</v>
      </c>
      <c r="AO119">
        <v>-553445.4600000002</v>
      </c>
      <c r="AP119">
        <v>0</v>
      </c>
      <c r="AQ119">
        <v>-1434</v>
      </c>
      <c r="AR119">
        <v>-130375</v>
      </c>
      <c r="AS119">
        <v>-9660.17</v>
      </c>
      <c r="AT119">
        <v>-274</v>
      </c>
      <c r="AU119">
        <v>58720.329999999987</v>
      </c>
      <c r="AV119">
        <v>0</v>
      </c>
      <c r="AW119">
        <v>0</v>
      </c>
      <c r="AX119">
        <v>-12846.190000000002</v>
      </c>
      <c r="AY119">
        <v>-1087.3199999999997</v>
      </c>
      <c r="AZ119">
        <v>0</v>
      </c>
      <c r="BA119">
        <v>-8703.32</v>
      </c>
      <c r="BB119">
        <v>-55.240000000000009</v>
      </c>
    </row>
    <row r="120" spans="1:54" x14ac:dyDescent="0.3">
      <c r="A120" s="2">
        <v>43405</v>
      </c>
      <c r="B120">
        <v>-3983767.2999999993</v>
      </c>
      <c r="C120">
        <v>-1871635.7599999998</v>
      </c>
      <c r="D120" s="4">
        <f t="shared" si="4"/>
        <v>-1198384.4991769546</v>
      </c>
      <c r="E120">
        <v>-2112131.54</v>
      </c>
      <c r="F120">
        <v>546346.74999999953</v>
      </c>
      <c r="G120">
        <v>-349880.64999999991</v>
      </c>
      <c r="H120">
        <v>-2276</v>
      </c>
      <c r="I120">
        <v>0</v>
      </c>
      <c r="J120">
        <v>-73641.899999999994</v>
      </c>
      <c r="K120">
        <v>0</v>
      </c>
      <c r="L120">
        <v>2368070.3499999978</v>
      </c>
      <c r="M120">
        <v>-4562.79</v>
      </c>
      <c r="N120">
        <v>-1399</v>
      </c>
      <c r="O120">
        <v>175247.26999999984</v>
      </c>
      <c r="P120" s="4">
        <f t="shared" si="5"/>
        <v>123472.63292181068</v>
      </c>
      <c r="Q120">
        <v>-2002</v>
      </c>
      <c r="R120">
        <v>2553</v>
      </c>
      <c r="S120">
        <v>1744.8999999999996</v>
      </c>
      <c r="T120">
        <v>0</v>
      </c>
      <c r="U120">
        <v>-1567506.4300000002</v>
      </c>
      <c r="V120">
        <v>0</v>
      </c>
      <c r="W120">
        <v>-2658478.2899999972</v>
      </c>
      <c r="X120">
        <v>4412</v>
      </c>
      <c r="Y120">
        <v>-325526.57999999984</v>
      </c>
      <c r="Z120">
        <v>0</v>
      </c>
      <c r="AA120">
        <v>-2781</v>
      </c>
      <c r="AB120">
        <v>-95385.559999999939</v>
      </c>
      <c r="AC120">
        <v>-303328.2799999998</v>
      </c>
      <c r="AD120">
        <v>-47017.31</v>
      </c>
      <c r="AE120">
        <v>-6746.32</v>
      </c>
      <c r="AF120">
        <v>-2217.08</v>
      </c>
      <c r="AG120">
        <v>-561300.71999999974</v>
      </c>
      <c r="AH120">
        <v>-41940.389999999985</v>
      </c>
      <c r="AI120">
        <v>-30961.57</v>
      </c>
      <c r="AJ120">
        <v>-299831.92000000004</v>
      </c>
      <c r="AK120">
        <v>-1296</v>
      </c>
      <c r="AL120">
        <v>-142</v>
      </c>
      <c r="AM120">
        <v>-2255</v>
      </c>
      <c r="AN120">
        <v>-64417.579999999958</v>
      </c>
      <c r="AO120">
        <v>-660542.3600000001</v>
      </c>
      <c r="AP120">
        <v>0</v>
      </c>
      <c r="AQ120">
        <v>1568.4400000000023</v>
      </c>
      <c r="AR120">
        <v>-183255</v>
      </c>
      <c r="AS120">
        <v>-10063.760000000009</v>
      </c>
      <c r="AT120">
        <v>-147</v>
      </c>
      <c r="AU120">
        <v>-8723</v>
      </c>
      <c r="AV120">
        <v>0</v>
      </c>
      <c r="AW120">
        <v>0</v>
      </c>
      <c r="AX120">
        <v>-12266.640000000014</v>
      </c>
      <c r="AY120">
        <v>-2162.8199999999997</v>
      </c>
      <c r="AZ120">
        <v>0</v>
      </c>
      <c r="BA120">
        <v>-2083.0699999999924</v>
      </c>
      <c r="BB120">
        <v>-67.769999999999982</v>
      </c>
    </row>
    <row r="121" spans="1:54" x14ac:dyDescent="0.3">
      <c r="A121" s="2">
        <v>43435</v>
      </c>
      <c r="B121">
        <v>-3508112.9699999993</v>
      </c>
      <c r="C121">
        <v>-1798922.2900000007</v>
      </c>
      <c r="D121" s="4">
        <f t="shared" si="4"/>
        <v>-1207781.7863100136</v>
      </c>
      <c r="E121">
        <v>-1709190.6800000006</v>
      </c>
      <c r="F121">
        <v>920549.25000000279</v>
      </c>
      <c r="G121">
        <v>-259729.95000000019</v>
      </c>
      <c r="H121">
        <v>-1508</v>
      </c>
      <c r="I121">
        <v>0</v>
      </c>
      <c r="J121">
        <v>-58539.950000000055</v>
      </c>
      <c r="K121">
        <v>16614</v>
      </c>
      <c r="L121">
        <v>2218376.16</v>
      </c>
      <c r="M121">
        <v>-3418.9499999999971</v>
      </c>
      <c r="N121">
        <v>243</v>
      </c>
      <c r="O121">
        <v>172832.64000000001</v>
      </c>
      <c r="P121" s="4">
        <f t="shared" si="5"/>
        <v>124966.88759945129</v>
      </c>
      <c r="Q121">
        <v>-2619</v>
      </c>
      <c r="R121">
        <v>1810</v>
      </c>
      <c r="S121">
        <v>63.340000000000146</v>
      </c>
      <c r="T121">
        <v>0</v>
      </c>
      <c r="U121">
        <v>-1163574.0399999996</v>
      </c>
      <c r="V121">
        <v>0</v>
      </c>
      <c r="W121">
        <v>-2629739.9300000025</v>
      </c>
      <c r="X121">
        <v>-9198</v>
      </c>
      <c r="Y121">
        <v>-306497.4700000002</v>
      </c>
      <c r="Z121">
        <v>0</v>
      </c>
      <c r="AA121">
        <v>-814</v>
      </c>
      <c r="AB121">
        <v>-73753.580000000104</v>
      </c>
      <c r="AC121">
        <v>-238894.31000000006</v>
      </c>
      <c r="AD121">
        <v>-354729.41999999946</v>
      </c>
      <c r="AE121">
        <v>-5956.2000000000044</v>
      </c>
      <c r="AF121">
        <v>-22.730000000000018</v>
      </c>
      <c r="AG121">
        <v>-650811.34000000078</v>
      </c>
      <c r="AH121">
        <v>-26440.450000000012</v>
      </c>
      <c r="AI121">
        <v>-36355.450000000012</v>
      </c>
      <c r="AJ121">
        <v>-269968.00999999989</v>
      </c>
      <c r="AK121">
        <v>-3862</v>
      </c>
      <c r="AL121">
        <v>-116</v>
      </c>
      <c r="AM121">
        <v>-2530.5699999999997</v>
      </c>
      <c r="AN121">
        <v>-56116.859999999986</v>
      </c>
      <c r="AO121">
        <v>-388218.07999999996</v>
      </c>
      <c r="AP121">
        <v>8097.1</v>
      </c>
      <c r="AQ121">
        <v>1276.8699999999953</v>
      </c>
      <c r="AR121">
        <v>-142969</v>
      </c>
      <c r="AS121">
        <v>-8360.8299999999872</v>
      </c>
      <c r="AT121">
        <v>-153</v>
      </c>
      <c r="AU121">
        <v>-41551.649999999994</v>
      </c>
      <c r="AV121">
        <v>0</v>
      </c>
      <c r="AW121">
        <v>0</v>
      </c>
      <c r="AX121">
        <v>-15885.059999999998</v>
      </c>
      <c r="AY121">
        <v>-1605.3500000000004</v>
      </c>
      <c r="AZ121">
        <v>0</v>
      </c>
      <c r="BA121">
        <v>-4230.6000000000058</v>
      </c>
      <c r="BB121">
        <v>-73.940000000000055</v>
      </c>
    </row>
    <row r="122" spans="1:54" x14ac:dyDescent="0.3">
      <c r="A122" s="2">
        <v>43466</v>
      </c>
      <c r="B122">
        <v>-3774070.01</v>
      </c>
      <c r="C122">
        <v>-1884464.08</v>
      </c>
      <c r="D122" s="4">
        <f t="shared" si="4"/>
        <v>-1210078.1482898947</v>
      </c>
      <c r="E122">
        <v>-1889605.93</v>
      </c>
      <c r="F122">
        <v>930191.33999999985</v>
      </c>
      <c r="G122">
        <v>-293217.69</v>
      </c>
      <c r="H122">
        <v>-1156</v>
      </c>
      <c r="I122">
        <v>0</v>
      </c>
      <c r="J122">
        <v>-8676.630000000001</v>
      </c>
      <c r="K122">
        <v>0</v>
      </c>
      <c r="L122">
        <v>2285663.9</v>
      </c>
      <c r="M122">
        <v>-3082.29</v>
      </c>
      <c r="N122">
        <v>260</v>
      </c>
      <c r="O122">
        <v>227644.72999999998</v>
      </c>
      <c r="P122" s="4">
        <f t="shared" si="5"/>
        <v>124852.33618198444</v>
      </c>
      <c r="Q122">
        <v>-1952</v>
      </c>
      <c r="R122">
        <v>3093</v>
      </c>
      <c r="S122">
        <v>718.26</v>
      </c>
      <c r="T122">
        <v>0</v>
      </c>
      <c r="U122">
        <v>-1279103.94</v>
      </c>
      <c r="V122">
        <v>0</v>
      </c>
      <c r="W122">
        <v>-2819797.2699999996</v>
      </c>
      <c r="X122">
        <v>456</v>
      </c>
      <c r="Y122">
        <v>-347495.82999999996</v>
      </c>
      <c r="Z122">
        <v>0</v>
      </c>
      <c r="AA122">
        <v>0</v>
      </c>
      <c r="AB122">
        <v>-178663.08000000002</v>
      </c>
      <c r="AC122">
        <v>-255407.76</v>
      </c>
      <c r="AD122">
        <v>-210244.09</v>
      </c>
      <c r="AE122">
        <v>-7246.67</v>
      </c>
      <c r="AF122">
        <v>-2739.34</v>
      </c>
      <c r="AG122">
        <v>-772850.31</v>
      </c>
      <c r="AH122">
        <v>-19363.28</v>
      </c>
      <c r="AI122">
        <v>-34266</v>
      </c>
      <c r="AJ122">
        <v>-214735.14</v>
      </c>
      <c r="AK122">
        <v>-1957</v>
      </c>
      <c r="AL122">
        <v>-152</v>
      </c>
      <c r="AM122">
        <v>-2553.0300000000002</v>
      </c>
      <c r="AN122">
        <v>-48974.86</v>
      </c>
      <c r="AO122">
        <v>-511402.7</v>
      </c>
      <c r="AP122">
        <v>-44</v>
      </c>
      <c r="AQ122">
        <v>1635.26</v>
      </c>
      <c r="AR122">
        <v>-146754</v>
      </c>
      <c r="AS122">
        <v>-11177.02</v>
      </c>
      <c r="AT122">
        <v>-101</v>
      </c>
      <c r="AU122">
        <v>-34208.97</v>
      </c>
      <c r="AV122">
        <v>0</v>
      </c>
      <c r="AW122">
        <v>0</v>
      </c>
      <c r="AX122">
        <v>-15233.38</v>
      </c>
      <c r="AY122">
        <v>-1113.6500000000001</v>
      </c>
      <c r="AZ122">
        <v>0</v>
      </c>
      <c r="BA122">
        <v>-5052.3100000000004</v>
      </c>
      <c r="BB122">
        <v>-153.11000000000001</v>
      </c>
    </row>
    <row r="123" spans="1:54" x14ac:dyDescent="0.3">
      <c r="A123" s="2">
        <v>43497</v>
      </c>
      <c r="B123">
        <v>-4056710.1100000003</v>
      </c>
      <c r="C123">
        <v>-2102335.75</v>
      </c>
      <c r="D123" s="4">
        <f t="shared" si="4"/>
        <v>-1205414.8112589542</v>
      </c>
      <c r="E123">
        <v>-1954374.36</v>
      </c>
      <c r="F123">
        <v>973309.84000000032</v>
      </c>
      <c r="G123">
        <v>-357292.99000000005</v>
      </c>
      <c r="H123">
        <v>-1002</v>
      </c>
      <c r="I123">
        <v>0</v>
      </c>
      <c r="J123">
        <v>-14160.82</v>
      </c>
      <c r="K123">
        <v>11784</v>
      </c>
      <c r="L123">
        <v>2926313.22</v>
      </c>
      <c r="M123">
        <v>-3973.8199999999997</v>
      </c>
      <c r="N123">
        <v>551</v>
      </c>
      <c r="O123">
        <v>231036.64</v>
      </c>
      <c r="P123" s="4">
        <f t="shared" si="5"/>
        <v>124430.61890108214</v>
      </c>
      <c r="Q123">
        <v>-2263</v>
      </c>
      <c r="R123">
        <v>1279</v>
      </c>
      <c r="S123">
        <v>1001.55</v>
      </c>
      <c r="T123">
        <v>0</v>
      </c>
      <c r="U123">
        <v>-1819962.94</v>
      </c>
      <c r="V123">
        <v>0</v>
      </c>
      <c r="W123">
        <v>-2927684.2</v>
      </c>
      <c r="X123">
        <v>265</v>
      </c>
      <c r="Y123">
        <v>-348686.82000000007</v>
      </c>
      <c r="Z123">
        <v>0</v>
      </c>
      <c r="AA123">
        <v>-402</v>
      </c>
      <c r="AB123">
        <v>-146101.76000000001</v>
      </c>
      <c r="AC123">
        <v>-291334.91000000003</v>
      </c>
      <c r="AD123">
        <v>-433827.61</v>
      </c>
      <c r="AE123">
        <v>-18065.669999999998</v>
      </c>
      <c r="AF123">
        <v>-1839.2</v>
      </c>
      <c r="AG123">
        <v>-700606.54</v>
      </c>
      <c r="AH123">
        <v>-19739.370000000003</v>
      </c>
      <c r="AI123">
        <v>-35255</v>
      </c>
      <c r="AJ123">
        <v>-320496.17</v>
      </c>
      <c r="AK123">
        <v>-1483</v>
      </c>
      <c r="AL123">
        <v>-220</v>
      </c>
      <c r="AM123">
        <v>-1464.1699999999996</v>
      </c>
      <c r="AN123">
        <v>-51926.759999999995</v>
      </c>
      <c r="AO123">
        <v>-365207.73</v>
      </c>
      <c r="AP123">
        <v>16460</v>
      </c>
      <c r="AQ123">
        <v>2007.78</v>
      </c>
      <c r="AR123">
        <v>-176923.08000000002</v>
      </c>
      <c r="AS123">
        <v>-8779.64</v>
      </c>
      <c r="AT123">
        <v>-103</v>
      </c>
      <c r="AU123">
        <v>-3154.25</v>
      </c>
      <c r="AV123">
        <v>0</v>
      </c>
      <c r="AW123">
        <v>0</v>
      </c>
      <c r="AX123">
        <v>-14562.300000000001</v>
      </c>
      <c r="AY123">
        <v>-1502.27</v>
      </c>
      <c r="AZ123">
        <v>0</v>
      </c>
      <c r="BA123">
        <v>-4575.0899999999992</v>
      </c>
      <c r="BB123">
        <v>-160.63999999999999</v>
      </c>
    </row>
    <row r="124" spans="1:54" x14ac:dyDescent="0.3">
      <c r="A124" s="2">
        <v>43525</v>
      </c>
      <c r="B124">
        <v>-4018527.0999999996</v>
      </c>
      <c r="C124">
        <v>-1800702.9099999995</v>
      </c>
      <c r="D124" s="4">
        <f t="shared" si="4"/>
        <v>-1207758.2486196207</v>
      </c>
      <c r="E124">
        <v>-2217824.19</v>
      </c>
      <c r="F124">
        <v>971750.44999999925</v>
      </c>
      <c r="G124">
        <v>-219147.1399999999</v>
      </c>
      <c r="H124">
        <v>-865</v>
      </c>
      <c r="I124">
        <v>0</v>
      </c>
      <c r="J124">
        <v>-11313.710000000003</v>
      </c>
      <c r="K124">
        <v>3409</v>
      </c>
      <c r="L124">
        <v>2312546.88</v>
      </c>
      <c r="M124">
        <v>-2556.8400000000011</v>
      </c>
      <c r="N124">
        <v>-1877</v>
      </c>
      <c r="O124">
        <v>215086.46000000002</v>
      </c>
      <c r="P124" s="4">
        <f t="shared" si="5"/>
        <v>124749.9475608393</v>
      </c>
      <c r="Q124">
        <v>-18717</v>
      </c>
      <c r="R124">
        <v>0</v>
      </c>
      <c r="S124">
        <v>1674.7600000000002</v>
      </c>
      <c r="T124">
        <v>0</v>
      </c>
      <c r="U124">
        <v>-1306489.9600000002</v>
      </c>
      <c r="V124">
        <v>0</v>
      </c>
      <c r="W124">
        <v>-3189574.6400000006</v>
      </c>
      <c r="X124">
        <v>-759</v>
      </c>
      <c r="Y124">
        <v>-265048.67999999993</v>
      </c>
      <c r="Z124">
        <v>0</v>
      </c>
      <c r="AA124">
        <v>-3127</v>
      </c>
      <c r="AB124">
        <v>-119805.72999999998</v>
      </c>
      <c r="AC124">
        <v>-242010.74</v>
      </c>
      <c r="AD124">
        <v>-785008.89</v>
      </c>
      <c r="AE124">
        <v>-8047.66</v>
      </c>
      <c r="AF124">
        <v>-1495.38</v>
      </c>
      <c r="AG124">
        <v>-822863.06999999983</v>
      </c>
      <c r="AH124">
        <v>-21543.189999999995</v>
      </c>
      <c r="AI124">
        <v>-35585.97</v>
      </c>
      <c r="AJ124">
        <v>-270996.46000000002</v>
      </c>
      <c r="AK124">
        <v>-1523</v>
      </c>
      <c r="AL124">
        <v>-264</v>
      </c>
      <c r="AM124">
        <v>-1973.88</v>
      </c>
      <c r="AN124">
        <v>-12946.529999999999</v>
      </c>
      <c r="AO124">
        <v>-428705.14</v>
      </c>
      <c r="AP124">
        <v>4654</v>
      </c>
      <c r="AQ124">
        <v>1640.8199999999997</v>
      </c>
      <c r="AR124">
        <v>-137819.20000000001</v>
      </c>
      <c r="AS124">
        <v>-5297.77</v>
      </c>
      <c r="AT124">
        <v>0</v>
      </c>
      <c r="AU124">
        <v>-12979.729999999996</v>
      </c>
      <c r="AV124">
        <v>0</v>
      </c>
      <c r="AW124">
        <v>0</v>
      </c>
      <c r="AX124">
        <v>-12622.760000000002</v>
      </c>
      <c r="AY124">
        <v>-1249.44</v>
      </c>
      <c r="AZ124">
        <v>0</v>
      </c>
      <c r="BA124">
        <v>-4062.3000000000011</v>
      </c>
      <c r="BB124">
        <v>-133.94</v>
      </c>
    </row>
    <row r="125" spans="1:54" x14ac:dyDescent="0.3">
      <c r="A125" s="2">
        <v>43556</v>
      </c>
      <c r="B125">
        <v>-3656688.6499999994</v>
      </c>
      <c r="C125">
        <v>-608599.41</v>
      </c>
      <c r="D125" s="4">
        <f t="shared" si="4"/>
        <v>-1207750.4027228232</v>
      </c>
      <c r="E125">
        <v>-3048089.2400000007</v>
      </c>
      <c r="F125">
        <v>491469.54000000027</v>
      </c>
      <c r="G125">
        <v>-277065.05000000016</v>
      </c>
      <c r="H125">
        <v>-2446</v>
      </c>
      <c r="I125">
        <v>0</v>
      </c>
      <c r="J125">
        <v>-17670.199999999997</v>
      </c>
      <c r="K125">
        <v>-68</v>
      </c>
      <c r="L125">
        <v>2206341.8699999992</v>
      </c>
      <c r="M125">
        <v>-4616.1499999999996</v>
      </c>
      <c r="N125">
        <v>-1702</v>
      </c>
      <c r="O125">
        <v>309359.86999999994</v>
      </c>
      <c r="P125" s="4">
        <f t="shared" si="5"/>
        <v>124677.6342146353</v>
      </c>
      <c r="Q125">
        <v>-24493</v>
      </c>
      <c r="R125">
        <v>0</v>
      </c>
      <c r="S125">
        <v>1755.1100000000001</v>
      </c>
      <c r="T125">
        <v>0</v>
      </c>
      <c r="U125">
        <v>-1697926.9099999997</v>
      </c>
      <c r="V125">
        <v>0</v>
      </c>
      <c r="W125">
        <v>-3539558.7799999993</v>
      </c>
      <c r="X125">
        <v>6896</v>
      </c>
      <c r="Y125">
        <v>-372698.57999999996</v>
      </c>
      <c r="Z125">
        <v>0</v>
      </c>
      <c r="AA125">
        <v>3412</v>
      </c>
      <c r="AB125">
        <v>-12522.080000000016</v>
      </c>
      <c r="AC125">
        <v>-267421.05999999994</v>
      </c>
      <c r="AD125">
        <v>-452877.32000000012</v>
      </c>
      <c r="AE125">
        <v>-9337.0800000000017</v>
      </c>
      <c r="AF125">
        <v>-1594.41</v>
      </c>
      <c r="AG125">
        <v>-1204086.19</v>
      </c>
      <c r="AH125">
        <v>-29362.61</v>
      </c>
      <c r="AI125">
        <v>-38033</v>
      </c>
      <c r="AJ125">
        <v>-245588.61000000002</v>
      </c>
      <c r="AK125">
        <v>-1722</v>
      </c>
      <c r="AL125">
        <v>-256</v>
      </c>
      <c r="AM125">
        <v>-1180.1900000000005</v>
      </c>
      <c r="AN125">
        <v>-96866.540000000008</v>
      </c>
      <c r="AO125">
        <v>-623895.75</v>
      </c>
      <c r="AP125">
        <v>4021</v>
      </c>
      <c r="AQ125">
        <v>1684.8400000000001</v>
      </c>
      <c r="AR125">
        <v>-143238.93999999994</v>
      </c>
      <c r="AS125">
        <v>-3291.130000000001</v>
      </c>
      <c r="AT125">
        <v>-74</v>
      </c>
      <c r="AU125">
        <v>-27715.930000000008</v>
      </c>
      <c r="AV125">
        <v>-5462.52</v>
      </c>
      <c r="AW125">
        <v>0</v>
      </c>
      <c r="AX125">
        <v>-12815.149999999994</v>
      </c>
      <c r="AY125">
        <v>-1019.8399999999997</v>
      </c>
      <c r="AZ125">
        <v>0</v>
      </c>
      <c r="BA125">
        <v>-4393.3600000000006</v>
      </c>
      <c r="BB125">
        <v>-120.32999999999998</v>
      </c>
    </row>
    <row r="126" spans="1:54" x14ac:dyDescent="0.3">
      <c r="A126" s="2">
        <v>43586</v>
      </c>
      <c r="B126">
        <v>-5259836.5599999996</v>
      </c>
      <c r="C126">
        <v>-2074735.2300000004</v>
      </c>
      <c r="D126" s="4">
        <f t="shared" si="4"/>
        <v>-1206974.4875337994</v>
      </c>
      <c r="E126">
        <v>-3185101.33</v>
      </c>
      <c r="F126">
        <v>448340.90000000014</v>
      </c>
      <c r="G126">
        <v>-358458.0399999998</v>
      </c>
      <c r="H126">
        <v>-3598</v>
      </c>
      <c r="I126">
        <v>0</v>
      </c>
      <c r="J126">
        <v>-27834.41</v>
      </c>
      <c r="K126">
        <v>0</v>
      </c>
      <c r="L126">
        <v>2519016.4600000009</v>
      </c>
      <c r="M126">
        <v>-827.89999999999964</v>
      </c>
      <c r="N126">
        <v>-1959</v>
      </c>
      <c r="O126">
        <v>251728.9599999999</v>
      </c>
      <c r="P126" s="4">
        <f t="shared" si="5"/>
        <v>124619.40022551891</v>
      </c>
      <c r="Q126">
        <v>-24242</v>
      </c>
      <c r="R126">
        <v>0</v>
      </c>
      <c r="S126">
        <v>-625.94000000000051</v>
      </c>
      <c r="T126">
        <v>0</v>
      </c>
      <c r="U126">
        <v>-1904859.23</v>
      </c>
      <c r="V126">
        <v>0</v>
      </c>
      <c r="W126">
        <v>-3633442.23</v>
      </c>
      <c r="X126">
        <v>1119</v>
      </c>
      <c r="Y126">
        <v>-362098.06000000006</v>
      </c>
      <c r="Z126">
        <v>0</v>
      </c>
      <c r="AA126">
        <v>1470</v>
      </c>
      <c r="AB126">
        <v>-44355.850000000013</v>
      </c>
      <c r="AC126">
        <v>-290360.65000000014</v>
      </c>
      <c r="AD126">
        <v>-827480.79</v>
      </c>
      <c r="AE126">
        <v>-12867.029999999999</v>
      </c>
      <c r="AF126">
        <v>-2010.0900000000001</v>
      </c>
      <c r="AG126">
        <v>-958168.46000000043</v>
      </c>
      <c r="AH126">
        <v>-53299.67</v>
      </c>
      <c r="AI126">
        <v>-28175</v>
      </c>
      <c r="AJ126">
        <v>-355140.51</v>
      </c>
      <c r="AK126">
        <v>-1636</v>
      </c>
      <c r="AL126">
        <v>-243</v>
      </c>
      <c r="AM126">
        <v>-706.65999999999985</v>
      </c>
      <c r="AN126">
        <v>-23348.309999999998</v>
      </c>
      <c r="AO126">
        <v>-499435.09999999986</v>
      </c>
      <c r="AP126">
        <v>2975</v>
      </c>
      <c r="AQ126">
        <v>2095.4499999999998</v>
      </c>
      <c r="AR126">
        <v>-164602</v>
      </c>
      <c r="AS126">
        <v>-4430.66</v>
      </c>
      <c r="AT126">
        <v>-38</v>
      </c>
      <c r="AU126">
        <v>9241.2799999999988</v>
      </c>
      <c r="AV126">
        <v>0</v>
      </c>
      <c r="AW126">
        <v>0</v>
      </c>
      <c r="AX126">
        <v>-15532.830000000002</v>
      </c>
      <c r="AY126">
        <v>-2374.75</v>
      </c>
      <c r="AZ126">
        <v>0</v>
      </c>
      <c r="BA126">
        <v>-3972.34</v>
      </c>
      <c r="BB126">
        <v>-67.200000000000045</v>
      </c>
    </row>
    <row r="127" spans="1:54" x14ac:dyDescent="0.3">
      <c r="A127" s="2">
        <v>43617</v>
      </c>
      <c r="B127">
        <v>-3621337.8600000013</v>
      </c>
      <c r="C127">
        <v>-1187461.1700000002</v>
      </c>
      <c r="D127" s="4">
        <f t="shared" si="4"/>
        <v>-1207494.3796254145</v>
      </c>
      <c r="E127">
        <v>-2433876.6899999995</v>
      </c>
      <c r="F127">
        <v>875991.679999999</v>
      </c>
      <c r="G127">
        <v>-265023.17000000016</v>
      </c>
      <c r="H127">
        <v>-2448</v>
      </c>
      <c r="I127">
        <v>0</v>
      </c>
      <c r="J127">
        <v>-18215.000000000004</v>
      </c>
      <c r="K127">
        <v>0</v>
      </c>
      <c r="L127">
        <v>2194139.6099999994</v>
      </c>
      <c r="M127">
        <v>-2289.639999999999</v>
      </c>
      <c r="N127">
        <v>-2049</v>
      </c>
      <c r="O127">
        <v>253168.81000000014</v>
      </c>
      <c r="P127" s="4">
        <f t="shared" si="5"/>
        <v>124682.32733366451</v>
      </c>
      <c r="Q127">
        <v>-2433</v>
      </c>
      <c r="R127">
        <v>747</v>
      </c>
      <c r="S127">
        <v>-85.880000000000109</v>
      </c>
      <c r="T127">
        <v>0</v>
      </c>
      <c r="U127">
        <v>-1279520.0500000003</v>
      </c>
      <c r="V127">
        <v>0</v>
      </c>
      <c r="W127">
        <v>-3309868.3699999996</v>
      </c>
      <c r="X127">
        <v>-16246</v>
      </c>
      <c r="Y127">
        <v>-333371.20999999996</v>
      </c>
      <c r="Z127">
        <v>0</v>
      </c>
      <c r="AA127">
        <v>-6</v>
      </c>
      <c r="AB127">
        <v>-58908.190000000017</v>
      </c>
      <c r="AC127">
        <v>-223550.76999999979</v>
      </c>
      <c r="AD127">
        <v>-688354.3</v>
      </c>
      <c r="AE127">
        <v>-9304.8099999999977</v>
      </c>
      <c r="AF127">
        <v>-1510.63</v>
      </c>
      <c r="AG127">
        <v>-965034.80999999959</v>
      </c>
      <c r="AH127">
        <v>-29177.179999999993</v>
      </c>
      <c r="AI127">
        <v>-32597.239999999991</v>
      </c>
      <c r="AJ127">
        <v>-286816.77999999997</v>
      </c>
      <c r="AK127">
        <v>-2306</v>
      </c>
      <c r="AL127">
        <v>-202</v>
      </c>
      <c r="AM127">
        <v>-1028.9099999999999</v>
      </c>
      <c r="AN127">
        <v>-11947.149999999994</v>
      </c>
      <c r="AO127">
        <v>-490085.03000000026</v>
      </c>
      <c r="AP127">
        <v>2459</v>
      </c>
      <c r="AQ127">
        <v>1615.33</v>
      </c>
      <c r="AR127">
        <v>-122188.79000000004</v>
      </c>
      <c r="AS127">
        <v>-3729.2099999999991</v>
      </c>
      <c r="AT127">
        <v>0</v>
      </c>
      <c r="AU127">
        <v>-10409.939999999988</v>
      </c>
      <c r="AV127">
        <v>-8007.16</v>
      </c>
      <c r="AW127">
        <v>0</v>
      </c>
      <c r="AX127">
        <v>-13117.100000000006</v>
      </c>
      <c r="AY127">
        <v>-2650.7400000000007</v>
      </c>
      <c r="AZ127">
        <v>0</v>
      </c>
      <c r="BA127">
        <v>-3184.6299999999974</v>
      </c>
      <c r="BB127">
        <v>-208.12</v>
      </c>
    </row>
    <row r="128" spans="1:54" x14ac:dyDescent="0.3">
      <c r="A128" s="2">
        <v>43647</v>
      </c>
      <c r="B128">
        <v>-4642219.5900000017</v>
      </c>
      <c r="C128">
        <v>-530396.17000000004</v>
      </c>
      <c r="D128" s="4">
        <f t="shared" si="4"/>
        <v>-1207406.4232940124</v>
      </c>
      <c r="E128">
        <v>-4111823.4199999981</v>
      </c>
      <c r="F128">
        <v>166858.63000000059</v>
      </c>
      <c r="G128">
        <v>-260604.76</v>
      </c>
      <c r="H128">
        <v>-2640</v>
      </c>
      <c r="I128">
        <v>0</v>
      </c>
      <c r="J128">
        <v>-21530.070000000003</v>
      </c>
      <c r="K128">
        <v>-12890</v>
      </c>
      <c r="L128">
        <v>2057146.6500000004</v>
      </c>
      <c r="M128">
        <v>-2288.1999999999998</v>
      </c>
      <c r="N128">
        <v>-1554</v>
      </c>
      <c r="O128">
        <v>266944.26999999996</v>
      </c>
      <c r="P128" s="4">
        <f t="shared" si="5"/>
        <v>124659.78725793958</v>
      </c>
      <c r="Q128">
        <v>-2679</v>
      </c>
      <c r="R128">
        <v>0</v>
      </c>
      <c r="S128">
        <v>758.09000000000015</v>
      </c>
      <c r="T128">
        <v>0</v>
      </c>
      <c r="U128">
        <v>-1853804.3500000003</v>
      </c>
      <c r="V128">
        <v>0</v>
      </c>
      <c r="W128">
        <v>-4278682.0500000007</v>
      </c>
      <c r="X128">
        <v>16638</v>
      </c>
      <c r="Y128">
        <v>-337111.24</v>
      </c>
      <c r="Z128">
        <v>0</v>
      </c>
      <c r="AA128">
        <v>-6</v>
      </c>
      <c r="AB128">
        <v>-55746.509999999922</v>
      </c>
      <c r="AC128">
        <v>-542153.51</v>
      </c>
      <c r="AD128">
        <v>-768923.39</v>
      </c>
      <c r="AE128">
        <v>-8031.6100000000006</v>
      </c>
      <c r="AF128">
        <v>-26.349999999999994</v>
      </c>
      <c r="AG128">
        <v>-1395937.79</v>
      </c>
      <c r="AH128">
        <v>-28897.48000000001</v>
      </c>
      <c r="AI128">
        <v>-31897</v>
      </c>
      <c r="AJ128">
        <v>-453123.60000000009</v>
      </c>
      <c r="AK128">
        <v>-1144</v>
      </c>
      <c r="AL128">
        <v>-228</v>
      </c>
      <c r="AM128">
        <v>-1231.2800000000007</v>
      </c>
      <c r="AN128">
        <v>-77737.130000000034</v>
      </c>
      <c r="AO128">
        <v>-445254.03999999957</v>
      </c>
      <c r="AP128">
        <v>4609</v>
      </c>
      <c r="AQ128">
        <v>2982.58</v>
      </c>
      <c r="AR128">
        <v>-118132.12</v>
      </c>
      <c r="AS128">
        <v>-8089.43</v>
      </c>
      <c r="AT128">
        <v>-146</v>
      </c>
      <c r="AU128">
        <v>-7352.6800000000076</v>
      </c>
      <c r="AV128">
        <v>0</v>
      </c>
      <c r="AW128">
        <v>0</v>
      </c>
      <c r="AX128">
        <v>-12888.589999999997</v>
      </c>
      <c r="AY128">
        <v>-4167.9599999999991</v>
      </c>
      <c r="AZ128">
        <v>0</v>
      </c>
      <c r="BA128">
        <v>-4535.5300000000025</v>
      </c>
      <c r="BB128">
        <v>-150.38999999999999</v>
      </c>
    </row>
  </sheetData>
  <autoFilter ref="A1:BB128" xr:uid="{AB6F22BB-D48D-41AA-B35D-F4B2A47AA484}">
    <sortState ref="A2:BB128">
      <sortCondition ref="A1:A128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E9CE-3368-4141-8C42-41186C7235F8}">
  <dimension ref="A1:B128"/>
  <sheetViews>
    <sheetView workbookViewId="0">
      <selection activeCell="G15" sqref="G15"/>
    </sheetView>
  </sheetViews>
  <sheetFormatPr defaultRowHeight="13" x14ac:dyDescent="0.3"/>
  <sheetData>
    <row r="1" spans="1:2" x14ac:dyDescent="0.3">
      <c r="A1" s="14" t="s">
        <v>64</v>
      </c>
      <c r="B1" s="14" t="s">
        <v>81</v>
      </c>
    </row>
    <row r="2" spans="1:2" x14ac:dyDescent="0.3">
      <c r="A2" s="15">
        <v>39814</v>
      </c>
      <c r="B2" s="14">
        <v>0.15</v>
      </c>
    </row>
    <row r="3" spans="1:2" x14ac:dyDescent="0.3">
      <c r="A3" s="15">
        <v>39845</v>
      </c>
      <c r="B3" s="14">
        <v>0.22</v>
      </c>
    </row>
    <row r="4" spans="1:2" x14ac:dyDescent="0.3">
      <c r="A4" s="15">
        <v>39873</v>
      </c>
      <c r="B4" s="14">
        <v>0.18</v>
      </c>
    </row>
    <row r="5" spans="1:2" x14ac:dyDescent="0.3">
      <c r="A5" s="15">
        <v>39904</v>
      </c>
      <c r="B5" s="14">
        <v>0.15</v>
      </c>
    </row>
    <row r="6" spans="1:2" x14ac:dyDescent="0.3">
      <c r="A6" s="15">
        <v>39934</v>
      </c>
      <c r="B6" s="14">
        <v>0.18</v>
      </c>
    </row>
    <row r="7" spans="1:2" x14ac:dyDescent="0.3">
      <c r="A7" s="15">
        <v>39965</v>
      </c>
      <c r="B7" s="14">
        <v>0.21</v>
      </c>
    </row>
    <row r="8" spans="1:2" x14ac:dyDescent="0.3">
      <c r="A8" s="15">
        <v>39995</v>
      </c>
      <c r="B8" s="14">
        <v>0.16</v>
      </c>
    </row>
    <row r="9" spans="1:2" x14ac:dyDescent="0.3">
      <c r="A9" s="15">
        <v>40026</v>
      </c>
      <c r="B9" s="14">
        <v>0.16</v>
      </c>
    </row>
    <row r="10" spans="1:2" x14ac:dyDescent="0.3">
      <c r="A10" s="15">
        <v>40057</v>
      </c>
      <c r="B10" s="14">
        <v>0.15</v>
      </c>
    </row>
    <row r="11" spans="1:2" x14ac:dyDescent="0.3">
      <c r="A11" s="15">
        <v>40087</v>
      </c>
      <c r="B11" s="14">
        <v>0.12</v>
      </c>
    </row>
    <row r="12" spans="1:2" x14ac:dyDescent="0.3">
      <c r="A12" s="15">
        <v>40118</v>
      </c>
      <c r="B12" s="14">
        <v>0.12</v>
      </c>
    </row>
    <row r="13" spans="1:2" x14ac:dyDescent="0.3">
      <c r="A13" s="15">
        <v>40148</v>
      </c>
      <c r="B13" s="14">
        <v>0.12</v>
      </c>
    </row>
    <row r="14" spans="1:2" x14ac:dyDescent="0.3">
      <c r="A14" s="15">
        <v>40179</v>
      </c>
      <c r="B14" s="14">
        <v>0.11</v>
      </c>
    </row>
    <row r="15" spans="1:2" x14ac:dyDescent="0.3">
      <c r="A15" s="15">
        <v>40210</v>
      </c>
      <c r="B15" s="14">
        <v>0.13</v>
      </c>
    </row>
    <row r="16" spans="1:2" x14ac:dyDescent="0.3">
      <c r="A16" s="15">
        <v>40238</v>
      </c>
      <c r="B16" s="14">
        <v>0.16</v>
      </c>
    </row>
    <row r="17" spans="1:2" x14ac:dyDescent="0.3">
      <c r="A17" s="15">
        <v>40269</v>
      </c>
      <c r="B17" s="14">
        <v>0.2</v>
      </c>
    </row>
    <row r="18" spans="1:2" x14ac:dyDescent="0.3">
      <c r="A18" s="15">
        <v>40299</v>
      </c>
      <c r="B18" s="14">
        <v>0.2</v>
      </c>
    </row>
    <row r="19" spans="1:2" x14ac:dyDescent="0.3">
      <c r="A19" s="15">
        <v>40330</v>
      </c>
      <c r="B19" s="14">
        <v>0.18</v>
      </c>
    </row>
    <row r="20" spans="1:2" x14ac:dyDescent="0.3">
      <c r="A20" s="15">
        <v>40360</v>
      </c>
      <c r="B20" s="14">
        <v>0.18</v>
      </c>
    </row>
    <row r="21" spans="1:2" x14ac:dyDescent="0.3">
      <c r="A21" s="15">
        <v>40391</v>
      </c>
      <c r="B21" s="14">
        <v>0.19</v>
      </c>
    </row>
    <row r="22" spans="1:2" x14ac:dyDescent="0.3">
      <c r="A22" s="15">
        <v>40422</v>
      </c>
      <c r="B22" s="14">
        <v>0.19</v>
      </c>
    </row>
    <row r="23" spans="1:2" x14ac:dyDescent="0.3">
      <c r="A23" s="15">
        <v>40452</v>
      </c>
      <c r="B23" s="14">
        <v>0.19</v>
      </c>
    </row>
    <row r="24" spans="1:2" x14ac:dyDescent="0.3">
      <c r="A24" s="15">
        <v>40483</v>
      </c>
      <c r="B24" s="14">
        <v>0.19</v>
      </c>
    </row>
    <row r="25" spans="1:2" x14ac:dyDescent="0.3">
      <c r="A25" s="15">
        <v>40513</v>
      </c>
      <c r="B25" s="14">
        <v>0.18</v>
      </c>
    </row>
    <row r="26" spans="1:2" x14ac:dyDescent="0.3">
      <c r="A26" s="15">
        <v>40544</v>
      </c>
      <c r="B26" s="14">
        <v>0.17</v>
      </c>
    </row>
    <row r="27" spans="1:2" x14ac:dyDescent="0.3">
      <c r="A27" s="15">
        <v>40575</v>
      </c>
      <c r="B27" s="14">
        <v>0.16</v>
      </c>
    </row>
    <row r="28" spans="1:2" x14ac:dyDescent="0.3">
      <c r="A28" s="15">
        <v>40603</v>
      </c>
      <c r="B28" s="14">
        <v>0.14000000000000001</v>
      </c>
    </row>
    <row r="29" spans="1:2" x14ac:dyDescent="0.3">
      <c r="A29" s="15">
        <v>40634</v>
      </c>
      <c r="B29" s="14">
        <v>0.1</v>
      </c>
    </row>
    <row r="30" spans="1:2" x14ac:dyDescent="0.3">
      <c r="A30" s="15">
        <v>40664</v>
      </c>
      <c r="B30" s="14">
        <v>0.09</v>
      </c>
    </row>
    <row r="31" spans="1:2" x14ac:dyDescent="0.3">
      <c r="A31" s="15">
        <v>40695</v>
      </c>
      <c r="B31" s="14">
        <v>0.09</v>
      </c>
    </row>
    <row r="32" spans="1:2" x14ac:dyDescent="0.3">
      <c r="A32" s="15">
        <v>40725</v>
      </c>
      <c r="B32" s="14">
        <v>7.0000000000000007E-2</v>
      </c>
    </row>
    <row r="33" spans="1:2" x14ac:dyDescent="0.3">
      <c r="A33" s="15">
        <v>40756</v>
      </c>
      <c r="B33" s="14">
        <v>0.1</v>
      </c>
    </row>
    <row r="34" spans="1:2" x14ac:dyDescent="0.3">
      <c r="A34" s="15">
        <v>40787</v>
      </c>
      <c r="B34" s="14">
        <v>0.08</v>
      </c>
    </row>
    <row r="35" spans="1:2" x14ac:dyDescent="0.3">
      <c r="A35" s="15">
        <v>40817</v>
      </c>
      <c r="B35" s="14">
        <v>7.0000000000000007E-2</v>
      </c>
    </row>
    <row r="36" spans="1:2" x14ac:dyDescent="0.3">
      <c r="A36" s="15">
        <v>40848</v>
      </c>
      <c r="B36" s="14">
        <v>0.08</v>
      </c>
    </row>
    <row r="37" spans="1:2" x14ac:dyDescent="0.3">
      <c r="A37" s="15">
        <v>40878</v>
      </c>
      <c r="B37" s="14">
        <v>7.0000000000000007E-2</v>
      </c>
    </row>
    <row r="38" spans="1:2" x14ac:dyDescent="0.3">
      <c r="A38" s="15">
        <v>40909</v>
      </c>
      <c r="B38" s="14">
        <v>0.08</v>
      </c>
    </row>
    <row r="39" spans="1:2" x14ac:dyDescent="0.3">
      <c r="A39" s="15">
        <v>40940</v>
      </c>
      <c r="B39" s="14">
        <v>0.1</v>
      </c>
    </row>
    <row r="40" spans="1:2" x14ac:dyDescent="0.3">
      <c r="A40" s="15">
        <v>40969</v>
      </c>
      <c r="B40" s="14">
        <v>0.13</v>
      </c>
    </row>
    <row r="41" spans="1:2" x14ac:dyDescent="0.3">
      <c r="A41" s="15">
        <v>41000</v>
      </c>
      <c r="B41" s="14">
        <v>0.14000000000000001</v>
      </c>
    </row>
    <row r="42" spans="1:2" x14ac:dyDescent="0.3">
      <c r="A42" s="15">
        <v>41030</v>
      </c>
      <c r="B42" s="14">
        <v>0.16</v>
      </c>
    </row>
    <row r="43" spans="1:2" x14ac:dyDescent="0.3">
      <c r="A43" s="15">
        <v>41061</v>
      </c>
      <c r="B43" s="14">
        <v>0.16</v>
      </c>
    </row>
    <row r="44" spans="1:2" x14ac:dyDescent="0.3">
      <c r="A44" s="15">
        <v>41091</v>
      </c>
      <c r="B44" s="14">
        <v>0.16</v>
      </c>
    </row>
    <row r="45" spans="1:2" x14ac:dyDescent="0.3">
      <c r="A45" s="15">
        <v>41122</v>
      </c>
      <c r="B45" s="14">
        <v>0.13</v>
      </c>
    </row>
    <row r="46" spans="1:2" x14ac:dyDescent="0.3">
      <c r="A46" s="15">
        <v>41153</v>
      </c>
      <c r="B46" s="14">
        <v>0.14000000000000001</v>
      </c>
    </row>
    <row r="47" spans="1:2" x14ac:dyDescent="0.3">
      <c r="A47" s="15">
        <v>41183</v>
      </c>
      <c r="B47" s="14">
        <v>0.16</v>
      </c>
    </row>
    <row r="48" spans="1:2" x14ac:dyDescent="0.3">
      <c r="A48" s="15">
        <v>41214</v>
      </c>
      <c r="B48" s="14">
        <v>0.16</v>
      </c>
    </row>
    <row r="49" spans="1:2" x14ac:dyDescent="0.3">
      <c r="A49" s="15">
        <v>41244</v>
      </c>
      <c r="B49" s="14">
        <v>0.16</v>
      </c>
    </row>
    <row r="50" spans="1:2" x14ac:dyDescent="0.3">
      <c r="A50" s="15">
        <v>41275</v>
      </c>
      <c r="B50" s="14">
        <v>0.14000000000000001</v>
      </c>
    </row>
    <row r="51" spans="1:2" x14ac:dyDescent="0.3">
      <c r="A51" s="15">
        <v>41306</v>
      </c>
      <c r="B51" s="14">
        <v>0.15</v>
      </c>
    </row>
    <row r="52" spans="1:2" x14ac:dyDescent="0.3">
      <c r="A52" s="15">
        <v>41334</v>
      </c>
      <c r="B52" s="14">
        <v>0.14000000000000001</v>
      </c>
    </row>
    <row r="53" spans="1:2" x14ac:dyDescent="0.3">
      <c r="A53" s="15">
        <v>41365</v>
      </c>
      <c r="B53" s="14">
        <v>0.15</v>
      </c>
    </row>
    <row r="54" spans="1:2" x14ac:dyDescent="0.3">
      <c r="A54" s="15">
        <v>41395</v>
      </c>
      <c r="B54" s="14">
        <v>0.11</v>
      </c>
    </row>
    <row r="55" spans="1:2" x14ac:dyDescent="0.3">
      <c r="A55" s="15">
        <v>41426</v>
      </c>
      <c r="B55" s="14">
        <v>0.09</v>
      </c>
    </row>
    <row r="56" spans="1:2" x14ac:dyDescent="0.3">
      <c r="A56" s="15">
        <v>41456</v>
      </c>
      <c r="B56" s="14">
        <v>0.09</v>
      </c>
    </row>
    <row r="57" spans="1:2" x14ac:dyDescent="0.3">
      <c r="A57" s="15">
        <v>41487</v>
      </c>
      <c r="B57" s="14">
        <v>0.08</v>
      </c>
    </row>
    <row r="58" spans="1:2" x14ac:dyDescent="0.3">
      <c r="A58" s="15">
        <v>41518</v>
      </c>
      <c r="B58" s="14">
        <v>0.08</v>
      </c>
    </row>
    <row r="59" spans="1:2" x14ac:dyDescent="0.3">
      <c r="A59" s="15">
        <v>41548</v>
      </c>
      <c r="B59" s="14">
        <v>0.09</v>
      </c>
    </row>
    <row r="60" spans="1:2" x14ac:dyDescent="0.3">
      <c r="A60" s="15">
        <v>41579</v>
      </c>
      <c r="B60" s="14">
        <v>0.08</v>
      </c>
    </row>
    <row r="61" spans="1:2" x14ac:dyDescent="0.3">
      <c r="A61" s="15">
        <v>41609</v>
      </c>
      <c r="B61" s="14">
        <v>0.09</v>
      </c>
    </row>
    <row r="62" spans="1:2" x14ac:dyDescent="0.3">
      <c r="A62" s="15">
        <v>41640</v>
      </c>
      <c r="B62" s="14">
        <v>7.0000000000000007E-2</v>
      </c>
    </row>
    <row r="63" spans="1:2" x14ac:dyDescent="0.3">
      <c r="A63" s="15">
        <v>41671</v>
      </c>
      <c r="B63" s="14">
        <v>7.0000000000000007E-2</v>
      </c>
    </row>
    <row r="64" spans="1:2" x14ac:dyDescent="0.3">
      <c r="A64" s="15">
        <v>41699</v>
      </c>
      <c r="B64" s="14">
        <v>0.08</v>
      </c>
    </row>
    <row r="65" spans="1:2" x14ac:dyDescent="0.3">
      <c r="A65" s="15">
        <v>41730</v>
      </c>
      <c r="B65" s="14">
        <v>0.09</v>
      </c>
    </row>
    <row r="66" spans="1:2" x14ac:dyDescent="0.3">
      <c r="A66" s="15">
        <v>41760</v>
      </c>
      <c r="B66" s="14">
        <v>0.09</v>
      </c>
    </row>
    <row r="67" spans="1:2" x14ac:dyDescent="0.3">
      <c r="A67" s="15">
        <v>41791</v>
      </c>
      <c r="B67" s="14">
        <v>0.1</v>
      </c>
    </row>
    <row r="68" spans="1:2" x14ac:dyDescent="0.3">
      <c r="A68" s="15">
        <v>41821</v>
      </c>
      <c r="B68" s="14">
        <v>0.09</v>
      </c>
    </row>
    <row r="69" spans="1:2" x14ac:dyDescent="0.3">
      <c r="A69" s="15">
        <v>41852</v>
      </c>
      <c r="B69" s="14">
        <v>0.09</v>
      </c>
    </row>
    <row r="70" spans="1:2" x14ac:dyDescent="0.3">
      <c r="A70" s="15">
        <v>41883</v>
      </c>
      <c r="B70" s="14">
        <v>0.09</v>
      </c>
    </row>
    <row r="71" spans="1:2" x14ac:dyDescent="0.3">
      <c r="A71" s="15">
        <v>41913</v>
      </c>
      <c r="B71" s="14">
        <v>0.09</v>
      </c>
    </row>
    <row r="72" spans="1:2" x14ac:dyDescent="0.3">
      <c r="A72" s="15">
        <v>41944</v>
      </c>
      <c r="B72" s="14">
        <v>0.09</v>
      </c>
    </row>
    <row r="73" spans="1:2" x14ac:dyDescent="0.3">
      <c r="A73" s="15">
        <v>41974</v>
      </c>
      <c r="B73" s="14">
        <v>0.12</v>
      </c>
    </row>
    <row r="74" spans="1:2" x14ac:dyDescent="0.3">
      <c r="A74" s="15">
        <v>42005</v>
      </c>
      <c r="B74" s="14">
        <v>0.11</v>
      </c>
    </row>
    <row r="75" spans="1:2" x14ac:dyDescent="0.3">
      <c r="A75" s="15">
        <v>42036</v>
      </c>
      <c r="B75" s="14">
        <v>0.11</v>
      </c>
    </row>
    <row r="76" spans="1:2" x14ac:dyDescent="0.3">
      <c r="A76" s="15">
        <v>42064</v>
      </c>
      <c r="B76" s="14">
        <v>0.11</v>
      </c>
    </row>
    <row r="77" spans="1:2" x14ac:dyDescent="0.3">
      <c r="A77" s="15">
        <v>42095</v>
      </c>
      <c r="B77" s="14">
        <v>0.12</v>
      </c>
    </row>
    <row r="78" spans="1:2" x14ac:dyDescent="0.3">
      <c r="A78" s="15">
        <v>42125</v>
      </c>
      <c r="B78" s="14">
        <v>0.12</v>
      </c>
    </row>
    <row r="79" spans="1:2" x14ac:dyDescent="0.3">
      <c r="A79" s="15">
        <v>42156</v>
      </c>
      <c r="B79" s="14">
        <v>0.13</v>
      </c>
    </row>
    <row r="80" spans="1:2" x14ac:dyDescent="0.3">
      <c r="A80" s="15">
        <v>42186</v>
      </c>
      <c r="B80" s="14">
        <v>0.13</v>
      </c>
    </row>
    <row r="81" spans="1:2" x14ac:dyDescent="0.3">
      <c r="A81" s="15">
        <v>42217</v>
      </c>
      <c r="B81" s="14">
        <v>0.14000000000000001</v>
      </c>
    </row>
    <row r="82" spans="1:2" x14ac:dyDescent="0.3">
      <c r="A82" s="15">
        <v>42248</v>
      </c>
      <c r="B82" s="14">
        <v>0.14000000000000001</v>
      </c>
    </row>
    <row r="83" spans="1:2" x14ac:dyDescent="0.3">
      <c r="A83" s="15">
        <v>42278</v>
      </c>
      <c r="B83" s="14">
        <v>0.12</v>
      </c>
    </row>
    <row r="84" spans="1:2" x14ac:dyDescent="0.3">
      <c r="A84" s="15">
        <v>42309</v>
      </c>
      <c r="B84" s="14">
        <v>0.12</v>
      </c>
    </row>
    <row r="85" spans="1:2" x14ac:dyDescent="0.3">
      <c r="A85" s="15">
        <v>42339</v>
      </c>
      <c r="B85" s="14">
        <v>0.24</v>
      </c>
    </row>
    <row r="86" spans="1:2" x14ac:dyDescent="0.3">
      <c r="A86" s="15">
        <v>42370</v>
      </c>
      <c r="B86" s="14">
        <v>0.34</v>
      </c>
    </row>
    <row r="87" spans="1:2" x14ac:dyDescent="0.3">
      <c r="A87" s="15">
        <v>42401</v>
      </c>
      <c r="B87" s="14">
        <v>0.38</v>
      </c>
    </row>
    <row r="88" spans="1:2" x14ac:dyDescent="0.3">
      <c r="A88" s="15">
        <v>42430</v>
      </c>
      <c r="B88" s="14">
        <v>0.36</v>
      </c>
    </row>
    <row r="89" spans="1:2" x14ac:dyDescent="0.3">
      <c r="A89" s="15">
        <v>42461</v>
      </c>
      <c r="B89" s="14">
        <v>0.37</v>
      </c>
    </row>
    <row r="90" spans="1:2" x14ac:dyDescent="0.3">
      <c r="A90" s="15">
        <v>42491</v>
      </c>
      <c r="B90" s="14">
        <v>0.37</v>
      </c>
    </row>
    <row r="91" spans="1:2" x14ac:dyDescent="0.3">
      <c r="A91" s="15">
        <v>42522</v>
      </c>
      <c r="B91" s="14">
        <v>0.38</v>
      </c>
    </row>
    <row r="92" spans="1:2" x14ac:dyDescent="0.3">
      <c r="A92" s="15">
        <v>42552</v>
      </c>
      <c r="B92" s="14">
        <v>0.39</v>
      </c>
    </row>
    <row r="93" spans="1:2" x14ac:dyDescent="0.3">
      <c r="A93" s="15">
        <v>42583</v>
      </c>
      <c r="B93" s="14">
        <v>0.4</v>
      </c>
    </row>
    <row r="94" spans="1:2" x14ac:dyDescent="0.3">
      <c r="A94" s="15">
        <v>42614</v>
      </c>
      <c r="B94" s="14">
        <v>0.4</v>
      </c>
    </row>
    <row r="95" spans="1:2" x14ac:dyDescent="0.3">
      <c r="A95" s="15">
        <v>42644</v>
      </c>
      <c r="B95" s="14">
        <v>0.4</v>
      </c>
    </row>
    <row r="96" spans="1:2" x14ac:dyDescent="0.3">
      <c r="A96" s="15">
        <v>42675</v>
      </c>
      <c r="B96" s="14">
        <v>0.41</v>
      </c>
    </row>
    <row r="97" spans="1:2" x14ac:dyDescent="0.3">
      <c r="A97" s="15">
        <v>42705</v>
      </c>
      <c r="B97" s="14">
        <v>0.54</v>
      </c>
    </row>
    <row r="98" spans="1:2" x14ac:dyDescent="0.3">
      <c r="A98" s="15">
        <v>42736</v>
      </c>
      <c r="B98" s="14">
        <v>0.65</v>
      </c>
    </row>
    <row r="99" spans="1:2" x14ac:dyDescent="0.3">
      <c r="A99" s="15">
        <v>42767</v>
      </c>
      <c r="B99" s="14">
        <v>0.66</v>
      </c>
    </row>
    <row r="100" spans="1:2" x14ac:dyDescent="0.3">
      <c r="A100" s="15">
        <v>42795</v>
      </c>
      <c r="B100" s="14">
        <v>0.79</v>
      </c>
    </row>
    <row r="101" spans="1:2" x14ac:dyDescent="0.3">
      <c r="A101" s="15">
        <v>42826</v>
      </c>
      <c r="B101" s="14">
        <v>0.9</v>
      </c>
    </row>
    <row r="102" spans="1:2" x14ac:dyDescent="0.3">
      <c r="A102" s="15">
        <v>42856</v>
      </c>
      <c r="B102" s="14">
        <v>0.91</v>
      </c>
    </row>
    <row r="103" spans="1:2" x14ac:dyDescent="0.3">
      <c r="A103" s="15">
        <v>42887</v>
      </c>
      <c r="B103" s="14">
        <v>1.04</v>
      </c>
    </row>
    <row r="104" spans="1:2" x14ac:dyDescent="0.3">
      <c r="A104" s="15">
        <v>42917</v>
      </c>
      <c r="B104" s="14">
        <v>1.1499999999999999</v>
      </c>
    </row>
    <row r="105" spans="1:2" x14ac:dyDescent="0.3">
      <c r="A105" s="15">
        <v>42948</v>
      </c>
      <c r="B105" s="14">
        <v>1.1599999999999999</v>
      </c>
    </row>
    <row r="106" spans="1:2" x14ac:dyDescent="0.3">
      <c r="A106" s="15">
        <v>42979</v>
      </c>
      <c r="B106" s="14">
        <v>1.1499999999999999</v>
      </c>
    </row>
    <row r="107" spans="1:2" x14ac:dyDescent="0.3">
      <c r="A107" s="15">
        <v>43009</v>
      </c>
      <c r="B107" s="14">
        <v>1.1499999999999999</v>
      </c>
    </row>
    <row r="108" spans="1:2" x14ac:dyDescent="0.3">
      <c r="A108" s="15">
        <v>43040</v>
      </c>
      <c r="B108" s="14">
        <v>1.1599999999999999</v>
      </c>
    </row>
    <row r="109" spans="1:2" x14ac:dyDescent="0.3">
      <c r="A109" s="15">
        <v>43070</v>
      </c>
      <c r="B109" s="14">
        <v>1.3</v>
      </c>
    </row>
    <row r="110" spans="1:2" x14ac:dyDescent="0.3">
      <c r="A110" s="15">
        <v>43101</v>
      </c>
      <c r="B110" s="14">
        <v>1.41</v>
      </c>
    </row>
    <row r="111" spans="1:2" x14ac:dyDescent="0.3">
      <c r="A111" s="15">
        <v>43132</v>
      </c>
      <c r="B111" s="14">
        <v>1.42</v>
      </c>
    </row>
    <row r="112" spans="1:2" x14ac:dyDescent="0.3">
      <c r="A112" s="15">
        <v>43160</v>
      </c>
      <c r="B112" s="14">
        <v>1.51</v>
      </c>
    </row>
    <row r="113" spans="1:2" x14ac:dyDescent="0.3">
      <c r="A113" s="15">
        <v>43191</v>
      </c>
      <c r="B113" s="14">
        <v>1.69</v>
      </c>
    </row>
    <row r="114" spans="1:2" x14ac:dyDescent="0.3">
      <c r="A114" s="15">
        <v>43221</v>
      </c>
      <c r="B114" s="14">
        <v>1.7</v>
      </c>
    </row>
    <row r="115" spans="1:2" x14ac:dyDescent="0.3">
      <c r="A115" s="15">
        <v>43252</v>
      </c>
      <c r="B115" s="14">
        <v>1.82</v>
      </c>
    </row>
    <row r="116" spans="1:2" x14ac:dyDescent="0.3">
      <c r="A116" s="15">
        <v>43282</v>
      </c>
      <c r="B116" s="14">
        <v>1.91</v>
      </c>
    </row>
    <row r="117" spans="1:2" x14ac:dyDescent="0.3">
      <c r="A117" s="15">
        <v>43313</v>
      </c>
      <c r="B117" s="14">
        <v>1.91</v>
      </c>
    </row>
    <row r="118" spans="1:2" x14ac:dyDescent="0.3">
      <c r="A118" s="15">
        <v>43344</v>
      </c>
      <c r="B118" s="14">
        <v>1.95</v>
      </c>
    </row>
    <row r="119" spans="1:2" x14ac:dyDescent="0.3">
      <c r="A119" s="15">
        <v>43374</v>
      </c>
      <c r="B119" s="14">
        <v>2.19</v>
      </c>
    </row>
    <row r="120" spans="1:2" x14ac:dyDescent="0.3">
      <c r="A120" s="15">
        <v>43405</v>
      </c>
      <c r="B120" s="14">
        <v>2.2000000000000002</v>
      </c>
    </row>
    <row r="121" spans="1:2" x14ac:dyDescent="0.3">
      <c r="A121" s="15">
        <v>43435</v>
      </c>
      <c r="B121" s="14">
        <v>2.27</v>
      </c>
    </row>
    <row r="122" spans="1:2" x14ac:dyDescent="0.3">
      <c r="A122" s="15">
        <v>43466</v>
      </c>
      <c r="B122" s="14">
        <v>2.4</v>
      </c>
    </row>
    <row r="123" spans="1:2" x14ac:dyDescent="0.3">
      <c r="A123" s="15">
        <v>43497</v>
      </c>
      <c r="B123" s="14">
        <v>2.4</v>
      </c>
    </row>
    <row r="124" spans="1:2" x14ac:dyDescent="0.3">
      <c r="A124" s="15">
        <v>43525</v>
      </c>
      <c r="B124" s="14">
        <v>2.41</v>
      </c>
    </row>
    <row r="125" spans="1:2" x14ac:dyDescent="0.3">
      <c r="A125" s="15">
        <v>43556</v>
      </c>
      <c r="B125" s="14">
        <v>2.42</v>
      </c>
    </row>
    <row r="126" spans="1:2" x14ac:dyDescent="0.3">
      <c r="A126" s="15">
        <v>43586</v>
      </c>
      <c r="B126" s="14">
        <v>2.39</v>
      </c>
    </row>
    <row r="127" spans="1:2" x14ac:dyDescent="0.3">
      <c r="A127" s="15">
        <v>43617</v>
      </c>
      <c r="B127" s="14">
        <v>2.38</v>
      </c>
    </row>
    <row r="128" spans="1:2" x14ac:dyDescent="0.3">
      <c r="A128" s="15">
        <v>43647</v>
      </c>
      <c r="B128" s="14">
        <v>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95A0-466D-44B7-B04F-D90C5E1EA224}">
  <sheetPr>
    <tabColor rgb="FF92D050"/>
  </sheetPr>
  <dimension ref="A1:E65"/>
  <sheetViews>
    <sheetView workbookViewId="0">
      <selection activeCell="A9" sqref="A9"/>
    </sheetView>
  </sheetViews>
  <sheetFormatPr defaultRowHeight="13" x14ac:dyDescent="0.3"/>
  <cols>
    <col min="1" max="1" width="71.796875" bestFit="1" customWidth="1"/>
    <col min="3" max="3" width="13.09765625" bestFit="1" customWidth="1"/>
    <col min="4" max="4" width="71.796875" bestFit="1" customWidth="1"/>
  </cols>
  <sheetData>
    <row r="1" spans="1:5" x14ac:dyDescent="0.3">
      <c r="A1" t="s">
        <v>65</v>
      </c>
      <c r="C1" s="7" t="s">
        <v>80</v>
      </c>
      <c r="D1" t="s">
        <v>66</v>
      </c>
    </row>
    <row r="2" spans="1:5" x14ac:dyDescent="0.3">
      <c r="A2" t="s">
        <v>0</v>
      </c>
      <c r="B2">
        <v>0</v>
      </c>
      <c r="C2" s="7">
        <f t="shared" ref="C2:C33" si="0">IF(A2=D2,1,0)</f>
        <v>1</v>
      </c>
      <c r="D2" t="s">
        <v>0</v>
      </c>
      <c r="E2">
        <v>0</v>
      </c>
    </row>
    <row r="3" spans="1:5" x14ac:dyDescent="0.3">
      <c r="A3" t="s">
        <v>1</v>
      </c>
      <c r="B3">
        <v>1</v>
      </c>
      <c r="C3" s="7">
        <f t="shared" si="0"/>
        <v>1</v>
      </c>
      <c r="D3" t="s">
        <v>1</v>
      </c>
      <c r="E3">
        <v>1</v>
      </c>
    </row>
    <row r="4" spans="1:5" x14ac:dyDescent="0.3">
      <c r="A4" t="s">
        <v>2</v>
      </c>
      <c r="B4">
        <v>2</v>
      </c>
      <c r="C4" s="7">
        <f t="shared" si="0"/>
        <v>1</v>
      </c>
      <c r="D4" t="s">
        <v>2</v>
      </c>
      <c r="E4">
        <v>2</v>
      </c>
    </row>
    <row r="5" spans="1:5" x14ac:dyDescent="0.3">
      <c r="A5" t="s">
        <v>3</v>
      </c>
      <c r="B5">
        <v>3</v>
      </c>
      <c r="C5" s="7">
        <f t="shared" si="0"/>
        <v>1</v>
      </c>
      <c r="D5" t="s">
        <v>3</v>
      </c>
      <c r="E5">
        <v>3</v>
      </c>
    </row>
    <row r="6" spans="1:5" x14ac:dyDescent="0.3">
      <c r="A6" t="s">
        <v>45</v>
      </c>
      <c r="B6">
        <v>4</v>
      </c>
      <c r="C6" s="7">
        <f t="shared" si="0"/>
        <v>1</v>
      </c>
      <c r="D6" t="s">
        <v>45</v>
      </c>
      <c r="E6">
        <v>4</v>
      </c>
    </row>
    <row r="7" spans="1:5" x14ac:dyDescent="0.3">
      <c r="A7" t="s">
        <v>46</v>
      </c>
      <c r="B7">
        <v>5</v>
      </c>
      <c r="C7" s="7">
        <f t="shared" si="0"/>
        <v>1</v>
      </c>
      <c r="D7" t="s">
        <v>46</v>
      </c>
      <c r="E7">
        <v>5</v>
      </c>
    </row>
    <row r="8" spans="1:5" x14ac:dyDescent="0.3">
      <c r="A8" t="s">
        <v>47</v>
      </c>
      <c r="B8">
        <v>6</v>
      </c>
      <c r="C8" s="7">
        <f t="shared" si="0"/>
        <v>1</v>
      </c>
      <c r="D8" t="s">
        <v>47</v>
      </c>
      <c r="E8">
        <v>6</v>
      </c>
    </row>
    <row r="9" spans="1:5" x14ac:dyDescent="0.3">
      <c r="A9" t="s">
        <v>48</v>
      </c>
      <c r="B9">
        <v>7</v>
      </c>
      <c r="C9" s="7">
        <f t="shared" si="0"/>
        <v>1</v>
      </c>
      <c r="D9" t="s">
        <v>48</v>
      </c>
      <c r="E9">
        <v>7</v>
      </c>
    </row>
    <row r="10" spans="1:5" x14ac:dyDescent="0.3">
      <c r="A10" t="s">
        <v>49</v>
      </c>
      <c r="B10">
        <v>8</v>
      </c>
      <c r="C10" s="7">
        <f t="shared" si="0"/>
        <v>1</v>
      </c>
      <c r="D10" t="s">
        <v>49</v>
      </c>
      <c r="E10">
        <v>8</v>
      </c>
    </row>
    <row r="11" spans="1:5" x14ac:dyDescent="0.3">
      <c r="A11" t="s">
        <v>50</v>
      </c>
      <c r="B11">
        <v>9</v>
      </c>
      <c r="C11" s="7">
        <f t="shared" si="0"/>
        <v>1</v>
      </c>
      <c r="D11" t="s">
        <v>50</v>
      </c>
      <c r="E11">
        <v>9</v>
      </c>
    </row>
    <row r="12" spans="1:5" x14ac:dyDescent="0.3">
      <c r="A12" t="s">
        <v>51</v>
      </c>
      <c r="B12">
        <v>10</v>
      </c>
      <c r="C12" s="7">
        <f t="shared" si="0"/>
        <v>1</v>
      </c>
      <c r="D12" t="s">
        <v>51</v>
      </c>
      <c r="E12">
        <v>10</v>
      </c>
    </row>
    <row r="13" spans="1:5" x14ac:dyDescent="0.3">
      <c r="A13" t="s">
        <v>52</v>
      </c>
      <c r="B13">
        <v>11</v>
      </c>
      <c r="C13" s="7">
        <f t="shared" si="0"/>
        <v>1</v>
      </c>
      <c r="D13" t="s">
        <v>52</v>
      </c>
      <c r="E13">
        <v>11</v>
      </c>
    </row>
    <row r="14" spans="1:5" x14ac:dyDescent="0.3">
      <c r="A14" t="s">
        <v>53</v>
      </c>
      <c r="B14">
        <v>12</v>
      </c>
      <c r="C14" s="7">
        <f t="shared" si="0"/>
        <v>1</v>
      </c>
      <c r="D14" t="s">
        <v>53</v>
      </c>
      <c r="E14">
        <v>12</v>
      </c>
    </row>
    <row r="15" spans="1:5" x14ac:dyDescent="0.3">
      <c r="A15" t="s">
        <v>54</v>
      </c>
      <c r="B15">
        <v>13</v>
      </c>
      <c r="C15" s="7">
        <f t="shared" si="0"/>
        <v>1</v>
      </c>
      <c r="D15" t="s">
        <v>54</v>
      </c>
      <c r="E15">
        <v>13</v>
      </c>
    </row>
    <row r="16" spans="1:5" x14ac:dyDescent="0.3">
      <c r="A16" t="s">
        <v>55</v>
      </c>
      <c r="B16">
        <v>14</v>
      </c>
      <c r="C16" s="7">
        <f t="shared" si="0"/>
        <v>1</v>
      </c>
      <c r="D16" t="s">
        <v>55</v>
      </c>
      <c r="E16">
        <v>14</v>
      </c>
    </row>
    <row r="17" spans="1:5" x14ac:dyDescent="0.3">
      <c r="A17" t="s">
        <v>56</v>
      </c>
      <c r="B17">
        <v>15</v>
      </c>
      <c r="C17" s="7">
        <f t="shared" si="0"/>
        <v>1</v>
      </c>
      <c r="D17" t="s">
        <v>56</v>
      </c>
      <c r="E17">
        <v>15</v>
      </c>
    </row>
    <row r="18" spans="1:5" x14ac:dyDescent="0.3">
      <c r="A18" t="s">
        <v>57</v>
      </c>
      <c r="B18">
        <v>16</v>
      </c>
      <c r="C18" s="7">
        <f t="shared" si="0"/>
        <v>1</v>
      </c>
      <c r="D18" t="s">
        <v>57</v>
      </c>
      <c r="E18">
        <v>16</v>
      </c>
    </row>
    <row r="19" spans="1:5" x14ac:dyDescent="0.3">
      <c r="A19" t="s">
        <v>58</v>
      </c>
      <c r="B19">
        <v>17</v>
      </c>
      <c r="C19" s="7">
        <f t="shared" si="0"/>
        <v>1</v>
      </c>
      <c r="D19" t="s">
        <v>58</v>
      </c>
      <c r="E19">
        <v>17</v>
      </c>
    </row>
    <row r="20" spans="1:5" x14ac:dyDescent="0.3">
      <c r="A20" t="s">
        <v>59</v>
      </c>
      <c r="B20">
        <v>18</v>
      </c>
      <c r="C20" s="7">
        <f t="shared" si="0"/>
        <v>1</v>
      </c>
      <c r="D20" t="s">
        <v>59</v>
      </c>
      <c r="E20">
        <v>18</v>
      </c>
    </row>
    <row r="21" spans="1:5" s="4" customFormat="1" x14ac:dyDescent="0.3">
      <c r="A21" s="4" t="s">
        <v>60</v>
      </c>
      <c r="B21" s="4">
        <v>19</v>
      </c>
      <c r="C21" s="7">
        <f t="shared" si="0"/>
        <v>0</v>
      </c>
    </row>
    <row r="22" spans="1:5" s="4" customFormat="1" x14ac:dyDescent="0.3">
      <c r="A22" s="4" t="s">
        <v>62</v>
      </c>
      <c r="B22" s="4">
        <v>20</v>
      </c>
      <c r="C22" s="7">
        <f t="shared" si="0"/>
        <v>0</v>
      </c>
    </row>
    <row r="23" spans="1:5" x14ac:dyDescent="0.3">
      <c r="A23" t="s">
        <v>4</v>
      </c>
      <c r="B23">
        <v>21</v>
      </c>
      <c r="C23" s="7">
        <f t="shared" si="0"/>
        <v>1</v>
      </c>
      <c r="D23" t="s">
        <v>4</v>
      </c>
      <c r="E23">
        <v>19</v>
      </c>
    </row>
    <row r="24" spans="1:5" x14ac:dyDescent="0.3">
      <c r="A24" t="s">
        <v>5</v>
      </c>
      <c r="B24">
        <v>22</v>
      </c>
      <c r="C24" s="7">
        <f t="shared" si="0"/>
        <v>1</v>
      </c>
      <c r="D24" t="s">
        <v>5</v>
      </c>
      <c r="E24">
        <v>20</v>
      </c>
    </row>
    <row r="25" spans="1:5" x14ac:dyDescent="0.3">
      <c r="A25" t="s">
        <v>6</v>
      </c>
      <c r="B25">
        <v>23</v>
      </c>
      <c r="C25" s="7">
        <f t="shared" si="0"/>
        <v>1</v>
      </c>
      <c r="D25" t="s">
        <v>6</v>
      </c>
      <c r="E25">
        <v>21</v>
      </c>
    </row>
    <row r="26" spans="1:5" s="4" customFormat="1" x14ac:dyDescent="0.3">
      <c r="A26" s="4" t="s">
        <v>7</v>
      </c>
      <c r="B26" s="4">
        <v>24</v>
      </c>
      <c r="C26" s="7">
        <f t="shared" si="0"/>
        <v>0</v>
      </c>
    </row>
    <row r="27" spans="1:5" x14ac:dyDescent="0.3">
      <c r="A27" t="s">
        <v>8</v>
      </c>
      <c r="B27">
        <v>25</v>
      </c>
      <c r="C27" s="7">
        <f t="shared" si="0"/>
        <v>1</v>
      </c>
      <c r="D27" t="s">
        <v>8</v>
      </c>
      <c r="E27">
        <v>22</v>
      </c>
    </row>
    <row r="28" spans="1:5" x14ac:dyDescent="0.3">
      <c r="A28" t="s">
        <v>9</v>
      </c>
      <c r="B28">
        <v>26</v>
      </c>
      <c r="C28" s="7">
        <f t="shared" si="0"/>
        <v>1</v>
      </c>
      <c r="D28" t="s">
        <v>9</v>
      </c>
      <c r="E28">
        <v>23</v>
      </c>
    </row>
    <row r="29" spans="1:5" x14ac:dyDescent="0.3">
      <c r="A29" t="s">
        <v>10</v>
      </c>
      <c r="B29">
        <v>27</v>
      </c>
      <c r="C29" s="7">
        <f t="shared" si="0"/>
        <v>1</v>
      </c>
      <c r="D29" t="s">
        <v>10</v>
      </c>
      <c r="E29">
        <v>24</v>
      </c>
    </row>
    <row r="30" spans="1:5" x14ac:dyDescent="0.3">
      <c r="A30" t="s">
        <v>11</v>
      </c>
      <c r="B30">
        <v>28</v>
      </c>
      <c r="C30" s="7">
        <f t="shared" si="0"/>
        <v>1</v>
      </c>
      <c r="D30" t="s">
        <v>11</v>
      </c>
      <c r="E30">
        <v>25</v>
      </c>
    </row>
    <row r="31" spans="1:5" x14ac:dyDescent="0.3">
      <c r="A31" t="s">
        <v>12</v>
      </c>
      <c r="B31">
        <v>29</v>
      </c>
      <c r="C31" s="7">
        <f t="shared" si="0"/>
        <v>1</v>
      </c>
      <c r="D31" t="s">
        <v>12</v>
      </c>
      <c r="E31">
        <v>26</v>
      </c>
    </row>
    <row r="32" spans="1:5" x14ac:dyDescent="0.3">
      <c r="A32" t="s">
        <v>13</v>
      </c>
      <c r="B32">
        <v>30</v>
      </c>
      <c r="C32" s="7">
        <f t="shared" si="0"/>
        <v>1</v>
      </c>
      <c r="D32" t="s">
        <v>13</v>
      </c>
      <c r="E32">
        <v>27</v>
      </c>
    </row>
    <row r="33" spans="1:5" x14ac:dyDescent="0.3">
      <c r="A33" t="s">
        <v>14</v>
      </c>
      <c r="B33">
        <v>31</v>
      </c>
      <c r="C33" s="7">
        <f t="shared" si="0"/>
        <v>1</v>
      </c>
      <c r="D33" t="s">
        <v>14</v>
      </c>
      <c r="E33">
        <v>28</v>
      </c>
    </row>
    <row r="34" spans="1:5" x14ac:dyDescent="0.3">
      <c r="A34" t="s">
        <v>15</v>
      </c>
      <c r="B34">
        <v>32</v>
      </c>
      <c r="C34" s="7">
        <f t="shared" ref="C34:C65" si="1">IF(A34=D34,1,0)</f>
        <v>1</v>
      </c>
      <c r="D34" t="s">
        <v>15</v>
      </c>
      <c r="E34">
        <v>29</v>
      </c>
    </row>
    <row r="35" spans="1:5" x14ac:dyDescent="0.3">
      <c r="A35" t="s">
        <v>16</v>
      </c>
      <c r="B35">
        <v>33</v>
      </c>
      <c r="C35" s="7">
        <f t="shared" si="1"/>
        <v>1</v>
      </c>
      <c r="D35" t="s">
        <v>16</v>
      </c>
      <c r="E35">
        <v>30</v>
      </c>
    </row>
    <row r="36" spans="1:5" s="4" customFormat="1" x14ac:dyDescent="0.3">
      <c r="A36" s="4" t="s">
        <v>17</v>
      </c>
      <c r="B36" s="4">
        <v>34</v>
      </c>
      <c r="C36" s="7">
        <f t="shared" si="1"/>
        <v>0</v>
      </c>
    </row>
    <row r="37" spans="1:5" x14ac:dyDescent="0.3">
      <c r="A37" t="s">
        <v>18</v>
      </c>
      <c r="B37">
        <v>35</v>
      </c>
      <c r="C37" s="7">
        <f t="shared" si="1"/>
        <v>1</v>
      </c>
      <c r="D37" t="s">
        <v>18</v>
      </c>
      <c r="E37">
        <v>31</v>
      </c>
    </row>
    <row r="38" spans="1:5" s="4" customFormat="1" x14ac:dyDescent="0.3">
      <c r="A38" s="4" t="s">
        <v>19</v>
      </c>
      <c r="B38" s="4">
        <v>36</v>
      </c>
      <c r="C38" s="7">
        <f t="shared" si="1"/>
        <v>0</v>
      </c>
    </row>
    <row r="39" spans="1:5" x14ac:dyDescent="0.3">
      <c r="A39" t="s">
        <v>20</v>
      </c>
      <c r="B39">
        <v>37</v>
      </c>
      <c r="C39" s="7">
        <f t="shared" si="1"/>
        <v>1</v>
      </c>
      <c r="D39" t="s">
        <v>20</v>
      </c>
      <c r="E39">
        <v>32</v>
      </c>
    </row>
    <row r="40" spans="1:5" x14ac:dyDescent="0.3">
      <c r="A40" t="s">
        <v>21</v>
      </c>
      <c r="B40">
        <v>38</v>
      </c>
      <c r="C40" s="7">
        <f t="shared" si="1"/>
        <v>1</v>
      </c>
      <c r="D40" t="s">
        <v>21</v>
      </c>
      <c r="E40">
        <v>33</v>
      </c>
    </row>
    <row r="41" spans="1:5" x14ac:dyDescent="0.3">
      <c r="A41" t="s">
        <v>22</v>
      </c>
      <c r="B41">
        <v>39</v>
      </c>
      <c r="C41" s="7">
        <f t="shared" si="1"/>
        <v>1</v>
      </c>
      <c r="D41" t="s">
        <v>22</v>
      </c>
      <c r="E41">
        <v>34</v>
      </c>
    </row>
    <row r="42" spans="1:5" x14ac:dyDescent="0.3">
      <c r="A42" t="s">
        <v>23</v>
      </c>
      <c r="B42">
        <v>40</v>
      </c>
      <c r="C42" s="7">
        <f t="shared" si="1"/>
        <v>1</v>
      </c>
      <c r="D42" t="s">
        <v>23</v>
      </c>
      <c r="E42">
        <v>35</v>
      </c>
    </row>
    <row r="43" spans="1:5" x14ac:dyDescent="0.3">
      <c r="A43" t="s">
        <v>24</v>
      </c>
      <c r="B43">
        <v>41</v>
      </c>
      <c r="C43" s="7">
        <f t="shared" si="1"/>
        <v>1</v>
      </c>
      <c r="D43" t="s">
        <v>24</v>
      </c>
      <c r="E43">
        <v>36</v>
      </c>
    </row>
    <row r="44" spans="1:5" x14ac:dyDescent="0.3">
      <c r="A44" t="s">
        <v>25</v>
      </c>
      <c r="B44">
        <v>42</v>
      </c>
      <c r="C44" s="7">
        <f t="shared" si="1"/>
        <v>1</v>
      </c>
      <c r="D44" t="s">
        <v>25</v>
      </c>
      <c r="E44">
        <v>37</v>
      </c>
    </row>
    <row r="45" spans="1:5" x14ac:dyDescent="0.3">
      <c r="A45" t="s">
        <v>63</v>
      </c>
      <c r="B45">
        <v>43</v>
      </c>
      <c r="C45" s="7">
        <f t="shared" si="1"/>
        <v>1</v>
      </c>
      <c r="D45" t="s">
        <v>63</v>
      </c>
      <c r="E45">
        <v>38</v>
      </c>
    </row>
    <row r="46" spans="1:5" x14ac:dyDescent="0.3">
      <c r="A46" t="s">
        <v>26</v>
      </c>
      <c r="B46">
        <v>44</v>
      </c>
      <c r="C46" s="7">
        <f t="shared" si="1"/>
        <v>1</v>
      </c>
      <c r="D46" t="s">
        <v>26</v>
      </c>
      <c r="E46">
        <v>39</v>
      </c>
    </row>
    <row r="47" spans="1:5" x14ac:dyDescent="0.3">
      <c r="A47" t="s">
        <v>27</v>
      </c>
      <c r="B47">
        <v>45</v>
      </c>
      <c r="C47" s="7">
        <f t="shared" si="1"/>
        <v>1</v>
      </c>
      <c r="D47" t="s">
        <v>27</v>
      </c>
      <c r="E47">
        <v>40</v>
      </c>
    </row>
    <row r="48" spans="1:5" s="4" customFormat="1" x14ac:dyDescent="0.3">
      <c r="A48" s="4" t="s">
        <v>28</v>
      </c>
      <c r="B48" s="4">
        <v>46</v>
      </c>
      <c r="C48" s="7">
        <f t="shared" si="1"/>
        <v>0</v>
      </c>
    </row>
    <row r="49" spans="1:5" s="4" customFormat="1" x14ac:dyDescent="0.3">
      <c r="A49" s="4" t="s">
        <v>29</v>
      </c>
      <c r="B49" s="4">
        <v>47</v>
      </c>
      <c r="C49" s="7">
        <f t="shared" si="1"/>
        <v>0</v>
      </c>
    </row>
    <row r="50" spans="1:5" s="4" customFormat="1" x14ac:dyDescent="0.3">
      <c r="A50" s="4" t="s">
        <v>30</v>
      </c>
      <c r="B50" s="4">
        <v>48</v>
      </c>
      <c r="C50" s="7">
        <f t="shared" si="1"/>
        <v>0</v>
      </c>
    </row>
    <row r="51" spans="1:5" x14ac:dyDescent="0.3">
      <c r="A51" t="s">
        <v>31</v>
      </c>
      <c r="B51">
        <v>49</v>
      </c>
      <c r="C51" s="7">
        <f t="shared" si="1"/>
        <v>1</v>
      </c>
      <c r="D51" t="s">
        <v>31</v>
      </c>
      <c r="E51">
        <v>41</v>
      </c>
    </row>
    <row r="52" spans="1:5" s="4" customFormat="1" x14ac:dyDescent="0.3">
      <c r="A52" s="4" t="s">
        <v>32</v>
      </c>
      <c r="B52" s="4">
        <v>50</v>
      </c>
      <c r="C52" s="7">
        <f t="shared" si="1"/>
        <v>0</v>
      </c>
    </row>
    <row r="53" spans="1:5" s="4" customFormat="1" x14ac:dyDescent="0.3">
      <c r="A53" s="4" t="s">
        <v>33</v>
      </c>
      <c r="B53" s="4">
        <v>51</v>
      </c>
      <c r="C53" s="7">
        <f t="shared" si="1"/>
        <v>0</v>
      </c>
    </row>
    <row r="54" spans="1:5" x14ac:dyDescent="0.3">
      <c r="A54" t="s">
        <v>34</v>
      </c>
      <c r="B54">
        <v>52</v>
      </c>
      <c r="C54" s="7">
        <f t="shared" si="1"/>
        <v>1</v>
      </c>
      <c r="D54" t="s">
        <v>34</v>
      </c>
      <c r="E54">
        <v>42</v>
      </c>
    </row>
    <row r="55" spans="1:5" x14ac:dyDescent="0.3">
      <c r="A55" t="s">
        <v>35</v>
      </c>
      <c r="B55">
        <v>53</v>
      </c>
      <c r="C55" s="7">
        <f t="shared" si="1"/>
        <v>1</v>
      </c>
      <c r="D55" t="s">
        <v>35</v>
      </c>
      <c r="E55">
        <v>43</v>
      </c>
    </row>
    <row r="56" spans="1:5" x14ac:dyDescent="0.3">
      <c r="A56" t="s">
        <v>36</v>
      </c>
      <c r="B56">
        <v>54</v>
      </c>
      <c r="C56" s="7">
        <f t="shared" si="1"/>
        <v>1</v>
      </c>
      <c r="D56" t="s">
        <v>36</v>
      </c>
      <c r="E56">
        <v>44</v>
      </c>
    </row>
    <row r="57" spans="1:5" x14ac:dyDescent="0.3">
      <c r="A57" t="s">
        <v>37</v>
      </c>
      <c r="B57">
        <v>55</v>
      </c>
      <c r="C57" s="7">
        <f t="shared" si="1"/>
        <v>1</v>
      </c>
      <c r="D57" t="s">
        <v>37</v>
      </c>
      <c r="E57">
        <v>45</v>
      </c>
    </row>
    <row r="58" spans="1:5" x14ac:dyDescent="0.3">
      <c r="A58" t="s">
        <v>38</v>
      </c>
      <c r="B58">
        <v>56</v>
      </c>
      <c r="C58" s="7">
        <f t="shared" si="1"/>
        <v>1</v>
      </c>
      <c r="D58" t="s">
        <v>38</v>
      </c>
      <c r="E58">
        <v>46</v>
      </c>
    </row>
    <row r="59" spans="1:5" x14ac:dyDescent="0.3">
      <c r="A59" t="s">
        <v>39</v>
      </c>
      <c r="B59">
        <v>57</v>
      </c>
      <c r="C59" s="7">
        <f t="shared" si="1"/>
        <v>1</v>
      </c>
      <c r="D59" t="s">
        <v>39</v>
      </c>
      <c r="E59">
        <v>47</v>
      </c>
    </row>
    <row r="60" spans="1:5" s="4" customFormat="1" x14ac:dyDescent="0.3">
      <c r="A60" s="4" t="s">
        <v>40</v>
      </c>
      <c r="B60" s="4">
        <v>58</v>
      </c>
      <c r="C60" s="7">
        <f t="shared" si="1"/>
        <v>0</v>
      </c>
    </row>
    <row r="61" spans="1:5" s="4" customFormat="1" x14ac:dyDescent="0.3">
      <c r="A61" s="4" t="s">
        <v>41</v>
      </c>
      <c r="B61" s="4">
        <v>59</v>
      </c>
      <c r="C61" s="7">
        <f t="shared" si="1"/>
        <v>0</v>
      </c>
    </row>
    <row r="62" spans="1:5" s="4" customFormat="1" x14ac:dyDescent="0.3">
      <c r="A62" s="4" t="s">
        <v>42</v>
      </c>
      <c r="B62" s="4">
        <v>60</v>
      </c>
      <c r="C62" s="7">
        <f t="shared" si="1"/>
        <v>0</v>
      </c>
    </row>
    <row r="63" spans="1:5" x14ac:dyDescent="0.3">
      <c r="A63" t="s">
        <v>43</v>
      </c>
      <c r="B63">
        <v>61</v>
      </c>
      <c r="C63" s="7">
        <f t="shared" si="1"/>
        <v>1</v>
      </c>
      <c r="D63" t="s">
        <v>43</v>
      </c>
      <c r="E63">
        <v>48</v>
      </c>
    </row>
    <row r="64" spans="1:5" x14ac:dyDescent="0.3">
      <c r="A64" t="s">
        <v>44</v>
      </c>
      <c r="B64">
        <v>62</v>
      </c>
      <c r="C64" s="7">
        <f t="shared" si="1"/>
        <v>1</v>
      </c>
      <c r="D64" t="s">
        <v>44</v>
      </c>
      <c r="E64">
        <v>49</v>
      </c>
    </row>
    <row r="65" spans="1:5" x14ac:dyDescent="0.3">
      <c r="A65" t="s">
        <v>61</v>
      </c>
      <c r="B65">
        <v>63</v>
      </c>
      <c r="C65" s="7">
        <f t="shared" si="1"/>
        <v>1</v>
      </c>
      <c r="D65" t="s">
        <v>61</v>
      </c>
      <c r="E65">
        <v>50</v>
      </c>
    </row>
  </sheetData>
  <autoFilter ref="A1:E65" xr:uid="{CCD33E41-9322-447C-80C5-9B8850F76A8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F038-38A1-46D9-8FB5-486A32E05A98}">
  <dimension ref="A1:M128"/>
  <sheetViews>
    <sheetView workbookViewId="0">
      <pane ySplit="1" topLeftCell="A5" activePane="bottomLeft" state="frozen"/>
      <selection pane="bottomLeft" activeCell="I18" sqref="I18"/>
    </sheetView>
  </sheetViews>
  <sheetFormatPr defaultRowHeight="13" x14ac:dyDescent="0.3"/>
  <cols>
    <col min="1" max="1" width="9.5" style="2" bestFit="1" customWidth="1"/>
    <col min="2" max="3" width="8.796875" customWidth="1"/>
    <col min="7" max="9" width="8.796875" style="5"/>
  </cols>
  <sheetData>
    <row r="1" spans="1:13" x14ac:dyDescent="0.3">
      <c r="A1" s="10" t="s">
        <v>64</v>
      </c>
      <c r="B1" s="11">
        <v>12</v>
      </c>
      <c r="C1" s="12" t="s">
        <v>74</v>
      </c>
      <c r="D1" s="12" t="s">
        <v>75</v>
      </c>
      <c r="F1" s="12" t="s">
        <v>76</v>
      </c>
      <c r="G1" s="12" t="s">
        <v>77</v>
      </c>
      <c r="H1" s="12" t="s">
        <v>78</v>
      </c>
      <c r="J1" s="12" t="s">
        <v>73</v>
      </c>
      <c r="M1" s="12" t="s">
        <v>79</v>
      </c>
    </row>
    <row r="2" spans="1:13" x14ac:dyDescent="0.3">
      <c r="A2" s="2">
        <v>39814</v>
      </c>
      <c r="B2">
        <v>-126</v>
      </c>
      <c r="L2" t="s">
        <v>67</v>
      </c>
      <c r="M2">
        <v>-1.4172</v>
      </c>
    </row>
    <row r="3" spans="1:13" x14ac:dyDescent="0.3">
      <c r="A3" s="2">
        <v>39845</v>
      </c>
      <c r="B3">
        <v>-656</v>
      </c>
      <c r="C3">
        <f>B3-B2</f>
        <v>-530</v>
      </c>
      <c r="F3" s="5"/>
      <c r="L3" t="s">
        <v>68</v>
      </c>
      <c r="M3">
        <v>-1.4368000000000001</v>
      </c>
    </row>
    <row r="4" spans="1:13" x14ac:dyDescent="0.3">
      <c r="A4" s="2">
        <v>39873</v>
      </c>
      <c r="B4">
        <v>-1168</v>
      </c>
      <c r="C4">
        <f t="shared" ref="C4:D67" si="0">B4-B3</f>
        <v>-512</v>
      </c>
      <c r="D4" s="5">
        <f>C4-C3</f>
        <v>18</v>
      </c>
      <c r="E4" s="5"/>
      <c r="F4" s="5"/>
      <c r="L4" t="s">
        <v>69</v>
      </c>
      <c r="M4">
        <v>-0.45300000000000001</v>
      </c>
    </row>
    <row r="5" spans="1:13" x14ac:dyDescent="0.3">
      <c r="A5" s="2">
        <v>39904</v>
      </c>
      <c r="B5">
        <v>14566</v>
      </c>
      <c r="C5">
        <f t="shared" si="0"/>
        <v>15734</v>
      </c>
      <c r="D5" s="5">
        <f t="shared" si="0"/>
        <v>16246</v>
      </c>
      <c r="E5" s="5"/>
      <c r="F5" s="5">
        <f t="shared" ref="F5:F36" si="1">(D4*$M$2+D3*$M$3+D2*$M$4)+(J4*$M$5+J3*$M$6+J2*$M$7)</f>
        <v>-25.509599999999999</v>
      </c>
      <c r="G5" s="5">
        <f t="shared" ref="G5:G36" si="2">C4+F5</f>
        <v>-537.50959999999998</v>
      </c>
      <c r="H5" s="5">
        <f t="shared" ref="H5:H36" si="3">B4+G5</f>
        <v>-1705.5095999999999</v>
      </c>
      <c r="J5">
        <f t="shared" ref="J5:J36" si="4">D5-F5</f>
        <v>16271.509599999999</v>
      </c>
      <c r="L5" t="s">
        <v>70</v>
      </c>
      <c r="M5">
        <v>-0.1285</v>
      </c>
    </row>
    <row r="6" spans="1:13" x14ac:dyDescent="0.3">
      <c r="A6" s="2">
        <v>39934</v>
      </c>
      <c r="B6">
        <v>5847</v>
      </c>
      <c r="C6">
        <f t="shared" si="0"/>
        <v>-8719</v>
      </c>
      <c r="D6" s="5">
        <f t="shared" si="0"/>
        <v>-24453</v>
      </c>
      <c r="E6" s="5"/>
      <c r="F6" s="5">
        <f t="shared" si="1"/>
        <v>-25140.5825836</v>
      </c>
      <c r="G6" s="5">
        <f t="shared" si="2"/>
        <v>-9406.5825836000004</v>
      </c>
      <c r="H6" s="5">
        <f t="shared" si="3"/>
        <v>5159.4174163999996</v>
      </c>
      <c r="J6">
        <f t="shared" si="4"/>
        <v>687.58258360000036</v>
      </c>
      <c r="L6" t="s">
        <v>71</v>
      </c>
      <c r="M6">
        <v>-6.8000000000000005E-2</v>
      </c>
    </row>
    <row r="7" spans="1:13" x14ac:dyDescent="0.3">
      <c r="A7" s="2">
        <v>39965</v>
      </c>
      <c r="B7">
        <v>4973</v>
      </c>
      <c r="C7">
        <f t="shared" si="0"/>
        <v>-874</v>
      </c>
      <c r="D7" s="5">
        <f t="shared" si="0"/>
        <v>7845</v>
      </c>
      <c r="E7" s="5"/>
      <c r="F7" s="5">
        <f t="shared" si="1"/>
        <v>10109.567785207393</v>
      </c>
      <c r="G7" s="5">
        <f t="shared" si="2"/>
        <v>1390.5677852073932</v>
      </c>
      <c r="H7" s="5">
        <f t="shared" si="3"/>
        <v>7237.5677852073932</v>
      </c>
      <c r="J7">
        <f t="shared" si="4"/>
        <v>-2264.5677852073932</v>
      </c>
      <c r="L7" t="s">
        <v>72</v>
      </c>
      <c r="M7">
        <v>-0.60809999999999997</v>
      </c>
    </row>
    <row r="8" spans="1:13" x14ac:dyDescent="0.3">
      <c r="A8" s="2">
        <v>39995</v>
      </c>
      <c r="B8">
        <v>6020</v>
      </c>
      <c r="C8">
        <f t="shared" si="0"/>
        <v>1047</v>
      </c>
      <c r="D8" s="5">
        <f t="shared" si="0"/>
        <v>1921</v>
      </c>
      <c r="E8" s="5"/>
      <c r="F8" s="5">
        <f t="shared" si="1"/>
        <v>7006.2347569543526</v>
      </c>
      <c r="G8" s="5">
        <f t="shared" si="2"/>
        <v>6132.2347569543526</v>
      </c>
      <c r="H8" s="5">
        <f t="shared" si="3"/>
        <v>11105.234756954353</v>
      </c>
      <c r="J8">
        <f t="shared" si="4"/>
        <v>-5085.2347569543526</v>
      </c>
    </row>
    <row r="9" spans="1:13" x14ac:dyDescent="0.3">
      <c r="A9" s="2">
        <v>40026</v>
      </c>
      <c r="B9">
        <v>3308</v>
      </c>
      <c r="C9">
        <f t="shared" si="0"/>
        <v>-2712</v>
      </c>
      <c r="D9" s="5">
        <f t="shared" si="0"/>
        <v>-3759</v>
      </c>
      <c r="E9" s="5"/>
      <c r="F9" s="5">
        <f t="shared" si="1"/>
        <v>-2527.6038934244234</v>
      </c>
      <c r="G9" s="5">
        <f t="shared" si="2"/>
        <v>-1480.6038934244234</v>
      </c>
      <c r="H9" s="13">
        <f t="shared" si="3"/>
        <v>4539.3961065755766</v>
      </c>
      <c r="J9">
        <f t="shared" si="4"/>
        <v>-1231.3961065755766</v>
      </c>
      <c r="L9" s="6"/>
    </row>
    <row r="10" spans="1:13" x14ac:dyDescent="0.3">
      <c r="A10" s="2">
        <v>40057</v>
      </c>
      <c r="B10">
        <v>1809</v>
      </c>
      <c r="C10">
        <f t="shared" si="0"/>
        <v>-1499</v>
      </c>
      <c r="D10" s="5">
        <f t="shared" si="0"/>
        <v>1213</v>
      </c>
      <c r="E10" s="5"/>
      <c r="F10" s="5">
        <f t="shared" si="1"/>
        <v>894.49103335247241</v>
      </c>
      <c r="G10" s="5">
        <f t="shared" si="2"/>
        <v>-1817.5089666475276</v>
      </c>
      <c r="H10" s="5">
        <f t="shared" si="3"/>
        <v>1490.4910333524724</v>
      </c>
      <c r="J10">
        <f t="shared" si="4"/>
        <v>318.50896664752759</v>
      </c>
    </row>
    <row r="11" spans="1:13" x14ac:dyDescent="0.3">
      <c r="A11" s="2">
        <v>40087</v>
      </c>
      <c r="B11">
        <v>2209</v>
      </c>
      <c r="C11">
        <f t="shared" si="0"/>
        <v>400</v>
      </c>
      <c r="D11" s="5">
        <f t="shared" si="0"/>
        <v>1899</v>
      </c>
      <c r="E11" s="5"/>
      <c r="F11" s="5">
        <f t="shared" si="1"/>
        <v>5946.7923887368734</v>
      </c>
      <c r="G11" s="5">
        <f t="shared" si="2"/>
        <v>4447.7923887368734</v>
      </c>
      <c r="H11" s="5">
        <f t="shared" si="3"/>
        <v>6256.7923887368734</v>
      </c>
      <c r="J11">
        <f t="shared" si="4"/>
        <v>-4047.7923887368734</v>
      </c>
    </row>
    <row r="12" spans="1:13" x14ac:dyDescent="0.3">
      <c r="A12" s="2">
        <v>40118</v>
      </c>
      <c r="B12">
        <v>2298</v>
      </c>
      <c r="C12">
        <f t="shared" si="0"/>
        <v>89</v>
      </c>
      <c r="D12" s="5">
        <f t="shared" si="0"/>
        <v>-311</v>
      </c>
      <c r="E12" s="5"/>
      <c r="F12" s="5">
        <f t="shared" si="1"/>
        <v>-1483.9795153707355</v>
      </c>
      <c r="G12" s="5">
        <f t="shared" si="2"/>
        <v>-1083.9795153707355</v>
      </c>
      <c r="H12" s="5">
        <f t="shared" si="3"/>
        <v>1125.0204846292645</v>
      </c>
      <c r="J12">
        <f t="shared" si="4"/>
        <v>1172.9795153707355</v>
      </c>
    </row>
    <row r="13" spans="1:13" x14ac:dyDescent="0.3">
      <c r="A13" s="2">
        <v>40148</v>
      </c>
      <c r="B13">
        <v>6757</v>
      </c>
      <c r="C13">
        <f t="shared" si="0"/>
        <v>4459</v>
      </c>
      <c r="D13" s="5">
        <f t="shared" si="0"/>
        <v>4370</v>
      </c>
      <c r="E13" s="5"/>
      <c r="F13" s="5">
        <f t="shared" si="1"/>
        <v>-2906.3862879093936</v>
      </c>
      <c r="G13" s="5">
        <f t="shared" si="2"/>
        <v>-2817.3862879093936</v>
      </c>
      <c r="H13" s="5">
        <f t="shared" si="3"/>
        <v>-519.38628790939356</v>
      </c>
      <c r="J13">
        <f t="shared" si="4"/>
        <v>7276.386287909394</v>
      </c>
    </row>
    <row r="14" spans="1:13" x14ac:dyDescent="0.3">
      <c r="A14" s="2">
        <v>40179</v>
      </c>
      <c r="B14">
        <v>3686</v>
      </c>
      <c r="C14">
        <f t="shared" si="0"/>
        <v>-3071</v>
      </c>
      <c r="D14" s="5">
        <f t="shared" si="0"/>
        <v>-7530</v>
      </c>
      <c r="E14" s="5"/>
      <c r="F14" s="5">
        <f t="shared" si="1"/>
        <v>-5159.8818934506744</v>
      </c>
      <c r="G14" s="5">
        <f t="shared" si="2"/>
        <v>-700.8818934506744</v>
      </c>
      <c r="H14" s="5">
        <f t="shared" si="3"/>
        <v>6056.1181065493256</v>
      </c>
      <c r="J14">
        <f t="shared" si="4"/>
        <v>-2370.1181065493256</v>
      </c>
    </row>
    <row r="15" spans="1:13" x14ac:dyDescent="0.3">
      <c r="A15" s="2">
        <v>40210</v>
      </c>
      <c r="B15">
        <v>-2013</v>
      </c>
      <c r="C15">
        <f t="shared" si="0"/>
        <v>-5699</v>
      </c>
      <c r="D15" s="5">
        <f t="shared" si="0"/>
        <v>-2628</v>
      </c>
      <c r="E15" s="5"/>
      <c r="F15" s="5">
        <f t="shared" si="1"/>
        <v>3630.0600658168041</v>
      </c>
      <c r="G15" s="5">
        <f t="shared" si="2"/>
        <v>559.06006581680413</v>
      </c>
      <c r="H15" s="5">
        <f t="shared" si="3"/>
        <v>4245.0600658168041</v>
      </c>
      <c r="J15">
        <f t="shared" si="4"/>
        <v>-6258.0600658168041</v>
      </c>
    </row>
    <row r="16" spans="1:13" x14ac:dyDescent="0.3">
      <c r="A16" s="2">
        <v>40238</v>
      </c>
      <c r="B16">
        <v>2988</v>
      </c>
      <c r="C16">
        <f t="shared" si="0"/>
        <v>5001</v>
      </c>
      <c r="D16" s="5">
        <f t="shared" si="0"/>
        <v>10700</v>
      </c>
      <c r="E16" s="5"/>
      <c r="F16" s="5">
        <f t="shared" si="1"/>
        <v>9104.4538480251103</v>
      </c>
      <c r="G16" s="5">
        <f t="shared" si="2"/>
        <v>3405.4538480251103</v>
      </c>
      <c r="H16" s="5">
        <f t="shared" si="3"/>
        <v>1392.4538480251103</v>
      </c>
      <c r="J16">
        <f t="shared" si="4"/>
        <v>1595.5461519748897</v>
      </c>
    </row>
    <row r="17" spans="1:10" x14ac:dyDescent="0.3">
      <c r="A17" s="2">
        <v>40269</v>
      </c>
      <c r="B17">
        <v>2507</v>
      </c>
      <c r="C17">
        <f t="shared" si="0"/>
        <v>-481</v>
      </c>
      <c r="D17" s="5">
        <f t="shared" si="0"/>
        <v>-5482</v>
      </c>
      <c r="E17" s="5"/>
      <c r="F17" s="5">
        <f t="shared" si="1"/>
        <v>-6315.2503754605859</v>
      </c>
      <c r="G17" s="5">
        <f t="shared" si="2"/>
        <v>-1314.2503754605859</v>
      </c>
      <c r="H17" s="5">
        <f t="shared" si="3"/>
        <v>1673.7496245394141</v>
      </c>
      <c r="J17">
        <f t="shared" si="4"/>
        <v>833.25037546058593</v>
      </c>
    </row>
    <row r="18" spans="1:10" x14ac:dyDescent="0.3">
      <c r="A18" s="2">
        <v>40299</v>
      </c>
      <c r="B18">
        <v>4119</v>
      </c>
      <c r="C18">
        <f t="shared" si="0"/>
        <v>1612</v>
      </c>
      <c r="D18" s="5">
        <f t="shared" si="0"/>
        <v>2093</v>
      </c>
      <c r="E18" s="5"/>
      <c r="F18" s="5">
        <f t="shared" si="1"/>
        <v>-2824.2290855577799</v>
      </c>
      <c r="G18" s="5">
        <f t="shared" si="2"/>
        <v>-3305.2290855577799</v>
      </c>
      <c r="H18" s="5">
        <f t="shared" si="3"/>
        <v>-798.22908555777985</v>
      </c>
      <c r="J18">
        <f t="shared" si="4"/>
        <v>4917.2290855577794</v>
      </c>
    </row>
    <row r="19" spans="1:10" x14ac:dyDescent="0.3">
      <c r="A19" s="2">
        <v>40330</v>
      </c>
      <c r="B19">
        <v>1765</v>
      </c>
      <c r="C19">
        <f t="shared" si="0"/>
        <v>-2354</v>
      </c>
      <c r="D19" s="5">
        <f t="shared" si="0"/>
        <v>-3966</v>
      </c>
      <c r="E19" s="5"/>
      <c r="F19" s="5">
        <f t="shared" si="1"/>
        <v>-1595.5385780414247</v>
      </c>
      <c r="G19" s="5">
        <f t="shared" si="2"/>
        <v>16.461421958575329</v>
      </c>
      <c r="H19" s="5">
        <f t="shared" si="3"/>
        <v>4135.4614219585756</v>
      </c>
      <c r="J19">
        <f t="shared" si="4"/>
        <v>-2370.4614219585756</v>
      </c>
    </row>
    <row r="20" spans="1:10" x14ac:dyDescent="0.3">
      <c r="A20" s="2">
        <v>40360</v>
      </c>
      <c r="B20">
        <v>7873</v>
      </c>
      <c r="C20">
        <f t="shared" si="0"/>
        <v>6108</v>
      </c>
      <c r="D20" s="5">
        <f t="shared" si="0"/>
        <v>8462</v>
      </c>
      <c r="E20" s="5"/>
      <c r="F20" s="5">
        <f t="shared" si="1"/>
        <v>4560.2719615861661</v>
      </c>
      <c r="G20" s="5">
        <f t="shared" si="2"/>
        <v>2206.2719615861661</v>
      </c>
      <c r="H20" s="5">
        <f t="shared" si="3"/>
        <v>3971.2719615861661</v>
      </c>
      <c r="J20">
        <f t="shared" si="4"/>
        <v>3901.7280384138339</v>
      </c>
    </row>
    <row r="21" spans="1:10" x14ac:dyDescent="0.3">
      <c r="A21" s="2">
        <v>40391</v>
      </c>
      <c r="B21">
        <v>4198</v>
      </c>
      <c r="C21">
        <f t="shared" si="0"/>
        <v>-3675</v>
      </c>
      <c r="D21" s="5">
        <f t="shared" si="0"/>
        <v>-9783</v>
      </c>
      <c r="E21" s="5"/>
      <c r="F21" s="5">
        <f t="shared" si="1"/>
        <v>-10572.474283170679</v>
      </c>
      <c r="G21" s="5">
        <f t="shared" si="2"/>
        <v>-4464.474283170679</v>
      </c>
      <c r="H21" s="5">
        <f t="shared" si="3"/>
        <v>3408.525716829321</v>
      </c>
      <c r="J21">
        <f t="shared" si="4"/>
        <v>789.47428317067897</v>
      </c>
    </row>
    <row r="22" spans="1:10" x14ac:dyDescent="0.3">
      <c r="A22" s="2">
        <v>40422</v>
      </c>
      <c r="B22">
        <v>4128</v>
      </c>
      <c r="C22">
        <f t="shared" si="0"/>
        <v>-70</v>
      </c>
      <c r="D22" s="5">
        <f t="shared" si="0"/>
        <v>3605</v>
      </c>
      <c r="E22" s="5"/>
      <c r="F22" s="5">
        <f t="shared" si="1"/>
        <v>4577.5766386934365</v>
      </c>
      <c r="G22" s="5">
        <f t="shared" si="2"/>
        <v>902.57663869343651</v>
      </c>
      <c r="H22" s="5">
        <f t="shared" si="3"/>
        <v>5100.5766386934365</v>
      </c>
      <c r="J22">
        <f t="shared" si="4"/>
        <v>-972.57663869343651</v>
      </c>
    </row>
    <row r="23" spans="1:10" x14ac:dyDescent="0.3">
      <c r="A23" s="2">
        <v>40452</v>
      </c>
      <c r="B23">
        <v>1670</v>
      </c>
      <c r="C23">
        <f t="shared" si="0"/>
        <v>-2458</v>
      </c>
      <c r="D23" s="5">
        <f t="shared" si="0"/>
        <v>-2388</v>
      </c>
      <c r="E23" s="5"/>
      <c r="F23" s="5">
        <f t="shared" si="1"/>
        <v>2812.5734266570475</v>
      </c>
      <c r="G23" s="5">
        <f t="shared" si="2"/>
        <v>2742.5734266570475</v>
      </c>
      <c r="H23" s="5">
        <f t="shared" si="3"/>
        <v>6870.5734266570471</v>
      </c>
      <c r="J23">
        <f t="shared" si="4"/>
        <v>-5200.5734266570471</v>
      </c>
    </row>
    <row r="24" spans="1:10" x14ac:dyDescent="0.3">
      <c r="A24" s="2">
        <v>40483</v>
      </c>
      <c r="B24">
        <v>3343</v>
      </c>
      <c r="C24">
        <f t="shared" si="0"/>
        <v>1673</v>
      </c>
      <c r="D24" s="5">
        <f t="shared" si="0"/>
        <v>4131</v>
      </c>
      <c r="E24" s="5"/>
      <c r="F24" s="5">
        <f t="shared" si="1"/>
        <v>2890.6381851604942</v>
      </c>
      <c r="G24" s="5">
        <f t="shared" si="2"/>
        <v>432.63818516049423</v>
      </c>
      <c r="H24" s="5">
        <f t="shared" si="3"/>
        <v>2102.6381851604942</v>
      </c>
      <c r="J24">
        <f t="shared" si="4"/>
        <v>1240.3618148395058</v>
      </c>
    </row>
    <row r="25" spans="1:10" x14ac:dyDescent="0.3">
      <c r="A25" s="2">
        <v>40513</v>
      </c>
      <c r="B25">
        <v>17540</v>
      </c>
      <c r="C25">
        <f t="shared" si="0"/>
        <v>14197</v>
      </c>
      <c r="D25" s="5">
        <f t="shared" si="0"/>
        <v>12524</v>
      </c>
      <c r="E25" s="5"/>
      <c r="F25" s="5">
        <f t="shared" si="1"/>
        <v>-3270.7634462047181</v>
      </c>
      <c r="G25" s="5">
        <f t="shared" si="2"/>
        <v>-1597.7634462047181</v>
      </c>
      <c r="H25" s="5">
        <f t="shared" si="3"/>
        <v>1745.2365537952819</v>
      </c>
      <c r="J25">
        <f t="shared" si="4"/>
        <v>15794.763446204717</v>
      </c>
    </row>
    <row r="26" spans="1:10" x14ac:dyDescent="0.3">
      <c r="A26" s="2">
        <v>40544</v>
      </c>
      <c r="B26">
        <v>1379</v>
      </c>
      <c r="C26">
        <f t="shared" si="0"/>
        <v>-16161</v>
      </c>
      <c r="D26" s="5">
        <f t="shared" si="0"/>
        <v>-30358</v>
      </c>
      <c r="E26" s="5"/>
      <c r="F26" s="5">
        <f t="shared" si="1"/>
        <v>-21554.172605496242</v>
      </c>
      <c r="G26" s="5">
        <f t="shared" si="2"/>
        <v>-7357.1726054962419</v>
      </c>
      <c r="H26" s="5">
        <f t="shared" si="3"/>
        <v>10182.827394503758</v>
      </c>
      <c r="J26">
        <f t="shared" si="4"/>
        <v>-8803.8273945037581</v>
      </c>
    </row>
    <row r="27" spans="1:10" x14ac:dyDescent="0.3">
      <c r="A27" s="2">
        <v>40575</v>
      </c>
      <c r="B27">
        <v>12443</v>
      </c>
      <c r="C27">
        <f t="shared" si="0"/>
        <v>11064</v>
      </c>
      <c r="D27" s="5">
        <f t="shared" si="0"/>
        <v>27225</v>
      </c>
      <c r="E27" s="5"/>
      <c r="F27" s="5">
        <f t="shared" si="1"/>
        <v>22460.515286247908</v>
      </c>
      <c r="G27" s="5">
        <f t="shared" si="2"/>
        <v>6299.5152862479081</v>
      </c>
      <c r="H27" s="5">
        <f t="shared" si="3"/>
        <v>7678.5152862479081</v>
      </c>
      <c r="J27">
        <f t="shared" si="4"/>
        <v>4764.4847137520919</v>
      </c>
    </row>
    <row r="28" spans="1:10" x14ac:dyDescent="0.3">
      <c r="A28" s="2">
        <v>40603</v>
      </c>
      <c r="B28">
        <v>8154.3</v>
      </c>
      <c r="C28">
        <f t="shared" si="0"/>
        <v>-4288.7</v>
      </c>
      <c r="D28" s="5">
        <f t="shared" si="0"/>
        <v>-15352.7</v>
      </c>
      <c r="E28" s="5"/>
      <c r="F28" s="5">
        <f t="shared" si="1"/>
        <v>-10256.639274527974</v>
      </c>
      <c r="G28" s="5">
        <f t="shared" si="2"/>
        <v>807.36072547202639</v>
      </c>
      <c r="H28" s="5">
        <f t="shared" si="3"/>
        <v>13250.360725472026</v>
      </c>
      <c r="J28">
        <f t="shared" si="4"/>
        <v>-5096.0607254720271</v>
      </c>
    </row>
    <row r="29" spans="1:10" x14ac:dyDescent="0.3">
      <c r="A29" s="2">
        <v>40634</v>
      </c>
      <c r="B29">
        <v>1171.4399999999996</v>
      </c>
      <c r="C29">
        <f t="shared" si="0"/>
        <v>-6982.8600000000006</v>
      </c>
      <c r="D29" s="5">
        <f t="shared" si="0"/>
        <v>-2694.1600000000008</v>
      </c>
      <c r="E29" s="5"/>
      <c r="F29" s="5">
        <f t="shared" si="1"/>
        <v>2077.6067212857461</v>
      </c>
      <c r="G29" s="5">
        <f t="shared" si="2"/>
        <v>-2211.0932787142538</v>
      </c>
      <c r="H29" s="5">
        <f t="shared" si="3"/>
        <v>5943.2067212857464</v>
      </c>
      <c r="J29">
        <f t="shared" si="4"/>
        <v>-4771.7667212857468</v>
      </c>
    </row>
    <row r="30" spans="1:10" x14ac:dyDescent="0.3">
      <c r="A30" s="2">
        <v>40664</v>
      </c>
      <c r="B30">
        <v>34036.119999999995</v>
      </c>
      <c r="C30">
        <f t="shared" si="0"/>
        <v>32864.679999999993</v>
      </c>
      <c r="D30" s="5">
        <f t="shared" si="0"/>
        <v>39847.539999999994</v>
      </c>
      <c r="E30" s="5"/>
      <c r="F30" s="5">
        <f t="shared" si="1"/>
        <v>11606.418910584674</v>
      </c>
      <c r="G30" s="5">
        <f t="shared" si="2"/>
        <v>4623.5589105846739</v>
      </c>
      <c r="H30" s="5">
        <f t="shared" si="3"/>
        <v>5794.9989105846735</v>
      </c>
      <c r="J30">
        <f t="shared" si="4"/>
        <v>28241.121089415319</v>
      </c>
    </row>
    <row r="31" spans="1:10" x14ac:dyDescent="0.3">
      <c r="A31" s="2">
        <v>40695</v>
      </c>
      <c r="B31">
        <v>3772.5900000000092</v>
      </c>
      <c r="C31">
        <f t="shared" si="0"/>
        <v>-30263.529999999984</v>
      </c>
      <c r="D31" s="5">
        <f t="shared" si="0"/>
        <v>-63128.209999999977</v>
      </c>
      <c r="E31" s="5"/>
      <c r="F31" s="5">
        <f t="shared" si="1"/>
        <v>-45851.780895782889</v>
      </c>
      <c r="G31" s="5">
        <f t="shared" si="2"/>
        <v>-12987.100895782896</v>
      </c>
      <c r="H31" s="5">
        <f t="shared" si="3"/>
        <v>21049.019104217099</v>
      </c>
      <c r="J31">
        <f t="shared" si="4"/>
        <v>-17276.429104217088</v>
      </c>
    </row>
    <row r="32" spans="1:10" x14ac:dyDescent="0.3">
      <c r="A32" s="2">
        <v>40725</v>
      </c>
      <c r="B32">
        <v>18332</v>
      </c>
      <c r="C32">
        <f t="shared" si="0"/>
        <v>14559.409999999991</v>
      </c>
      <c r="D32" s="5">
        <f t="shared" si="0"/>
        <v>44822.939999999973</v>
      </c>
      <c r="E32" s="5"/>
      <c r="F32" s="5">
        <f t="shared" si="1"/>
        <v>36634.144469025494</v>
      </c>
      <c r="G32" s="5">
        <f t="shared" si="2"/>
        <v>6370.6144690255096</v>
      </c>
      <c r="H32" s="5">
        <f t="shared" si="3"/>
        <v>10143.204469025519</v>
      </c>
      <c r="J32">
        <f t="shared" si="4"/>
        <v>8188.7955309744793</v>
      </c>
    </row>
    <row r="33" spans="1:10" x14ac:dyDescent="0.3">
      <c r="A33" s="2">
        <v>40756</v>
      </c>
      <c r="B33">
        <v>17364.589999999997</v>
      </c>
      <c r="C33">
        <f t="shared" si="0"/>
        <v>-967.41000000000349</v>
      </c>
      <c r="D33" s="5">
        <f t="shared" si="0"/>
        <v>-15526.819999999994</v>
      </c>
      <c r="E33" s="5"/>
      <c r="F33" s="5">
        <f t="shared" si="1"/>
        <v>-7922.2828411168884</v>
      </c>
      <c r="G33" s="5">
        <f t="shared" si="2"/>
        <v>6637.1271588831023</v>
      </c>
      <c r="H33" s="5">
        <f t="shared" si="3"/>
        <v>24969.1271588831</v>
      </c>
      <c r="J33">
        <f t="shared" si="4"/>
        <v>-7604.5371588831058</v>
      </c>
    </row>
    <row r="34" spans="1:10" x14ac:dyDescent="0.3">
      <c r="A34" s="2">
        <v>40787</v>
      </c>
      <c r="B34">
        <v>11136.96</v>
      </c>
      <c r="C34">
        <f t="shared" si="0"/>
        <v>-6227.6299999999974</v>
      </c>
      <c r="D34" s="5">
        <f t="shared" si="0"/>
        <v>-5260.2199999999939</v>
      </c>
      <c r="E34" s="5"/>
      <c r="F34" s="5">
        <f t="shared" si="1"/>
        <v>-2873.7702909153541</v>
      </c>
      <c r="G34" s="5">
        <f t="shared" si="2"/>
        <v>-3841.1802909153575</v>
      </c>
      <c r="H34" s="5">
        <f t="shared" si="3"/>
        <v>13523.409709084639</v>
      </c>
      <c r="J34">
        <f t="shared" si="4"/>
        <v>-2386.4497090846398</v>
      </c>
    </row>
    <row r="35" spans="1:10" x14ac:dyDescent="0.3">
      <c r="A35" s="2">
        <v>40817</v>
      </c>
      <c r="B35">
        <v>15374.019999999997</v>
      </c>
      <c r="C35">
        <f t="shared" si="0"/>
        <v>4237.0599999999977</v>
      </c>
      <c r="D35" s="5">
        <f t="shared" si="0"/>
        <v>10464.689999999995</v>
      </c>
      <c r="E35" s="5"/>
      <c r="F35" s="5">
        <f t="shared" si="1"/>
        <v>5303.0876920358451</v>
      </c>
      <c r="G35" s="5">
        <f t="shared" si="2"/>
        <v>-924.54230796415231</v>
      </c>
      <c r="H35" s="5">
        <f t="shared" si="3"/>
        <v>10212.417692035848</v>
      </c>
      <c r="J35">
        <f t="shared" si="4"/>
        <v>5161.60230796415</v>
      </c>
    </row>
    <row r="36" spans="1:10" x14ac:dyDescent="0.3">
      <c r="A36" s="2">
        <v>40848</v>
      </c>
      <c r="B36">
        <v>17044.019999999993</v>
      </c>
      <c r="C36">
        <f t="shared" si="0"/>
        <v>1669.9999999999964</v>
      </c>
      <c r="D36" s="5">
        <f t="shared" si="0"/>
        <v>-2567.0600000000013</v>
      </c>
      <c r="E36" s="5"/>
      <c r="F36" s="5">
        <f t="shared" si="1"/>
        <v>3884.306617961176</v>
      </c>
      <c r="G36" s="5">
        <f t="shared" si="2"/>
        <v>8121.3666179611737</v>
      </c>
      <c r="H36" s="5">
        <f t="shared" si="3"/>
        <v>23495.386617961172</v>
      </c>
      <c r="J36">
        <f t="shared" si="4"/>
        <v>-6451.3666179611773</v>
      </c>
    </row>
    <row r="37" spans="1:10" x14ac:dyDescent="0.3">
      <c r="A37" s="2">
        <v>40878</v>
      </c>
      <c r="B37">
        <v>1894.1700000000092</v>
      </c>
      <c r="C37">
        <f t="shared" si="0"/>
        <v>-15149.849999999984</v>
      </c>
      <c r="D37" s="5">
        <f t="shared" si="0"/>
        <v>-16819.84999999998</v>
      </c>
      <c r="E37" s="5"/>
      <c r="F37" s="5">
        <f t="shared" ref="F37:F68" si="5">(D36*$M$2+D35*$M$3+D34*$M$4)+(J36*$M$5+J35*$M$6+J34*$M$7)</f>
        <v>-7085.5377784391776</v>
      </c>
      <c r="G37" s="5">
        <f t="shared" ref="G37:G68" si="6">C36+F37</f>
        <v>-5415.5377784391812</v>
      </c>
      <c r="H37" s="5">
        <f t="shared" ref="H37:H68" si="7">B36+G37</f>
        <v>11628.482221560811</v>
      </c>
      <c r="J37">
        <f t="shared" ref="J37:J68" si="8">D37-F37</f>
        <v>-9734.3122215608018</v>
      </c>
    </row>
    <row r="38" spans="1:10" x14ac:dyDescent="0.3">
      <c r="A38" s="2">
        <v>40909</v>
      </c>
      <c r="B38">
        <v>11063.84</v>
      </c>
      <c r="C38">
        <f t="shared" si="0"/>
        <v>9169.669999999991</v>
      </c>
      <c r="D38" s="5">
        <f t="shared" si="0"/>
        <v>24319.519999999975</v>
      </c>
      <c r="E38" s="5"/>
      <c r="F38" s="5">
        <f t="shared" si="5"/>
        <v>21335.720345018901</v>
      </c>
      <c r="G38" s="5">
        <f t="shared" si="6"/>
        <v>6185.8703450189169</v>
      </c>
      <c r="H38" s="5">
        <f t="shared" si="7"/>
        <v>8080.040345018926</v>
      </c>
      <c r="J38">
        <f t="shared" si="8"/>
        <v>2983.7996549810741</v>
      </c>
    </row>
    <row r="39" spans="1:10" x14ac:dyDescent="0.3">
      <c r="A39" s="2">
        <v>40940</v>
      </c>
      <c r="B39">
        <v>2949.1100000000006</v>
      </c>
      <c r="C39">
        <f t="shared" si="0"/>
        <v>-8114.73</v>
      </c>
      <c r="D39" s="5">
        <f t="shared" si="0"/>
        <v>-17284.399999999991</v>
      </c>
      <c r="E39" s="5"/>
      <c r="F39" s="5">
        <f t="shared" si="5"/>
        <v>-4934.3940682167377</v>
      </c>
      <c r="G39" s="5">
        <f t="shared" si="6"/>
        <v>4235.2759317832533</v>
      </c>
      <c r="H39" s="5">
        <f t="shared" si="7"/>
        <v>15299.115931783253</v>
      </c>
      <c r="J39">
        <f t="shared" si="8"/>
        <v>-12350.005931783253</v>
      </c>
    </row>
    <row r="40" spans="1:10" x14ac:dyDescent="0.3">
      <c r="A40" s="2">
        <v>40969</v>
      </c>
      <c r="B40">
        <v>4696.1799999999985</v>
      </c>
      <c r="C40">
        <f t="shared" si="0"/>
        <v>1747.0699999999979</v>
      </c>
      <c r="D40" s="5">
        <f t="shared" si="0"/>
        <v>9861.7999999999975</v>
      </c>
      <c r="E40" s="5"/>
      <c r="F40" s="5">
        <f t="shared" si="5"/>
        <v>4476.0700416265681</v>
      </c>
      <c r="G40" s="5">
        <f t="shared" si="6"/>
        <v>-3638.6599583734314</v>
      </c>
      <c r="H40" s="5">
        <f t="shared" si="7"/>
        <v>-689.54995837343085</v>
      </c>
      <c r="J40">
        <f t="shared" si="8"/>
        <v>5385.7299583734293</v>
      </c>
    </row>
    <row r="41" spans="1:10" x14ac:dyDescent="0.3">
      <c r="A41" s="2">
        <v>41000</v>
      </c>
      <c r="B41">
        <v>5240.75</v>
      </c>
      <c r="C41">
        <f t="shared" si="0"/>
        <v>544.57000000000153</v>
      </c>
      <c r="D41" s="5">
        <f t="shared" si="0"/>
        <v>-1202.4999999999964</v>
      </c>
      <c r="E41" s="5"/>
      <c r="F41" s="5">
        <f t="shared" si="5"/>
        <v>-1825.3740664837164</v>
      </c>
      <c r="G41" s="5">
        <f t="shared" si="6"/>
        <v>-78.304066483718543</v>
      </c>
      <c r="H41" s="5">
        <f t="shared" si="7"/>
        <v>4617.8759335162795</v>
      </c>
      <c r="J41">
        <f t="shared" si="8"/>
        <v>622.87406648372007</v>
      </c>
    </row>
    <row r="42" spans="1:10" x14ac:dyDescent="0.3">
      <c r="A42" s="2">
        <v>41030</v>
      </c>
      <c r="B42">
        <v>5702.5800000000017</v>
      </c>
      <c r="C42">
        <f t="shared" si="0"/>
        <v>461.83000000000175</v>
      </c>
      <c r="D42" s="5">
        <f t="shared" si="0"/>
        <v>-82.739999999999782</v>
      </c>
      <c r="E42" s="5"/>
      <c r="F42" s="5">
        <f t="shared" si="5"/>
        <v>2428.3516124048401</v>
      </c>
      <c r="G42" s="5">
        <f t="shared" si="6"/>
        <v>2972.9216124048417</v>
      </c>
      <c r="H42" s="5">
        <f t="shared" si="7"/>
        <v>8213.6716124048417</v>
      </c>
      <c r="J42">
        <f t="shared" si="8"/>
        <v>-2511.0916124048399</v>
      </c>
    </row>
    <row r="43" spans="1:10" x14ac:dyDescent="0.3">
      <c r="A43" s="2">
        <v>41061</v>
      </c>
      <c r="B43">
        <v>1684.8799999999965</v>
      </c>
      <c r="C43">
        <f t="shared" si="0"/>
        <v>-4017.7000000000053</v>
      </c>
      <c r="D43" s="5">
        <f t="shared" si="0"/>
        <v>-4479.530000000007</v>
      </c>
      <c r="E43" s="5"/>
      <c r="F43" s="5">
        <f t="shared" si="5"/>
        <v>-5617.1268240137579</v>
      </c>
      <c r="G43" s="5">
        <f t="shared" si="6"/>
        <v>-5155.2968240137561</v>
      </c>
      <c r="H43" s="5">
        <f t="shared" si="7"/>
        <v>547.28317598624562</v>
      </c>
      <c r="J43">
        <f t="shared" si="8"/>
        <v>1137.5968240137508</v>
      </c>
    </row>
    <row r="44" spans="1:10" x14ac:dyDescent="0.3">
      <c r="A44" s="2">
        <v>41091</v>
      </c>
      <c r="B44">
        <v>1975.9600000000019</v>
      </c>
      <c r="C44">
        <f t="shared" si="0"/>
        <v>291.08000000000538</v>
      </c>
      <c r="D44" s="5">
        <f t="shared" si="0"/>
        <v>4308.7800000000107</v>
      </c>
      <c r="E44" s="5"/>
      <c r="F44" s="5">
        <f t="shared" si="5"/>
        <v>6657.8065659290205</v>
      </c>
      <c r="G44" s="5">
        <f t="shared" si="6"/>
        <v>2640.1065659290152</v>
      </c>
      <c r="H44" s="5">
        <f t="shared" si="7"/>
        <v>4324.9865659290117</v>
      </c>
      <c r="J44">
        <f t="shared" si="8"/>
        <v>-2349.0265659290098</v>
      </c>
    </row>
    <row r="45" spans="1:10" x14ac:dyDescent="0.3">
      <c r="A45" s="2">
        <v>41122</v>
      </c>
      <c r="B45">
        <v>1419.3799999999974</v>
      </c>
      <c r="C45">
        <f t="shared" si="0"/>
        <v>-556.58000000000447</v>
      </c>
      <c r="D45" s="5">
        <f t="shared" si="0"/>
        <v>-847.66000000000986</v>
      </c>
      <c r="E45" s="5"/>
      <c r="F45" s="5">
        <f t="shared" si="5"/>
        <v>2118.7550471923214</v>
      </c>
      <c r="G45" s="5">
        <f t="shared" si="6"/>
        <v>2409.8350471923268</v>
      </c>
      <c r="H45" s="5">
        <f t="shared" si="7"/>
        <v>4385.7950471923286</v>
      </c>
      <c r="J45">
        <f t="shared" si="8"/>
        <v>-2966.4150471923313</v>
      </c>
    </row>
    <row r="46" spans="1:10" x14ac:dyDescent="0.3">
      <c r="A46" s="2">
        <v>41153</v>
      </c>
      <c r="B46">
        <v>-2144.2899999999936</v>
      </c>
      <c r="C46">
        <f t="shared" si="0"/>
        <v>-3563.669999999991</v>
      </c>
      <c r="D46" s="5">
        <f t="shared" si="0"/>
        <v>-3007.0899999999865</v>
      </c>
      <c r="E46" s="5"/>
      <c r="F46" s="5">
        <f t="shared" si="5"/>
        <v>-3111.1787506353739</v>
      </c>
      <c r="G46" s="5">
        <f t="shared" si="6"/>
        <v>-3667.7587506353784</v>
      </c>
      <c r="H46" s="5">
        <f t="shared" si="7"/>
        <v>-2248.378750635381</v>
      </c>
      <c r="J46">
        <f t="shared" si="8"/>
        <v>104.08875063538744</v>
      </c>
    </row>
    <row r="47" spans="1:10" x14ac:dyDescent="0.3">
      <c r="A47" s="2">
        <v>41183</v>
      </c>
      <c r="B47">
        <v>2221.1299999999956</v>
      </c>
      <c r="C47">
        <f t="shared" si="0"/>
        <v>4365.4199999999892</v>
      </c>
      <c r="D47" s="5">
        <f t="shared" si="0"/>
        <v>7929.0899999999801</v>
      </c>
      <c r="E47" s="5"/>
      <c r="F47" s="5">
        <f t="shared" si="5"/>
        <v>5144.472369493853</v>
      </c>
      <c r="G47" s="5">
        <f t="shared" si="6"/>
        <v>1580.802369493862</v>
      </c>
      <c r="H47" s="5">
        <f t="shared" si="7"/>
        <v>-563.48763050613161</v>
      </c>
      <c r="J47">
        <f t="shared" si="8"/>
        <v>2784.6176305061272</v>
      </c>
    </row>
    <row r="48" spans="1:10" x14ac:dyDescent="0.3">
      <c r="A48" s="2">
        <v>41214</v>
      </c>
      <c r="B48">
        <v>1111.9600000000046</v>
      </c>
      <c r="C48">
        <f t="shared" si="0"/>
        <v>-1109.169999999991</v>
      </c>
      <c r="D48" s="5">
        <f t="shared" si="0"/>
        <v>-5474.5899999999801</v>
      </c>
      <c r="E48" s="5"/>
      <c r="F48" s="5">
        <f t="shared" si="5"/>
        <v>-5093.5538663655734</v>
      </c>
      <c r="G48" s="5">
        <f t="shared" si="6"/>
        <v>-728.13386636558425</v>
      </c>
      <c r="H48" s="5">
        <f t="shared" si="7"/>
        <v>1492.9961336344113</v>
      </c>
      <c r="J48">
        <f t="shared" si="8"/>
        <v>-381.03613363440672</v>
      </c>
    </row>
    <row r="49" spans="1:10" x14ac:dyDescent="0.3">
      <c r="A49" s="2">
        <v>41244</v>
      </c>
      <c r="B49">
        <v>-2289.1600000000035</v>
      </c>
      <c r="C49">
        <f t="shared" si="0"/>
        <v>-3401.1200000000081</v>
      </c>
      <c r="D49" s="5">
        <f t="shared" si="0"/>
        <v>-2291.9500000000171</v>
      </c>
      <c r="E49" s="5"/>
      <c r="F49" s="5">
        <f t="shared" si="5"/>
        <v>-2475.4030189637811</v>
      </c>
      <c r="G49" s="5">
        <f t="shared" si="6"/>
        <v>-3584.573018963772</v>
      </c>
      <c r="H49" s="5">
        <f t="shared" si="7"/>
        <v>-2472.6130189637674</v>
      </c>
      <c r="J49">
        <f t="shared" si="8"/>
        <v>183.45301896376395</v>
      </c>
    </row>
    <row r="50" spans="1:10" x14ac:dyDescent="0.3">
      <c r="A50" s="2">
        <v>41275</v>
      </c>
      <c r="B50">
        <v>8462.23</v>
      </c>
      <c r="C50">
        <f t="shared" si="0"/>
        <v>10751.390000000003</v>
      </c>
      <c r="D50" s="5">
        <f t="shared" si="0"/>
        <v>14152.510000000011</v>
      </c>
      <c r="E50" s="5"/>
      <c r="F50" s="5">
        <f t="shared" si="5"/>
        <v>5831.1754450395256</v>
      </c>
      <c r="G50" s="5">
        <f t="shared" si="6"/>
        <v>2430.0554450395175</v>
      </c>
      <c r="H50" s="5">
        <f t="shared" si="7"/>
        <v>140.89544503951402</v>
      </c>
      <c r="J50">
        <f t="shared" si="8"/>
        <v>8321.3345549604855</v>
      </c>
    </row>
    <row r="51" spans="1:10" x14ac:dyDescent="0.3">
      <c r="A51" s="2">
        <v>41306</v>
      </c>
      <c r="B51">
        <v>-3231.3600000000015</v>
      </c>
      <c r="C51">
        <f t="shared" si="0"/>
        <v>-11693.59</v>
      </c>
      <c r="D51" s="5">
        <f t="shared" si="0"/>
        <v>-22444.980000000003</v>
      </c>
      <c r="E51" s="5"/>
      <c r="F51" s="5">
        <f t="shared" si="5"/>
        <v>-15133.932364738876</v>
      </c>
      <c r="G51" s="5">
        <f t="shared" si="6"/>
        <v>-4382.5423647388725</v>
      </c>
      <c r="H51" s="5">
        <f t="shared" si="7"/>
        <v>4079.6876352611271</v>
      </c>
      <c r="J51">
        <f t="shared" si="8"/>
        <v>-7311.0476352611277</v>
      </c>
    </row>
    <row r="52" spans="1:10" x14ac:dyDescent="0.3">
      <c r="A52" s="2">
        <v>41334</v>
      </c>
      <c r="B52">
        <v>3095.6100000000006</v>
      </c>
      <c r="C52">
        <f t="shared" si="0"/>
        <v>6326.9700000000021</v>
      </c>
      <c r="D52" s="5">
        <f t="shared" si="0"/>
        <v>18020.560000000001</v>
      </c>
      <c r="E52" s="5"/>
      <c r="F52" s="5">
        <f t="shared" si="5"/>
        <v>12775.013728561875</v>
      </c>
      <c r="G52" s="5">
        <f t="shared" si="6"/>
        <v>1081.4237285618747</v>
      </c>
      <c r="H52" s="5">
        <f t="shared" si="7"/>
        <v>-2149.9362714381268</v>
      </c>
      <c r="J52">
        <f t="shared" si="8"/>
        <v>5245.5462714381265</v>
      </c>
    </row>
    <row r="53" spans="1:10" x14ac:dyDescent="0.3">
      <c r="A53" s="2">
        <v>41365</v>
      </c>
      <c r="B53">
        <v>10668.52</v>
      </c>
      <c r="C53">
        <f t="shared" si="0"/>
        <v>7572.91</v>
      </c>
      <c r="D53" s="5">
        <f t="shared" si="0"/>
        <v>1245.9399999999978</v>
      </c>
      <c r="E53" s="5"/>
      <c r="F53" s="5">
        <f t="shared" si="5"/>
        <v>-4937.9823975535164</v>
      </c>
      <c r="G53" s="5">
        <f t="shared" si="6"/>
        <v>1388.9876024464857</v>
      </c>
      <c r="H53" s="5">
        <f t="shared" si="7"/>
        <v>4484.5976024464862</v>
      </c>
      <c r="J53">
        <f t="shared" si="8"/>
        <v>6183.9223975535142</v>
      </c>
    </row>
    <row r="54" spans="1:10" x14ac:dyDescent="0.3">
      <c r="A54" s="2">
        <v>41395</v>
      </c>
      <c r="B54">
        <v>-2222.6200000000026</v>
      </c>
      <c r="C54">
        <f t="shared" si="0"/>
        <v>-12891.140000000003</v>
      </c>
      <c r="D54" s="5">
        <f t="shared" si="0"/>
        <v>-20464.050000000003</v>
      </c>
      <c r="E54" s="5"/>
      <c r="F54" s="5">
        <f t="shared" si="5"/>
        <v>-14195.593943541127</v>
      </c>
      <c r="G54" s="5">
        <f t="shared" si="6"/>
        <v>-6622.6839435411275</v>
      </c>
      <c r="H54" s="5">
        <f t="shared" si="7"/>
        <v>4045.8360564588729</v>
      </c>
      <c r="J54">
        <f t="shared" si="8"/>
        <v>-6268.4560564588755</v>
      </c>
    </row>
    <row r="55" spans="1:10" x14ac:dyDescent="0.3">
      <c r="A55" s="2">
        <v>41426</v>
      </c>
      <c r="B55">
        <v>4567.630000000001</v>
      </c>
      <c r="C55">
        <f t="shared" si="0"/>
        <v>6790.2500000000036</v>
      </c>
      <c r="D55" s="5">
        <f t="shared" si="0"/>
        <v>19681.390000000007</v>
      </c>
      <c r="E55" s="5"/>
      <c r="F55" s="5">
        <f t="shared" si="5"/>
        <v>16243.344580559804</v>
      </c>
      <c r="G55" s="5">
        <f t="shared" si="6"/>
        <v>3352.2045805598009</v>
      </c>
      <c r="H55" s="5">
        <f t="shared" si="7"/>
        <v>1129.5845805597983</v>
      </c>
      <c r="J55">
        <f t="shared" si="8"/>
        <v>3438.0454194402027</v>
      </c>
    </row>
    <row r="56" spans="1:10" x14ac:dyDescent="0.3">
      <c r="A56" s="2">
        <v>41456</v>
      </c>
      <c r="B56">
        <v>7339.1500000000015</v>
      </c>
      <c r="C56">
        <f t="shared" si="0"/>
        <v>2771.5200000000004</v>
      </c>
      <c r="D56" s="5">
        <f t="shared" si="0"/>
        <v>-4018.7300000000032</v>
      </c>
      <c r="E56" s="5"/>
      <c r="F56" s="5">
        <f t="shared" si="5"/>
        <v>-2830.1067225111569</v>
      </c>
      <c r="G56" s="5">
        <f t="shared" si="6"/>
        <v>3960.1432774888467</v>
      </c>
      <c r="H56" s="5">
        <f t="shared" si="7"/>
        <v>8527.7732774888482</v>
      </c>
      <c r="J56">
        <f t="shared" si="8"/>
        <v>-1188.6232774888463</v>
      </c>
    </row>
    <row r="57" spans="1:10" x14ac:dyDescent="0.3">
      <c r="A57" s="2">
        <v>41487</v>
      </c>
      <c r="B57">
        <v>4787.4800000000032</v>
      </c>
      <c r="C57">
        <f t="shared" si="0"/>
        <v>-2551.6699999999983</v>
      </c>
      <c r="D57" s="5">
        <f t="shared" si="0"/>
        <v>-5323.1899999999987</v>
      </c>
      <c r="E57" s="5"/>
      <c r="F57" s="5">
        <f t="shared" si="5"/>
        <v>-9581.8632154319803</v>
      </c>
      <c r="G57" s="5">
        <f t="shared" si="6"/>
        <v>-6810.3432154319798</v>
      </c>
      <c r="H57" s="5">
        <f t="shared" si="7"/>
        <v>528.80678456802161</v>
      </c>
      <c r="J57">
        <f t="shared" si="8"/>
        <v>4258.6732154319816</v>
      </c>
    </row>
    <row r="58" spans="1:10" x14ac:dyDescent="0.3">
      <c r="A58" s="2">
        <v>41518</v>
      </c>
      <c r="B58">
        <v>7284.6000000000022</v>
      </c>
      <c r="C58">
        <f t="shared" si="0"/>
        <v>2497.119999999999</v>
      </c>
      <c r="D58" s="5">
        <f t="shared" si="0"/>
        <v>5048.7899999999972</v>
      </c>
      <c r="E58" s="5"/>
      <c r="F58" s="5">
        <f t="shared" si="5"/>
        <v>1845.3779171246451</v>
      </c>
      <c r="G58" s="5">
        <f t="shared" si="6"/>
        <v>-706.29208287535312</v>
      </c>
      <c r="H58" s="5">
        <f t="shared" si="7"/>
        <v>4081.1879171246501</v>
      </c>
      <c r="J58">
        <f t="shared" si="8"/>
        <v>3203.4120828753521</v>
      </c>
    </row>
    <row r="59" spans="1:10" x14ac:dyDescent="0.3">
      <c r="A59" s="2">
        <v>41548</v>
      </c>
      <c r="B59">
        <v>10241.479999999989</v>
      </c>
      <c r="C59">
        <f t="shared" si="0"/>
        <v>2956.8799999999865</v>
      </c>
      <c r="D59" s="5">
        <f t="shared" si="0"/>
        <v>459.75999999998749</v>
      </c>
      <c r="E59" s="5"/>
      <c r="F59" s="5">
        <f t="shared" si="5"/>
        <v>2335.272477742114</v>
      </c>
      <c r="G59" s="5">
        <f t="shared" si="6"/>
        <v>4832.3924777421125</v>
      </c>
      <c r="H59" s="5">
        <f t="shared" si="7"/>
        <v>12116.992477742115</v>
      </c>
      <c r="J59">
        <f t="shared" si="8"/>
        <v>-1875.5124777421265</v>
      </c>
    </row>
    <row r="60" spans="1:10" x14ac:dyDescent="0.3">
      <c r="A60" s="2">
        <v>41579</v>
      </c>
      <c r="B60">
        <v>8422.7000000000116</v>
      </c>
      <c r="C60">
        <f t="shared" si="0"/>
        <v>-1818.779999999977</v>
      </c>
      <c r="D60" s="5">
        <f t="shared" si="0"/>
        <v>-4775.6599999999635</v>
      </c>
      <c r="E60" s="5"/>
      <c r="F60" s="5">
        <f t="shared" si="5"/>
        <v>-8060.7961245498282</v>
      </c>
      <c r="G60" s="5">
        <f t="shared" si="6"/>
        <v>-5103.9161245498417</v>
      </c>
      <c r="H60" s="5">
        <f t="shared" si="7"/>
        <v>5137.563875450147</v>
      </c>
      <c r="J60">
        <f t="shared" si="8"/>
        <v>3285.1361245498647</v>
      </c>
    </row>
    <row r="61" spans="1:10" x14ac:dyDescent="0.3">
      <c r="A61" s="2">
        <v>41609</v>
      </c>
      <c r="B61">
        <v>11702.759999999987</v>
      </c>
      <c r="C61">
        <f t="shared" si="0"/>
        <v>3280.0599999999758</v>
      </c>
      <c r="D61" s="5">
        <f t="shared" si="0"/>
        <v>5098.8399999999529</v>
      </c>
      <c r="E61" s="5"/>
      <c r="F61" s="5">
        <f t="shared" si="5"/>
        <v>1577.7802828852737</v>
      </c>
      <c r="G61" s="5">
        <f t="shared" si="6"/>
        <v>-240.99971711470334</v>
      </c>
      <c r="H61" s="5">
        <f t="shared" si="7"/>
        <v>8181.7002828853083</v>
      </c>
      <c r="J61">
        <f t="shared" si="8"/>
        <v>3521.0597171146792</v>
      </c>
    </row>
    <row r="62" spans="1:10" x14ac:dyDescent="0.3">
      <c r="A62" s="2">
        <v>41640</v>
      </c>
      <c r="B62">
        <v>26857.25</v>
      </c>
      <c r="C62">
        <f t="shared" si="0"/>
        <v>15154.490000000013</v>
      </c>
      <c r="D62" s="5">
        <f t="shared" si="0"/>
        <v>11874.430000000037</v>
      </c>
      <c r="E62" s="5"/>
      <c r="F62" s="5">
        <f t="shared" si="5"/>
        <v>-108.02533240361993</v>
      </c>
      <c r="G62" s="5">
        <f t="shared" si="6"/>
        <v>3172.034667596356</v>
      </c>
      <c r="H62" s="5">
        <f t="shared" si="7"/>
        <v>14874.794667596343</v>
      </c>
      <c r="J62">
        <f t="shared" si="8"/>
        <v>11982.455332403657</v>
      </c>
    </row>
    <row r="63" spans="1:10" x14ac:dyDescent="0.3">
      <c r="A63" s="2">
        <v>41671</v>
      </c>
      <c r="B63">
        <v>-487.20000000000027</v>
      </c>
      <c r="C63">
        <f t="shared" si="0"/>
        <v>-27344.45</v>
      </c>
      <c r="D63" s="5">
        <f t="shared" si="0"/>
        <v>-42498.940000000017</v>
      </c>
      <c r="E63" s="5"/>
      <c r="F63" s="5">
        <f t="shared" si="5"/>
        <v>-25767.950376316443</v>
      </c>
      <c r="G63" s="5">
        <f t="shared" si="6"/>
        <v>-10613.46037631643</v>
      </c>
      <c r="H63" s="5">
        <f t="shared" si="7"/>
        <v>16243.78962368357</v>
      </c>
      <c r="J63">
        <f t="shared" si="8"/>
        <v>-16730.989623683574</v>
      </c>
    </row>
    <row r="64" spans="1:10" x14ac:dyDescent="0.3">
      <c r="A64" s="2">
        <v>41699</v>
      </c>
      <c r="B64">
        <v>10565.770000000002</v>
      </c>
      <c r="C64">
        <f t="shared" si="0"/>
        <v>11052.970000000003</v>
      </c>
      <c r="D64" s="5">
        <f t="shared" si="0"/>
        <v>38397.420000000006</v>
      </c>
      <c r="E64" s="5"/>
      <c r="F64" s="5">
        <f t="shared" si="5"/>
        <v>40052.511014062446</v>
      </c>
      <c r="G64" s="5">
        <f t="shared" si="6"/>
        <v>12708.061014062445</v>
      </c>
      <c r="H64" s="5">
        <f t="shared" si="7"/>
        <v>12220.861014062444</v>
      </c>
      <c r="J64">
        <f t="shared" si="8"/>
        <v>-1655.0910140624401</v>
      </c>
    </row>
    <row r="65" spans="1:10" x14ac:dyDescent="0.3">
      <c r="A65" s="2">
        <v>41730</v>
      </c>
      <c r="B65">
        <v>18468.030000000002</v>
      </c>
      <c r="C65">
        <f t="shared" si="0"/>
        <v>7902.26</v>
      </c>
      <c r="D65" s="5">
        <f t="shared" si="0"/>
        <v>-3150.7100000000028</v>
      </c>
      <c r="E65" s="5"/>
      <c r="F65" s="5">
        <f t="shared" si="5"/>
        <v>-4669.6080199171593</v>
      </c>
      <c r="G65" s="5">
        <f t="shared" si="6"/>
        <v>6383.3619800828437</v>
      </c>
      <c r="H65" s="5">
        <f t="shared" si="7"/>
        <v>16949.131980082846</v>
      </c>
      <c r="J65">
        <f t="shared" si="8"/>
        <v>1518.8980199171565</v>
      </c>
    </row>
    <row r="66" spans="1:10" x14ac:dyDescent="0.3">
      <c r="A66" s="2">
        <v>41760</v>
      </c>
      <c r="B66">
        <v>16318.169999999998</v>
      </c>
      <c r="C66">
        <f t="shared" si="0"/>
        <v>-2149.8600000000042</v>
      </c>
      <c r="D66" s="5">
        <f t="shared" si="0"/>
        <v>-10052.120000000004</v>
      </c>
      <c r="E66" s="5"/>
      <c r="F66" s="5">
        <f t="shared" si="5"/>
        <v>-21360.724440441125</v>
      </c>
      <c r="G66" s="5">
        <f t="shared" si="6"/>
        <v>-13458.464440441125</v>
      </c>
      <c r="H66" s="5">
        <f t="shared" si="7"/>
        <v>5009.5655595588778</v>
      </c>
      <c r="J66">
        <f t="shared" si="8"/>
        <v>11308.60444044112</v>
      </c>
    </row>
    <row r="67" spans="1:10" x14ac:dyDescent="0.3">
      <c r="A67" s="2">
        <v>41791</v>
      </c>
      <c r="B67">
        <v>12575.640000000007</v>
      </c>
      <c r="C67">
        <f t="shared" si="0"/>
        <v>-3742.5299999999916</v>
      </c>
      <c r="D67" s="5">
        <f t="shared" si="0"/>
        <v>-1592.6699999999873</v>
      </c>
      <c r="E67" s="5"/>
      <c r="F67" s="5">
        <f t="shared" si="5"/>
        <v>828.79344170032334</v>
      </c>
      <c r="G67" s="5">
        <f t="shared" si="6"/>
        <v>-1321.0665582996808</v>
      </c>
      <c r="H67" s="5">
        <f t="shared" si="7"/>
        <v>14997.103441700317</v>
      </c>
      <c r="J67">
        <f t="shared" si="8"/>
        <v>-2421.4634417003108</v>
      </c>
    </row>
    <row r="68" spans="1:10" x14ac:dyDescent="0.3">
      <c r="A68" s="2">
        <v>41821</v>
      </c>
      <c r="B68">
        <v>15140.329999999987</v>
      </c>
      <c r="C68">
        <f t="shared" ref="C68:D128" si="9">B68-B67</f>
        <v>2564.6899999999805</v>
      </c>
      <c r="D68" s="5">
        <f t="shared" si="9"/>
        <v>6307.2199999999721</v>
      </c>
      <c r="E68" s="5"/>
      <c r="F68" s="5">
        <f t="shared" si="5"/>
        <v>16745.820634396863</v>
      </c>
      <c r="G68" s="5">
        <f t="shared" si="6"/>
        <v>13003.290634396872</v>
      </c>
      <c r="H68" s="5">
        <f t="shared" si="7"/>
        <v>25578.930634396878</v>
      </c>
      <c r="J68">
        <f t="shared" si="8"/>
        <v>-10438.600634396891</v>
      </c>
    </row>
    <row r="69" spans="1:10" x14ac:dyDescent="0.3">
      <c r="A69" s="2">
        <v>41852</v>
      </c>
      <c r="B69">
        <v>12502.84</v>
      </c>
      <c r="C69">
        <f t="shared" si="9"/>
        <v>-2637.489999999987</v>
      </c>
      <c r="D69" s="5">
        <f t="shared" si="9"/>
        <v>-5202.1799999999675</v>
      </c>
      <c r="E69" s="5"/>
      <c r="F69" s="5">
        <f t="shared" ref="F69:F100" si="10">(D68*$M$2+D67*$M$3+D66*$M$4)+(J68*$M$5+J67*$M$6+J66*$M$7)</f>
        <v>-7467.3762326765991</v>
      </c>
      <c r="G69" s="5">
        <f t="shared" ref="G69:G100" si="11">C68+F69</f>
        <v>-4902.6862326766186</v>
      </c>
      <c r="H69" s="5">
        <f t="shared" ref="H69:H100" si="12">B68+G69</f>
        <v>10237.643767323369</v>
      </c>
      <c r="J69">
        <f t="shared" ref="J69:J100" si="13">D69-F69</f>
        <v>2265.1962326766316</v>
      </c>
    </row>
    <row r="70" spans="1:10" x14ac:dyDescent="0.3">
      <c r="A70" s="2">
        <v>41883</v>
      </c>
      <c r="B70">
        <v>11275.280000000006</v>
      </c>
      <c r="C70">
        <f t="shared" si="9"/>
        <v>-1227.559999999994</v>
      </c>
      <c r="D70" s="5">
        <f t="shared" si="9"/>
        <v>1409.929999999993</v>
      </c>
      <c r="E70" s="5"/>
      <c r="F70" s="5">
        <f t="shared" si="10"/>
        <v>923.03435613798763</v>
      </c>
      <c r="G70" s="5">
        <f t="shared" si="11"/>
        <v>-1714.4556438619993</v>
      </c>
      <c r="H70" s="5">
        <f t="shared" si="12"/>
        <v>10788.384356138002</v>
      </c>
      <c r="J70">
        <f t="shared" si="13"/>
        <v>486.89564386200539</v>
      </c>
    </row>
    <row r="71" spans="1:10" x14ac:dyDescent="0.3">
      <c r="A71" s="2">
        <v>41913</v>
      </c>
      <c r="B71">
        <v>14445.64</v>
      </c>
      <c r="C71">
        <f t="shared" si="9"/>
        <v>3170.3599999999933</v>
      </c>
      <c r="D71" s="5">
        <f t="shared" si="9"/>
        <v>4397.9199999999873</v>
      </c>
      <c r="E71" s="5"/>
      <c r="F71" s="5">
        <f t="shared" si="10"/>
        <v>8750.2823797184465</v>
      </c>
      <c r="G71" s="5">
        <f t="shared" si="11"/>
        <v>7522.7223797184524</v>
      </c>
      <c r="H71" s="5">
        <f t="shared" si="12"/>
        <v>18798.002379718459</v>
      </c>
      <c r="J71">
        <f t="shared" si="13"/>
        <v>-4352.3623797184591</v>
      </c>
    </row>
    <row r="72" spans="1:10" x14ac:dyDescent="0.3">
      <c r="A72" s="2">
        <v>41944</v>
      </c>
      <c r="B72">
        <v>12209.130000000014</v>
      </c>
      <c r="C72">
        <f t="shared" si="9"/>
        <v>-2236.5099999999857</v>
      </c>
      <c r="D72" s="5">
        <f t="shared" si="9"/>
        <v>-5406.869999999979</v>
      </c>
      <c r="E72" s="5"/>
      <c r="F72" s="5">
        <f t="shared" si="10"/>
        <v>-6753.2282750794402</v>
      </c>
      <c r="G72" s="5">
        <f t="shared" si="11"/>
        <v>-3582.8682750794469</v>
      </c>
      <c r="H72" s="5">
        <f t="shared" si="12"/>
        <v>10862.771724920553</v>
      </c>
      <c r="J72">
        <f t="shared" si="13"/>
        <v>1346.3582750794612</v>
      </c>
    </row>
    <row r="73" spans="1:10" x14ac:dyDescent="0.3">
      <c r="A73" s="2">
        <v>41974</v>
      </c>
      <c r="B73">
        <v>10205.459999999981</v>
      </c>
      <c r="C73">
        <f t="shared" si="9"/>
        <v>-2003.6700000000328</v>
      </c>
      <c r="D73" s="5">
        <f t="shared" si="9"/>
        <v>232.83999999995285</v>
      </c>
      <c r="E73" s="5"/>
      <c r="F73" s="5">
        <f t="shared" si="10"/>
        <v>531.85878044065009</v>
      </c>
      <c r="G73" s="5">
        <f t="shared" si="11"/>
        <v>-1704.6512195593355</v>
      </c>
      <c r="H73" s="5">
        <f t="shared" si="12"/>
        <v>10504.478780440679</v>
      </c>
      <c r="J73">
        <f t="shared" si="13"/>
        <v>-299.01878044069724</v>
      </c>
    </row>
    <row r="74" spans="1:10" x14ac:dyDescent="0.3">
      <c r="A74" s="2">
        <v>42005</v>
      </c>
      <c r="B74">
        <v>11426.56</v>
      </c>
      <c r="C74">
        <f t="shared" si="9"/>
        <v>1221.1000000000186</v>
      </c>
      <c r="D74" s="5">
        <f t="shared" si="9"/>
        <v>3224.7700000000514</v>
      </c>
      <c r="E74" s="5"/>
      <c r="F74" s="5">
        <f t="shared" si="10"/>
        <v>8039.8953216880636</v>
      </c>
      <c r="G74" s="5">
        <f t="shared" si="11"/>
        <v>6036.2253216880308</v>
      </c>
      <c r="H74" s="5">
        <f t="shared" si="12"/>
        <v>16241.685321688012</v>
      </c>
      <c r="J74">
        <f t="shared" si="13"/>
        <v>-4815.1253216880123</v>
      </c>
    </row>
    <row r="75" spans="1:10" x14ac:dyDescent="0.3">
      <c r="A75" s="2">
        <v>42036</v>
      </c>
      <c r="B75">
        <v>9501.0700000000015</v>
      </c>
      <c r="C75">
        <f t="shared" si="9"/>
        <v>-1925.489999999998</v>
      </c>
      <c r="D75" s="5">
        <f t="shared" si="9"/>
        <v>-3146.5900000000165</v>
      </c>
      <c r="E75" s="5"/>
      <c r="F75" s="5">
        <f t="shared" si="10"/>
        <v>-2635.0200321689572</v>
      </c>
      <c r="G75" s="5">
        <f t="shared" si="11"/>
        <v>-1413.9200321689386</v>
      </c>
      <c r="H75" s="5">
        <f t="shared" si="12"/>
        <v>10012.639967831061</v>
      </c>
      <c r="J75">
        <f t="shared" si="13"/>
        <v>-511.56996783105933</v>
      </c>
    </row>
    <row r="76" spans="1:10" x14ac:dyDescent="0.3">
      <c r="A76" s="2">
        <v>42064</v>
      </c>
      <c r="B76">
        <v>9685.5199999999986</v>
      </c>
      <c r="C76">
        <f t="shared" si="9"/>
        <v>184.44999999999709</v>
      </c>
      <c r="D76" s="5">
        <f t="shared" si="9"/>
        <v>2109.9399999999951</v>
      </c>
      <c r="E76" s="5"/>
      <c r="F76" s="5">
        <f t="shared" si="10"/>
        <v>295.51987512703488</v>
      </c>
      <c r="G76" s="5">
        <f t="shared" si="11"/>
        <v>-1629.970124872963</v>
      </c>
      <c r="H76" s="5">
        <f t="shared" si="12"/>
        <v>7871.0998751270381</v>
      </c>
      <c r="J76">
        <f t="shared" si="13"/>
        <v>1814.4201248729601</v>
      </c>
    </row>
    <row r="77" spans="1:10" x14ac:dyDescent="0.3">
      <c r="A77" s="2">
        <v>42095</v>
      </c>
      <c r="B77">
        <v>2950.9800000000032</v>
      </c>
      <c r="C77">
        <f t="shared" si="9"/>
        <v>-6734.5399999999954</v>
      </c>
      <c r="D77" s="5">
        <f t="shared" si="9"/>
        <v>-6918.9899999999925</v>
      </c>
      <c r="E77" s="5"/>
      <c r="F77" s="5">
        <f t="shared" si="10"/>
        <v>2799.7042138848242</v>
      </c>
      <c r="G77" s="5">
        <f t="shared" si="11"/>
        <v>2984.1542138848213</v>
      </c>
      <c r="H77" s="5">
        <f t="shared" si="12"/>
        <v>12669.67421388482</v>
      </c>
      <c r="J77">
        <f t="shared" si="13"/>
        <v>-9718.6942138848171</v>
      </c>
    </row>
    <row r="78" spans="1:10" x14ac:dyDescent="0.3">
      <c r="A78" s="2">
        <v>42125</v>
      </c>
      <c r="B78">
        <v>19008.149999999998</v>
      </c>
      <c r="C78">
        <f t="shared" si="9"/>
        <v>16057.169999999995</v>
      </c>
      <c r="D78" s="5">
        <f t="shared" si="9"/>
        <v>22791.709999999992</v>
      </c>
      <c r="E78" s="5"/>
      <c r="F78" s="5">
        <f t="shared" si="10"/>
        <v>9635.99344143091</v>
      </c>
      <c r="G78" s="5">
        <f t="shared" si="11"/>
        <v>2901.4534414309146</v>
      </c>
      <c r="H78" s="5">
        <f t="shared" si="12"/>
        <v>5852.4334414309178</v>
      </c>
      <c r="J78">
        <f t="shared" si="13"/>
        <v>13155.716558569082</v>
      </c>
    </row>
    <row r="79" spans="1:10" x14ac:dyDescent="0.3">
      <c r="A79" s="2">
        <v>42156</v>
      </c>
      <c r="B79">
        <v>9451.02</v>
      </c>
      <c r="C79">
        <f t="shared" si="9"/>
        <v>-9557.1299999999974</v>
      </c>
      <c r="D79" s="5">
        <f t="shared" si="9"/>
        <v>-25614.299999999992</v>
      </c>
      <c r="E79" s="5"/>
      <c r="F79" s="5">
        <f t="shared" si="10"/>
        <v>-25447.996649167202</v>
      </c>
      <c r="G79" s="5">
        <f t="shared" si="11"/>
        <v>-9390.8266491672075</v>
      </c>
      <c r="H79" s="5">
        <f t="shared" si="12"/>
        <v>9617.3233508327903</v>
      </c>
      <c r="J79">
        <f t="shared" si="13"/>
        <v>-166.30335083278987</v>
      </c>
    </row>
    <row r="80" spans="1:10" x14ac:dyDescent="0.3">
      <c r="A80" s="2">
        <v>42186</v>
      </c>
      <c r="B80">
        <v>13961.700000000006</v>
      </c>
      <c r="C80">
        <f t="shared" si="9"/>
        <v>4510.6800000000057</v>
      </c>
      <c r="D80" s="5">
        <f t="shared" si="9"/>
        <v>14067.810000000003</v>
      </c>
      <c r="E80" s="5"/>
      <c r="F80" s="5">
        <f t="shared" si="10"/>
        <v>11724.478708062668</v>
      </c>
      <c r="G80" s="5">
        <f t="shared" si="11"/>
        <v>2167.348708062671</v>
      </c>
      <c r="H80" s="5">
        <f t="shared" si="12"/>
        <v>11618.368708062671</v>
      </c>
      <c r="J80">
        <f t="shared" si="13"/>
        <v>2343.3312919373348</v>
      </c>
    </row>
    <row r="81" spans="1:10" x14ac:dyDescent="0.3">
      <c r="A81" s="2">
        <v>42217</v>
      </c>
      <c r="B81">
        <v>1164.5699999999947</v>
      </c>
      <c r="C81">
        <f t="shared" si="9"/>
        <v>-12797.130000000012</v>
      </c>
      <c r="D81" s="5">
        <f t="shared" si="9"/>
        <v>-17307.810000000019</v>
      </c>
      <c r="E81" s="5"/>
      <c r="F81" s="5">
        <f t="shared" si="10"/>
        <v>-1748.7194044231874</v>
      </c>
      <c r="G81" s="5">
        <f t="shared" si="11"/>
        <v>2761.9605955768184</v>
      </c>
      <c r="H81" s="5">
        <f t="shared" si="12"/>
        <v>16723.660595576825</v>
      </c>
      <c r="J81">
        <f t="shared" si="13"/>
        <v>-15559.090595576832</v>
      </c>
    </row>
    <row r="82" spans="1:10" x14ac:dyDescent="0.3">
      <c r="A82" s="2">
        <v>42248</v>
      </c>
      <c r="B82">
        <v>27360.929999999997</v>
      </c>
      <c r="C82">
        <f t="shared" si="9"/>
        <v>26196.36</v>
      </c>
      <c r="D82" s="5">
        <f t="shared" si="9"/>
        <v>38993.490000000013</v>
      </c>
      <c r="E82" s="5"/>
      <c r="F82" s="5">
        <f t="shared" si="10"/>
        <v>17860.402505321326</v>
      </c>
      <c r="G82" s="5">
        <f t="shared" si="11"/>
        <v>5063.2725053213144</v>
      </c>
      <c r="H82" s="5">
        <f t="shared" si="12"/>
        <v>6227.8425053213086</v>
      </c>
      <c r="J82">
        <f t="shared" si="13"/>
        <v>21133.087494678686</v>
      </c>
    </row>
    <row r="83" spans="1:10" x14ac:dyDescent="0.3">
      <c r="A83" s="2">
        <v>42278</v>
      </c>
      <c r="B83">
        <v>21376.050000000007</v>
      </c>
      <c r="C83">
        <f t="shared" si="9"/>
        <v>-5984.8799999999901</v>
      </c>
      <c r="D83" s="5">
        <f t="shared" si="9"/>
        <v>-32181.239999999991</v>
      </c>
      <c r="E83" s="5"/>
      <c r="F83" s="5">
        <f t="shared" si="10"/>
        <v>-39848.99389119407</v>
      </c>
      <c r="G83" s="5">
        <f t="shared" si="11"/>
        <v>-13652.633891194069</v>
      </c>
      <c r="H83" s="5">
        <f t="shared" si="12"/>
        <v>13708.296108805927</v>
      </c>
      <c r="J83">
        <f t="shared" si="13"/>
        <v>7667.7538911940792</v>
      </c>
    </row>
    <row r="84" spans="1:10" x14ac:dyDescent="0.3">
      <c r="A84" s="2">
        <v>42309</v>
      </c>
      <c r="B84">
        <v>17429.730000000003</v>
      </c>
      <c r="C84">
        <f t="shared" si="9"/>
        <v>-3946.3200000000033</v>
      </c>
      <c r="D84" s="5">
        <f t="shared" si="9"/>
        <v>2038.5599999999868</v>
      </c>
      <c r="E84" s="5"/>
      <c r="F84" s="5">
        <f t="shared" si="10"/>
        <v>4460.9714925136541</v>
      </c>
      <c r="G84" s="5">
        <f t="shared" si="11"/>
        <v>-1523.908507486336</v>
      </c>
      <c r="H84" s="5">
        <f t="shared" si="12"/>
        <v>19852.141492513671</v>
      </c>
      <c r="J84">
        <f t="shared" si="13"/>
        <v>-2422.4114925136673</v>
      </c>
    </row>
    <row r="85" spans="1:10" x14ac:dyDescent="0.3">
      <c r="A85" s="2">
        <v>42339</v>
      </c>
      <c r="B85">
        <v>19705.01999999999</v>
      </c>
      <c r="C85">
        <f t="shared" si="9"/>
        <v>2275.2899999999863</v>
      </c>
      <c r="D85" s="5">
        <f t="shared" si="9"/>
        <v>6221.6099999999897</v>
      </c>
      <c r="E85" s="5"/>
      <c r="F85" s="5">
        <f t="shared" si="10"/>
        <v>12623.749536672696</v>
      </c>
      <c r="G85" s="5">
        <f t="shared" si="11"/>
        <v>8677.4295366726928</v>
      </c>
      <c r="H85" s="5">
        <f t="shared" si="12"/>
        <v>26107.159536672698</v>
      </c>
      <c r="J85">
        <f t="shared" si="13"/>
        <v>-6402.1395366727065</v>
      </c>
    </row>
    <row r="86" spans="1:10" x14ac:dyDescent="0.3">
      <c r="A86" s="2">
        <v>42370</v>
      </c>
      <c r="B86">
        <v>28861.98</v>
      </c>
      <c r="C86">
        <f t="shared" si="9"/>
        <v>9156.96000000001</v>
      </c>
      <c r="D86" s="5">
        <f t="shared" si="9"/>
        <v>6881.6700000000237</v>
      </c>
      <c r="E86" s="5"/>
      <c r="F86" s="5">
        <f t="shared" si="10"/>
        <v>-843.52920928171852</v>
      </c>
      <c r="G86" s="5">
        <f t="shared" si="11"/>
        <v>1431.7607907182678</v>
      </c>
      <c r="H86" s="5">
        <f t="shared" si="12"/>
        <v>21136.780790718258</v>
      </c>
      <c r="J86">
        <f t="shared" si="13"/>
        <v>7725.1992092817418</v>
      </c>
    </row>
    <row r="87" spans="1:10" x14ac:dyDescent="0.3">
      <c r="A87" s="2">
        <v>42401</v>
      </c>
      <c r="B87">
        <v>25557.630000000005</v>
      </c>
      <c r="C87">
        <f t="shared" si="9"/>
        <v>-3304.3499999999949</v>
      </c>
      <c r="D87" s="5">
        <f t="shared" si="9"/>
        <v>-12461.310000000005</v>
      </c>
      <c r="E87" s="5"/>
      <c r="F87" s="5">
        <f t="shared" si="10"/>
        <v>-18699.653833301414</v>
      </c>
      <c r="G87" s="5">
        <f t="shared" si="11"/>
        <v>-9542.6938333014041</v>
      </c>
      <c r="H87" s="5">
        <f t="shared" si="12"/>
        <v>19319.286166698595</v>
      </c>
      <c r="J87">
        <f t="shared" si="13"/>
        <v>6238.3438333014092</v>
      </c>
    </row>
    <row r="88" spans="1:10" x14ac:dyDescent="0.3">
      <c r="A88" s="2">
        <v>42430</v>
      </c>
      <c r="B88">
        <v>26860.31</v>
      </c>
      <c r="C88">
        <f t="shared" si="9"/>
        <v>1302.6799999999967</v>
      </c>
      <c r="D88" s="5">
        <f t="shared" si="9"/>
        <v>4607.0299999999916</v>
      </c>
      <c r="E88" s="5"/>
      <c r="F88" s="5">
        <f t="shared" si="10"/>
        <v>7520.3960694402595</v>
      </c>
      <c r="G88" s="5">
        <f t="shared" si="11"/>
        <v>4216.0460694402645</v>
      </c>
      <c r="H88" s="5">
        <f t="shared" si="12"/>
        <v>29773.676069440269</v>
      </c>
      <c r="J88">
        <f t="shared" si="13"/>
        <v>-2913.3660694402679</v>
      </c>
    </row>
    <row r="89" spans="1:10" x14ac:dyDescent="0.3">
      <c r="A89" s="2">
        <v>42461</v>
      </c>
      <c r="B89">
        <v>39259.829999999987</v>
      </c>
      <c r="C89">
        <f t="shared" si="9"/>
        <v>12399.519999999986</v>
      </c>
      <c r="D89" s="5">
        <f t="shared" si="9"/>
        <v>11096.839999999989</v>
      </c>
      <c r="E89" s="5"/>
      <c r="F89" s="5">
        <f t="shared" si="10"/>
        <v>3510.3973020943604</v>
      </c>
      <c r="G89" s="5">
        <f t="shared" si="11"/>
        <v>4813.077302094357</v>
      </c>
      <c r="H89" s="5">
        <f t="shared" si="12"/>
        <v>31673.387302094357</v>
      </c>
      <c r="J89">
        <f t="shared" si="13"/>
        <v>7586.4426979056288</v>
      </c>
    </row>
    <row r="90" spans="1:10" x14ac:dyDescent="0.3">
      <c r="A90" s="2">
        <v>42491</v>
      </c>
      <c r="B90">
        <v>30385.989999999994</v>
      </c>
      <c r="C90">
        <f t="shared" si="9"/>
        <v>-8873.8399999999929</v>
      </c>
      <c r="D90" s="5">
        <f t="shared" si="9"/>
        <v>-21273.359999999979</v>
      </c>
      <c r="E90" s="5"/>
      <c r="F90" s="5">
        <f t="shared" si="10"/>
        <v>-21271.134800989494</v>
      </c>
      <c r="G90" s="5">
        <f t="shared" si="11"/>
        <v>-8871.6148009895078</v>
      </c>
      <c r="H90" s="5">
        <f t="shared" si="12"/>
        <v>30388.215199010479</v>
      </c>
      <c r="J90">
        <f t="shared" si="13"/>
        <v>-2.2251990104850847</v>
      </c>
    </row>
    <row r="91" spans="1:10" x14ac:dyDescent="0.3">
      <c r="A91" s="2">
        <v>42522</v>
      </c>
      <c r="B91">
        <v>30397.760000000002</v>
      </c>
      <c r="C91">
        <f t="shared" si="9"/>
        <v>11.770000000007713</v>
      </c>
      <c r="D91" s="5">
        <f t="shared" si="9"/>
        <v>8885.61</v>
      </c>
      <c r="E91" s="5"/>
      <c r="F91" s="5">
        <f t="shared" si="10"/>
        <v>13373.70723144188</v>
      </c>
      <c r="G91" s="5">
        <f t="shared" si="11"/>
        <v>4499.8672314418873</v>
      </c>
      <c r="H91" s="5">
        <f t="shared" si="12"/>
        <v>34885.857231441885</v>
      </c>
      <c r="J91">
        <f t="shared" si="13"/>
        <v>-4488.0972314418796</v>
      </c>
    </row>
    <row r="92" spans="1:10" x14ac:dyDescent="0.3">
      <c r="A92" s="2">
        <v>42552</v>
      </c>
      <c r="B92">
        <v>42813.33</v>
      </c>
      <c r="C92">
        <f t="shared" si="9"/>
        <v>12415.57</v>
      </c>
      <c r="D92" s="5">
        <f t="shared" si="9"/>
        <v>12403.799999999992</v>
      </c>
      <c r="E92" s="5"/>
      <c r="F92" s="5">
        <f t="shared" si="10"/>
        <v>8909.5646391765549</v>
      </c>
      <c r="G92" s="5">
        <f t="shared" si="11"/>
        <v>8921.3346391765626</v>
      </c>
      <c r="H92" s="5">
        <f t="shared" si="12"/>
        <v>39319.094639176561</v>
      </c>
      <c r="J92">
        <f t="shared" si="13"/>
        <v>3494.2353608234371</v>
      </c>
    </row>
    <row r="93" spans="1:10" x14ac:dyDescent="0.3">
      <c r="A93" s="2">
        <v>42583</v>
      </c>
      <c r="B93">
        <v>38334.699999999983</v>
      </c>
      <c r="C93">
        <f t="shared" si="9"/>
        <v>-4478.6300000000192</v>
      </c>
      <c r="D93" s="5">
        <f t="shared" si="9"/>
        <v>-16894.200000000019</v>
      </c>
      <c r="E93" s="5"/>
      <c r="F93" s="5">
        <f t="shared" si="10"/>
        <v>-20851.143216609482</v>
      </c>
      <c r="G93" s="5">
        <f t="shared" si="11"/>
        <v>-8435.5732166094822</v>
      </c>
      <c r="H93" s="5">
        <f t="shared" si="12"/>
        <v>34377.75678339052</v>
      </c>
      <c r="J93">
        <f t="shared" si="13"/>
        <v>3956.943216609463</v>
      </c>
    </row>
    <row r="94" spans="1:10" x14ac:dyDescent="0.3">
      <c r="A94" s="2">
        <v>42614</v>
      </c>
      <c r="B94">
        <v>29465.530000000013</v>
      </c>
      <c r="C94">
        <f t="shared" si="9"/>
        <v>-8869.1699999999691</v>
      </c>
      <c r="D94" s="5">
        <f t="shared" si="9"/>
        <v>-4390.5399999999499</v>
      </c>
      <c r="E94" s="5"/>
      <c r="F94" s="5">
        <f t="shared" si="10"/>
        <v>4078.6357885695343</v>
      </c>
      <c r="G94" s="5">
        <f t="shared" si="11"/>
        <v>-399.99421143048494</v>
      </c>
      <c r="H94" s="5">
        <f t="shared" si="12"/>
        <v>37934.705788569496</v>
      </c>
      <c r="J94">
        <f t="shared" si="13"/>
        <v>-8469.1757885694842</v>
      </c>
    </row>
    <row r="95" spans="1:10" x14ac:dyDescent="0.3">
      <c r="A95" s="2">
        <v>42644</v>
      </c>
      <c r="B95">
        <v>63744.86000000003</v>
      </c>
      <c r="C95">
        <f t="shared" si="9"/>
        <v>34279.330000000016</v>
      </c>
      <c r="D95" s="5">
        <f t="shared" si="9"/>
        <v>43148.499999999985</v>
      </c>
      <c r="E95" s="5"/>
      <c r="F95" s="5">
        <f t="shared" si="10"/>
        <v>23571.310875184965</v>
      </c>
      <c r="G95" s="5">
        <f t="shared" si="11"/>
        <v>14702.140875184996</v>
      </c>
      <c r="H95" s="5">
        <f t="shared" si="12"/>
        <v>44167.670875185009</v>
      </c>
      <c r="J95">
        <f t="shared" si="13"/>
        <v>19577.18912481502</v>
      </c>
    </row>
    <row r="96" spans="1:10" x14ac:dyDescent="0.3">
      <c r="A96" s="2">
        <v>42675</v>
      </c>
      <c r="B96">
        <v>44707.22999999996</v>
      </c>
      <c r="C96">
        <f t="shared" si="9"/>
        <v>-19037.63000000007</v>
      </c>
      <c r="D96" s="5">
        <f t="shared" si="9"/>
        <v>-53316.960000000086</v>
      </c>
      <c r="E96" s="5"/>
      <c r="F96" s="5">
        <f t="shared" si="10"/>
        <v>-51534.635746936263</v>
      </c>
      <c r="G96" s="5">
        <f t="shared" si="11"/>
        <v>-17255.305746936247</v>
      </c>
      <c r="H96" s="5">
        <f t="shared" si="12"/>
        <v>46489.554253063783</v>
      </c>
      <c r="J96">
        <f t="shared" si="13"/>
        <v>-1782.3242530638236</v>
      </c>
    </row>
    <row r="97" spans="1:10" x14ac:dyDescent="0.3">
      <c r="A97" s="2">
        <v>42705</v>
      </c>
      <c r="B97">
        <v>28043.180000000011</v>
      </c>
      <c r="C97">
        <f t="shared" si="9"/>
        <v>-16664.049999999948</v>
      </c>
      <c r="D97" s="5">
        <f t="shared" si="9"/>
        <v>2373.5800000001218</v>
      </c>
      <c r="E97" s="5"/>
      <c r="F97" s="5">
        <f t="shared" si="10"/>
        <v>19601.8311350605</v>
      </c>
      <c r="G97" s="5">
        <f t="shared" si="11"/>
        <v>564.20113506042981</v>
      </c>
      <c r="H97" s="5">
        <f t="shared" si="12"/>
        <v>45271.431135060389</v>
      </c>
      <c r="J97">
        <f t="shared" si="13"/>
        <v>-17228.251135060378</v>
      </c>
    </row>
    <row r="98" spans="1:10" x14ac:dyDescent="0.3">
      <c r="A98" s="2">
        <v>42736</v>
      </c>
      <c r="B98">
        <v>63646.91</v>
      </c>
      <c r="C98">
        <f t="shared" si="9"/>
        <v>35603.729999999996</v>
      </c>
      <c r="D98" s="5">
        <f t="shared" si="9"/>
        <v>52267.779999999941</v>
      </c>
      <c r="E98" s="5"/>
      <c r="F98" s="5">
        <f t="shared" si="10"/>
        <v>44125.839665263542</v>
      </c>
      <c r="G98" s="5">
        <f t="shared" si="11"/>
        <v>27461.789665263594</v>
      </c>
      <c r="H98" s="5">
        <f t="shared" si="12"/>
        <v>55504.969665263605</v>
      </c>
      <c r="J98">
        <f t="shared" si="13"/>
        <v>8141.9403347363987</v>
      </c>
    </row>
    <row r="99" spans="1:10" x14ac:dyDescent="0.3">
      <c r="A99" s="2">
        <v>42767</v>
      </c>
      <c r="B99">
        <v>46554.85</v>
      </c>
      <c r="C99">
        <f t="shared" si="9"/>
        <v>-17092.060000000005</v>
      </c>
      <c r="D99" s="5">
        <f t="shared" si="9"/>
        <v>-52695.79</v>
      </c>
      <c r="E99" s="5"/>
      <c r="F99" s="5">
        <f t="shared" si="10"/>
        <v>-52122.561557541456</v>
      </c>
      <c r="G99" s="5">
        <f t="shared" si="11"/>
        <v>-16518.83155754146</v>
      </c>
      <c r="H99" s="5">
        <f t="shared" si="12"/>
        <v>47128.078442458544</v>
      </c>
      <c r="J99">
        <f t="shared" si="13"/>
        <v>-573.22844245854503</v>
      </c>
    </row>
    <row r="100" spans="1:10" x14ac:dyDescent="0.3">
      <c r="A100" s="2">
        <v>42795</v>
      </c>
      <c r="B100">
        <v>50128.34</v>
      </c>
      <c r="C100">
        <f t="shared" si="9"/>
        <v>3573.489999999998</v>
      </c>
      <c r="D100" s="5">
        <f t="shared" si="9"/>
        <v>20665.550000000003</v>
      </c>
      <c r="E100" s="5"/>
      <c r="F100" s="5">
        <f t="shared" si="10"/>
        <v>8503.402971324098</v>
      </c>
      <c r="G100" s="5">
        <f t="shared" si="11"/>
        <v>-8588.657028675907</v>
      </c>
      <c r="H100" s="5">
        <f t="shared" si="12"/>
        <v>37966.19297132409</v>
      </c>
      <c r="J100">
        <f t="shared" si="13"/>
        <v>12162.147028675905</v>
      </c>
    </row>
    <row r="101" spans="1:10" x14ac:dyDescent="0.3">
      <c r="A101" s="2">
        <v>42826</v>
      </c>
      <c r="B101">
        <v>72718.41</v>
      </c>
      <c r="C101">
        <f t="shared" si="9"/>
        <v>22590.070000000007</v>
      </c>
      <c r="D101" s="5">
        <f t="shared" si="9"/>
        <v>19016.580000000009</v>
      </c>
      <c r="E101" s="5"/>
      <c r="F101" s="5">
        <f t="shared" ref="F101:F116" si="14">(D100*$M$2+D99*$M$3+D98*$M$4)+(J100*$M$5+J99*$M$6+J98*$M$7)</f>
        <v>16273.818995349162</v>
      </c>
      <c r="G101" s="5">
        <f t="shared" ref="G101:G116" si="15">C100+F101</f>
        <v>19847.308995349158</v>
      </c>
      <c r="H101" s="5">
        <f t="shared" ref="H101:H116" si="16">B100+G101</f>
        <v>69975.648995349155</v>
      </c>
      <c r="J101">
        <f t="shared" ref="J101:J128" si="17">D101-F101</f>
        <v>2742.7610046508471</v>
      </c>
    </row>
    <row r="102" spans="1:10" x14ac:dyDescent="0.3">
      <c r="A102" s="2">
        <v>42856</v>
      </c>
      <c r="B102">
        <v>59391.429999999978</v>
      </c>
      <c r="C102">
        <f t="shared" si="9"/>
        <v>-13326.980000000025</v>
      </c>
      <c r="D102" s="5">
        <f t="shared" si="9"/>
        <v>-35917.050000000032</v>
      </c>
      <c r="E102" s="5"/>
      <c r="F102" s="5">
        <f t="shared" si="14"/>
        <v>-33602.257117188572</v>
      </c>
      <c r="G102" s="5">
        <f t="shared" si="15"/>
        <v>-11012.187117188565</v>
      </c>
      <c r="H102" s="5">
        <f t="shared" si="16"/>
        <v>61706.222882811438</v>
      </c>
      <c r="J102">
        <f t="shared" si="17"/>
        <v>-2314.79288281146</v>
      </c>
    </row>
    <row r="103" spans="1:10" x14ac:dyDescent="0.3">
      <c r="A103" s="2">
        <v>42887</v>
      </c>
      <c r="B103">
        <v>70025.760000000009</v>
      </c>
      <c r="C103">
        <f t="shared" si="9"/>
        <v>10634.330000000031</v>
      </c>
      <c r="D103" s="5">
        <f t="shared" si="9"/>
        <v>23961.310000000056</v>
      </c>
      <c r="E103" s="5"/>
      <c r="F103" s="5">
        <f t="shared" si="14"/>
        <v>6932.26849498723</v>
      </c>
      <c r="G103" s="5">
        <f t="shared" si="15"/>
        <v>-6394.711505012795</v>
      </c>
      <c r="H103" s="5">
        <f t="shared" si="16"/>
        <v>52996.718494987181</v>
      </c>
      <c r="J103">
        <f t="shared" si="17"/>
        <v>17029.041505012825</v>
      </c>
    </row>
    <row r="104" spans="1:10" x14ac:dyDescent="0.3">
      <c r="A104" s="2">
        <v>42917</v>
      </c>
      <c r="B104">
        <v>78693.349999999991</v>
      </c>
      <c r="C104">
        <f t="shared" si="9"/>
        <v>8667.589999999982</v>
      </c>
      <c r="D104" s="5">
        <f t="shared" si="9"/>
        <v>-1966.7400000000489</v>
      </c>
      <c r="E104" s="5"/>
      <c r="F104" s="5">
        <f t="shared" si="14"/>
        <v>5334.4392837088126</v>
      </c>
      <c r="G104" s="5">
        <f t="shared" si="15"/>
        <v>15968.769283708843</v>
      </c>
      <c r="H104" s="5">
        <f t="shared" si="16"/>
        <v>85994.529283708849</v>
      </c>
      <c r="J104">
        <f t="shared" si="17"/>
        <v>-7301.1792837088615</v>
      </c>
    </row>
    <row r="105" spans="1:10" x14ac:dyDescent="0.3">
      <c r="A105" s="2">
        <v>42948</v>
      </c>
      <c r="B105">
        <v>71052.460000000036</v>
      </c>
      <c r="C105">
        <f t="shared" si="9"/>
        <v>-7640.8899999999558</v>
      </c>
      <c r="D105" s="5">
        <f t="shared" si="9"/>
        <v>-16308.479999999938</v>
      </c>
      <c r="E105" s="5"/>
      <c r="F105" s="5">
        <f t="shared" si="14"/>
        <v>-14182.070362346636</v>
      </c>
      <c r="G105" s="5">
        <f t="shared" si="15"/>
        <v>-5514.4803623466541</v>
      </c>
      <c r="H105" s="5">
        <f t="shared" si="16"/>
        <v>73178.869637653333</v>
      </c>
      <c r="J105">
        <f t="shared" si="17"/>
        <v>-2126.4096376533016</v>
      </c>
    </row>
    <row r="106" spans="1:10" x14ac:dyDescent="0.3">
      <c r="A106" s="2">
        <v>42979</v>
      </c>
      <c r="B106">
        <v>76130.250000000015</v>
      </c>
      <c r="C106">
        <f t="shared" si="9"/>
        <v>5077.789999999979</v>
      </c>
      <c r="D106" s="5">
        <f t="shared" si="9"/>
        <v>12718.679999999935</v>
      </c>
      <c r="E106" s="5"/>
      <c r="F106" s="5">
        <f t="shared" si="14"/>
        <v>5498.08014853231</v>
      </c>
      <c r="G106" s="5">
        <f t="shared" si="15"/>
        <v>-2142.8098514676458</v>
      </c>
      <c r="H106" s="5">
        <f t="shared" si="16"/>
        <v>68909.650148532382</v>
      </c>
      <c r="J106">
        <f t="shared" si="17"/>
        <v>7220.5998514676248</v>
      </c>
    </row>
    <row r="107" spans="1:10" x14ac:dyDescent="0.3">
      <c r="A107" s="2">
        <v>43009</v>
      </c>
      <c r="B107">
        <v>107609.31999999998</v>
      </c>
      <c r="C107">
        <f t="shared" si="9"/>
        <v>31479.069999999963</v>
      </c>
      <c r="D107" s="5">
        <f t="shared" si="9"/>
        <v>26401.279999999984</v>
      </c>
      <c r="E107" s="5"/>
      <c r="F107" s="5">
        <f t="shared" si="14"/>
        <v>9954.6398848702174</v>
      </c>
      <c r="G107" s="5">
        <f t="shared" si="15"/>
        <v>15032.429884870196</v>
      </c>
      <c r="H107" s="5">
        <f t="shared" si="16"/>
        <v>91162.679884870216</v>
      </c>
      <c r="J107">
        <f t="shared" si="17"/>
        <v>16446.640115129769</v>
      </c>
    </row>
    <row r="108" spans="1:10" x14ac:dyDescent="0.3">
      <c r="A108" s="2">
        <v>43040</v>
      </c>
      <c r="B108">
        <v>102359.18000000001</v>
      </c>
      <c r="C108">
        <f t="shared" si="9"/>
        <v>-5250.1399999999703</v>
      </c>
      <c r="D108" s="5">
        <f t="shared" si="9"/>
        <v>-36729.209999999934</v>
      </c>
      <c r="E108" s="5"/>
      <c r="F108" s="5">
        <f t="shared" si="14"/>
        <v>-49613.67634403691</v>
      </c>
      <c r="G108" s="5">
        <f t="shared" si="15"/>
        <v>-18134.606344036947</v>
      </c>
      <c r="H108" s="5">
        <f t="shared" si="16"/>
        <v>89474.713655963031</v>
      </c>
      <c r="J108">
        <f t="shared" si="17"/>
        <v>12884.466344036977</v>
      </c>
    </row>
    <row r="109" spans="1:10" x14ac:dyDescent="0.3">
      <c r="A109" s="2">
        <v>43070</v>
      </c>
      <c r="B109">
        <v>73580.929999999964</v>
      </c>
      <c r="C109">
        <f t="shared" si="9"/>
        <v>-28778.250000000044</v>
      </c>
      <c r="D109" s="5">
        <f t="shared" si="9"/>
        <v>-23528.110000000073</v>
      </c>
      <c r="E109" s="5"/>
      <c r="F109" s="5">
        <f t="shared" si="14"/>
        <v>1192.8430452849143</v>
      </c>
      <c r="G109" s="5">
        <f t="shared" si="15"/>
        <v>-4057.296954715056</v>
      </c>
      <c r="H109" s="5">
        <f t="shared" si="16"/>
        <v>98301.883045284951</v>
      </c>
      <c r="J109">
        <f t="shared" si="17"/>
        <v>-24720.953045284987</v>
      </c>
    </row>
    <row r="110" spans="1:10" x14ac:dyDescent="0.3">
      <c r="A110" s="2">
        <v>43101</v>
      </c>
      <c r="B110">
        <v>97051.89</v>
      </c>
      <c r="C110">
        <f t="shared" si="9"/>
        <v>23470.960000000036</v>
      </c>
      <c r="D110" s="5">
        <f t="shared" si="9"/>
        <v>52249.210000000079</v>
      </c>
      <c r="E110" s="5"/>
      <c r="F110" s="5">
        <f t="shared" si="14"/>
        <v>66456.083480914225</v>
      </c>
      <c r="G110" s="5">
        <f t="shared" si="15"/>
        <v>37677.833480914182</v>
      </c>
      <c r="H110" s="5">
        <f t="shared" si="16"/>
        <v>111258.76348091415</v>
      </c>
      <c r="J110">
        <f t="shared" si="17"/>
        <v>-14206.873480914146</v>
      </c>
    </row>
    <row r="111" spans="1:10" x14ac:dyDescent="0.3">
      <c r="A111" s="2">
        <v>43132</v>
      </c>
      <c r="B111">
        <v>78207.399999999994</v>
      </c>
      <c r="C111">
        <f t="shared" si="9"/>
        <v>-18844.490000000005</v>
      </c>
      <c r="D111" s="5">
        <f t="shared" si="9"/>
        <v>-42315.450000000041</v>
      </c>
      <c r="E111" s="5"/>
      <c r="F111" s="5">
        <f t="shared" si="14"/>
        <v>-27932.495768432069</v>
      </c>
      <c r="G111" s="5">
        <f t="shared" si="15"/>
        <v>-4461.5357684320334</v>
      </c>
      <c r="H111" s="5">
        <f t="shared" si="16"/>
        <v>92590.354231567966</v>
      </c>
      <c r="J111">
        <f t="shared" si="17"/>
        <v>-14382.954231567972</v>
      </c>
    </row>
    <row r="112" spans="1:10" x14ac:dyDescent="0.3">
      <c r="A112" s="2">
        <v>43160</v>
      </c>
      <c r="B112">
        <v>82170.960000000006</v>
      </c>
      <c r="C112">
        <f t="shared" si="9"/>
        <v>3963.5600000000122</v>
      </c>
      <c r="D112" s="5">
        <f t="shared" si="9"/>
        <v>22808.050000000017</v>
      </c>
      <c r="E112" s="5"/>
      <c r="F112" s="5">
        <f t="shared" si="14"/>
        <v>13403.11320429642</v>
      </c>
      <c r="G112" s="5">
        <f t="shared" si="15"/>
        <v>-5441.3767957035852</v>
      </c>
      <c r="H112" s="5">
        <f t="shared" si="16"/>
        <v>72766.023204296405</v>
      </c>
      <c r="J112">
        <f t="shared" si="17"/>
        <v>9404.9367957035975</v>
      </c>
    </row>
    <row r="113" spans="1:10" x14ac:dyDescent="0.3">
      <c r="A113" s="2">
        <v>43191</v>
      </c>
      <c r="B113">
        <v>139705.18999999997</v>
      </c>
      <c r="C113">
        <f t="shared" si="9"/>
        <v>57534.229999999967</v>
      </c>
      <c r="D113" s="5">
        <f t="shared" si="9"/>
        <v>53570.669999999955</v>
      </c>
      <c r="E113" s="5"/>
      <c r="F113" s="5">
        <f t="shared" si="14"/>
        <v>13215.084243242603</v>
      </c>
      <c r="G113" s="5">
        <f t="shared" si="15"/>
        <v>17178.644243242616</v>
      </c>
      <c r="H113" s="5">
        <f t="shared" si="16"/>
        <v>99349.604243242618</v>
      </c>
      <c r="J113">
        <f t="shared" si="17"/>
        <v>40355.585756757355</v>
      </c>
    </row>
    <row r="114" spans="1:10" x14ac:dyDescent="0.3">
      <c r="A114" s="2">
        <v>43221</v>
      </c>
      <c r="B114">
        <v>146792.96000000005</v>
      </c>
      <c r="C114">
        <f t="shared" si="9"/>
        <v>7087.7700000000768</v>
      </c>
      <c r="D114" s="5">
        <f t="shared" si="9"/>
        <v>-50446.45999999989</v>
      </c>
      <c r="E114" s="5"/>
      <c r="F114" s="5">
        <f t="shared" si="14"/>
        <v>-86601.014917634631</v>
      </c>
      <c r="G114" s="5">
        <f t="shared" si="15"/>
        <v>-29066.784917634664</v>
      </c>
      <c r="H114" s="5">
        <f t="shared" si="16"/>
        <v>110638.40508236531</v>
      </c>
      <c r="J114">
        <f t="shared" si="17"/>
        <v>36154.554917634741</v>
      </c>
    </row>
    <row r="115" spans="1:10" x14ac:dyDescent="0.3">
      <c r="A115" s="2">
        <v>43252</v>
      </c>
      <c r="B115">
        <v>115658.00999999992</v>
      </c>
      <c r="C115">
        <f t="shared" si="9"/>
        <v>-31134.950000000128</v>
      </c>
      <c r="D115" s="5">
        <f t="shared" si="9"/>
        <v>-38222.720000000205</v>
      </c>
      <c r="E115" s="5"/>
      <c r="F115" s="5">
        <f t="shared" si="14"/>
        <v>-28918.844397843019</v>
      </c>
      <c r="G115" s="5">
        <f t="shared" si="15"/>
        <v>-21831.074397842942</v>
      </c>
      <c r="H115" s="5">
        <f t="shared" si="16"/>
        <v>124961.88560215711</v>
      </c>
      <c r="J115">
        <f t="shared" si="17"/>
        <v>-9303.8756021571862</v>
      </c>
    </row>
    <row r="116" spans="1:10" x14ac:dyDescent="0.3">
      <c r="A116" s="2">
        <v>43282</v>
      </c>
      <c r="B116">
        <v>176342.59000000005</v>
      </c>
      <c r="C116">
        <f t="shared" si="9"/>
        <v>60684.580000000133</v>
      </c>
      <c r="D116" s="5">
        <f t="shared" si="9"/>
        <v>91819.530000000261</v>
      </c>
      <c r="E116" s="5"/>
      <c r="F116" s="5">
        <f t="shared" si="14"/>
        <v>76580.00558379406</v>
      </c>
      <c r="G116" s="5">
        <f t="shared" si="15"/>
        <v>45445.055583793932</v>
      </c>
      <c r="H116" s="5">
        <f t="shared" si="16"/>
        <v>161103.06558379385</v>
      </c>
      <c r="J116">
        <f t="shared" si="17"/>
        <v>15239.524416206201</v>
      </c>
    </row>
    <row r="117" spans="1:10" x14ac:dyDescent="0.3">
      <c r="A117" s="8">
        <v>43313</v>
      </c>
      <c r="B117" s="9">
        <v>134973.93000000005</v>
      </c>
      <c r="C117" s="9">
        <f t="shared" si="9"/>
        <v>-41368.660000000003</v>
      </c>
      <c r="D117" s="9">
        <f t="shared" si="9"/>
        <v>-102053.24000000014</v>
      </c>
      <c r="E117" s="7"/>
      <c r="F117" s="7">
        <f t="shared" ref="F117:F128" si="18">(F116*$M$2+F115*$M$3+F114*$M$4)+(J116*$M$5+J115*$M$6+J114*$M$7)</f>
        <v>-51059.528716793095</v>
      </c>
      <c r="G117" s="7">
        <f>G116+F117</f>
        <v>-5614.4731329991628</v>
      </c>
      <c r="H117" s="7">
        <f>H116+G117</f>
        <v>155488.59245079471</v>
      </c>
      <c r="I117" s="7"/>
      <c r="J117" s="7">
        <f t="shared" si="17"/>
        <v>-50993.711283207042</v>
      </c>
    </row>
    <row r="118" spans="1:10" x14ac:dyDescent="0.3">
      <c r="A118" s="8">
        <v>43344</v>
      </c>
      <c r="B118" s="9">
        <v>127772.31999999983</v>
      </c>
      <c r="C118" s="9">
        <f t="shared" si="9"/>
        <v>-7201.6100000002189</v>
      </c>
      <c r="D118" s="9">
        <f t="shared" si="9"/>
        <v>34167.049999999785</v>
      </c>
      <c r="E118" s="7"/>
      <c r="F118" s="7">
        <f t="shared" si="18"/>
        <v>-13394.260419871389</v>
      </c>
      <c r="G118" s="7">
        <f t="shared" ref="G118:G128" si="19">G117+F118</f>
        <v>-19008.733552870552</v>
      </c>
      <c r="H118" s="7">
        <f t="shared" ref="H118:H128" si="20">H117+G118</f>
        <v>136479.85889792416</v>
      </c>
      <c r="I118" s="7"/>
      <c r="J118" s="7">
        <f t="shared" si="17"/>
        <v>47561.310419871174</v>
      </c>
    </row>
    <row r="119" spans="1:10" x14ac:dyDescent="0.3">
      <c r="A119" s="8">
        <v>43374</v>
      </c>
      <c r="B119" s="9">
        <v>201366.4600000002</v>
      </c>
      <c r="C119" s="9">
        <f t="shared" si="9"/>
        <v>73594.140000000363</v>
      </c>
      <c r="D119" s="9">
        <f t="shared" si="9"/>
        <v>80795.750000000582</v>
      </c>
      <c r="E119" s="7"/>
      <c r="F119" s="7">
        <f t="shared" si="18"/>
        <v>45742.723378680981</v>
      </c>
      <c r="G119" s="7">
        <f t="shared" si="19"/>
        <v>26733.989825810429</v>
      </c>
      <c r="H119" s="7">
        <f t="shared" si="20"/>
        <v>163213.84872373458</v>
      </c>
      <c r="I119" s="7"/>
      <c r="J119" s="7">
        <f t="shared" si="17"/>
        <v>35053.026621319601</v>
      </c>
    </row>
    <row r="120" spans="1:10" x14ac:dyDescent="0.3">
      <c r="A120" s="8">
        <v>43405</v>
      </c>
      <c r="B120" s="9">
        <v>175247.26999999984</v>
      </c>
      <c r="C120" s="9">
        <f t="shared" si="9"/>
        <v>-26119.190000000352</v>
      </c>
      <c r="D120" s="9">
        <f t="shared" si="9"/>
        <v>-99713.330000000715</v>
      </c>
      <c r="E120" s="7"/>
      <c r="F120" s="7">
        <f t="shared" si="18"/>
        <v>819.04510963918801</v>
      </c>
      <c r="G120" s="7">
        <f t="shared" si="19"/>
        <v>27553.034935449617</v>
      </c>
      <c r="H120" s="7">
        <f t="shared" si="20"/>
        <v>190766.88365918421</v>
      </c>
      <c r="I120" s="7"/>
      <c r="J120" s="7">
        <f t="shared" si="17"/>
        <v>-100532.37510963991</v>
      </c>
    </row>
    <row r="121" spans="1:10" x14ac:dyDescent="0.3">
      <c r="A121" s="8">
        <v>43435</v>
      </c>
      <c r="B121" s="9">
        <v>172832.64000000001</v>
      </c>
      <c r="C121" s="9">
        <f t="shared" si="9"/>
        <v>-2414.62999999983</v>
      </c>
      <c r="D121" s="9">
        <f t="shared" si="9"/>
        <v>23704.560000000522</v>
      </c>
      <c r="E121" s="7"/>
      <c r="F121" s="7">
        <f t="shared" si="18"/>
        <v>-79203.52418465243</v>
      </c>
      <c r="G121" s="7">
        <f t="shared" si="19"/>
        <v>-51650.489249202816</v>
      </c>
      <c r="H121" s="7">
        <f t="shared" si="20"/>
        <v>139116.39440998138</v>
      </c>
      <c r="I121" s="7"/>
      <c r="J121" s="7">
        <f t="shared" si="17"/>
        <v>102908.08418465295</v>
      </c>
    </row>
    <row r="122" spans="1:10" x14ac:dyDescent="0.3">
      <c r="A122" s="8">
        <v>43466</v>
      </c>
      <c r="B122" s="9">
        <v>227644.72999999998</v>
      </c>
      <c r="C122" s="9">
        <f t="shared" si="9"/>
        <v>54812.089999999967</v>
      </c>
      <c r="D122" s="9">
        <f t="shared" si="9"/>
        <v>57226.719999999797</v>
      </c>
      <c r="E122" s="7"/>
      <c r="F122" s="7">
        <f t="shared" si="18"/>
        <v>62645.743971720505</v>
      </c>
      <c r="G122" s="7">
        <f t="shared" si="19"/>
        <v>10995.25472251769</v>
      </c>
      <c r="H122" s="7">
        <f t="shared" si="20"/>
        <v>150111.64913249906</v>
      </c>
      <c r="I122" s="7"/>
      <c r="J122" s="7">
        <f t="shared" si="17"/>
        <v>-5419.0239717207078</v>
      </c>
    </row>
    <row r="123" spans="1:10" x14ac:dyDescent="0.3">
      <c r="A123" s="8">
        <v>43497</v>
      </c>
      <c r="B123" s="9">
        <v>231036.64</v>
      </c>
      <c r="C123" s="9">
        <f t="shared" si="9"/>
        <v>3391.9100000000326</v>
      </c>
      <c r="D123" s="9">
        <f t="shared" si="9"/>
        <v>-51420.179999999935</v>
      </c>
      <c r="E123" s="7"/>
      <c r="F123" s="7">
        <f t="shared" si="18"/>
        <v>79479.379917101498</v>
      </c>
      <c r="G123" s="7">
        <f t="shared" si="19"/>
        <v>90474.63463961918</v>
      </c>
      <c r="H123" s="7">
        <f t="shared" si="20"/>
        <v>240586.28377211824</v>
      </c>
      <c r="I123" s="7"/>
      <c r="J123" s="7">
        <f t="shared" si="17"/>
        <v>-130899.55991710143</v>
      </c>
    </row>
    <row r="124" spans="1:10" x14ac:dyDescent="0.3">
      <c r="A124" s="8">
        <v>43525</v>
      </c>
      <c r="B124" s="9">
        <v>215086.46000000002</v>
      </c>
      <c r="C124" s="9">
        <f t="shared" si="9"/>
        <v>-15950.179999999993</v>
      </c>
      <c r="D124" s="9">
        <f t="shared" si="9"/>
        <v>-19342.090000000026</v>
      </c>
      <c r="E124" s="7"/>
      <c r="F124" s="7">
        <f t="shared" si="18"/>
        <v>-212157.70461469959</v>
      </c>
      <c r="G124" s="7">
        <f t="shared" si="19"/>
        <v>-121683.06997508041</v>
      </c>
      <c r="H124" s="7">
        <f t="shared" si="20"/>
        <v>118903.21379703784</v>
      </c>
      <c r="I124" s="7"/>
      <c r="J124" s="7">
        <f t="shared" si="17"/>
        <v>192815.61461469956</v>
      </c>
    </row>
    <row r="125" spans="1:10" x14ac:dyDescent="0.3">
      <c r="A125" s="8">
        <v>43556</v>
      </c>
      <c r="B125" s="9">
        <v>309359.86999999994</v>
      </c>
      <c r="C125" s="9">
        <f t="shared" si="9"/>
        <v>94273.409999999916</v>
      </c>
      <c r="D125" s="9">
        <f t="shared" si="9"/>
        <v>110223.58999999991</v>
      </c>
      <c r="E125" s="7"/>
      <c r="F125" s="7">
        <f t="shared" si="18"/>
        <v>145515.07596944878</v>
      </c>
      <c r="G125" s="7">
        <f t="shared" si="19"/>
        <v>23832.005994368374</v>
      </c>
      <c r="H125" s="7">
        <f t="shared" si="20"/>
        <v>142735.21979140621</v>
      </c>
      <c r="I125" s="7"/>
      <c r="J125" s="7">
        <f t="shared" si="17"/>
        <v>-35291.48596944887</v>
      </c>
    </row>
    <row r="126" spans="1:10" x14ac:dyDescent="0.3">
      <c r="A126" s="8">
        <v>43586</v>
      </c>
      <c r="B126" s="9">
        <v>251728.9599999999</v>
      </c>
      <c r="C126" s="9">
        <f t="shared" si="9"/>
        <v>-57630.910000000033</v>
      </c>
      <c r="D126" s="9">
        <f t="shared" si="9"/>
        <v>-151904.31999999995</v>
      </c>
      <c r="E126" s="7"/>
      <c r="F126" s="7">
        <f t="shared" si="18"/>
        <v>133623.58176291457</v>
      </c>
      <c r="G126" s="7">
        <f t="shared" si="19"/>
        <v>157455.58775728295</v>
      </c>
      <c r="H126" s="7">
        <f t="shared" si="20"/>
        <v>300190.80754868919</v>
      </c>
      <c r="I126" s="7"/>
      <c r="J126" s="7">
        <f t="shared" si="17"/>
        <v>-285527.90176291449</v>
      </c>
    </row>
    <row r="127" spans="1:10" x14ac:dyDescent="0.3">
      <c r="A127" s="8">
        <v>43617</v>
      </c>
      <c r="B127" s="9">
        <v>253168.81000000014</v>
      </c>
      <c r="C127" s="9">
        <f t="shared" si="9"/>
        <v>1439.8500000002387</v>
      </c>
      <c r="D127" s="9">
        <f t="shared" si="9"/>
        <v>59070.760000000271</v>
      </c>
      <c r="E127" s="7"/>
      <c r="F127" s="7">
        <f t="shared" si="18"/>
        <v>-380500.97986158944</v>
      </c>
      <c r="G127" s="7">
        <f t="shared" si="19"/>
        <v>-223045.39210430649</v>
      </c>
      <c r="H127" s="7">
        <f t="shared" si="20"/>
        <v>77145.415444382699</v>
      </c>
      <c r="I127" s="7"/>
      <c r="J127" s="7">
        <f t="shared" si="17"/>
        <v>439571.73986158974</v>
      </c>
    </row>
    <row r="128" spans="1:10" x14ac:dyDescent="0.3">
      <c r="A128" s="8">
        <v>43647</v>
      </c>
      <c r="B128" s="9">
        <v>266944.26999999996</v>
      </c>
      <c r="C128" s="9">
        <f t="shared" si="9"/>
        <v>13775.459999999817</v>
      </c>
      <c r="D128" s="9">
        <f t="shared" si="9"/>
        <v>12335.609999999579</v>
      </c>
      <c r="E128" s="7"/>
      <c r="F128" s="7">
        <f t="shared" si="18"/>
        <v>265728.97833441442</v>
      </c>
      <c r="G128" s="7">
        <f t="shared" si="19"/>
        <v>42683.586230107932</v>
      </c>
      <c r="H128" s="7">
        <f t="shared" si="20"/>
        <v>119829.00167449063</v>
      </c>
      <c r="I128" s="7"/>
      <c r="J128" s="7">
        <f t="shared" si="17"/>
        <v>-253393.36833441484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cash</vt:lpstr>
      <vt:lpstr>cash with interest</vt:lpstr>
      <vt:lpstr>interest</vt:lpstr>
      <vt:lpstr>FFR</vt:lpstr>
      <vt:lpstr>code</vt:lpstr>
      <vt:lpstr>undifferentiate</vt:lpstr>
    </vt:vector>
  </TitlesOfParts>
  <Company>Cummins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ik711</dc:creator>
  <cp:lastModifiedBy>Sang T. Truong</cp:lastModifiedBy>
  <cp:lastPrinted>2019-01-30T23:39:11Z</cp:lastPrinted>
  <dcterms:created xsi:type="dcterms:W3CDTF">2011-08-05T12:23:40Z</dcterms:created>
  <dcterms:modified xsi:type="dcterms:W3CDTF">2019-11-14T18:32:21Z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_NewReviewCycle">
    <vt:lpwstr/>
  </property>
</Properties>
</file>