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xWindow="640" yWindow="1180" windowWidth="28160" windowHeight="157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2" l="1" a="1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35" i="2" a="1"/>
  <c r="C35" i="2"/>
  <c r="C36" i="2"/>
  <c r="C37" i="2"/>
  <c r="B31" i="2" a="1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B27" i="2" a="1"/>
  <c r="B27" i="2"/>
  <c r="C27" i="2"/>
  <c r="D27" i="2"/>
  <c r="B28" i="2"/>
  <c r="C28" i="2"/>
  <c r="D28" i="2"/>
  <c r="B29" i="2"/>
  <c r="C29" i="2"/>
  <c r="D29" i="2"/>
  <c r="B23" i="2" a="1"/>
  <c r="B23" i="2"/>
  <c r="C23" i="2"/>
  <c r="D23" i="2"/>
  <c r="B24" i="2"/>
  <c r="C24" i="2"/>
  <c r="D24" i="2"/>
  <c r="B25" i="2"/>
  <c r="C25" i="2"/>
  <c r="D25" i="2"/>
  <c r="B19" i="2" a="1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</calcChain>
</file>

<file path=xl/sharedStrings.xml><?xml version="1.0" encoding="utf-8"?>
<sst xmlns="http://schemas.openxmlformats.org/spreadsheetml/2006/main" count="113" uniqueCount="50">
  <si>
    <t xml:space="preserve">month </t>
    <phoneticPr fontId="1" type="noConversion"/>
  </si>
  <si>
    <t>Q</t>
    <phoneticPr fontId="1" type="noConversion"/>
  </si>
  <si>
    <t>P</t>
  </si>
  <si>
    <t>P</t>
    <phoneticPr fontId="1" type="noConversion"/>
  </si>
  <si>
    <t>D</t>
  </si>
  <si>
    <t>D</t>
    <phoneticPr fontId="1" type="noConversion"/>
  </si>
  <si>
    <t xml:space="preserve">Model 1 </t>
    <phoneticPr fontId="1" type="noConversion"/>
  </si>
  <si>
    <t>Q^=B0^+B1^P+B2^D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</si>
  <si>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</si>
  <si>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</si>
  <si>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</si>
  <si>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</si>
  <si>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</si>
  <si>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</si>
  <si>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</si>
  <si>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</si>
  <si>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</si>
  <si>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</si>
  <si>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</si>
  <si>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</si>
  <si>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</si>
  <si>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</si>
  <si>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</si>
  <si>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</si>
  <si>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</si>
  <si>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</si>
  <si>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</si>
  <si>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</si>
  <si>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</si>
  <si>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</si>
  <si>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</si>
  <si>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</si>
  <si>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PD</t>
  </si>
  <si>
    <t>PD</t>
    <phoneticPr fontId="1" type="noConversion"/>
  </si>
  <si>
    <t>Model 2</t>
    <phoneticPr fontId="1" type="noConversion"/>
  </si>
  <si>
    <t>Q^=B0^+B1^P+B2^PD</t>
    <phoneticPr fontId="1" type="noConversion"/>
  </si>
  <si>
    <t>Model 3 Q^=B0^+B1^P+B2^D+B3^PD</t>
    <phoneticPr fontId="1" type="noConversion"/>
  </si>
  <si>
    <t>N</t>
    <phoneticPr fontId="1" type="noConversion"/>
  </si>
  <si>
    <t>Y</t>
    <phoneticPr fontId="1" type="noConversion"/>
  </si>
  <si>
    <t>X1</t>
    <phoneticPr fontId="1" type="noConversion"/>
  </si>
  <si>
    <t>X2</t>
    <phoneticPr fontId="1" type="noConversion"/>
  </si>
  <si>
    <t>Y=</t>
    <phoneticPr fontId="1" type="noConversion"/>
  </si>
  <si>
    <t>X=</t>
    <phoneticPr fontId="1" type="noConversion"/>
  </si>
  <si>
    <t>X'=</t>
    <phoneticPr fontId="1" type="noConversion"/>
  </si>
  <si>
    <t>X'X=</t>
    <phoneticPr fontId="1" type="noConversion"/>
  </si>
  <si>
    <t>(X'X)^-1=</t>
    <phoneticPr fontId="1" type="noConversion"/>
  </si>
  <si>
    <t>(X'X)^-1X'</t>
    <phoneticPr fontId="1" type="noConversion"/>
  </si>
  <si>
    <t>(X'X)^-1X'Y=B^</t>
    <phoneticPr fontId="1" type="noConversion"/>
  </si>
  <si>
    <t>Y^=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</si>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</sst>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29" zoomScale="116" workbookViewId="0">
      <selection activeCell="N38" sqref="N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>
        <v>1</v>
      </c>
      <c r="B2">
        <v>98</v>
      </c>
      <c r="C2">
        <v>0.79</v>
      </c>
      <c r="D2">
        <v>0</v>
      </c>
    </row>
    <row r="3" spans="1:4" x14ac:dyDescent="0.2">
      <c r="A3">
        <v>2</v>
      </c>
      <c r="B3">
        <v>100</v>
      </c>
      <c r="C3">
        <v>0.8</v>
      </c>
      <c r="D3">
        <v>0</v>
      </c>
    </row>
    <row r="4" spans="1:4" x14ac:dyDescent="0.2">
      <c r="A4">
        <v>3</v>
      </c>
      <c r="B4">
        <v>103</v>
      </c>
      <c r="C4">
        <v>0.82</v>
      </c>
      <c r="D4">
        <v>0</v>
      </c>
    </row>
    <row r="5" spans="1:4" x14ac:dyDescent="0.2">
      <c r="A5">
        <v>4</v>
      </c>
      <c r="B5">
        <v>105</v>
      </c>
      <c r="C5">
        <v>0.82</v>
      </c>
      <c r="D5">
        <v>0</v>
      </c>
    </row>
    <row r="6" spans="1:4" x14ac:dyDescent="0.2">
      <c r="A6">
        <v>5</v>
      </c>
      <c r="B6">
        <v>80</v>
      </c>
      <c r="C6">
        <v>0.93</v>
      </c>
      <c r="D6">
        <v>1</v>
      </c>
    </row>
    <row r="7" spans="1:4" x14ac:dyDescent="0.2">
      <c r="A7">
        <v>6</v>
      </c>
      <c r="B7">
        <v>87</v>
      </c>
      <c r="C7">
        <v>0.95</v>
      </c>
      <c r="D7">
        <v>1</v>
      </c>
    </row>
    <row r="8" spans="1:4" x14ac:dyDescent="0.2">
      <c r="A8">
        <v>7</v>
      </c>
      <c r="B8">
        <v>94</v>
      </c>
      <c r="C8">
        <v>0.96</v>
      </c>
      <c r="D8">
        <v>1</v>
      </c>
    </row>
    <row r="9" spans="1:4" x14ac:dyDescent="0.2">
      <c r="A9">
        <v>8</v>
      </c>
      <c r="B9">
        <v>113</v>
      </c>
      <c r="C9">
        <v>0.88</v>
      </c>
      <c r="D9">
        <v>0</v>
      </c>
    </row>
    <row r="10" spans="1:4" x14ac:dyDescent="0.2">
      <c r="A10">
        <v>9</v>
      </c>
      <c r="B10">
        <v>116</v>
      </c>
      <c r="C10">
        <v>0.88</v>
      </c>
      <c r="D10">
        <v>0</v>
      </c>
    </row>
    <row r="11" spans="1:4" x14ac:dyDescent="0.2">
      <c r="A11">
        <v>10</v>
      </c>
      <c r="B11">
        <v>118</v>
      </c>
      <c r="C11">
        <v>0.9</v>
      </c>
      <c r="D11">
        <v>0</v>
      </c>
    </row>
    <row r="12" spans="1:4" x14ac:dyDescent="0.2">
      <c r="A12">
        <v>11</v>
      </c>
      <c r="B12">
        <v>121</v>
      </c>
      <c r="C12">
        <v>0.93</v>
      </c>
      <c r="D12">
        <v>0</v>
      </c>
    </row>
    <row r="13" spans="1:4" x14ac:dyDescent="0.2">
      <c r="A13">
        <v>12</v>
      </c>
      <c r="B13">
        <v>123</v>
      </c>
      <c r="C13">
        <v>0.94</v>
      </c>
      <c r="D13">
        <v>0</v>
      </c>
    </row>
    <row r="14" spans="1:4" x14ac:dyDescent="0.2">
      <c r="A14">
        <v>13</v>
      </c>
      <c r="B14">
        <v>126</v>
      </c>
      <c r="C14">
        <v>0.96</v>
      </c>
      <c r="D14">
        <v>0</v>
      </c>
    </row>
    <row r="15" spans="1:4" x14ac:dyDescent="0.2">
      <c r="A15">
        <v>14</v>
      </c>
      <c r="B15">
        <v>128</v>
      </c>
      <c r="C15">
        <v>0.97</v>
      </c>
      <c r="D15">
        <v>0</v>
      </c>
    </row>
    <row r="17" spans="1:6" x14ac:dyDescent="0.2">
      <c r="A17" t="s">
        <v>6</v>
      </c>
      <c r="B17" t="s">
        <v>7</v>
      </c>
    </row>
    <row r="18" spans="1:6" x14ac:dyDescent="0.2">
      <c r="A18" t="s">
        <v>8</v>
      </c>
    </row>
    <row r="19" spans="1:6" ht="17" thickBot="1" x14ac:dyDescent="0.25"/>
    <row r="20" spans="1:6" x14ac:dyDescent="0.2">
      <c r="A20" s="4" t="s">
        <v>9</v>
      </c>
      <c r="B20" s="4"/>
    </row>
    <row r="21" spans="1:6" x14ac:dyDescent="0.2">
      <c r="A21" s="1" t="s">
        <v>10</v>
      </c>
      <c r="B21" s="1">
        <v>0.99083178017579598</v>
      </c>
    </row>
    <row r="22" spans="1:6" x14ac:dyDescent="0.2">
      <c r="A22" s="1" t="s">
        <v>11</v>
      </c>
      <c r="B22" s="1">
        <v>0.98174761660633691</v>
      </c>
    </row>
    <row r="23" spans="1:6" x14ac:dyDescent="0.2">
      <c r="A23" s="1" t="s">
        <v>12</v>
      </c>
      <c r="B23" s="1">
        <v>0.97842900144385281</v>
      </c>
    </row>
    <row r="24" spans="1:6" x14ac:dyDescent="0.2">
      <c r="A24" s="1" t="s">
        <v>13</v>
      </c>
      <c r="B24" s="1">
        <v>2.2034368569837417</v>
      </c>
    </row>
    <row r="25" spans="1:6" ht="17" thickBot="1" x14ac:dyDescent="0.25">
      <c r="A25" s="2" t="s">
        <v>14</v>
      </c>
      <c r="B25" s="2">
        <v>14</v>
      </c>
    </row>
    <row r="27" spans="1:6" ht="17" thickBot="1" x14ac:dyDescent="0.25">
      <c r="A27" t="s">
        <v>15</v>
      </c>
    </row>
    <row r="28" spans="1:6" x14ac:dyDescent="0.2">
      <c r="A28" s="3"/>
      <c r="B28" s="3" t="s">
        <v>20</v>
      </c>
      <c r="C28" s="3" t="s">
        <v>21</v>
      </c>
      <c r="D28" s="3" t="s">
        <v>22</v>
      </c>
      <c r="E28" s="3" t="s">
        <v>23</v>
      </c>
      <c r="F28" s="3" t="s">
        <v>24</v>
      </c>
    </row>
    <row r="29" spans="1:6" x14ac:dyDescent="0.2">
      <c r="A29" s="1" t="s">
        <v>16</v>
      </c>
      <c r="B29" s="1">
        <v>2</v>
      </c>
      <c r="C29" s="1">
        <v>2872.5935261901418</v>
      </c>
      <c r="D29" s="1">
        <v>1436.2967630950709</v>
      </c>
      <c r="E29" s="1">
        <v>295.83051017926209</v>
      </c>
      <c r="F29" s="1">
        <v>2.7368922786169536E-10</v>
      </c>
    </row>
    <row r="30" spans="1:6" x14ac:dyDescent="0.2">
      <c r="A30" s="1" t="s">
        <v>17</v>
      </c>
      <c r="B30" s="1">
        <v>11</v>
      </c>
      <c r="C30" s="1">
        <v>53.406473809858305</v>
      </c>
      <c r="D30" s="1">
        <v>4.8551339827143911</v>
      </c>
      <c r="E30" s="1"/>
      <c r="F30" s="1"/>
    </row>
    <row r="31" spans="1:6" ht="17" thickBot="1" x14ac:dyDescent="0.25">
      <c r="A31" s="2" t="s">
        <v>18</v>
      </c>
      <c r="B31" s="2">
        <v>13</v>
      </c>
      <c r="C31" s="2">
        <v>2926</v>
      </c>
      <c r="D31" s="2"/>
      <c r="E31" s="2"/>
      <c r="F31" s="2"/>
    </row>
    <row r="32" spans="1:6" ht="17" thickBot="1" x14ac:dyDescent="0.25"/>
    <row r="33" spans="1:9" x14ac:dyDescent="0.2">
      <c r="A33" s="3"/>
      <c r="B33" s="3" t="s">
        <v>25</v>
      </c>
      <c r="C33" s="3" t="s">
        <v>13</v>
      </c>
      <c r="D33" s="3" t="s">
        <v>26</v>
      </c>
      <c r="E33" s="3" t="s">
        <v>27</v>
      </c>
      <c r="F33" s="3" t="s">
        <v>28</v>
      </c>
      <c r="G33" s="3" t="s">
        <v>29</v>
      </c>
      <c r="H33" s="3" t="s">
        <v>30</v>
      </c>
      <c r="I33" s="3" t="s">
        <v>31</v>
      </c>
    </row>
    <row r="34" spans="1:9" x14ac:dyDescent="0.2">
      <c r="A34" s="1" t="s">
        <v>19</v>
      </c>
      <c r="B34" s="1">
        <v>-32.47444179188318</v>
      </c>
      <c r="C34" s="1">
        <v>9.3669520858011186</v>
      </c>
      <c r="D34" s="1">
        <v>-3.4669166121933643</v>
      </c>
      <c r="E34" s="1">
        <v>5.2685235812281175E-3</v>
      </c>
      <c r="F34" s="1">
        <v>-53.09096432802086</v>
      </c>
      <c r="G34" s="1">
        <v>-11.8579192557455</v>
      </c>
      <c r="H34" s="1">
        <v>-53.09096432802086</v>
      </c>
      <c r="I34" s="1">
        <v>-11.8579192557455</v>
      </c>
    </row>
    <row r="35" spans="1:9" x14ac:dyDescent="0.2">
      <c r="A35" s="1" t="s">
        <v>2</v>
      </c>
      <c r="B35" s="1">
        <v>165.9668585872771</v>
      </c>
      <c r="C35" s="1">
        <v>10.606499817855282</v>
      </c>
      <c r="D35" s="1">
        <v>15.647655818358079</v>
      </c>
      <c r="E35" s="1">
        <v>7.2977252152665466E-9</v>
      </c>
      <c r="F35" s="1">
        <v>142.62210988766296</v>
      </c>
      <c r="G35" s="1">
        <v>189.31160728689125</v>
      </c>
      <c r="H35" s="1">
        <v>142.62210988766296</v>
      </c>
      <c r="I35" s="1">
        <v>189.31160728689125</v>
      </c>
    </row>
    <row r="36" spans="1:9" ht="17" thickBot="1" x14ac:dyDescent="0.25">
      <c r="A36" s="2" t="s">
        <v>4</v>
      </c>
      <c r="B36" s="2">
        <v>-37.640851004072452</v>
      </c>
      <c r="C36" s="2">
        <v>1.5956820095098878</v>
      </c>
      <c r="D36" s="2">
        <v>-23.589193072142113</v>
      </c>
      <c r="E36" s="2">
        <v>9.0372670932941054E-11</v>
      </c>
      <c r="F36" s="2">
        <v>-41.15292342722892</v>
      </c>
      <c r="G36" s="2">
        <v>-34.128778580915984</v>
      </c>
      <c r="H36" s="2">
        <v>-41.15292342722892</v>
      </c>
      <c r="I36" s="2">
        <v>-34.128778580915984</v>
      </c>
    </row>
    <row r="39" spans="1:9" x14ac:dyDescent="0.2">
      <c r="A39" t="s">
        <v>0</v>
      </c>
      <c r="B39" t="s">
        <v>1</v>
      </c>
      <c r="C39" t="s">
        <v>3</v>
      </c>
      <c r="D39" t="s">
        <v>33</v>
      </c>
    </row>
    <row r="40" spans="1:9" x14ac:dyDescent="0.2">
      <c r="A40">
        <v>1</v>
      </c>
      <c r="B40">
        <v>98</v>
      </c>
      <c r="C40">
        <v>0.79</v>
      </c>
      <c r="D40">
        <v>0</v>
      </c>
    </row>
    <row r="41" spans="1:9" x14ac:dyDescent="0.2">
      <c r="A41">
        <v>2</v>
      </c>
      <c r="B41">
        <v>100</v>
      </c>
      <c r="C41">
        <v>0.8</v>
      </c>
      <c r="D41">
        <v>0</v>
      </c>
    </row>
    <row r="42" spans="1:9" x14ac:dyDescent="0.2">
      <c r="A42">
        <v>3</v>
      </c>
      <c r="B42">
        <v>103</v>
      </c>
      <c r="C42">
        <v>0.82</v>
      </c>
      <c r="D42">
        <v>0</v>
      </c>
    </row>
    <row r="43" spans="1:9" x14ac:dyDescent="0.2">
      <c r="A43">
        <v>4</v>
      </c>
      <c r="B43">
        <v>105</v>
      </c>
      <c r="C43">
        <v>0.82</v>
      </c>
      <c r="D43">
        <v>0</v>
      </c>
    </row>
    <row r="44" spans="1:9" x14ac:dyDescent="0.2">
      <c r="A44">
        <v>5</v>
      </c>
      <c r="B44">
        <v>80</v>
      </c>
      <c r="C44">
        <v>0.93</v>
      </c>
      <c r="D44">
        <v>0.93</v>
      </c>
    </row>
    <row r="45" spans="1:9" x14ac:dyDescent="0.2">
      <c r="A45">
        <v>6</v>
      </c>
      <c r="B45">
        <v>87</v>
      </c>
      <c r="C45">
        <v>0.95</v>
      </c>
      <c r="D45">
        <v>0.95</v>
      </c>
    </row>
    <row r="46" spans="1:9" x14ac:dyDescent="0.2">
      <c r="A46">
        <v>7</v>
      </c>
      <c r="B46">
        <v>94</v>
      </c>
      <c r="C46">
        <v>0.96</v>
      </c>
      <c r="D46">
        <v>0.96</v>
      </c>
    </row>
    <row r="47" spans="1:9" x14ac:dyDescent="0.2">
      <c r="A47">
        <v>8</v>
      </c>
      <c r="B47">
        <v>113</v>
      </c>
      <c r="C47">
        <v>0.88</v>
      </c>
      <c r="D47">
        <v>0</v>
      </c>
    </row>
    <row r="48" spans="1:9" x14ac:dyDescent="0.2">
      <c r="A48">
        <v>9</v>
      </c>
      <c r="B48">
        <v>116</v>
      </c>
      <c r="C48">
        <v>0.88</v>
      </c>
      <c r="D48">
        <v>0</v>
      </c>
    </row>
    <row r="49" spans="1:4" x14ac:dyDescent="0.2">
      <c r="A49">
        <v>10</v>
      </c>
      <c r="B49">
        <v>118</v>
      </c>
      <c r="C49">
        <v>0.9</v>
      </c>
      <c r="D49">
        <v>0</v>
      </c>
    </row>
    <row r="50" spans="1:4" x14ac:dyDescent="0.2">
      <c r="A50">
        <v>11</v>
      </c>
      <c r="B50">
        <v>121</v>
      </c>
      <c r="C50">
        <v>0.93</v>
      </c>
      <c r="D50">
        <v>0</v>
      </c>
    </row>
    <row r="51" spans="1:4" x14ac:dyDescent="0.2">
      <c r="A51">
        <v>12</v>
      </c>
      <c r="B51">
        <v>123</v>
      </c>
      <c r="C51">
        <v>0.94</v>
      </c>
      <c r="D51">
        <v>0</v>
      </c>
    </row>
    <row r="52" spans="1:4" x14ac:dyDescent="0.2">
      <c r="A52">
        <v>13</v>
      </c>
      <c r="B52">
        <v>126</v>
      </c>
      <c r="C52">
        <v>0.96</v>
      </c>
      <c r="D52">
        <v>0</v>
      </c>
    </row>
    <row r="53" spans="1:4" x14ac:dyDescent="0.2">
      <c r="A53">
        <v>14</v>
      </c>
      <c r="B53">
        <v>128</v>
      </c>
      <c r="C53">
        <v>0.97</v>
      </c>
      <c r="D53">
        <v>0</v>
      </c>
    </row>
    <row r="54" spans="1:4" x14ac:dyDescent="0.2">
      <c r="A54" t="s">
        <v>34</v>
      </c>
      <c r="B54" t="s">
        <v>35</v>
      </c>
    </row>
    <row r="55" spans="1:4" x14ac:dyDescent="0.2">
      <c r="A55" t="s">
        <v>8</v>
      </c>
    </row>
    <row r="56" spans="1:4" ht="17" thickBot="1" x14ac:dyDescent="0.25"/>
    <row r="57" spans="1:4" x14ac:dyDescent="0.2">
      <c r="A57" s="4" t="s">
        <v>9</v>
      </c>
      <c r="B57" s="4"/>
    </row>
    <row r="58" spans="1:4" x14ac:dyDescent="0.2">
      <c r="A58" s="1" t="s">
        <v>10</v>
      </c>
      <c r="B58" s="1">
        <v>0.98888687743076775</v>
      </c>
    </row>
    <row r="59" spans="1:4" x14ac:dyDescent="0.2">
      <c r="A59" s="1" t="s">
        <v>11</v>
      </c>
      <c r="B59" s="1">
        <v>0.9778972563547742</v>
      </c>
    </row>
    <row r="60" spans="1:4" x14ac:dyDescent="0.2">
      <c r="A60" s="1" t="s">
        <v>12</v>
      </c>
      <c r="B60" s="1">
        <v>0.97387857569200587</v>
      </c>
    </row>
    <row r="61" spans="1:4" x14ac:dyDescent="0.2">
      <c r="A61" s="1" t="s">
        <v>13</v>
      </c>
      <c r="B61" s="1">
        <v>2.4247329357333505</v>
      </c>
    </row>
    <row r="62" spans="1:4" ht="17" thickBot="1" x14ac:dyDescent="0.25">
      <c r="A62" s="2" t="s">
        <v>14</v>
      </c>
      <c r="B62" s="2">
        <v>14</v>
      </c>
    </row>
    <row r="64" spans="1:4" ht="17" thickBot="1" x14ac:dyDescent="0.25">
      <c r="A64" t="s">
        <v>15</v>
      </c>
    </row>
    <row r="65" spans="1:9" x14ac:dyDescent="0.2">
      <c r="A65" s="3"/>
      <c r="B65" s="3" t="s">
        <v>20</v>
      </c>
      <c r="C65" s="3" t="s">
        <v>21</v>
      </c>
      <c r="D65" s="3" t="s">
        <v>22</v>
      </c>
      <c r="E65" s="3" t="s">
        <v>23</v>
      </c>
      <c r="F65" s="3" t="s">
        <v>24</v>
      </c>
    </row>
    <row r="66" spans="1:9" x14ac:dyDescent="0.2">
      <c r="A66" s="1" t="s">
        <v>16</v>
      </c>
      <c r="B66" s="1">
        <v>2</v>
      </c>
      <c r="C66" s="1">
        <v>2861.3273720940692</v>
      </c>
      <c r="D66" s="1">
        <v>1430.6636860470346</v>
      </c>
      <c r="E66" s="1">
        <v>243.3378858426471</v>
      </c>
      <c r="F66" s="1">
        <v>7.84249095439581E-10</v>
      </c>
    </row>
    <row r="67" spans="1:9" x14ac:dyDescent="0.2">
      <c r="A67" s="1" t="s">
        <v>17</v>
      </c>
      <c r="B67" s="1">
        <v>11</v>
      </c>
      <c r="C67" s="1">
        <v>64.672627905930796</v>
      </c>
      <c r="D67" s="1">
        <v>5.8793298096300726</v>
      </c>
      <c r="E67" s="1"/>
      <c r="F67" s="1"/>
    </row>
    <row r="68" spans="1:9" ht="17" thickBot="1" x14ac:dyDescent="0.25">
      <c r="A68" s="2" t="s">
        <v>18</v>
      </c>
      <c r="B68" s="2">
        <v>13</v>
      </c>
      <c r="C68" s="2">
        <v>2926</v>
      </c>
      <c r="D68" s="2"/>
      <c r="E68" s="2"/>
      <c r="F68" s="2"/>
    </row>
    <row r="69" spans="1:9" ht="17" thickBot="1" x14ac:dyDescent="0.25"/>
    <row r="70" spans="1:9" x14ac:dyDescent="0.2">
      <c r="A70" s="3"/>
      <c r="B70" s="3" t="s">
        <v>25</v>
      </c>
      <c r="C70" s="3" t="s">
        <v>13</v>
      </c>
      <c r="D70" s="3" t="s">
        <v>26</v>
      </c>
      <c r="E70" s="3" t="s">
        <v>27</v>
      </c>
      <c r="F70" s="3" t="s">
        <v>28</v>
      </c>
      <c r="G70" s="3" t="s">
        <v>29</v>
      </c>
      <c r="H70" s="3" t="s">
        <v>30</v>
      </c>
      <c r="I70" s="3" t="s">
        <v>31</v>
      </c>
    </row>
    <row r="71" spans="1:9" x14ac:dyDescent="0.2">
      <c r="A71" s="1" t="s">
        <v>19</v>
      </c>
      <c r="B71" s="1">
        <v>-32.653048314222843</v>
      </c>
      <c r="C71" s="1">
        <v>10.31466337621606</v>
      </c>
      <c r="D71" s="1">
        <v>-3.1656920951502374</v>
      </c>
      <c r="E71" s="1">
        <v>8.9873256165108259E-3</v>
      </c>
      <c r="F71" s="1">
        <v>-55.355469336615108</v>
      </c>
      <c r="G71" s="1">
        <v>-9.9506272918305783</v>
      </c>
      <c r="H71" s="1">
        <v>-55.355469336615108</v>
      </c>
      <c r="I71" s="1">
        <v>-9.9506272918305783</v>
      </c>
    </row>
    <row r="72" spans="1:9" x14ac:dyDescent="0.2">
      <c r="A72" s="1" t="s">
        <v>2</v>
      </c>
      <c r="B72" s="1">
        <v>166.15315119596437</v>
      </c>
      <c r="C72" s="1">
        <v>11.680217741042133</v>
      </c>
      <c r="D72" s="1">
        <v>14.225175838300753</v>
      </c>
      <c r="E72" s="1">
        <v>1.9891528792466528E-8</v>
      </c>
      <c r="F72" s="1">
        <v>140.44516528129157</v>
      </c>
      <c r="G72" s="1">
        <v>191.86113711063717</v>
      </c>
      <c r="H72" s="1">
        <v>140.44516528129157</v>
      </c>
      <c r="I72" s="1">
        <v>191.86113711063717</v>
      </c>
    </row>
    <row r="73" spans="1:9" ht="17" thickBot="1" x14ac:dyDescent="0.25">
      <c r="A73" s="2" t="s">
        <v>32</v>
      </c>
      <c r="B73" s="2">
        <v>-39.702925382504731</v>
      </c>
      <c r="C73" s="2">
        <v>1.8560092973665485</v>
      </c>
      <c r="D73" s="2">
        <v>-21.391555224878644</v>
      </c>
      <c r="E73" s="2">
        <v>2.5941745957510635E-10</v>
      </c>
      <c r="F73" s="2">
        <v>-43.78797430300061</v>
      </c>
      <c r="G73" s="2">
        <v>-35.617876462008851</v>
      </c>
      <c r="H73" s="2">
        <v>-43.78797430300061</v>
      </c>
      <c r="I73" s="2">
        <v>-35.617876462008851</v>
      </c>
    </row>
    <row r="75" spans="1:9" x14ac:dyDescent="0.2">
      <c r="A75" t="s">
        <v>0</v>
      </c>
      <c r="B75" t="s">
        <v>1</v>
      </c>
      <c r="C75" t="s">
        <v>3</v>
      </c>
      <c r="D75" t="s">
        <v>5</v>
      </c>
      <c r="E75" t="s">
        <v>33</v>
      </c>
    </row>
    <row r="76" spans="1:9" x14ac:dyDescent="0.2">
      <c r="A76">
        <v>1</v>
      </c>
      <c r="B76">
        <v>98</v>
      </c>
      <c r="C76">
        <v>0.79</v>
      </c>
      <c r="D76">
        <v>0</v>
      </c>
      <c r="E76">
        <v>0</v>
      </c>
    </row>
    <row r="77" spans="1:9" x14ac:dyDescent="0.2">
      <c r="A77">
        <v>2</v>
      </c>
      <c r="B77">
        <v>100</v>
      </c>
      <c r="C77">
        <v>0.8</v>
      </c>
      <c r="D77">
        <v>0</v>
      </c>
      <c r="E77">
        <v>0</v>
      </c>
    </row>
    <row r="78" spans="1:9" x14ac:dyDescent="0.2">
      <c r="A78">
        <v>3</v>
      </c>
      <c r="B78">
        <v>103</v>
      </c>
      <c r="C78">
        <v>0.82</v>
      </c>
      <c r="D78">
        <v>0</v>
      </c>
      <c r="E78">
        <v>0</v>
      </c>
    </row>
    <row r="79" spans="1:9" x14ac:dyDescent="0.2">
      <c r="A79">
        <v>4</v>
      </c>
      <c r="B79">
        <v>105</v>
      </c>
      <c r="C79">
        <v>0.82</v>
      </c>
      <c r="D79">
        <v>0</v>
      </c>
      <c r="E79">
        <v>0</v>
      </c>
    </row>
    <row r="80" spans="1:9" x14ac:dyDescent="0.2">
      <c r="A80">
        <v>5</v>
      </c>
      <c r="B80">
        <v>80</v>
      </c>
      <c r="C80">
        <v>0.93</v>
      </c>
      <c r="D80">
        <v>1</v>
      </c>
      <c r="E80">
        <v>0.93</v>
      </c>
    </row>
    <row r="81" spans="1:5" x14ac:dyDescent="0.2">
      <c r="A81">
        <v>6</v>
      </c>
      <c r="B81">
        <v>87</v>
      </c>
      <c r="C81">
        <v>0.95</v>
      </c>
      <c r="D81">
        <v>1</v>
      </c>
      <c r="E81">
        <v>0.95</v>
      </c>
    </row>
    <row r="82" spans="1:5" x14ac:dyDescent="0.2">
      <c r="A82">
        <v>7</v>
      </c>
      <c r="B82">
        <v>94</v>
      </c>
      <c r="C82">
        <v>0.96</v>
      </c>
      <c r="D82">
        <v>1</v>
      </c>
      <c r="E82">
        <v>0.96</v>
      </c>
    </row>
    <row r="83" spans="1:5" x14ac:dyDescent="0.2">
      <c r="A83">
        <v>8</v>
      </c>
      <c r="B83">
        <v>113</v>
      </c>
      <c r="C83">
        <v>0.88</v>
      </c>
      <c r="D83">
        <v>0</v>
      </c>
      <c r="E83">
        <v>0</v>
      </c>
    </row>
    <row r="84" spans="1:5" x14ac:dyDescent="0.2">
      <c r="A84">
        <v>9</v>
      </c>
      <c r="B84">
        <v>116</v>
      </c>
      <c r="C84">
        <v>0.88</v>
      </c>
      <c r="D84">
        <v>0</v>
      </c>
      <c r="E84">
        <v>0</v>
      </c>
    </row>
    <row r="85" spans="1:5" x14ac:dyDescent="0.2">
      <c r="A85">
        <v>10</v>
      </c>
      <c r="B85">
        <v>118</v>
      </c>
      <c r="C85">
        <v>0.9</v>
      </c>
      <c r="D85">
        <v>0</v>
      </c>
      <c r="E85">
        <v>0</v>
      </c>
    </row>
    <row r="86" spans="1:5" x14ac:dyDescent="0.2">
      <c r="A86">
        <v>11</v>
      </c>
      <c r="B86">
        <v>121</v>
      </c>
      <c r="C86">
        <v>0.93</v>
      </c>
      <c r="D86">
        <v>0</v>
      </c>
      <c r="E86">
        <v>0</v>
      </c>
    </row>
    <row r="87" spans="1:5" x14ac:dyDescent="0.2">
      <c r="A87">
        <v>12</v>
      </c>
      <c r="B87">
        <v>123</v>
      </c>
      <c r="C87">
        <v>0.94</v>
      </c>
      <c r="D87">
        <v>0</v>
      </c>
      <c r="E87">
        <v>0</v>
      </c>
    </row>
    <row r="88" spans="1:5" x14ac:dyDescent="0.2">
      <c r="A88">
        <v>13</v>
      </c>
      <c r="B88">
        <v>126</v>
      </c>
      <c r="C88">
        <v>0.96</v>
      </c>
      <c r="D88">
        <v>0</v>
      </c>
      <c r="E88">
        <v>0</v>
      </c>
    </row>
    <row r="89" spans="1:5" x14ac:dyDescent="0.2">
      <c r="A89">
        <v>14</v>
      </c>
      <c r="B89">
        <v>128</v>
      </c>
      <c r="C89">
        <v>0.97</v>
      </c>
      <c r="D89">
        <v>0</v>
      </c>
      <c r="E89">
        <v>0</v>
      </c>
    </row>
    <row r="91" spans="1:5" x14ac:dyDescent="0.2">
      <c r="A91" t="s">
        <v>36</v>
      </c>
    </row>
    <row r="92" spans="1:5" x14ac:dyDescent="0.2">
      <c r="A92" t="s">
        <v>8</v>
      </c>
    </row>
    <row r="93" spans="1:5" ht="17" thickBot="1" x14ac:dyDescent="0.25"/>
    <row r="94" spans="1:5" x14ac:dyDescent="0.2">
      <c r="A94" s="4" t="s">
        <v>9</v>
      </c>
      <c r="B94" s="4"/>
    </row>
    <row r="95" spans="1:5" x14ac:dyDescent="0.2">
      <c r="A95" s="1" t="s">
        <v>10</v>
      </c>
      <c r="B95" s="1">
        <v>0.99737408509066483</v>
      </c>
    </row>
    <row r="96" spans="1:5" x14ac:dyDescent="0.2">
      <c r="A96" s="1" t="s">
        <v>11</v>
      </c>
      <c r="B96" s="1">
        <v>0.99475506561044069</v>
      </c>
    </row>
    <row r="97" spans="1:9" x14ac:dyDescent="0.2">
      <c r="A97" s="1" t="s">
        <v>12</v>
      </c>
      <c r="B97" s="1">
        <v>0.99318158529357292</v>
      </c>
    </row>
    <row r="98" spans="1:9" x14ac:dyDescent="0.2">
      <c r="A98" s="1" t="s">
        <v>13</v>
      </c>
      <c r="B98" s="1">
        <v>1.2388170980354714</v>
      </c>
    </row>
    <row r="99" spans="1:9" ht="17" thickBot="1" x14ac:dyDescent="0.25">
      <c r="A99" s="2" t="s">
        <v>14</v>
      </c>
      <c r="B99" s="2">
        <v>14</v>
      </c>
    </row>
    <row r="101" spans="1:9" ht="17" thickBot="1" x14ac:dyDescent="0.25">
      <c r="A101" t="s">
        <v>15</v>
      </c>
    </row>
    <row r="102" spans="1:9" x14ac:dyDescent="0.2">
      <c r="A102" s="3"/>
      <c r="B102" s="3" t="s">
        <v>20</v>
      </c>
      <c r="C102" s="3" t="s">
        <v>21</v>
      </c>
      <c r="D102" s="3" t="s">
        <v>22</v>
      </c>
      <c r="E102" s="3" t="s">
        <v>23</v>
      </c>
      <c r="F102" s="3" t="s">
        <v>24</v>
      </c>
    </row>
    <row r="103" spans="1:9" x14ac:dyDescent="0.2">
      <c r="A103" s="1" t="s">
        <v>16</v>
      </c>
      <c r="B103" s="1">
        <v>3</v>
      </c>
      <c r="C103" s="1">
        <v>2910.6533219761495</v>
      </c>
      <c r="D103" s="1">
        <v>970.21777399204984</v>
      </c>
      <c r="E103" s="1">
        <v>632.20051432905211</v>
      </c>
      <c r="F103" s="1">
        <v>1.0721174281858099E-11</v>
      </c>
    </row>
    <row r="104" spans="1:9" x14ac:dyDescent="0.2">
      <c r="A104" s="1" t="s">
        <v>17</v>
      </c>
      <c r="B104" s="1">
        <v>10</v>
      </c>
      <c r="C104" s="1">
        <v>15.346678023850265</v>
      </c>
      <c r="D104" s="1">
        <v>1.5346678023850264</v>
      </c>
      <c r="E104" s="1"/>
      <c r="F104" s="1"/>
    </row>
    <row r="105" spans="1:9" ht="17" thickBot="1" x14ac:dyDescent="0.25">
      <c r="A105" s="2" t="s">
        <v>18</v>
      </c>
      <c r="B105" s="2">
        <v>13</v>
      </c>
      <c r="C105" s="2">
        <v>2926</v>
      </c>
      <c r="D105" s="2"/>
      <c r="E105" s="2"/>
      <c r="F105" s="2"/>
    </row>
    <row r="106" spans="1:9" ht="17" thickBot="1" x14ac:dyDescent="0.25"/>
    <row r="107" spans="1:9" x14ac:dyDescent="0.2">
      <c r="A107" s="3"/>
      <c r="B107" s="3" t="s">
        <v>25</v>
      </c>
      <c r="C107" s="3" t="s">
        <v>13</v>
      </c>
      <c r="D107" s="3" t="s">
        <v>26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</row>
    <row r="108" spans="1:9" x14ac:dyDescent="0.2">
      <c r="A108" s="1" t="s">
        <v>19</v>
      </c>
      <c r="B108" s="1">
        <v>-29.739352640545619</v>
      </c>
      <c r="C108" s="1">
        <v>5.2948527519731359</v>
      </c>
      <c r="D108" s="1">
        <v>-5.6166533865296246</v>
      </c>
      <c r="E108" s="1">
        <v>2.2248804429421713E-4</v>
      </c>
      <c r="F108" s="1">
        <v>-41.537019772763408</v>
      </c>
      <c r="G108" s="1">
        <v>-17.941685508327829</v>
      </c>
      <c r="H108" s="1">
        <v>-41.537019772763408</v>
      </c>
      <c r="I108" s="1">
        <v>-17.941685508327829</v>
      </c>
    </row>
    <row r="109" spans="1:9" x14ac:dyDescent="0.2">
      <c r="A109" s="1" t="s">
        <v>2</v>
      </c>
      <c r="B109" s="1">
        <v>162.86201022146557</v>
      </c>
      <c r="C109" s="1">
        <v>5.9956944067163089</v>
      </c>
      <c r="D109" s="1">
        <v>27.163160623901945</v>
      </c>
      <c r="E109" s="1">
        <v>1.0580321922838899E-10</v>
      </c>
      <c r="F109" s="1">
        <v>149.50277056922417</v>
      </c>
      <c r="G109" s="1">
        <v>176.22124987370697</v>
      </c>
      <c r="H109" s="1">
        <v>149.50277056922417</v>
      </c>
      <c r="I109" s="1">
        <v>176.22124987370697</v>
      </c>
    </row>
    <row r="110" spans="1:9" x14ac:dyDescent="0.2">
      <c r="A110" s="1" t="s">
        <v>4</v>
      </c>
      <c r="B110" s="1">
        <v>-309.26064735945488</v>
      </c>
      <c r="C110" s="1">
        <v>54.549920600599897</v>
      </c>
      <c r="D110" s="1">
        <v>-5.6693143446308492</v>
      </c>
      <c r="E110" s="1">
        <v>2.0686499003105517E-4</v>
      </c>
      <c r="F110" s="1">
        <v>-430.80544482241794</v>
      </c>
      <c r="G110" s="1">
        <v>-187.71584989649182</v>
      </c>
      <c r="H110" s="1">
        <v>-430.80544482241794</v>
      </c>
      <c r="I110" s="1">
        <v>-187.71584989649182</v>
      </c>
    </row>
    <row r="111" spans="1:9" ht="17" thickBot="1" x14ac:dyDescent="0.25">
      <c r="A111" s="2" t="s">
        <v>32</v>
      </c>
      <c r="B111" s="2">
        <v>287.13798977853514</v>
      </c>
      <c r="C111" s="2">
        <v>57.658669891633537</v>
      </c>
      <c r="D111" s="2">
        <v>4.9799620823407134</v>
      </c>
      <c r="E111" s="2">
        <v>5.5345632526779297E-4</v>
      </c>
      <c r="F111" s="2">
        <v>158.66646723913524</v>
      </c>
      <c r="G111" s="2">
        <v>415.60951231793501</v>
      </c>
      <c r="H111" s="2">
        <v>158.66646723913524</v>
      </c>
      <c r="I111" s="2">
        <v>415.60951231793501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9" workbookViewId="0">
      <selection activeCell="G48" sqref="G48"/>
    </sheetView>
  </sheetViews>
  <sheetFormatPr baseColWidth="10" defaultRowHeight="16" x14ac:dyDescent="0.2"/>
  <cols>
    <col min="2" max="11" width="11" bestFit="1" customWidth="1"/>
    <col min="12" max="12" width="13.83203125" bestFit="1" customWidth="1"/>
    <col min="13" max="16" width="11" bestFit="1" customWidth="1"/>
  </cols>
  <sheetData>
    <row r="1" spans="1:12" x14ac:dyDescent="0.2">
      <c r="A1" t="s">
        <v>37</v>
      </c>
      <c r="B1" t="s">
        <v>38</v>
      </c>
      <c r="C1" t="s">
        <v>39</v>
      </c>
      <c r="D1" t="s">
        <v>40</v>
      </c>
    </row>
    <row r="2" spans="1:12" x14ac:dyDescent="0.2">
      <c r="A2">
        <v>1</v>
      </c>
      <c r="B2">
        <v>6</v>
      </c>
      <c r="C2">
        <v>9</v>
      </c>
      <c r="D2">
        <v>8</v>
      </c>
      <c r="G2">
        <v>6</v>
      </c>
      <c r="J2">
        <v>1</v>
      </c>
      <c r="K2">
        <v>9</v>
      </c>
      <c r="L2">
        <v>8</v>
      </c>
    </row>
    <row r="3" spans="1:12" x14ac:dyDescent="0.2">
      <c r="A3">
        <v>2</v>
      </c>
      <c r="B3">
        <v>8</v>
      </c>
      <c r="C3">
        <v>10</v>
      </c>
      <c r="D3">
        <v>13</v>
      </c>
      <c r="G3">
        <v>8</v>
      </c>
      <c r="J3">
        <v>1</v>
      </c>
      <c r="K3">
        <v>10</v>
      </c>
      <c r="L3">
        <v>13</v>
      </c>
    </row>
    <row r="4" spans="1:12" x14ac:dyDescent="0.2">
      <c r="A4">
        <v>3</v>
      </c>
      <c r="B4">
        <v>8</v>
      </c>
      <c r="C4">
        <v>8</v>
      </c>
      <c r="D4">
        <v>11</v>
      </c>
      <c r="G4">
        <v>8</v>
      </c>
      <c r="J4">
        <v>1</v>
      </c>
      <c r="K4">
        <v>8</v>
      </c>
      <c r="L4">
        <v>11</v>
      </c>
    </row>
    <row r="5" spans="1:12" x14ac:dyDescent="0.2">
      <c r="A5">
        <v>4</v>
      </c>
      <c r="B5">
        <v>7</v>
      </c>
      <c r="C5">
        <v>7</v>
      </c>
      <c r="D5">
        <v>10</v>
      </c>
      <c r="G5">
        <v>7</v>
      </c>
      <c r="J5">
        <v>1</v>
      </c>
      <c r="K5">
        <v>7</v>
      </c>
      <c r="L5">
        <v>10</v>
      </c>
    </row>
    <row r="6" spans="1:12" x14ac:dyDescent="0.2">
      <c r="A6">
        <v>5</v>
      </c>
      <c r="B6">
        <v>7</v>
      </c>
      <c r="C6">
        <v>10</v>
      </c>
      <c r="D6">
        <v>12</v>
      </c>
      <c r="G6">
        <v>7</v>
      </c>
      <c r="J6">
        <v>1</v>
      </c>
      <c r="K6">
        <v>10</v>
      </c>
      <c r="L6">
        <v>12</v>
      </c>
    </row>
    <row r="7" spans="1:12" x14ac:dyDescent="0.2">
      <c r="A7">
        <v>6</v>
      </c>
      <c r="B7">
        <v>12</v>
      </c>
      <c r="C7">
        <v>4</v>
      </c>
      <c r="D7">
        <v>16</v>
      </c>
      <c r="G7">
        <v>12</v>
      </c>
      <c r="J7">
        <v>1</v>
      </c>
      <c r="K7">
        <v>4</v>
      </c>
      <c r="L7">
        <v>16</v>
      </c>
    </row>
    <row r="8" spans="1:12" x14ac:dyDescent="0.2">
      <c r="A8">
        <v>7</v>
      </c>
      <c r="B8">
        <v>9</v>
      </c>
      <c r="C8">
        <v>5</v>
      </c>
      <c r="D8">
        <v>10</v>
      </c>
      <c r="F8" t="s">
        <v>41</v>
      </c>
      <c r="G8">
        <v>9</v>
      </c>
      <c r="I8" t="s">
        <v>42</v>
      </c>
      <c r="J8">
        <v>1</v>
      </c>
      <c r="K8">
        <v>5</v>
      </c>
      <c r="L8">
        <v>10</v>
      </c>
    </row>
    <row r="9" spans="1:12" x14ac:dyDescent="0.2">
      <c r="A9">
        <v>8</v>
      </c>
      <c r="B9">
        <v>8</v>
      </c>
      <c r="C9">
        <v>5</v>
      </c>
      <c r="D9">
        <v>10</v>
      </c>
      <c r="G9">
        <v>8</v>
      </c>
      <c r="J9">
        <v>1</v>
      </c>
      <c r="K9">
        <v>5</v>
      </c>
      <c r="L9">
        <v>10</v>
      </c>
    </row>
    <row r="10" spans="1:12" x14ac:dyDescent="0.2">
      <c r="A10">
        <v>9</v>
      </c>
      <c r="B10">
        <v>9</v>
      </c>
      <c r="C10">
        <v>6</v>
      </c>
      <c r="D10">
        <v>12</v>
      </c>
      <c r="G10">
        <v>9</v>
      </c>
      <c r="J10">
        <v>1</v>
      </c>
      <c r="K10">
        <v>6</v>
      </c>
      <c r="L10">
        <v>12</v>
      </c>
    </row>
    <row r="11" spans="1:12" x14ac:dyDescent="0.2">
      <c r="A11">
        <v>10</v>
      </c>
      <c r="B11">
        <v>10</v>
      </c>
      <c r="C11">
        <v>8</v>
      </c>
      <c r="D11">
        <v>14</v>
      </c>
      <c r="G11">
        <v>10</v>
      </c>
      <c r="J11">
        <v>1</v>
      </c>
      <c r="K11">
        <v>8</v>
      </c>
      <c r="L11">
        <v>14</v>
      </c>
    </row>
    <row r="12" spans="1:12" x14ac:dyDescent="0.2">
      <c r="A12">
        <v>11</v>
      </c>
      <c r="B12">
        <v>10</v>
      </c>
      <c r="C12">
        <v>7</v>
      </c>
      <c r="D12">
        <v>12</v>
      </c>
      <c r="G12">
        <v>10</v>
      </c>
      <c r="J12">
        <v>1</v>
      </c>
      <c r="K12">
        <v>7</v>
      </c>
      <c r="L12">
        <v>12</v>
      </c>
    </row>
    <row r="13" spans="1:12" x14ac:dyDescent="0.2">
      <c r="A13">
        <v>12</v>
      </c>
      <c r="B13">
        <v>11</v>
      </c>
      <c r="C13">
        <v>4</v>
      </c>
      <c r="D13">
        <v>16</v>
      </c>
      <c r="G13">
        <v>11</v>
      </c>
      <c r="J13">
        <v>1</v>
      </c>
      <c r="K13">
        <v>4</v>
      </c>
      <c r="L13">
        <v>16</v>
      </c>
    </row>
    <row r="14" spans="1:12" x14ac:dyDescent="0.2">
      <c r="A14">
        <v>13</v>
      </c>
      <c r="B14">
        <v>9</v>
      </c>
      <c r="C14">
        <v>9</v>
      </c>
      <c r="D14">
        <v>14</v>
      </c>
      <c r="G14">
        <v>9</v>
      </c>
      <c r="J14">
        <v>1</v>
      </c>
      <c r="K14">
        <v>9</v>
      </c>
      <c r="L14">
        <v>14</v>
      </c>
    </row>
    <row r="15" spans="1:12" x14ac:dyDescent="0.2">
      <c r="A15">
        <v>14</v>
      </c>
      <c r="B15">
        <v>10</v>
      </c>
      <c r="C15">
        <v>5</v>
      </c>
      <c r="D15">
        <v>10</v>
      </c>
      <c r="G15">
        <v>10</v>
      </c>
      <c r="J15">
        <v>1</v>
      </c>
      <c r="K15">
        <v>5</v>
      </c>
      <c r="L15">
        <v>10</v>
      </c>
    </row>
    <row r="16" spans="1:12" x14ac:dyDescent="0.2">
      <c r="A16">
        <v>15</v>
      </c>
      <c r="B16">
        <v>11</v>
      </c>
      <c r="C16">
        <v>8</v>
      </c>
      <c r="D16">
        <v>12</v>
      </c>
      <c r="G16">
        <v>11</v>
      </c>
      <c r="J16">
        <v>1</v>
      </c>
      <c r="K16">
        <v>8</v>
      </c>
      <c r="L16">
        <v>12</v>
      </c>
    </row>
    <row r="19" spans="1:18" x14ac:dyDescent="0.2">
      <c r="A19" t="s">
        <v>43</v>
      </c>
      <c r="B19">
        <f t="array" ref="B19:R21">TRANSPOSE(J2:L16)</f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t="e">
        <v>#N/A</v>
      </c>
      <c r="R19" t="e">
        <v>#N/A</v>
      </c>
    </row>
    <row r="20" spans="1:18" x14ac:dyDescent="0.2">
      <c r="B20">
        <v>9</v>
      </c>
      <c r="C20">
        <v>10</v>
      </c>
      <c r="D20">
        <v>8</v>
      </c>
      <c r="E20">
        <v>7</v>
      </c>
      <c r="F20">
        <v>10</v>
      </c>
      <c r="G20">
        <v>4</v>
      </c>
      <c r="H20">
        <v>5</v>
      </c>
      <c r="I20">
        <v>5</v>
      </c>
      <c r="J20">
        <v>6</v>
      </c>
      <c r="K20">
        <v>8</v>
      </c>
      <c r="L20">
        <v>7</v>
      </c>
      <c r="M20">
        <v>4</v>
      </c>
      <c r="N20">
        <v>9</v>
      </c>
      <c r="O20">
        <v>5</v>
      </c>
      <c r="P20">
        <v>8</v>
      </c>
      <c r="Q20" t="e">
        <v>#N/A</v>
      </c>
      <c r="R20" t="e">
        <v>#N/A</v>
      </c>
    </row>
    <row r="21" spans="1:18" x14ac:dyDescent="0.2">
      <c r="B21">
        <v>8</v>
      </c>
      <c r="C21">
        <v>13</v>
      </c>
      <c r="D21">
        <v>11</v>
      </c>
      <c r="E21">
        <v>10</v>
      </c>
      <c r="F21">
        <v>12</v>
      </c>
      <c r="G21">
        <v>16</v>
      </c>
      <c r="H21">
        <v>10</v>
      </c>
      <c r="I21">
        <v>10</v>
      </c>
      <c r="J21">
        <v>12</v>
      </c>
      <c r="K21">
        <v>14</v>
      </c>
      <c r="L21">
        <v>12</v>
      </c>
      <c r="M21">
        <v>16</v>
      </c>
      <c r="N21">
        <v>14</v>
      </c>
      <c r="O21">
        <v>10</v>
      </c>
      <c r="P21">
        <v>12</v>
      </c>
      <c r="Q21" t="e">
        <v>#N/A</v>
      </c>
      <c r="R21" t="e">
        <v>#N/A</v>
      </c>
    </row>
    <row r="23" spans="1:18" x14ac:dyDescent="0.2">
      <c r="A23" t="s">
        <v>44</v>
      </c>
      <c r="B23">
        <f t="array" ref="B23:D25">MMULT(B19:P21,J2:L16)</f>
        <v>15</v>
      </c>
      <c r="C23">
        <v>105</v>
      </c>
      <c r="D23">
        <v>180</v>
      </c>
    </row>
    <row r="24" spans="1:18" x14ac:dyDescent="0.2">
      <c r="B24">
        <v>105</v>
      </c>
      <c r="C24">
        <v>795</v>
      </c>
      <c r="D24">
        <v>1248</v>
      </c>
    </row>
    <row r="25" spans="1:18" x14ac:dyDescent="0.2">
      <c r="B25">
        <v>180</v>
      </c>
      <c r="C25">
        <v>1248</v>
      </c>
      <c r="D25">
        <v>2234</v>
      </c>
    </row>
    <row r="27" spans="1:18" x14ac:dyDescent="0.2">
      <c r="A27" t="s">
        <v>45</v>
      </c>
      <c r="B27">
        <f t="array" ref="B27:D29">MINVERSE(B23:D25)</f>
        <v>3.3911545623836212</v>
      </c>
      <c r="C27">
        <v>-0.15409683426443219</v>
      </c>
      <c r="D27">
        <v>-0.1871508379888274</v>
      </c>
    </row>
    <row r="28" spans="1:18" x14ac:dyDescent="0.2">
      <c r="B28">
        <v>-0.15409683426443255</v>
      </c>
      <c r="C28">
        <v>1.7225325884543771E-2</v>
      </c>
      <c r="D28">
        <v>2.7932960893855131E-3</v>
      </c>
    </row>
    <row r="29" spans="1:18" x14ac:dyDescent="0.2">
      <c r="B29">
        <v>-0.1871508379888272</v>
      </c>
      <c r="C29">
        <v>2.7932960893854806E-3</v>
      </c>
      <c r="D29">
        <v>1.3966480446927401E-2</v>
      </c>
    </row>
    <row r="31" spans="1:18" x14ac:dyDescent="0.2">
      <c r="A31" t="s">
        <v>46</v>
      </c>
      <c r="B31">
        <f t="array" ref="B31:P33">MMULT(B27:D29,B19:P21)</f>
        <v>0.50707635009311214</v>
      </c>
      <c r="C31">
        <v>-0.58277467411545669</v>
      </c>
      <c r="D31">
        <v>9.9720670391062693E-2</v>
      </c>
      <c r="E31">
        <v>0.44096834264432183</v>
      </c>
      <c r="F31">
        <v>-0.39562383612662955</v>
      </c>
      <c r="G31">
        <v>-0.21964618249534595</v>
      </c>
      <c r="H31">
        <v>0.74916201117318626</v>
      </c>
      <c r="I31">
        <v>0.74916201117318626</v>
      </c>
      <c r="J31">
        <v>0.22076350093109953</v>
      </c>
      <c r="K31">
        <v>-0.46173184357541963</v>
      </c>
      <c r="L31">
        <v>6.6666666666666874E-2</v>
      </c>
      <c r="M31">
        <v>-0.21964618249534595</v>
      </c>
      <c r="N31">
        <v>-0.61582867783985229</v>
      </c>
      <c r="O31">
        <v>0.74916201117318626</v>
      </c>
      <c r="P31">
        <v>-8.7430167597764896E-2</v>
      </c>
    </row>
    <row r="32" spans="1:18" x14ac:dyDescent="0.2">
      <c r="B32">
        <v>2.3277467411545513E-2</v>
      </c>
      <c r="C32">
        <v>5.4469273743016834E-2</v>
      </c>
      <c r="D32">
        <v>1.4432029795158268E-2</v>
      </c>
      <c r="E32">
        <v>-5.5865921787710167E-3</v>
      </c>
      <c r="F32">
        <v>5.1675977653631321E-2</v>
      </c>
      <c r="G32">
        <v>-4.0502793296089253E-2</v>
      </c>
      <c r="H32">
        <v>-4.0037243947858556E-2</v>
      </c>
      <c r="I32">
        <v>-4.0037243947858556E-2</v>
      </c>
      <c r="J32">
        <v>-1.7225325884543764E-2</v>
      </c>
      <c r="K32">
        <v>2.2811918063314805E-2</v>
      </c>
      <c r="L32">
        <v>6.9388939039072284E-18</v>
      </c>
      <c r="M32">
        <v>-4.0502793296089253E-2</v>
      </c>
      <c r="N32">
        <v>4.003724394785859E-2</v>
      </c>
      <c r="O32">
        <v>-4.0037243947858556E-2</v>
      </c>
      <c r="P32">
        <v>1.7225325884543778E-2</v>
      </c>
    </row>
    <row r="33" spans="1:16" x14ac:dyDescent="0.2">
      <c r="B33">
        <v>-5.0279329608938661E-2</v>
      </c>
      <c r="C33">
        <v>2.2346368715083803E-2</v>
      </c>
      <c r="D33">
        <v>-1.1173184357541943E-2</v>
      </c>
      <c r="E33">
        <v>-2.793296089385483E-2</v>
      </c>
      <c r="F33">
        <v>8.3798882681564157E-3</v>
      </c>
      <c r="G33">
        <v>4.7486033519553134E-2</v>
      </c>
      <c r="H33">
        <v>-3.3519553072625774E-2</v>
      </c>
      <c r="I33">
        <v>-3.3519553072625774E-2</v>
      </c>
      <c r="J33">
        <v>-2.7932960893854997E-3</v>
      </c>
      <c r="K33">
        <v>3.0726256983240247E-2</v>
      </c>
      <c r="L33">
        <v>-2.7755575615628914E-17</v>
      </c>
      <c r="M33">
        <v>4.7486033519553134E-2</v>
      </c>
      <c r="N33">
        <v>3.3519553072625746E-2</v>
      </c>
      <c r="O33">
        <v>-3.3519553072625774E-2</v>
      </c>
      <c r="P33">
        <v>2.7932960893854442E-3</v>
      </c>
    </row>
    <row r="35" spans="1:16" x14ac:dyDescent="0.2">
      <c r="A35" t="s">
        <v>47</v>
      </c>
      <c r="C35">
        <f t="array" ref="C35:C37">MMULT(B31:P33,G2:G16)</f>
        <v>6.2029795158287229</v>
      </c>
    </row>
    <row r="36" spans="1:16" x14ac:dyDescent="0.2">
      <c r="C36">
        <v>-0.37616387337057478</v>
      </c>
    </row>
    <row r="37" spans="1:16" x14ac:dyDescent="0.2">
      <c r="C37">
        <v>0.45251396648044445</v>
      </c>
    </row>
    <row r="41" spans="1:16" x14ac:dyDescent="0.2">
      <c r="C41">
        <f t="array" ref="C41:C65">MMULT(J2:L16,C35:C37)</f>
        <v>6.4376163873371048</v>
      </c>
    </row>
    <row r="42" spans="1:16" x14ac:dyDescent="0.2">
      <c r="C42">
        <v>8.3240223463687535</v>
      </c>
    </row>
    <row r="43" spans="1:16" x14ac:dyDescent="0.2">
      <c r="C43">
        <v>8.171322160149014</v>
      </c>
    </row>
    <row r="44" spans="1:16" x14ac:dyDescent="0.2">
      <c r="C44">
        <v>8.0949720670391443</v>
      </c>
    </row>
    <row r="45" spans="1:16" x14ac:dyDescent="0.2">
      <c r="C45">
        <v>7.8715083798883079</v>
      </c>
    </row>
    <row r="46" spans="1:16" x14ac:dyDescent="0.2">
      <c r="C46">
        <v>11.938547486033535</v>
      </c>
    </row>
    <row r="47" spans="1:16" x14ac:dyDescent="0.2">
      <c r="C47">
        <v>8.8472998137802925</v>
      </c>
    </row>
    <row r="48" spans="1:16" x14ac:dyDescent="0.2">
      <c r="A48" t="s">
        <v>48</v>
      </c>
      <c r="C48">
        <v>8.8472998137802925</v>
      </c>
      <c r="G48" t="s">
        <v>49</v>
      </c>
    </row>
    <row r="49" spans="3:3" x14ac:dyDescent="0.2">
      <c r="C49">
        <v>9.3761638733706079</v>
      </c>
    </row>
    <row r="50" spans="3:3" x14ac:dyDescent="0.2">
      <c r="C50">
        <v>9.5288640595903473</v>
      </c>
    </row>
    <row r="51" spans="3:3" x14ac:dyDescent="0.2">
      <c r="C51">
        <v>9.000000000000032</v>
      </c>
    </row>
    <row r="52" spans="3:3" x14ac:dyDescent="0.2">
      <c r="C52">
        <v>11.938547486033535</v>
      </c>
    </row>
    <row r="53" spans="3:3" x14ac:dyDescent="0.2">
      <c r="C53">
        <v>9.1527001862197714</v>
      </c>
    </row>
    <row r="54" spans="3:3" x14ac:dyDescent="0.2">
      <c r="C54">
        <v>8.8472998137802925</v>
      </c>
    </row>
    <row r="55" spans="3:3" x14ac:dyDescent="0.2">
      <c r="C55">
        <v>8.6238361266294579</v>
      </c>
    </row>
    <row r="56" spans="3:3" x14ac:dyDescent="0.2">
      <c r="C56" t="e">
        <v>#N/A</v>
      </c>
    </row>
    <row r="57" spans="3:3" x14ac:dyDescent="0.2">
      <c r="C57" t="e">
        <v>#N/A</v>
      </c>
    </row>
    <row r="58" spans="3:3" x14ac:dyDescent="0.2">
      <c r="C58" t="e">
        <v>#N/A</v>
      </c>
    </row>
    <row r="59" spans="3:3" x14ac:dyDescent="0.2">
      <c r="C59" t="e">
        <v>#N/A</v>
      </c>
    </row>
    <row r="60" spans="3:3" x14ac:dyDescent="0.2">
      <c r="C60" t="e">
        <v>#N/A</v>
      </c>
    </row>
    <row r="61" spans="3:3" x14ac:dyDescent="0.2">
      <c r="C61" t="e">
        <v>#N/A</v>
      </c>
    </row>
    <row r="62" spans="3:3" x14ac:dyDescent="0.2">
      <c r="C62" t="e">
        <v>#N/A</v>
      </c>
    </row>
    <row r="63" spans="3:3" x14ac:dyDescent="0.2">
      <c r="C63" t="e">
        <v>#N/A</v>
      </c>
    </row>
    <row r="64" spans="3:3" x14ac:dyDescent="0.2">
      <c r="C64" t="e">
        <v>#N/A</v>
      </c>
    </row>
    <row r="65" spans="3:3" x14ac:dyDescent="0.2">
      <c r="C65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2017-03-30T20:41:07Z</dcterms:created>
  <dcterms:modified xsi:type="dcterms:W3CDTF">2017-03-30T22:09:22Z</dcterms:modified>
</cp:coreProperties>
</file>