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queryTables/queryTable7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queryTables/queryTable8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gjie\Dropbox\ML475\HumanActivityRecognition\expResult\"/>
    </mc:Choice>
  </mc:AlternateContent>
  <bookViews>
    <workbookView xWindow="4140" yWindow="0" windowWidth="19425" windowHeight="7680" activeTab="2"/>
  </bookViews>
  <sheets>
    <sheet name="PCA_SVM" sheetId="3" r:id="rId1"/>
    <sheet name="LDA_LogisticRegression" sheetId="9" r:id="rId2"/>
    <sheet name="summary" sheetId="10" r:id="rId3"/>
    <sheet name="LDA_SVM" sheetId="1" r:id="rId4"/>
    <sheet name="SVM" sheetId="2" r:id="rId5"/>
    <sheet name="NN" sheetId="4" r:id="rId6"/>
    <sheet name="GBT" sheetId="6" r:id="rId7"/>
    <sheet name="RandomForest" sheetId="7" r:id="rId8"/>
    <sheet name="Logistic regression" sheetId="8" r:id="rId9"/>
    <sheet name="feature importance" sheetId="11" r:id="rId10"/>
  </sheets>
  <definedNames>
    <definedName name="GradientBoostingTree" localSheetId="6">GBT!$A$1:$G$7</definedName>
    <definedName name="LDA_LogisticRegression" localSheetId="1">LDA_LogisticRegression!$B$4:$H$21</definedName>
    <definedName name="LDA_SVM" localSheetId="3">LDA_SVM!$B$3:$H$21</definedName>
    <definedName name="LDA_SVM" localSheetId="0">PCA_SVM!$B$3:$H$20</definedName>
    <definedName name="LogisticRegression" localSheetId="8">'Logistic regression'!$B$2:$H$9</definedName>
    <definedName name="NeuralNetwork" localSheetId="5">NN!$A$1:$G$17</definedName>
    <definedName name="PCA_SVM" localSheetId="0">PCA_SVM!$B$3:$H$59</definedName>
    <definedName name="RandomForest" localSheetId="7">RandomForest!$B$2:$H$8</definedName>
    <definedName name="SVM" localSheetId="4">SVM!$B$3:$I$11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2" i="11"/>
  <c r="F22" i="1" l="1"/>
  <c r="E22" i="1"/>
  <c r="K20" i="1"/>
  <c r="J20" i="1"/>
  <c r="F19" i="1"/>
  <c r="E19" i="1"/>
  <c r="F16" i="1"/>
  <c r="E16" i="1"/>
  <c r="F13" i="1"/>
  <c r="E13" i="1"/>
  <c r="F10" i="1"/>
  <c r="E10" i="1"/>
  <c r="F22" i="9"/>
  <c r="E22" i="9"/>
  <c r="K21" i="9"/>
  <c r="J21" i="9"/>
  <c r="F19" i="9"/>
  <c r="E19" i="9"/>
  <c r="F16" i="9"/>
  <c r="E16" i="9"/>
  <c r="F13" i="9"/>
  <c r="E13" i="9"/>
  <c r="F10" i="9"/>
  <c r="E10" i="9"/>
  <c r="F60" i="3"/>
  <c r="E60" i="3"/>
  <c r="F57" i="3"/>
  <c r="E57" i="3"/>
  <c r="F54" i="3"/>
  <c r="E54" i="3"/>
  <c r="F51" i="3"/>
  <c r="E51" i="3"/>
  <c r="K49" i="3"/>
  <c r="J49" i="3"/>
  <c r="F48" i="3"/>
  <c r="E48" i="3"/>
  <c r="F45" i="3"/>
  <c r="E45" i="3"/>
  <c r="F42" i="3"/>
  <c r="E42" i="3"/>
  <c r="F39" i="3"/>
  <c r="E39" i="3"/>
  <c r="F36" i="3"/>
  <c r="E36" i="3"/>
  <c r="F33" i="3"/>
  <c r="E33" i="3"/>
  <c r="F30" i="3"/>
  <c r="E30" i="3"/>
  <c r="F27" i="3"/>
  <c r="E27" i="3"/>
  <c r="F24" i="3"/>
  <c r="E24" i="3"/>
  <c r="F21" i="3"/>
  <c r="E21" i="3"/>
  <c r="F18" i="3"/>
  <c r="E18" i="3"/>
  <c r="F15" i="3"/>
  <c r="E15" i="3"/>
  <c r="F12" i="3"/>
  <c r="E12" i="3"/>
  <c r="F9" i="3"/>
  <c r="E9" i="3"/>
</calcChain>
</file>

<file path=xl/connections.xml><?xml version="1.0" encoding="utf-8"?>
<connections xmlns="http://schemas.openxmlformats.org/spreadsheetml/2006/main">
  <connection id="1" name="GradientBoostingTree" type="6" refreshedVersion="5" background="1" saveData="1">
    <textPr codePage="936" sourceFile="C:\Users\Lingjie\Dropbox\ML475\HumanActivityRecognition\expResult\GradientBoostingTree.txt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LDA_LogisticRegression" type="6" refreshedVersion="5" background="1" saveData="1">
    <textPr codePage="936" sourceFile="C:\Users\Lingjie\Dropbox\ML475\HumanActivityRecognition\expResult\LDA_LogisticRegression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LDA_SVM" type="6" refreshedVersion="5" background="1" saveData="1">
    <textPr codePage="936" sourceFile="C:\Users\Lingjie\Dropbox\ML475\HumanActivityRecognition\expResult\LDA_SVM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LDA_SVM1" type="6" refreshedVersion="5" background="1" saveData="1">
    <textPr codePage="936" sourceFile="C:\Users\Lingjie\Dropbox\ML475\HumanActivityRecognition\expResult\LDA_SVM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LogisticRegression" type="6" refreshedVersion="5" background="1" saveData="1">
    <textPr codePage="936" sourceFile="C:\Users\Lingjie\Dropbox\ML475\HumanActivityRecognition\expResult\LogisticRegression.txt" space="1" consecutive="1">
      <textFields count="7">
        <textField/>
        <textField/>
        <textField/>
        <textField/>
        <textField/>
        <textField/>
        <textField/>
      </textFields>
    </textPr>
  </connection>
  <connection id="6" name="NeuralNetwork" type="6" refreshedVersion="5" background="1" saveData="1">
    <textPr codePage="936" sourceFile="C:\Users\Lingjie\Dropbox\ML475\HumanActivityRecognition\expResult\NeuralNetwork.txt" space="1" consecutive="1">
      <textFields count="7">
        <textField/>
        <textField/>
        <textField/>
        <textField/>
        <textField/>
        <textField/>
        <textField/>
      </textFields>
    </textPr>
  </connection>
  <connection id="7" name="PCA_SVM1" type="6" refreshedVersion="5" background="1">
    <textPr codePage="936" sourceFile="C:\Users\Lingjie\Dropbox\ML475\HumanActivityRecognition\expResult\PCA_SVM.txt" space="1" consecutive="1">
      <textFields count="7">
        <textField/>
        <textField/>
        <textField/>
        <textField/>
        <textField/>
        <textField/>
        <textField/>
      </textFields>
    </textPr>
  </connection>
  <connection id="8" name="RandomForest" type="6" refreshedVersion="5" background="1" saveData="1">
    <textPr codePage="936" sourceFile="C:\Users\Lingjie\Dropbox\ML475\HumanActivityRecognition\expResult\RandomForest.txt" space="1" consecutive="1">
      <textFields count="7">
        <textField/>
        <textField/>
        <textField/>
        <textField/>
        <textField/>
        <textField/>
        <textField/>
      </textFields>
    </textPr>
  </connection>
  <connection id="9" name="SVM" type="6" refreshedVersion="5" background="1" saveData="1">
    <textPr codePage="936" sourceFile="C:\Users\Lingjie\Dropbox\ML475\HumanActivityRecognition\expResult\SVM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<sst xmlns="http://schemas.openxmlformats.org/spreadsheetml/2006/main" count="221" uniqueCount="54">
  <si>
    <t>trainingTimeMean</t>
  </si>
  <si>
    <t>trainingTimeSTD</t>
  </si>
  <si>
    <t>redTrainTimeMean</t>
  </si>
  <si>
    <t>redTrainTimeSTD</t>
  </si>
  <si>
    <t>redTestTimeMean</t>
  </si>
  <si>
    <t>redTestTimeSTD</t>
  </si>
  <si>
    <t>testingTimeMean</t>
  </si>
  <si>
    <t>testingTimeSTD</t>
  </si>
  <si>
    <t>AccuracyMean</t>
  </si>
  <si>
    <t>AccuracySTD</t>
  </si>
  <si>
    <t>kernel</t>
  </si>
  <si>
    <t>:</t>
  </si>
  <si>
    <t>linear,</t>
  </si>
  <si>
    <t>C</t>
  </si>
  <si>
    <t>1.0,</t>
  </si>
  <si>
    <t>n_components</t>
  </si>
  <si>
    <t>number of components</t>
  </si>
  <si>
    <t>accuracy</t>
  </si>
  <si>
    <t>2.0,</t>
  </si>
  <si>
    <t>no reduce dimension</t>
  </si>
  <si>
    <t>poly</t>
  </si>
  <si>
    <t>rbf</t>
  </si>
  <si>
    <t>linear</t>
  </si>
  <si>
    <t>Maxout</t>
  </si>
  <si>
    <t>Sigmoid</t>
  </si>
  <si>
    <t>activatin function</t>
  </si>
  <si>
    <t>units</t>
  </si>
  <si>
    <t>learning_Rate</t>
  </si>
  <si>
    <t>max_depth</t>
  </si>
  <si>
    <t>n_estimators</t>
  </si>
  <si>
    <t>penalty</t>
  </si>
  <si>
    <t>l2,</t>
  </si>
  <si>
    <t>l1</t>
  </si>
  <si>
    <t>l2</t>
  </si>
  <si>
    <t>LDA_SVM</t>
  </si>
  <si>
    <t>SVM on all features</t>
  </si>
  <si>
    <t>testing only</t>
  </si>
  <si>
    <t xml:space="preserve">PCA_SVM </t>
  </si>
  <si>
    <t>Logistic Regression on all features</t>
  </si>
  <si>
    <t>LDA_Logistic Regression</t>
  </si>
  <si>
    <t>transformation + testing</t>
  </si>
  <si>
    <t>SVM</t>
  </si>
  <si>
    <t>Neural Network</t>
  </si>
  <si>
    <t>Logistic Regression</t>
  </si>
  <si>
    <t>Random Forest</t>
  </si>
  <si>
    <t>Gradient Boosting Tree</t>
  </si>
  <si>
    <t>PCA_SVM</t>
  </si>
  <si>
    <t>n = 70</t>
  </si>
  <si>
    <t>n =5</t>
  </si>
  <si>
    <t xml:space="preserve"> n=5</t>
  </si>
  <si>
    <t xml:space="preserve">LDA_SVM </t>
  </si>
  <si>
    <t>mean</t>
  </si>
  <si>
    <t>std</t>
  </si>
  <si>
    <r>
      <t>mean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sterr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</si>
</sst>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0" fontId="0" fillId="0" borderId="0" xfId="0" applyNumberFormat="1"/>
    <xf numFmtId="0" fontId="0" fillId="2" borderId="0" xfId="0" applyFill="1" applyAlignment="1">
      <alignment horizontal="left"/>
    </xf>
    <xf numFmtId="164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9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0" fontId="0" fillId="0" borderId="0" xfId="0" applyFill="1"/>
    <xf numFmtId="0" fontId="2" fillId="0" borderId="0" xfId="0" applyFont="1"/>
    <xf numFmtId="9" fontId="0" fillId="3" borderId="0" xfId="0" applyNumberFormat="1" applyFill="1"/>
    <xf numFmtId="0" fontId="3" fillId="0" borderId="0" xfId="0" applyFont="1"/>
    <xf numFmtId="0" fontId="3" fillId="0" borderId="0" xfId="0" applyFont="1" applyFill="1"/>
    <xf numFmtId="9" fontId="3" fillId="2" borderId="0" xfId="0" applyNumberFormat="1" applyFont="1" applyFill="1"/>
    <xf numFmtId="9" fontId="3" fillId="0" borderId="0" xfId="0" applyNumberFormat="1" applyFont="1"/>
    <xf numFmtId="0" fontId="3" fillId="2" borderId="0" xfId="0" applyFont="1" applyFill="1"/>
    <xf numFmtId="10" fontId="3" fillId="0" borderId="0" xfId="0" applyNumberFormat="1" applyFont="1"/>
    <xf numFmtId="9" fontId="3" fillId="0" borderId="0" xfId="0" applyNumberFormat="1" applyFont="1" applyFill="1"/>
    <xf numFmtId="164" fontId="3" fillId="2" borderId="0" xfId="0" applyNumberFormat="1" applyFont="1" applyFill="1"/>
    <xf numFmtId="164" fontId="3" fillId="0" borderId="0" xfId="0" applyNumberFormat="1" applyFont="1" applyFill="1"/>
    <xf numFmtId="164" fontId="3" fillId="0" borderId="0" xfId="0" applyNumberFormat="1" applyFont="1"/>
    <xf numFmtId="0" fontId="3" fillId="2" borderId="0" xfId="0" applyFont="1" applyFill="1" applyAlignment="1">
      <alignment horizontal="left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PCA_SVM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765133484622055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5835242185635887"/>
          <c:w val="0.67446499295830953"/>
          <c:h val="0.66265748031496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PCA_SVM!$C$2</c:f>
              <c:strCache>
                <c:ptCount val="1"/>
                <c:pt idx="0">
                  <c:v>PCA_SVM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(PCA_SVM!$H$8,PCA_SVM!$H$11,PCA_SVM!$H$14,PCA_SVM!$H$17,PCA_SVM!$H$20,PCA_SVM!$H$23,PCA_SVM!$H$26,PCA_SVM!$H$29,PCA_SVM!$H$32,PCA_SVM!$H$35,PCA_SVM!$H$38,PCA_SVM!$H$41,PCA_SVM!$H$44,PCA_SVM!$H$47,PCA_SVM!$H$50,PCA_SVM!$H$53,PCA_SVM!$H$56,PCA_SVM!$H$59)</c:f>
                <c:numCache>
                  <c:formatCode>General</c:formatCode>
                  <c:ptCount val="18"/>
                  <c:pt idx="0">
                    <c:v>5.1499999999999997E-2</c:v>
                  </c:pt>
                  <c:pt idx="1">
                    <c:v>5.16E-2</c:v>
                  </c:pt>
                  <c:pt idx="2">
                    <c:v>4.0399999999999998E-2</c:v>
                  </c:pt>
                  <c:pt idx="3">
                    <c:v>4.3299999999999998E-2</c:v>
                  </c:pt>
                  <c:pt idx="4">
                    <c:v>4.1099999999999998E-2</c:v>
                  </c:pt>
                  <c:pt idx="5">
                    <c:v>3.9100000000000003E-2</c:v>
                  </c:pt>
                  <c:pt idx="6">
                    <c:v>3.5700000000000003E-2</c:v>
                  </c:pt>
                  <c:pt idx="7">
                    <c:v>2.75E-2</c:v>
                  </c:pt>
                  <c:pt idx="8">
                    <c:v>3.1199999999999999E-2</c:v>
                  </c:pt>
                  <c:pt idx="9">
                    <c:v>3.8899999999999997E-2</c:v>
                  </c:pt>
                  <c:pt idx="10">
                    <c:v>3.1699999999999999E-2</c:v>
                  </c:pt>
                  <c:pt idx="11">
                    <c:v>1.9900000000000001E-2</c:v>
                  </c:pt>
                  <c:pt idx="12">
                    <c:v>2.1600000000000001E-2</c:v>
                  </c:pt>
                  <c:pt idx="13">
                    <c:v>2.93E-2</c:v>
                  </c:pt>
                  <c:pt idx="14">
                    <c:v>2.3599999999999999E-2</c:v>
                  </c:pt>
                  <c:pt idx="15">
                    <c:v>2.3E-2</c:v>
                  </c:pt>
                  <c:pt idx="16">
                    <c:v>2.0500000000000001E-2</c:v>
                  </c:pt>
                  <c:pt idx="17">
                    <c:v>2.3699999999999999E-2</c:v>
                  </c:pt>
                </c:numCache>
              </c:numRef>
            </c:plus>
            <c:minus>
              <c:numRef>
                <c:f>(PCA_SVM!$H$8,PCA_SVM!$H$11,PCA_SVM!$H$14,PCA_SVM!$H$17,PCA_SVM!$H$20,PCA_SVM!$H$23,PCA_SVM!$H$26,PCA_SVM!$H$29,PCA_SVM!$H$32,PCA_SVM!$H$35,PCA_SVM!$H$38,PCA_SVM!$H$41,PCA_SVM!$H$44,PCA_SVM!$H$47,PCA_SVM!$H$50,PCA_SVM!$H$53,PCA_SVM!$H$56,PCA_SVM!$H$59)</c:f>
                <c:numCache>
                  <c:formatCode>General</c:formatCode>
                  <c:ptCount val="18"/>
                  <c:pt idx="0">
                    <c:v>5.1499999999999997E-2</c:v>
                  </c:pt>
                  <c:pt idx="1">
                    <c:v>5.16E-2</c:v>
                  </c:pt>
                  <c:pt idx="2">
                    <c:v>4.0399999999999998E-2</c:v>
                  </c:pt>
                  <c:pt idx="3">
                    <c:v>4.3299999999999998E-2</c:v>
                  </c:pt>
                  <c:pt idx="4">
                    <c:v>4.1099999999999998E-2</c:v>
                  </c:pt>
                  <c:pt idx="5">
                    <c:v>3.9100000000000003E-2</c:v>
                  </c:pt>
                  <c:pt idx="6">
                    <c:v>3.5700000000000003E-2</c:v>
                  </c:pt>
                  <c:pt idx="7">
                    <c:v>2.75E-2</c:v>
                  </c:pt>
                  <c:pt idx="8">
                    <c:v>3.1199999999999999E-2</c:v>
                  </c:pt>
                  <c:pt idx="9">
                    <c:v>3.8899999999999997E-2</c:v>
                  </c:pt>
                  <c:pt idx="10">
                    <c:v>3.1699999999999999E-2</c:v>
                  </c:pt>
                  <c:pt idx="11">
                    <c:v>1.9900000000000001E-2</c:v>
                  </c:pt>
                  <c:pt idx="12">
                    <c:v>2.1600000000000001E-2</c:v>
                  </c:pt>
                  <c:pt idx="13">
                    <c:v>2.93E-2</c:v>
                  </c:pt>
                  <c:pt idx="14">
                    <c:v>2.3599999999999999E-2</c:v>
                  </c:pt>
                  <c:pt idx="15">
                    <c:v>2.3E-2</c:v>
                  </c:pt>
                  <c:pt idx="16">
                    <c:v>2.0500000000000001E-2</c:v>
                  </c:pt>
                  <c:pt idx="17">
                    <c:v>2.3699999999999999E-2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(PCA_SVM!$D$6,PCA_SVM!$D$9,PCA_SVM!$D$12,PCA_SVM!$D$15,PCA_SVM!$D$18,PCA_SVM!$D$21,PCA_SVM!$D$24,PCA_SVM!$D$27,PCA_SVM!$D$30,PCA_SVM!$D$33,PCA_SVM!$D$36,PCA_SVM!$D$39,PCA_SVM!$D$42,PCA_SVM!$D$45,PCA_SVM!$D$48,PCA_SVM!$D$51,PCA_SVM!$D$54,PCA_SVM!$D$57)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</c:numCache>
            </c:numRef>
          </c:xVal>
          <c:yVal>
            <c:numRef>
              <c:f>(PCA_SVM!$G$8,PCA_SVM!$G$11,PCA_SVM!$G$14,PCA_SVM!$G$17,PCA_SVM!$G$20,PCA_SVM!$G$23,PCA_SVM!$G$26,PCA_SVM!$G$29,PCA_SVM!$G$32,PCA_SVM!$G$35,PCA_SVM!$G$38,PCA_SVM!$G$41,PCA_SVM!$G$44,PCA_SVM!$G$47,PCA_SVM!$G$50,PCA_SVM!$G$53,PCA_SVM!$G$56,PCA_SVM!$G$59)</c:f>
              <c:numCache>
                <c:formatCode>0%</c:formatCode>
                <c:ptCount val="18"/>
                <c:pt idx="0">
                  <c:v>0.4456</c:v>
                </c:pt>
                <c:pt idx="1">
                  <c:v>0.54049999999999998</c:v>
                </c:pt>
                <c:pt idx="2">
                  <c:v>0.76639999999999997</c:v>
                </c:pt>
                <c:pt idx="3">
                  <c:v>0.77700000000000002</c:v>
                </c:pt>
                <c:pt idx="4">
                  <c:v>0.82379999999999998</c:v>
                </c:pt>
                <c:pt idx="5">
                  <c:v>0.82779999999999998</c:v>
                </c:pt>
                <c:pt idx="6">
                  <c:v>0.8427</c:v>
                </c:pt>
                <c:pt idx="7">
                  <c:v>0.84909999999999997</c:v>
                </c:pt>
                <c:pt idx="8">
                  <c:v>0.86380000000000001</c:v>
                </c:pt>
                <c:pt idx="9">
                  <c:v>0.87609999999999999</c:v>
                </c:pt>
                <c:pt idx="10">
                  <c:v>0.88859999999999995</c:v>
                </c:pt>
                <c:pt idx="11">
                  <c:v>0.89870000000000005</c:v>
                </c:pt>
                <c:pt idx="12">
                  <c:v>0.90369999999999995</c:v>
                </c:pt>
                <c:pt idx="13">
                  <c:v>0.91439999999999999</c:v>
                </c:pt>
                <c:pt idx="14">
                  <c:v>0.91869999999999996</c:v>
                </c:pt>
                <c:pt idx="15">
                  <c:v>0.9173</c:v>
                </c:pt>
                <c:pt idx="16">
                  <c:v>0.92190000000000005</c:v>
                </c:pt>
                <c:pt idx="17">
                  <c:v>0.9234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PCA_SVM!$F$2</c:f>
              <c:strCache>
                <c:ptCount val="1"/>
                <c:pt idx="0">
                  <c:v>SVM on all features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PCA_SVM!$G$1:$H$1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xVal>
          <c:yVal>
            <c:numRef>
              <c:f>PCA_SVM!$G$2:$H$2</c:f>
              <c:numCache>
                <c:formatCode>0%</c:formatCode>
                <c:ptCount val="2"/>
                <c:pt idx="0">
                  <c:v>0.93859999999999999</c:v>
                </c:pt>
                <c:pt idx="1">
                  <c:v>0.93859999999999999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84720"/>
        <c:axId val="1588483632"/>
      </c:scatterChart>
      <c:valAx>
        <c:axId val="158848472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number of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588483632"/>
        <c:crosses val="autoZero"/>
        <c:crossBetween val="midCat"/>
      </c:valAx>
      <c:valAx>
        <c:axId val="158848363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4850435382671704E-2"/>
              <c:y val="0.3479512646146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58848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845730859824237"/>
          <c:y val="0.46987294201861129"/>
          <c:w val="0.32596269336516659"/>
          <c:h val="0.15532987353853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SVM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(kernel : linear)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7400144406467023"/>
          <c:y val="3.4090909090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80888814147"/>
          <c:y val="0.17755429855633242"/>
          <c:w val="0.6373833980181759"/>
          <c:h val="0.66265748031496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LDA_SVM!$C$2</c:f>
              <c:strCache>
                <c:ptCount val="1"/>
                <c:pt idx="0">
                  <c:v>LDA_SVM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SVM!$I$8:$I$11</c:f>
                <c:numCache>
                  <c:formatCode>General</c:formatCode>
                  <c:ptCount val="4"/>
                  <c:pt idx="0">
                    <c:v>2.2700000000000001E-2</c:v>
                  </c:pt>
                  <c:pt idx="1">
                    <c:v>2.0199999999999999E-2</c:v>
                  </c:pt>
                  <c:pt idx="2">
                    <c:v>2.1299999999999999E-2</c:v>
                  </c:pt>
                  <c:pt idx="3">
                    <c:v>2.1499999999999998E-2</c:v>
                  </c:pt>
                </c:numCache>
              </c:numRef>
            </c:plus>
            <c:minus>
              <c:numRef>
                <c:f>SVM!$I$8:$I$11</c:f>
                <c:numCache>
                  <c:formatCode>General</c:formatCode>
                  <c:ptCount val="4"/>
                  <c:pt idx="0">
                    <c:v>2.2700000000000001E-2</c:v>
                  </c:pt>
                  <c:pt idx="1">
                    <c:v>2.0199999999999999E-2</c:v>
                  </c:pt>
                  <c:pt idx="2">
                    <c:v>2.1299999999999999E-2</c:v>
                  </c:pt>
                  <c:pt idx="3">
                    <c:v>2.1499999999999998E-2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SVM!$J$8:$J$11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SVM!$H$8:$H$11</c:f>
              <c:numCache>
                <c:formatCode>0%</c:formatCode>
                <c:ptCount val="4"/>
                <c:pt idx="0">
                  <c:v>0.9335</c:v>
                </c:pt>
                <c:pt idx="1">
                  <c:v>0.93969999999999998</c:v>
                </c:pt>
                <c:pt idx="2">
                  <c:v>0.93859999999999999</c:v>
                </c:pt>
                <c:pt idx="3">
                  <c:v>0.9365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78656"/>
        <c:axId val="1640546544"/>
      </c:scatterChart>
      <c:valAx>
        <c:axId val="1640978656"/>
        <c:scaling>
          <c:orientation val="minMax"/>
          <c:max val="2.200000000000000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C (penalty)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546544"/>
        <c:crosses val="autoZero"/>
        <c:crossBetween val="midCat"/>
        <c:majorUnit val="1"/>
      </c:valAx>
      <c:valAx>
        <c:axId val="1640546544"/>
        <c:scaling>
          <c:orientation val="minMax"/>
          <c:max val="1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4850435382671704E-2"/>
              <c:y val="0.3479512646146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9786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SVM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(C = 1.0)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0986981804246064"/>
          <c:y val="4.9070157767104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5835242185635887"/>
          <c:w val="0.75989152774084756"/>
          <c:h val="0.662657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LDA_SVM!$C$2</c:f>
              <c:strCache>
                <c:ptCount val="1"/>
                <c:pt idx="0">
                  <c:v>LDA_SVM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SVM!$I$5:$I$7</c:f>
                <c:numCache>
                  <c:formatCode>General</c:formatCode>
                  <c:ptCount val="3"/>
                  <c:pt idx="0">
                    <c:v>2.2200000000000001E-2</c:v>
                  </c:pt>
                  <c:pt idx="1">
                    <c:v>2.29E-2</c:v>
                  </c:pt>
                  <c:pt idx="2">
                    <c:v>2.1299999999999999E-2</c:v>
                  </c:pt>
                </c:numCache>
              </c:numRef>
            </c:plus>
            <c:minus>
              <c:numRef>
                <c:f>SVM!$I$8:$I$11</c:f>
                <c:numCache>
                  <c:formatCode>General</c:formatCode>
                  <c:ptCount val="4"/>
                  <c:pt idx="0">
                    <c:v>2.2700000000000001E-2</c:v>
                  </c:pt>
                  <c:pt idx="1">
                    <c:v>2.0199999999999999E-2</c:v>
                  </c:pt>
                  <c:pt idx="2">
                    <c:v>2.1299999999999999E-2</c:v>
                  </c:pt>
                  <c:pt idx="3">
                    <c:v>2.1499999999999998E-2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SVM!$F$5:$F$7</c:f>
              <c:strCache>
                <c:ptCount val="3"/>
                <c:pt idx="0">
                  <c:v>poly</c:v>
                </c:pt>
                <c:pt idx="1">
                  <c:v>rbf</c:v>
                </c:pt>
                <c:pt idx="2">
                  <c:v>linear</c:v>
                </c:pt>
              </c:strCache>
            </c:strRef>
          </c:cat>
          <c:val>
            <c:numRef>
              <c:f>SVM!$H$5:$H$7</c:f>
              <c:numCache>
                <c:formatCode>0%</c:formatCode>
                <c:ptCount val="3"/>
                <c:pt idx="0">
                  <c:v>0.89459999999999995</c:v>
                </c:pt>
                <c:pt idx="1">
                  <c:v>0.91020000000000001</c:v>
                </c:pt>
                <c:pt idx="2">
                  <c:v>0.93859999999999999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40532944"/>
        <c:axId val="1640537296"/>
      </c:barChart>
      <c:catAx>
        <c:axId val="164053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kernel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537296"/>
        <c:crosses val="autoZero"/>
        <c:auto val="0"/>
        <c:lblAlgn val="ctr"/>
        <c:lblOffset val="100"/>
        <c:tickLblSkip val="1"/>
        <c:noMultiLvlLbl val="0"/>
      </c:catAx>
      <c:valAx>
        <c:axId val="1640537296"/>
        <c:scaling>
          <c:orientation val="minMax"/>
          <c:max val="1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4850435382671704E-2"/>
              <c:y val="0.3479512646146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5329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SVM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(kernel : linear)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7400144406467023"/>
          <c:y val="3.4090909090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80888814147"/>
          <c:y val="0.17755429855633242"/>
          <c:w val="0.6373833980181759"/>
          <c:h val="0.66265748031496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LDA_SVM!$C$2</c:f>
              <c:strCache>
                <c:ptCount val="1"/>
                <c:pt idx="0">
                  <c:v>LDA_SVM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SVM!$G$8:$G$11</c:f>
                <c:numCache>
                  <c:formatCode>General</c:formatCode>
                  <c:ptCount val="4"/>
                  <c:pt idx="0">
                    <c:v>47.1</c:v>
                  </c:pt>
                  <c:pt idx="1">
                    <c:v>69.22</c:v>
                  </c:pt>
                  <c:pt idx="2">
                    <c:v>40.65</c:v>
                  </c:pt>
                  <c:pt idx="3">
                    <c:v>70.12</c:v>
                  </c:pt>
                </c:numCache>
              </c:numRef>
            </c:plus>
            <c:minus>
              <c:numRef>
                <c:f>SVM!$G$8:$G$11</c:f>
                <c:numCache>
                  <c:formatCode>General</c:formatCode>
                  <c:ptCount val="4"/>
                  <c:pt idx="0">
                    <c:v>47.1</c:v>
                  </c:pt>
                  <c:pt idx="1">
                    <c:v>69.22</c:v>
                  </c:pt>
                  <c:pt idx="2">
                    <c:v>40.65</c:v>
                  </c:pt>
                  <c:pt idx="3">
                    <c:v>70.12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SVM!$J$8:$J$11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SVM!$E$8:$E$11</c:f>
              <c:numCache>
                <c:formatCode>General</c:formatCode>
                <c:ptCount val="4"/>
                <c:pt idx="0">
                  <c:v>1105.54</c:v>
                </c:pt>
                <c:pt idx="1">
                  <c:v>876.72</c:v>
                </c:pt>
                <c:pt idx="2">
                  <c:v>760.04</c:v>
                </c:pt>
                <c:pt idx="3">
                  <c:v>743.88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38384"/>
        <c:axId val="1640538928"/>
      </c:scatterChart>
      <c:valAx>
        <c:axId val="1640538384"/>
        <c:scaling>
          <c:orientation val="minMax"/>
          <c:max val="2.200000000000000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C (penalty)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538928"/>
        <c:crosses val="autoZero"/>
        <c:crossBetween val="midCat"/>
        <c:majorUnit val="1"/>
      </c:valAx>
      <c:valAx>
        <c:axId val="1640538928"/>
        <c:scaling>
          <c:orientation val="minMax"/>
          <c:max val="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Testing Time (ms)</a:t>
                </a:r>
              </a:p>
            </c:rich>
          </c:tx>
          <c:layout>
            <c:manualLayout>
              <c:xMode val="edge"/>
              <c:yMode val="edge"/>
              <c:x val="2.4850435382671704E-2"/>
              <c:y val="0.3479512646146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538384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SVM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(C = 1.0)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0986981804246064"/>
          <c:y val="4.9070157767104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5835242185635887"/>
          <c:w val="0.75989152774084756"/>
          <c:h val="0.662657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LDA_SVM!$C$2</c:f>
              <c:strCache>
                <c:ptCount val="1"/>
                <c:pt idx="0">
                  <c:v>LDA_SVM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SVM!$G$5:$G$7</c:f>
                <c:numCache>
                  <c:formatCode>General</c:formatCode>
                  <c:ptCount val="3"/>
                  <c:pt idx="0">
                    <c:v>279.87</c:v>
                  </c:pt>
                  <c:pt idx="1">
                    <c:v>69.099999999999994</c:v>
                  </c:pt>
                  <c:pt idx="2">
                    <c:v>54.45</c:v>
                  </c:pt>
                </c:numCache>
              </c:numRef>
            </c:plus>
            <c:minus>
              <c:numRef>
                <c:f>SVM!$G$5:$G$7</c:f>
                <c:numCache>
                  <c:formatCode>General</c:formatCode>
                  <c:ptCount val="3"/>
                  <c:pt idx="0">
                    <c:v>279.87</c:v>
                  </c:pt>
                  <c:pt idx="1">
                    <c:v>69.099999999999994</c:v>
                  </c:pt>
                  <c:pt idx="2">
                    <c:v>54.45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SVM!$F$5:$F$7</c:f>
              <c:strCache>
                <c:ptCount val="3"/>
                <c:pt idx="0">
                  <c:v>poly</c:v>
                </c:pt>
                <c:pt idx="1">
                  <c:v>rbf</c:v>
                </c:pt>
                <c:pt idx="2">
                  <c:v>linear</c:v>
                </c:pt>
              </c:strCache>
            </c:strRef>
          </c:cat>
          <c:val>
            <c:numRef>
              <c:f>SVM!$E$5:$E$7</c:f>
              <c:numCache>
                <c:formatCode>General</c:formatCode>
                <c:ptCount val="3"/>
                <c:pt idx="0">
                  <c:v>4812.13</c:v>
                </c:pt>
                <c:pt idx="1">
                  <c:v>3439.65</c:v>
                </c:pt>
                <c:pt idx="2">
                  <c:v>807.68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40539472"/>
        <c:axId val="1640544912"/>
      </c:barChart>
      <c:catAx>
        <c:axId val="16405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kernel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544912"/>
        <c:crosses val="autoZero"/>
        <c:auto val="0"/>
        <c:lblAlgn val="ctr"/>
        <c:lblOffset val="100"/>
        <c:tickLblSkip val="1"/>
        <c:noMultiLvlLbl val="0"/>
      </c:catAx>
      <c:valAx>
        <c:axId val="1640544912"/>
        <c:scaling>
          <c:orientation val="minMax"/>
          <c:max val="6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Testing Time (ms)</a:t>
                </a:r>
              </a:p>
            </c:rich>
          </c:tx>
          <c:layout>
            <c:manualLayout>
              <c:xMode val="edge"/>
              <c:yMode val="edge"/>
              <c:x val="2.7611417093030458E-2"/>
              <c:y val="0.20031833654253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53947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Neural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Network 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9331563407729592"/>
          <c:y val="5.6818181818181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7729181579575276"/>
          <c:w val="0.75989152774084756"/>
          <c:h val="0.66265748031496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NN!$H$2</c:f>
              <c:strCache>
                <c:ptCount val="1"/>
                <c:pt idx="0">
                  <c:v>Maxout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NN!$G$2:$G$12</c:f>
                <c:numCache>
                  <c:formatCode>General</c:formatCode>
                  <c:ptCount val="11"/>
                  <c:pt idx="0">
                    <c:v>2.23E-2</c:v>
                  </c:pt>
                  <c:pt idx="1">
                    <c:v>2.0400000000000001E-2</c:v>
                  </c:pt>
                  <c:pt idx="2">
                    <c:v>2.5999999999999999E-2</c:v>
                  </c:pt>
                  <c:pt idx="3">
                    <c:v>2.3900000000000001E-2</c:v>
                  </c:pt>
                  <c:pt idx="4">
                    <c:v>2.2800000000000001E-2</c:v>
                  </c:pt>
                  <c:pt idx="5">
                    <c:v>2.3E-2</c:v>
                  </c:pt>
                  <c:pt idx="6">
                    <c:v>2.2100000000000002E-2</c:v>
                  </c:pt>
                  <c:pt idx="7">
                    <c:v>1.9699999999999999E-2</c:v>
                  </c:pt>
                  <c:pt idx="8">
                    <c:v>1.9800000000000002E-2</c:v>
                  </c:pt>
                  <c:pt idx="9">
                    <c:v>2.1399999999999999E-2</c:v>
                  </c:pt>
                  <c:pt idx="10">
                    <c:v>2.5600000000000001E-2</c:v>
                  </c:pt>
                </c:numCache>
              </c:numRef>
            </c:plus>
            <c:minus>
              <c:numRef>
                <c:f>NN!$G$2:$G$12</c:f>
                <c:numCache>
                  <c:formatCode>General</c:formatCode>
                  <c:ptCount val="11"/>
                  <c:pt idx="0">
                    <c:v>2.23E-2</c:v>
                  </c:pt>
                  <c:pt idx="1">
                    <c:v>2.0400000000000001E-2</c:v>
                  </c:pt>
                  <c:pt idx="2">
                    <c:v>2.5999999999999999E-2</c:v>
                  </c:pt>
                  <c:pt idx="3">
                    <c:v>2.3900000000000001E-2</c:v>
                  </c:pt>
                  <c:pt idx="4">
                    <c:v>2.2800000000000001E-2</c:v>
                  </c:pt>
                  <c:pt idx="5">
                    <c:v>2.3E-2</c:v>
                  </c:pt>
                  <c:pt idx="6">
                    <c:v>2.2100000000000002E-2</c:v>
                  </c:pt>
                  <c:pt idx="7">
                    <c:v>1.9699999999999999E-2</c:v>
                  </c:pt>
                  <c:pt idx="8">
                    <c:v>1.9800000000000002E-2</c:v>
                  </c:pt>
                  <c:pt idx="9">
                    <c:v>2.1399999999999999E-2</c:v>
                  </c:pt>
                  <c:pt idx="10">
                    <c:v>2.5600000000000001E-2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NN!$I$2:$I$12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</c:numCache>
            </c:numRef>
          </c:xVal>
          <c:yVal>
            <c:numRef>
              <c:f>NN!$F$2:$F$12</c:f>
              <c:numCache>
                <c:formatCode>0%</c:formatCode>
                <c:ptCount val="11"/>
                <c:pt idx="0">
                  <c:v>0.90680000000000005</c:v>
                </c:pt>
                <c:pt idx="1">
                  <c:v>0.90939999999999999</c:v>
                </c:pt>
                <c:pt idx="2">
                  <c:v>0.90720000000000001</c:v>
                </c:pt>
                <c:pt idx="3">
                  <c:v>0.90110000000000001</c:v>
                </c:pt>
                <c:pt idx="4">
                  <c:v>0.91039999999999999</c:v>
                </c:pt>
                <c:pt idx="5">
                  <c:v>0.91080000000000005</c:v>
                </c:pt>
                <c:pt idx="6">
                  <c:v>0.91210000000000002</c:v>
                </c:pt>
                <c:pt idx="7">
                  <c:v>0.91200000000000003</c:v>
                </c:pt>
                <c:pt idx="8">
                  <c:v>0.91090000000000004</c:v>
                </c:pt>
                <c:pt idx="9">
                  <c:v>0.91010000000000002</c:v>
                </c:pt>
                <c:pt idx="10">
                  <c:v>0.91139999999999999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NN!$H$13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NN!$G$13:$G$17</c:f>
                <c:numCache>
                  <c:formatCode>General</c:formatCode>
                  <c:ptCount val="5"/>
                  <c:pt idx="0">
                    <c:v>2.1499999999999998E-2</c:v>
                  </c:pt>
                  <c:pt idx="1">
                    <c:v>2.4500000000000001E-2</c:v>
                  </c:pt>
                  <c:pt idx="2">
                    <c:v>2.7799999999999998E-2</c:v>
                  </c:pt>
                  <c:pt idx="3">
                    <c:v>1.7899999999999999E-2</c:v>
                  </c:pt>
                  <c:pt idx="4">
                    <c:v>2.7699999999999999E-2</c:v>
                  </c:pt>
                </c:numCache>
              </c:numRef>
            </c:plus>
            <c:minus>
              <c:numRef>
                <c:f>NN!$G$13:$G$17</c:f>
                <c:numCache>
                  <c:formatCode>General</c:formatCode>
                  <c:ptCount val="5"/>
                  <c:pt idx="0">
                    <c:v>2.1499999999999998E-2</c:v>
                  </c:pt>
                  <c:pt idx="1">
                    <c:v>2.4500000000000001E-2</c:v>
                  </c:pt>
                  <c:pt idx="2">
                    <c:v>2.7799999999999998E-2</c:v>
                  </c:pt>
                  <c:pt idx="3">
                    <c:v>1.7899999999999999E-2</c:v>
                  </c:pt>
                  <c:pt idx="4">
                    <c:v>2.7699999999999999E-2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NN!$I$13:$I$17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NN!$F$13:$F$17</c:f>
              <c:numCache>
                <c:formatCode>0%</c:formatCode>
                <c:ptCount val="5"/>
                <c:pt idx="0">
                  <c:v>0.84109999999999996</c:v>
                </c:pt>
                <c:pt idx="1">
                  <c:v>0.87160000000000004</c:v>
                </c:pt>
                <c:pt idx="2">
                  <c:v>0.87360000000000004</c:v>
                </c:pt>
                <c:pt idx="3">
                  <c:v>0.87660000000000005</c:v>
                </c:pt>
                <c:pt idx="4">
                  <c:v>0.88339999999999996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33488"/>
        <c:axId val="1640536752"/>
      </c:scatterChart>
      <c:valAx>
        <c:axId val="1640533488"/>
        <c:scaling>
          <c:logBase val="10"/>
          <c:orientation val="minMax"/>
          <c:max val="5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number of units in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536752"/>
        <c:crosses val="autoZero"/>
        <c:crossBetween val="midCat"/>
        <c:majorUnit val="1"/>
      </c:valAx>
      <c:valAx>
        <c:axId val="164053675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4850435382671704E-2"/>
              <c:y val="0.3479512646146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5334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4018201845386422"/>
          <c:y val="0.46467758291577188"/>
          <c:w val="0.16324695893613278"/>
          <c:h val="0.1278418038654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Neural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Network 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9896649416815544"/>
          <c:y val="6.8181818181818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7729181579575276"/>
          <c:w val="0.75989152774084756"/>
          <c:h val="0.66265748031496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NN!$H$2</c:f>
              <c:strCache>
                <c:ptCount val="1"/>
                <c:pt idx="0">
                  <c:v>Maxout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NN!$E$2:$E$12</c:f>
                <c:numCache>
                  <c:formatCode>General</c:formatCode>
                  <c:ptCount val="11"/>
                  <c:pt idx="0">
                    <c:v>4.05</c:v>
                  </c:pt>
                  <c:pt idx="1">
                    <c:v>4.0999999999999996</c:v>
                  </c:pt>
                  <c:pt idx="2">
                    <c:v>4.3600000000000003</c:v>
                  </c:pt>
                  <c:pt idx="3">
                    <c:v>5.83</c:v>
                  </c:pt>
                  <c:pt idx="4">
                    <c:v>20</c:v>
                  </c:pt>
                  <c:pt idx="5">
                    <c:v>10.15</c:v>
                  </c:pt>
                  <c:pt idx="6">
                    <c:v>9.59</c:v>
                  </c:pt>
                  <c:pt idx="7">
                    <c:v>3.75</c:v>
                  </c:pt>
                  <c:pt idx="8">
                    <c:v>7.83</c:v>
                  </c:pt>
                  <c:pt idx="9">
                    <c:v>9</c:v>
                  </c:pt>
                  <c:pt idx="10">
                    <c:v>7.99</c:v>
                  </c:pt>
                </c:numCache>
              </c:numRef>
            </c:plus>
            <c:minus>
              <c:numRef>
                <c:f>NN!$E$2:$E$12</c:f>
                <c:numCache>
                  <c:formatCode>General</c:formatCode>
                  <c:ptCount val="11"/>
                  <c:pt idx="0">
                    <c:v>4.05</c:v>
                  </c:pt>
                  <c:pt idx="1">
                    <c:v>4.0999999999999996</c:v>
                  </c:pt>
                  <c:pt idx="2">
                    <c:v>4.3600000000000003</c:v>
                  </c:pt>
                  <c:pt idx="3">
                    <c:v>5.83</c:v>
                  </c:pt>
                  <c:pt idx="4">
                    <c:v>20</c:v>
                  </c:pt>
                  <c:pt idx="5">
                    <c:v>10.15</c:v>
                  </c:pt>
                  <c:pt idx="6">
                    <c:v>9.59</c:v>
                  </c:pt>
                  <c:pt idx="7">
                    <c:v>3.75</c:v>
                  </c:pt>
                  <c:pt idx="8">
                    <c:v>7.83</c:v>
                  </c:pt>
                  <c:pt idx="9">
                    <c:v>9</c:v>
                  </c:pt>
                  <c:pt idx="10">
                    <c:v>7.99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NN!$I$2:$I$12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</c:numCache>
            </c:numRef>
          </c:xVal>
          <c:yVal>
            <c:numRef>
              <c:f>NN!$D$2:$D$12</c:f>
              <c:numCache>
                <c:formatCode>General</c:formatCode>
                <c:ptCount val="11"/>
                <c:pt idx="0">
                  <c:v>17.920000000000002</c:v>
                </c:pt>
                <c:pt idx="1">
                  <c:v>13.53</c:v>
                </c:pt>
                <c:pt idx="2">
                  <c:v>14.04</c:v>
                </c:pt>
                <c:pt idx="3">
                  <c:v>16.46</c:v>
                </c:pt>
                <c:pt idx="4">
                  <c:v>49.1</c:v>
                </c:pt>
                <c:pt idx="5">
                  <c:v>35.76</c:v>
                </c:pt>
                <c:pt idx="6">
                  <c:v>42.63</c:v>
                </c:pt>
                <c:pt idx="7">
                  <c:v>40.39</c:v>
                </c:pt>
                <c:pt idx="8">
                  <c:v>54.31</c:v>
                </c:pt>
                <c:pt idx="9">
                  <c:v>59.14</c:v>
                </c:pt>
                <c:pt idx="10">
                  <c:v>62.91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NN!$H$13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NN!$E$13:$E$17</c:f>
                <c:numCache>
                  <c:formatCode>General</c:formatCode>
                  <c:ptCount val="5"/>
                  <c:pt idx="0">
                    <c:v>20</c:v>
                  </c:pt>
                  <c:pt idx="1">
                    <c:v>0.84</c:v>
                  </c:pt>
                  <c:pt idx="2">
                    <c:v>4.38</c:v>
                  </c:pt>
                  <c:pt idx="3">
                    <c:v>0.39</c:v>
                  </c:pt>
                  <c:pt idx="4">
                    <c:v>20</c:v>
                  </c:pt>
                </c:numCache>
              </c:numRef>
            </c:plus>
            <c:minus>
              <c:numRef>
                <c:f>NN!$E$13:$E$17</c:f>
                <c:numCache>
                  <c:formatCode>General</c:formatCode>
                  <c:ptCount val="5"/>
                  <c:pt idx="0">
                    <c:v>20</c:v>
                  </c:pt>
                  <c:pt idx="1">
                    <c:v>0.84</c:v>
                  </c:pt>
                  <c:pt idx="2">
                    <c:v>4.38</c:v>
                  </c:pt>
                  <c:pt idx="3">
                    <c:v>0.39</c:v>
                  </c:pt>
                  <c:pt idx="4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NN!$I$13:$I$17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NN!$D$13:$D$17</c:f>
              <c:numCache>
                <c:formatCode>General</c:formatCode>
                <c:ptCount val="5"/>
                <c:pt idx="0">
                  <c:v>32.6</c:v>
                </c:pt>
                <c:pt idx="1">
                  <c:v>4.75</c:v>
                </c:pt>
                <c:pt idx="2">
                  <c:v>9.9</c:v>
                </c:pt>
                <c:pt idx="3">
                  <c:v>7.22</c:v>
                </c:pt>
                <c:pt idx="4">
                  <c:v>35.450000000000003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42736"/>
        <c:axId val="1640545456"/>
      </c:scatterChart>
      <c:valAx>
        <c:axId val="1640542736"/>
        <c:scaling>
          <c:logBase val="10"/>
          <c:orientation val="minMax"/>
          <c:max val="5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number of units in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545456"/>
        <c:crosses val="autoZero"/>
        <c:crossBetween val="midCat"/>
        <c:majorUnit val="1"/>
      </c:valAx>
      <c:valAx>
        <c:axId val="164054545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Testing Time (ms)</a:t>
                </a:r>
              </a:p>
            </c:rich>
          </c:tx>
          <c:layout>
            <c:manualLayout>
              <c:xMode val="edge"/>
              <c:yMode val="edge"/>
              <c:x val="2.4850400697012512E-2"/>
              <c:y val="0.2835573252207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5427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4662918920515334"/>
          <c:y val="0.22225334049152948"/>
          <c:w val="0.16317354053865654"/>
          <c:h val="0.1278418038654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Gradient Boosting Tree </a:t>
            </a:r>
          </a:p>
        </c:rich>
      </c:tx>
      <c:layout>
        <c:manualLayout>
          <c:xMode val="edge"/>
          <c:yMode val="edge"/>
          <c:x val="0.34105746601669129"/>
          <c:y val="6.8181818181818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7729181579575276"/>
          <c:w val="0.75989152774084756"/>
          <c:h val="0.66265748031496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GBT!$H$1</c:f>
              <c:strCache>
                <c:ptCount val="1"/>
                <c:pt idx="0">
                  <c:v>max_depth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GBT!$G$5:$G$8</c:f>
                <c:numCache>
                  <c:formatCode>General</c:formatCode>
                  <c:ptCount val="4"/>
                  <c:pt idx="0">
                    <c:v>2.9000000000000001E-2</c:v>
                  </c:pt>
                  <c:pt idx="1">
                    <c:v>2.8500000000000001E-2</c:v>
                  </c:pt>
                  <c:pt idx="2">
                    <c:v>3.2599999999999997E-2</c:v>
                  </c:pt>
                  <c:pt idx="3">
                    <c:v>3.4700000000000002E-2</c:v>
                  </c:pt>
                </c:numCache>
              </c:numRef>
            </c:plus>
            <c:minus>
              <c:numRef>
                <c:f>GBT!$G$5:$G$8</c:f>
                <c:numCache>
                  <c:formatCode>General</c:formatCode>
                  <c:ptCount val="4"/>
                  <c:pt idx="0">
                    <c:v>2.9000000000000001E-2</c:v>
                  </c:pt>
                  <c:pt idx="1">
                    <c:v>2.8500000000000001E-2</c:v>
                  </c:pt>
                  <c:pt idx="2">
                    <c:v>3.2599999999999997E-2</c:v>
                  </c:pt>
                  <c:pt idx="3">
                    <c:v>3.4700000000000002E-2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GBT!$H$5:$H$8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GBT!$F$5:$F$8</c:f>
              <c:numCache>
                <c:formatCode>0%</c:formatCode>
                <c:ptCount val="4"/>
                <c:pt idx="0">
                  <c:v>0.91700000000000004</c:v>
                </c:pt>
                <c:pt idx="1">
                  <c:v>0.91820000000000002</c:v>
                </c:pt>
                <c:pt idx="2">
                  <c:v>0.91190000000000004</c:v>
                </c:pt>
                <c:pt idx="3">
                  <c:v>0.89890000000000003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44368"/>
        <c:axId val="1640546000"/>
      </c:scatterChart>
      <c:valAx>
        <c:axId val="1640544368"/>
        <c:scaling>
          <c:orientation val="minMax"/>
          <c:max val="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max depth</a:t>
                </a:r>
              </a:p>
            </c:rich>
          </c:tx>
          <c:layout>
            <c:manualLayout>
              <c:xMode val="edge"/>
              <c:yMode val="edge"/>
              <c:x val="0.43028079639067784"/>
              <c:y val="0.912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546000"/>
        <c:crosses val="autoZero"/>
        <c:crossBetween val="midCat"/>
        <c:majorUnit val="2"/>
      </c:valAx>
      <c:valAx>
        <c:axId val="1640546000"/>
        <c:scaling>
          <c:orientation val="minMax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4850435382671704E-2"/>
              <c:y val="0.3479512646146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544368"/>
        <c:crosses val="autoZero"/>
        <c:crossBetween val="midCat"/>
        <c:majorUnit val="5.000000000000001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Gradient Boosting Tree </a:t>
            </a:r>
          </a:p>
        </c:rich>
      </c:tx>
      <c:layout>
        <c:manualLayout>
          <c:xMode val="edge"/>
          <c:yMode val="edge"/>
          <c:x val="0.32458542665500228"/>
          <c:y val="5.3030303030303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7729181579575276"/>
          <c:w val="0.75989152774084756"/>
          <c:h val="0.66265748031496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GBT!$I$1</c:f>
              <c:strCache>
                <c:ptCount val="1"/>
                <c:pt idx="0">
                  <c:v>learning_Rate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GBT!$E$5:$E$8</c:f>
                <c:numCache>
                  <c:formatCode>General</c:formatCode>
                  <c:ptCount val="4"/>
                  <c:pt idx="0">
                    <c:v>47.23</c:v>
                  </c:pt>
                  <c:pt idx="1">
                    <c:v>4.18</c:v>
                  </c:pt>
                  <c:pt idx="2">
                    <c:v>70.73</c:v>
                  </c:pt>
                  <c:pt idx="3">
                    <c:v>84.33</c:v>
                  </c:pt>
                </c:numCache>
              </c:numRef>
            </c:plus>
            <c:minus>
              <c:numRef>
                <c:f>GBT!$E$5:$E$8</c:f>
                <c:numCache>
                  <c:formatCode>General</c:formatCode>
                  <c:ptCount val="4"/>
                  <c:pt idx="0">
                    <c:v>47.23</c:v>
                  </c:pt>
                  <c:pt idx="1">
                    <c:v>4.18</c:v>
                  </c:pt>
                  <c:pt idx="2">
                    <c:v>70.73</c:v>
                  </c:pt>
                  <c:pt idx="3">
                    <c:v>84.33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GBT!$H$5:$H$8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GBT!$D$5:$D$8</c:f>
              <c:numCache>
                <c:formatCode>General</c:formatCode>
                <c:ptCount val="4"/>
                <c:pt idx="0">
                  <c:v>128.87</c:v>
                </c:pt>
                <c:pt idx="1">
                  <c:v>152.56</c:v>
                </c:pt>
                <c:pt idx="2">
                  <c:v>176.52</c:v>
                </c:pt>
                <c:pt idx="3">
                  <c:v>276.85000000000002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34576"/>
        <c:axId val="1640535120"/>
      </c:scatterChart>
      <c:valAx>
        <c:axId val="1640534576"/>
        <c:scaling>
          <c:orientation val="minMax"/>
          <c:max val="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max depth</a:t>
                </a:r>
              </a:p>
            </c:rich>
          </c:tx>
          <c:layout>
            <c:manualLayout>
              <c:xMode val="edge"/>
              <c:yMode val="edge"/>
              <c:x val="0.43028079639067784"/>
              <c:y val="0.912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535120"/>
        <c:crosses val="autoZero"/>
        <c:crossBetween val="midCat"/>
        <c:majorUnit val="2"/>
      </c:valAx>
      <c:valAx>
        <c:axId val="1640535120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Testing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(ms)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341193868337391E-2"/>
              <c:y val="0.2835573252207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534576"/>
        <c:crosses val="autoZero"/>
        <c:crossBetween val="midCat"/>
        <c:majorUnit val="1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Random Forest</a:t>
            </a:r>
          </a:p>
        </c:rich>
      </c:tx>
      <c:layout>
        <c:manualLayout>
          <c:xMode val="edge"/>
          <c:yMode val="edge"/>
          <c:x val="0.37400144406467023"/>
          <c:y val="3.4090909090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7729181579575276"/>
          <c:w val="0.75989152774084756"/>
          <c:h val="0.66265748031496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RandomForest!$I$2</c:f>
              <c:strCache>
                <c:ptCount val="1"/>
                <c:pt idx="0">
                  <c:v>n_estimators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RandomForest!$F$3:$F$8</c:f>
                <c:numCache>
                  <c:formatCode>General</c:formatCode>
                  <c:ptCount val="6"/>
                  <c:pt idx="0">
                    <c:v>4.93</c:v>
                  </c:pt>
                  <c:pt idx="1">
                    <c:v>3.35</c:v>
                  </c:pt>
                  <c:pt idx="2">
                    <c:v>6.87</c:v>
                  </c:pt>
                  <c:pt idx="3">
                    <c:v>14.96</c:v>
                  </c:pt>
                  <c:pt idx="4">
                    <c:v>7.83</c:v>
                  </c:pt>
                  <c:pt idx="5">
                    <c:v>3.24</c:v>
                  </c:pt>
                </c:numCache>
              </c:numRef>
            </c:plus>
            <c:minus>
              <c:numRef>
                <c:f>RandomForest!$F$3:$F$8</c:f>
                <c:numCache>
                  <c:formatCode>General</c:formatCode>
                  <c:ptCount val="6"/>
                  <c:pt idx="0">
                    <c:v>4.93</c:v>
                  </c:pt>
                  <c:pt idx="1">
                    <c:v>3.35</c:v>
                  </c:pt>
                  <c:pt idx="2">
                    <c:v>6.87</c:v>
                  </c:pt>
                  <c:pt idx="3">
                    <c:v>14.96</c:v>
                  </c:pt>
                  <c:pt idx="4">
                    <c:v>7.83</c:v>
                  </c:pt>
                  <c:pt idx="5">
                    <c:v>3.24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RandomForest!$I$3:$I$8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RandomForest!$D$3:$D$8</c:f>
              <c:numCache>
                <c:formatCode>General</c:formatCode>
                <c:ptCount val="6"/>
                <c:pt idx="0">
                  <c:v>55.81</c:v>
                </c:pt>
                <c:pt idx="1">
                  <c:v>461.66</c:v>
                </c:pt>
                <c:pt idx="2">
                  <c:v>113.73</c:v>
                </c:pt>
                <c:pt idx="3">
                  <c:v>495.26</c:v>
                </c:pt>
                <c:pt idx="4">
                  <c:v>187.16</c:v>
                </c:pt>
                <c:pt idx="5">
                  <c:v>84.48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34352"/>
        <c:axId val="1639522928"/>
      </c:scatterChart>
      <c:valAx>
        <c:axId val="1639534352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n_estimators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39522928"/>
        <c:crosses val="autoZero"/>
        <c:crossBetween val="midCat"/>
        <c:majorUnit val="10"/>
      </c:valAx>
      <c:valAx>
        <c:axId val="1639522928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Testing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(ms)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341193868337391E-2"/>
              <c:y val="0.2835573252207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39534352"/>
        <c:crosses val="autoZero"/>
        <c:crossBetween val="midCat"/>
        <c:majorUnit val="1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Random Forest</a:t>
            </a:r>
          </a:p>
        </c:rich>
      </c:tx>
      <c:layout>
        <c:manualLayout>
          <c:xMode val="edge"/>
          <c:yMode val="edge"/>
          <c:x val="0.37400144406467023"/>
          <c:y val="3.4090909090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7729181579575276"/>
          <c:w val="0.75989152774084756"/>
          <c:h val="0.66265748031496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RandomForest!$I$2</c:f>
              <c:strCache>
                <c:ptCount val="1"/>
                <c:pt idx="0">
                  <c:v>n_estimators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RandomForest!$H$3:$H$8</c:f>
                <c:numCache>
                  <c:formatCode>General</c:formatCode>
                  <c:ptCount val="6"/>
                  <c:pt idx="0">
                    <c:v>2.4799999999999999E-2</c:v>
                  </c:pt>
                  <c:pt idx="1">
                    <c:v>3.4200000000000001E-2</c:v>
                  </c:pt>
                  <c:pt idx="2">
                    <c:v>3.2099999999999997E-2</c:v>
                  </c:pt>
                  <c:pt idx="3">
                    <c:v>3.8199999999999998E-2</c:v>
                  </c:pt>
                  <c:pt idx="4">
                    <c:v>3.4500000000000003E-2</c:v>
                  </c:pt>
                  <c:pt idx="5">
                    <c:v>3.2300000000000002E-2</c:v>
                  </c:pt>
                </c:numCache>
              </c:numRef>
            </c:plus>
            <c:minus>
              <c:numRef>
                <c:f>RandomForest!$F$3:$F$8</c:f>
                <c:numCache>
                  <c:formatCode>General</c:formatCode>
                  <c:ptCount val="6"/>
                  <c:pt idx="0">
                    <c:v>4.93</c:v>
                  </c:pt>
                  <c:pt idx="1">
                    <c:v>3.35</c:v>
                  </c:pt>
                  <c:pt idx="2">
                    <c:v>6.87</c:v>
                  </c:pt>
                  <c:pt idx="3">
                    <c:v>14.96</c:v>
                  </c:pt>
                  <c:pt idx="4">
                    <c:v>7.83</c:v>
                  </c:pt>
                  <c:pt idx="5">
                    <c:v>3.24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RandomForest!$I$3:$I$8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RandomForest!$G$3:$G$8</c:f>
              <c:numCache>
                <c:formatCode>0%</c:formatCode>
                <c:ptCount val="6"/>
                <c:pt idx="0">
                  <c:v>0.874</c:v>
                </c:pt>
                <c:pt idx="1">
                  <c:v>0.90380000000000005</c:v>
                </c:pt>
                <c:pt idx="2">
                  <c:v>0.90600000000000003</c:v>
                </c:pt>
                <c:pt idx="3">
                  <c:v>0.9093</c:v>
                </c:pt>
                <c:pt idx="4">
                  <c:v>0.91239999999999999</c:v>
                </c:pt>
                <c:pt idx="5">
                  <c:v>0.91200000000000003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24560"/>
        <c:axId val="1639525104"/>
      </c:scatterChart>
      <c:valAx>
        <c:axId val="1639524560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n_estimators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39525104"/>
        <c:crosses val="autoZero"/>
        <c:crossBetween val="midCat"/>
        <c:majorUnit val="10"/>
      </c:valAx>
      <c:valAx>
        <c:axId val="1639525104"/>
        <c:scaling>
          <c:orientation val="minMax"/>
          <c:max val="1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3.0341193868337391E-2"/>
              <c:y val="0.2835573252207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39524560"/>
        <c:crosses val="autoZero"/>
        <c:crossBetween val="midCat"/>
        <c:majorUnit val="5.000000000000001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PCA_SVM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423426997041876"/>
          <c:y val="4.924242424242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5835242185635887"/>
          <c:w val="0.67446499295830953"/>
          <c:h val="0.66265748031496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PCA_SVM!$J$9</c:f>
              <c:strCache>
                <c:ptCount val="1"/>
                <c:pt idx="0">
                  <c:v>transformation + testing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(PCA_SVM!$F$9,PCA_SVM!$F$12,PCA_SVM!$F$15,PCA_SVM!$F$18,PCA_SVM!$F$21,PCA_SVM!$F$24,PCA_SVM!$F$27,PCA_SVM!$F$30,PCA_SVM!$F$33,PCA_SVM!$F$36,PCA_SVM!$F$39,PCA_SVM!$F$42,PCA_SVM!$F$45,PCA_SVM!$F$48,PCA_SVM!$F$51,PCA_SVM!$F$54,PCA_SVM!$F$57,PCA_SVM!$F$60)</c:f>
                <c:numCache>
                  <c:formatCode>General</c:formatCode>
                  <c:ptCount val="18"/>
                  <c:pt idx="0">
                    <c:v>2.79</c:v>
                  </c:pt>
                  <c:pt idx="1">
                    <c:v>2.59</c:v>
                  </c:pt>
                  <c:pt idx="2">
                    <c:v>3.45</c:v>
                  </c:pt>
                  <c:pt idx="3">
                    <c:v>5.98</c:v>
                  </c:pt>
                  <c:pt idx="4">
                    <c:v>3.1</c:v>
                  </c:pt>
                  <c:pt idx="5">
                    <c:v>2.56</c:v>
                  </c:pt>
                  <c:pt idx="6">
                    <c:v>7.27</c:v>
                  </c:pt>
                  <c:pt idx="7">
                    <c:v>5.48</c:v>
                  </c:pt>
                  <c:pt idx="8">
                    <c:v>3.69</c:v>
                  </c:pt>
                  <c:pt idx="9">
                    <c:v>20.95</c:v>
                  </c:pt>
                  <c:pt idx="10">
                    <c:v>9.19</c:v>
                  </c:pt>
                  <c:pt idx="11">
                    <c:v>5.36</c:v>
                  </c:pt>
                  <c:pt idx="12">
                    <c:v>4.78</c:v>
                  </c:pt>
                  <c:pt idx="13">
                    <c:v>7.06</c:v>
                  </c:pt>
                  <c:pt idx="14">
                    <c:v>4.54</c:v>
                  </c:pt>
                  <c:pt idx="15">
                    <c:v>2.0099999999999998</c:v>
                  </c:pt>
                  <c:pt idx="16">
                    <c:v>17.440000000000001</c:v>
                  </c:pt>
                  <c:pt idx="17">
                    <c:v>9.2100000000000009</c:v>
                  </c:pt>
                </c:numCache>
              </c:numRef>
            </c:plus>
            <c:minus>
              <c:numRef>
                <c:f>(PCA_SVM!$F$9,PCA_SVM!$F$12,PCA_SVM!$F$15,PCA_SVM!$F$18,PCA_SVM!$F$21,PCA_SVM!$F$24,PCA_SVM!$F$27,PCA_SVM!$F$30,PCA_SVM!$F$33,PCA_SVM!$F$36,PCA_SVM!$F$39,PCA_SVM!$F$42,PCA_SVM!$F$45,PCA_SVM!$F$48,PCA_SVM!$F$51,PCA_SVM!$F$54,PCA_SVM!$F$57,PCA_SVM!$F$60)</c:f>
                <c:numCache>
                  <c:formatCode>General</c:formatCode>
                  <c:ptCount val="18"/>
                  <c:pt idx="0">
                    <c:v>2.79</c:v>
                  </c:pt>
                  <c:pt idx="1">
                    <c:v>2.59</c:v>
                  </c:pt>
                  <c:pt idx="2">
                    <c:v>3.45</c:v>
                  </c:pt>
                  <c:pt idx="3">
                    <c:v>5.98</c:v>
                  </c:pt>
                  <c:pt idx="4">
                    <c:v>3.1</c:v>
                  </c:pt>
                  <c:pt idx="5">
                    <c:v>2.56</c:v>
                  </c:pt>
                  <c:pt idx="6">
                    <c:v>7.27</c:v>
                  </c:pt>
                  <c:pt idx="7">
                    <c:v>5.48</c:v>
                  </c:pt>
                  <c:pt idx="8">
                    <c:v>3.69</c:v>
                  </c:pt>
                  <c:pt idx="9">
                    <c:v>20.95</c:v>
                  </c:pt>
                  <c:pt idx="10">
                    <c:v>9.19</c:v>
                  </c:pt>
                  <c:pt idx="11">
                    <c:v>5.36</c:v>
                  </c:pt>
                  <c:pt idx="12">
                    <c:v>4.78</c:v>
                  </c:pt>
                  <c:pt idx="13">
                    <c:v>7.06</c:v>
                  </c:pt>
                  <c:pt idx="14">
                    <c:v>4.54</c:v>
                  </c:pt>
                  <c:pt idx="15">
                    <c:v>2.0099999999999998</c:v>
                  </c:pt>
                  <c:pt idx="16">
                    <c:v>17.440000000000001</c:v>
                  </c:pt>
                  <c:pt idx="17">
                    <c:v>9.2100000000000009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(PCA_SVM!$D$6,PCA_SVM!$D$9,PCA_SVM!$D$12,PCA_SVM!$D$15,PCA_SVM!$D$18,PCA_SVM!$D$21,PCA_SVM!$D$24,PCA_SVM!$D$27,PCA_SVM!$D$30,PCA_SVM!$D$33,PCA_SVM!$D$36,PCA_SVM!$D$39,PCA_SVM!$D$42,PCA_SVM!$D$45,PCA_SVM!$D$48,PCA_SVM!$D$51,PCA_SVM!$D$54,PCA_SVM!$D$57)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</c:numCache>
            </c:numRef>
          </c:xVal>
          <c:yVal>
            <c:numRef>
              <c:f>(PCA_SVM!$E$9,PCA_SVM!$E$12,PCA_SVM!$E$15,PCA_SVM!$E$18,PCA_SVM!$E$21,PCA_SVM!$E$24,PCA_SVM!$E$27,PCA_SVM!$E$30,PCA_SVM!$E$33,PCA_SVM!$E$36,PCA_SVM!$E$39,PCA_SVM!$E$42,PCA_SVM!$E$45,PCA_SVM!$E$48,PCA_SVM!$E$51,PCA_SVM!$E$54,PCA_SVM!$E$57,PCA_SVM!$E$60)</c:f>
              <c:numCache>
                <c:formatCode>General</c:formatCode>
                <c:ptCount val="18"/>
                <c:pt idx="0">
                  <c:v>106.81</c:v>
                </c:pt>
                <c:pt idx="1">
                  <c:v>95.61</c:v>
                </c:pt>
                <c:pt idx="2">
                  <c:v>64.88</c:v>
                </c:pt>
                <c:pt idx="3">
                  <c:v>59.52</c:v>
                </c:pt>
                <c:pt idx="4">
                  <c:v>58.92</c:v>
                </c:pt>
                <c:pt idx="5">
                  <c:v>65.95</c:v>
                </c:pt>
                <c:pt idx="6">
                  <c:v>56.3</c:v>
                </c:pt>
                <c:pt idx="7">
                  <c:v>55.55</c:v>
                </c:pt>
                <c:pt idx="8">
                  <c:v>61.63</c:v>
                </c:pt>
                <c:pt idx="9">
                  <c:v>64.97</c:v>
                </c:pt>
                <c:pt idx="10">
                  <c:v>73.67</c:v>
                </c:pt>
                <c:pt idx="11">
                  <c:v>78.449999999999989</c:v>
                </c:pt>
                <c:pt idx="12">
                  <c:v>83.399999999999991</c:v>
                </c:pt>
                <c:pt idx="13">
                  <c:v>85.289999999999992</c:v>
                </c:pt>
                <c:pt idx="14">
                  <c:v>94.26</c:v>
                </c:pt>
                <c:pt idx="15">
                  <c:v>109.66</c:v>
                </c:pt>
                <c:pt idx="16">
                  <c:v>134.72</c:v>
                </c:pt>
                <c:pt idx="17">
                  <c:v>145.4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PCA_SVM!$J$8</c:f>
              <c:strCache>
                <c:ptCount val="1"/>
                <c:pt idx="0">
                  <c:v>testing only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(PCA_SVM!$F$8,PCA_SVM!$F$11,PCA_SVM!$F$14,PCA_SVM!$F$17,PCA_SVM!$F$20,PCA_SVM!$F$23,PCA_SVM!$F$26,PCA_SVM!$F$29,PCA_SVM!$F$32,PCA_SVM!$F$35,PCA_SVM!$F$38,PCA_SVM!$F$41,PCA_SVM!$F$44,PCA_SVM!$F$47,PCA_SVM!$F$50,PCA_SVM!$F$53,PCA_SVM!$F$56,PCA_SVM!$F$59)</c:f>
                <c:numCache>
                  <c:formatCode>General</c:formatCode>
                  <c:ptCount val="18"/>
                  <c:pt idx="0">
                    <c:v>2.79</c:v>
                  </c:pt>
                  <c:pt idx="1">
                    <c:v>2.59</c:v>
                  </c:pt>
                  <c:pt idx="2">
                    <c:v>3.45</c:v>
                  </c:pt>
                  <c:pt idx="3">
                    <c:v>5.98</c:v>
                  </c:pt>
                  <c:pt idx="4">
                    <c:v>3.1</c:v>
                  </c:pt>
                  <c:pt idx="5">
                    <c:v>2.56</c:v>
                  </c:pt>
                  <c:pt idx="6">
                    <c:v>7.27</c:v>
                  </c:pt>
                  <c:pt idx="7">
                    <c:v>5.48</c:v>
                  </c:pt>
                  <c:pt idx="8">
                    <c:v>3.69</c:v>
                  </c:pt>
                  <c:pt idx="9">
                    <c:v>20.95</c:v>
                  </c:pt>
                  <c:pt idx="10">
                    <c:v>9.19</c:v>
                  </c:pt>
                  <c:pt idx="11">
                    <c:v>5.36</c:v>
                  </c:pt>
                  <c:pt idx="12">
                    <c:v>4.78</c:v>
                  </c:pt>
                  <c:pt idx="13">
                    <c:v>7.06</c:v>
                  </c:pt>
                  <c:pt idx="14">
                    <c:v>4.54</c:v>
                  </c:pt>
                  <c:pt idx="15">
                    <c:v>2.0099999999999998</c:v>
                  </c:pt>
                  <c:pt idx="16">
                    <c:v>17.440000000000001</c:v>
                  </c:pt>
                  <c:pt idx="17">
                    <c:v>9.2100000000000009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(PCA_SVM!$D$6,PCA_SVM!$D$9,PCA_SVM!$D$12,PCA_SVM!$D$15,PCA_SVM!$D$18,PCA_SVM!$D$21,PCA_SVM!$D$24,PCA_SVM!$D$27,PCA_SVM!$D$30,PCA_SVM!$D$33,PCA_SVM!$D$36,PCA_SVM!$D$39,PCA_SVM!$D$42,PCA_SVM!$D$45,PCA_SVM!$D$48,PCA_SVM!$D$51,PCA_SVM!$D$54,PCA_SVM!$D$57)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</c:numCache>
            </c:numRef>
          </c:xVal>
          <c:yVal>
            <c:numRef>
              <c:f>(PCA_SVM!$E$8,PCA_SVM!$E$11,PCA_SVM!$E$14,PCA_SVM!$E$17,PCA_SVM!$E$20,PCA_SVM!$E$23,PCA_SVM!$E$26,PCA_SVM!$E$29,PCA_SVM!$E$32,PCA_SVM!$E$35,PCA_SVM!$E$38,PCA_SVM!$E$41,PCA_SVM!$E$44,PCA_SVM!$E$47,PCA_SVM!$E$50,PCA_SVM!$E$53,PCA_SVM!$E$56,PCA_SVM!$E$59)</c:f>
              <c:numCache>
                <c:formatCode>General</c:formatCode>
                <c:ptCount val="18"/>
                <c:pt idx="0">
                  <c:v>96.16</c:v>
                </c:pt>
                <c:pt idx="1">
                  <c:v>81.42</c:v>
                </c:pt>
                <c:pt idx="2">
                  <c:v>59.38</c:v>
                </c:pt>
                <c:pt idx="3">
                  <c:v>53.45</c:v>
                </c:pt>
                <c:pt idx="4">
                  <c:v>53.11</c:v>
                </c:pt>
                <c:pt idx="5">
                  <c:v>50.63</c:v>
                </c:pt>
                <c:pt idx="6">
                  <c:v>49.23</c:v>
                </c:pt>
                <c:pt idx="7">
                  <c:v>47.1</c:v>
                </c:pt>
                <c:pt idx="8">
                  <c:v>48.52</c:v>
                </c:pt>
                <c:pt idx="9">
                  <c:v>58.56</c:v>
                </c:pt>
                <c:pt idx="10">
                  <c:v>61.4</c:v>
                </c:pt>
                <c:pt idx="11">
                  <c:v>68.319999999999993</c:v>
                </c:pt>
                <c:pt idx="12">
                  <c:v>75.66</c:v>
                </c:pt>
                <c:pt idx="13">
                  <c:v>76.489999999999995</c:v>
                </c:pt>
                <c:pt idx="14">
                  <c:v>86.09</c:v>
                </c:pt>
                <c:pt idx="15">
                  <c:v>100.98</c:v>
                </c:pt>
                <c:pt idx="16">
                  <c:v>119.34</c:v>
                </c:pt>
                <c:pt idx="17">
                  <c:v>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22448"/>
        <c:axId val="1362120272"/>
      </c:scatterChart>
      <c:valAx>
        <c:axId val="13621224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number of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62120272"/>
        <c:crosses val="autoZero"/>
        <c:crossBetween val="midCat"/>
      </c:valAx>
      <c:valAx>
        <c:axId val="136212027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Testing Timt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(ms)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291163139671469E-2"/>
              <c:y val="0.23431490097828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36212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971309723682831"/>
          <c:y val="0.16543515867334768"/>
          <c:w val="0.44879553267774885"/>
          <c:h val="0.26520520162252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Logistic Regression (l2 penalty)</a:t>
            </a:r>
          </a:p>
        </c:rich>
      </c:tx>
      <c:layout>
        <c:manualLayout>
          <c:xMode val="edge"/>
          <c:yMode val="edge"/>
          <c:x val="0.37400144406467023"/>
          <c:y val="3.4090909090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7729181579575276"/>
          <c:w val="0.75989152774084756"/>
          <c:h val="0.66265748031496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'Logistic regression'!$I$2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'Logistic regression'!$H$5:$H$9</c:f>
                <c:numCache>
                  <c:formatCode>General</c:formatCode>
                  <c:ptCount val="5"/>
                  <c:pt idx="0">
                    <c:v>2.35E-2</c:v>
                  </c:pt>
                  <c:pt idx="1">
                    <c:v>2.58E-2</c:v>
                  </c:pt>
                  <c:pt idx="2">
                    <c:v>2.58E-2</c:v>
                  </c:pt>
                  <c:pt idx="3">
                    <c:v>2.5399999999999999E-2</c:v>
                  </c:pt>
                  <c:pt idx="4">
                    <c:v>2.6499999999999999E-2</c:v>
                  </c:pt>
                </c:numCache>
              </c:numRef>
            </c:plus>
            <c:minus>
              <c:numRef>
                <c:f>'Logistic regression'!$H$5:$H$9</c:f>
                <c:numCache>
                  <c:formatCode>General</c:formatCode>
                  <c:ptCount val="5"/>
                  <c:pt idx="0">
                    <c:v>2.35E-2</c:v>
                  </c:pt>
                  <c:pt idx="1">
                    <c:v>2.58E-2</c:v>
                  </c:pt>
                  <c:pt idx="2">
                    <c:v>2.58E-2</c:v>
                  </c:pt>
                  <c:pt idx="3">
                    <c:v>2.5399999999999999E-2</c:v>
                  </c:pt>
                  <c:pt idx="4">
                    <c:v>2.6499999999999999E-2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'Logistic regression'!$I$5:$I$9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'Logistic regression'!$G$5:$G$9</c:f>
              <c:numCache>
                <c:formatCode>0%</c:formatCode>
                <c:ptCount val="5"/>
                <c:pt idx="0">
                  <c:v>0.92910000000000004</c:v>
                </c:pt>
                <c:pt idx="1">
                  <c:v>0.93520000000000003</c:v>
                </c:pt>
                <c:pt idx="2">
                  <c:v>0.93540000000000001</c:v>
                </c:pt>
                <c:pt idx="3">
                  <c:v>0.93779999999999997</c:v>
                </c:pt>
                <c:pt idx="4">
                  <c:v>0.93810000000000004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30000"/>
        <c:axId val="1639531632"/>
      </c:scatterChart>
      <c:valAx>
        <c:axId val="163953000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C (penalty value)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39531632"/>
        <c:crosses val="autoZero"/>
        <c:crossBetween val="midCat"/>
        <c:majorUnit val="1"/>
      </c:valAx>
      <c:valAx>
        <c:axId val="1639531632"/>
        <c:scaling>
          <c:orientation val="minMax"/>
          <c:max val="1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3.0341193868337391E-2"/>
              <c:y val="0.2835573252207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39530000"/>
        <c:crosses val="autoZero"/>
        <c:crossBetween val="midCat"/>
        <c:majorUnit val="5.000000000000001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Logistic Regression (l2 penalty)</a:t>
            </a:r>
          </a:p>
        </c:rich>
      </c:tx>
      <c:layout>
        <c:manualLayout>
          <c:xMode val="edge"/>
          <c:yMode val="edge"/>
          <c:x val="0.37400144406467023"/>
          <c:y val="3.4090909090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7729181579575276"/>
          <c:w val="0.75989152774084756"/>
          <c:h val="0.66265748031496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'Logistic regression'!$I$2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'Logistic regression'!$E$5:$E$9</c:f>
                <c:numCache>
                  <c:formatCode>General</c:formatCode>
                  <c:ptCount val="5"/>
                  <c:pt idx="0">
                    <c:v>9.08</c:v>
                  </c:pt>
                  <c:pt idx="1">
                    <c:v>10.72</c:v>
                  </c:pt>
                  <c:pt idx="2">
                    <c:v>7.09</c:v>
                  </c:pt>
                  <c:pt idx="3">
                    <c:v>3.08</c:v>
                  </c:pt>
                  <c:pt idx="4">
                    <c:v>2.93</c:v>
                  </c:pt>
                </c:numCache>
              </c:numRef>
            </c:plus>
            <c:minus>
              <c:numRef>
                <c:f>'Logistic regression'!$E$5:$E$9</c:f>
                <c:numCache>
                  <c:formatCode>General</c:formatCode>
                  <c:ptCount val="5"/>
                  <c:pt idx="0">
                    <c:v>9.08</c:v>
                  </c:pt>
                  <c:pt idx="1">
                    <c:v>10.72</c:v>
                  </c:pt>
                  <c:pt idx="2">
                    <c:v>7.09</c:v>
                  </c:pt>
                  <c:pt idx="3">
                    <c:v>3.08</c:v>
                  </c:pt>
                  <c:pt idx="4">
                    <c:v>2.93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'Logistic regression'!$I$5:$I$9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'Logistic regression'!$E$5:$E$9</c:f>
              <c:numCache>
                <c:formatCode>General</c:formatCode>
                <c:ptCount val="5"/>
                <c:pt idx="0">
                  <c:v>9.08</c:v>
                </c:pt>
                <c:pt idx="1">
                  <c:v>10.72</c:v>
                </c:pt>
                <c:pt idx="2">
                  <c:v>7.09</c:v>
                </c:pt>
                <c:pt idx="3">
                  <c:v>3.08</c:v>
                </c:pt>
                <c:pt idx="4">
                  <c:v>2.93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32720"/>
        <c:axId val="1639525648"/>
      </c:scatterChart>
      <c:valAx>
        <c:axId val="163953272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C (penalty value)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39525648"/>
        <c:crosses val="autoZero"/>
        <c:crossBetween val="midCat"/>
        <c:majorUnit val="1"/>
      </c:valAx>
      <c:valAx>
        <c:axId val="1639525648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Testing Time (ms)</a:t>
                </a:r>
              </a:p>
            </c:rich>
          </c:tx>
          <c:layout>
            <c:manualLayout>
              <c:xMode val="edge"/>
              <c:yMode val="edge"/>
              <c:x val="3.0341193868337391E-2"/>
              <c:y val="0.2835573252207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39532720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Logistic Regression (C = 1.0)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518854262306238"/>
          <c:y val="4.9070031018849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5835242185635887"/>
          <c:w val="0.75989152774084756"/>
          <c:h val="0.66265748031496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'Logistic regression'!$F$3:$F$4</c:f>
                <c:numCache>
                  <c:formatCode>General</c:formatCode>
                  <c:ptCount val="2"/>
                  <c:pt idx="0">
                    <c:v>1.89</c:v>
                  </c:pt>
                  <c:pt idx="1">
                    <c:v>0.31</c:v>
                  </c:pt>
                </c:numCache>
              </c:numRef>
            </c:plus>
            <c:minus>
              <c:numRef>
                <c:f>'Logistic regression'!$F$3:$F$4</c:f>
                <c:numCache>
                  <c:formatCode>General</c:formatCode>
                  <c:ptCount val="2"/>
                  <c:pt idx="0">
                    <c:v>1.89</c:v>
                  </c:pt>
                  <c:pt idx="1">
                    <c:v>0.31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'Logistic regression'!$J$3:$J$4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'Logistic regression'!$E$3:$E$4</c:f>
              <c:numCache>
                <c:formatCode>General</c:formatCode>
                <c:ptCount val="2"/>
                <c:pt idx="0">
                  <c:v>10.76</c:v>
                </c:pt>
                <c:pt idx="1">
                  <c:v>2.98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9528368"/>
        <c:axId val="1639523472"/>
      </c:barChart>
      <c:catAx>
        <c:axId val="16395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penalty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39523472"/>
        <c:crosses val="autoZero"/>
        <c:auto val="0"/>
        <c:lblAlgn val="ctr"/>
        <c:lblOffset val="100"/>
        <c:tickLblSkip val="1"/>
        <c:noMultiLvlLbl val="0"/>
      </c:catAx>
      <c:valAx>
        <c:axId val="1639523472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Testing Time (ms)</a:t>
                </a:r>
              </a:p>
            </c:rich>
          </c:tx>
          <c:layout>
            <c:manualLayout>
              <c:xMode val="edge"/>
              <c:yMode val="edge"/>
              <c:x val="2.7611594869635225E-2"/>
              <c:y val="0.2797694464328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39528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Logistic Regression (C = 1.0)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518854262306238"/>
          <c:y val="4.9070031018849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5835242185635887"/>
          <c:w val="0.75989152774084756"/>
          <c:h val="0.66265748031496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'Logistic regression'!$H$3:$H$4</c:f>
                <c:numCache>
                  <c:formatCode>General</c:formatCode>
                  <c:ptCount val="2"/>
                  <c:pt idx="0">
                    <c:v>2.3099999999999999E-2</c:v>
                  </c:pt>
                  <c:pt idx="1">
                    <c:v>2.58E-2</c:v>
                  </c:pt>
                </c:numCache>
              </c:numRef>
            </c:plus>
            <c:minus>
              <c:numRef>
                <c:f>'Logistic regression'!$H$3:$H$4</c:f>
                <c:numCache>
                  <c:formatCode>General</c:formatCode>
                  <c:ptCount val="2"/>
                  <c:pt idx="0">
                    <c:v>2.3099999999999999E-2</c:v>
                  </c:pt>
                  <c:pt idx="1">
                    <c:v>2.58E-2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'Logistic regression'!$J$3:$J$4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'Logistic regression'!$G$3:$G$4</c:f>
              <c:numCache>
                <c:formatCode>0%</c:formatCode>
                <c:ptCount val="2"/>
                <c:pt idx="0">
                  <c:v>0.93840000000000001</c:v>
                </c:pt>
                <c:pt idx="1">
                  <c:v>0.93540000000000001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9535984"/>
        <c:axId val="1639521296"/>
      </c:barChart>
      <c:catAx>
        <c:axId val="16395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penalty type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39521296"/>
        <c:crosses val="autoZero"/>
        <c:auto val="0"/>
        <c:lblAlgn val="ctr"/>
        <c:lblOffset val="100"/>
        <c:tickLblSkip val="1"/>
        <c:noMultiLvlLbl val="0"/>
      </c:catAx>
      <c:valAx>
        <c:axId val="1639521296"/>
        <c:scaling>
          <c:orientation val="minMax"/>
          <c:max val="1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4850435382671704E-2"/>
              <c:y val="0.3479512646146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395359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Feature Importance</a:t>
            </a:r>
          </a:p>
        </c:rich>
      </c:tx>
      <c:layout>
        <c:manualLayout>
          <c:xMode val="edge"/>
          <c:yMode val="edge"/>
          <c:x val="0.28239835822796211"/>
          <c:y val="5.2758727155676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'feature importance'!$E$1</c:f>
              <c:strCache>
                <c:ptCount val="1"/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'feature importance'!$A$2:$A$562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</c:numCache>
            </c:numRef>
          </c:xVal>
          <c:yVal>
            <c:numRef>
              <c:f>'feature importance'!$E$2:$E$562</c:f>
              <c:numCache>
                <c:formatCode>0.00</c:formatCode>
                <c:ptCount val="561"/>
                <c:pt idx="0">
                  <c:v>2.8850976101856621E-2</c:v>
                </c:pt>
                <c:pt idx="1">
                  <c:v>2.7999030015033011E-2</c:v>
                </c:pt>
                <c:pt idx="2">
                  <c:v>2.6177905178581214E-2</c:v>
                </c:pt>
                <c:pt idx="3">
                  <c:v>2.2176901937788058E-2</c:v>
                </c:pt>
                <c:pt idx="4">
                  <c:v>2.1487916501396035E-2</c:v>
                </c:pt>
                <c:pt idx="5">
                  <c:v>2.0922189880041402E-2</c:v>
                </c:pt>
                <c:pt idx="6">
                  <c:v>2.0794199330211302E-2</c:v>
                </c:pt>
                <c:pt idx="7">
                  <c:v>1.8327979000378868E-2</c:v>
                </c:pt>
                <c:pt idx="8">
                  <c:v>1.6510600879889564E-2</c:v>
                </c:pt>
                <c:pt idx="9">
                  <c:v>1.4227475921423436E-2</c:v>
                </c:pt>
                <c:pt idx="10">
                  <c:v>7.9281985917478998E-3</c:v>
                </c:pt>
                <c:pt idx="11">
                  <c:v>7.9076942577915883E-3</c:v>
                </c:pt>
                <c:pt idx="12">
                  <c:v>7.9439965441822028E-3</c:v>
                </c:pt>
                <c:pt idx="13">
                  <c:v>6.7825206963900465E-3</c:v>
                </c:pt>
                <c:pt idx="14">
                  <c:v>6.048066679884361E-3</c:v>
                </c:pt>
                <c:pt idx="15">
                  <c:v>5.6484770263223408E-3</c:v>
                </c:pt>
                <c:pt idx="16">
                  <c:v>5.410554480640273E-3</c:v>
                </c:pt>
                <c:pt idx="17">
                  <c:v>5.4137362656053786E-3</c:v>
                </c:pt>
                <c:pt idx="18">
                  <c:v>5.6649353087262991E-3</c:v>
                </c:pt>
                <c:pt idx="19">
                  <c:v>4.6780478087624228E-3</c:v>
                </c:pt>
                <c:pt idx="20">
                  <c:v>4.9916731394955135E-3</c:v>
                </c:pt>
                <c:pt idx="21">
                  <c:v>4.7563561066574439E-3</c:v>
                </c:pt>
                <c:pt idx="22">
                  <c:v>4.4140183920982389E-3</c:v>
                </c:pt>
                <c:pt idx="23">
                  <c:v>4.0250136583152556E-3</c:v>
                </c:pt>
                <c:pt idx="24">
                  <c:v>4.3585289312298254E-3</c:v>
                </c:pt>
                <c:pt idx="25">
                  <c:v>4.0417916020737367E-3</c:v>
                </c:pt>
                <c:pt idx="26">
                  <c:v>4.4092529472541846E-3</c:v>
                </c:pt>
                <c:pt idx="27">
                  <c:v>4.2668027539972796E-3</c:v>
                </c:pt>
                <c:pt idx="28">
                  <c:v>4.1924866296454283E-3</c:v>
                </c:pt>
                <c:pt idx="29">
                  <c:v>4.1436567757063315E-3</c:v>
                </c:pt>
                <c:pt idx="30">
                  <c:v>3.788295477042845E-3</c:v>
                </c:pt>
                <c:pt idx="31">
                  <c:v>3.9405531722639092E-3</c:v>
                </c:pt>
                <c:pt idx="32">
                  <c:v>3.9453764932398357E-3</c:v>
                </c:pt>
                <c:pt idx="33">
                  <c:v>4.1211580352024926E-3</c:v>
                </c:pt>
                <c:pt idx="34">
                  <c:v>4.0649850740513659E-3</c:v>
                </c:pt>
                <c:pt idx="35">
                  <c:v>3.9031650817428799E-3</c:v>
                </c:pt>
                <c:pt idx="36">
                  <c:v>3.8688781910610325E-3</c:v>
                </c:pt>
                <c:pt idx="37">
                  <c:v>3.2277271561405359E-3</c:v>
                </c:pt>
                <c:pt idx="38">
                  <c:v>3.5625126046794509E-3</c:v>
                </c:pt>
                <c:pt idx="39">
                  <c:v>3.3632404652007269E-3</c:v>
                </c:pt>
                <c:pt idx="40">
                  <c:v>3.0919210366878408E-3</c:v>
                </c:pt>
                <c:pt idx="41">
                  <c:v>3.619450070226354E-3</c:v>
                </c:pt>
                <c:pt idx="42">
                  <c:v>3.4685839111446041E-3</c:v>
                </c:pt>
                <c:pt idx="43">
                  <c:v>3.4150208986586106E-3</c:v>
                </c:pt>
                <c:pt idx="44">
                  <c:v>3.3658711452202949E-3</c:v>
                </c:pt>
                <c:pt idx="45">
                  <c:v>3.5077205376360804E-3</c:v>
                </c:pt>
                <c:pt idx="46">
                  <c:v>3.0076201590043114E-3</c:v>
                </c:pt>
                <c:pt idx="47">
                  <c:v>2.8855728860989003E-3</c:v>
                </c:pt>
                <c:pt idx="48">
                  <c:v>3.4725934573702757E-3</c:v>
                </c:pt>
                <c:pt idx="49">
                  <c:v>3.3077705496512531E-3</c:v>
                </c:pt>
                <c:pt idx="50">
                  <c:v>3.3341780393703392E-3</c:v>
                </c:pt>
                <c:pt idx="51">
                  <c:v>3.4433988583403088E-3</c:v>
                </c:pt>
                <c:pt idx="52">
                  <c:v>3.4344007035364693E-3</c:v>
                </c:pt>
                <c:pt idx="53">
                  <c:v>2.7583480780760212E-3</c:v>
                </c:pt>
                <c:pt idx="54">
                  <c:v>2.9040500856055782E-3</c:v>
                </c:pt>
                <c:pt idx="55">
                  <c:v>3.0015088968475779E-3</c:v>
                </c:pt>
                <c:pt idx="56">
                  <c:v>3.2012323067048616E-3</c:v>
                </c:pt>
                <c:pt idx="57">
                  <c:v>3.2297698378399489E-3</c:v>
                </c:pt>
                <c:pt idx="58">
                  <c:v>2.6999594790661375E-3</c:v>
                </c:pt>
                <c:pt idx="59">
                  <c:v>3.2593929152238913E-3</c:v>
                </c:pt>
                <c:pt idx="60">
                  <c:v>3.2304327889500495E-3</c:v>
                </c:pt>
                <c:pt idx="61">
                  <c:v>2.8144670621657263E-3</c:v>
                </c:pt>
                <c:pt idx="62">
                  <c:v>3.1491214633753558E-3</c:v>
                </c:pt>
                <c:pt idx="63">
                  <c:v>3.1331405260322147E-3</c:v>
                </c:pt>
                <c:pt idx="64">
                  <c:v>2.5407187611887041E-3</c:v>
                </c:pt>
                <c:pt idx="65">
                  <c:v>3.0969571389036945E-3</c:v>
                </c:pt>
                <c:pt idx="66">
                  <c:v>2.5394859632235337E-3</c:v>
                </c:pt>
                <c:pt idx="67">
                  <c:v>3.0039947991988211E-3</c:v>
                </c:pt>
                <c:pt idx="68">
                  <c:v>2.5189615984884299E-3</c:v>
                </c:pt>
                <c:pt idx="69">
                  <c:v>2.3915097737814304E-3</c:v>
                </c:pt>
                <c:pt idx="70">
                  <c:v>2.589171555359007E-3</c:v>
                </c:pt>
                <c:pt idx="71">
                  <c:v>2.6190667435008808E-3</c:v>
                </c:pt>
                <c:pt idx="72">
                  <c:v>2.5467027542997239E-3</c:v>
                </c:pt>
                <c:pt idx="73">
                  <c:v>2.7892293204368926E-3</c:v>
                </c:pt>
                <c:pt idx="74">
                  <c:v>2.2322050297740731E-3</c:v>
                </c:pt>
                <c:pt idx="75">
                  <c:v>2.2349635548274882E-3</c:v>
                </c:pt>
                <c:pt idx="76">
                  <c:v>2.2162704238578501E-3</c:v>
                </c:pt>
                <c:pt idx="77">
                  <c:v>2.2307017282822E-3</c:v>
                </c:pt>
                <c:pt idx="78">
                  <c:v>2.3440591586458034E-3</c:v>
                </c:pt>
                <c:pt idx="79">
                  <c:v>2.7018125510789399E-3</c:v>
                </c:pt>
                <c:pt idx="80">
                  <c:v>2.1878514906827446E-3</c:v>
                </c:pt>
                <c:pt idx="81">
                  <c:v>2.3156695709326595E-3</c:v>
                </c:pt>
                <c:pt idx="82">
                  <c:v>2.5177613245068969E-3</c:v>
                </c:pt>
                <c:pt idx="83">
                  <c:v>2.1192170069138194E-3</c:v>
                </c:pt>
                <c:pt idx="84">
                  <c:v>2.5006680897928383E-3</c:v>
                </c:pt>
                <c:pt idx="85">
                  <c:v>2.66838208988655E-3</c:v>
                </c:pt>
                <c:pt idx="86">
                  <c:v>2.1633004181998523E-3</c:v>
                </c:pt>
                <c:pt idx="87">
                  <c:v>2.7266349196257565E-3</c:v>
                </c:pt>
                <c:pt idx="88">
                  <c:v>2.7562482124914448E-3</c:v>
                </c:pt>
                <c:pt idx="89">
                  <c:v>2.6236364816979102E-3</c:v>
                </c:pt>
                <c:pt idx="90">
                  <c:v>2.0154554055262239E-3</c:v>
                </c:pt>
                <c:pt idx="91">
                  <c:v>2.5617956484999221E-3</c:v>
                </c:pt>
                <c:pt idx="92">
                  <c:v>2.1419180267338543E-3</c:v>
                </c:pt>
                <c:pt idx="93">
                  <c:v>1.8814797336417798E-3</c:v>
                </c:pt>
                <c:pt idx="94">
                  <c:v>2.4652779492944045E-3</c:v>
                </c:pt>
                <c:pt idx="95">
                  <c:v>2.3774506071198593E-3</c:v>
                </c:pt>
                <c:pt idx="96">
                  <c:v>2.0549709844365979E-3</c:v>
                </c:pt>
                <c:pt idx="97">
                  <c:v>1.9216308647816006E-3</c:v>
                </c:pt>
                <c:pt idx="98">
                  <c:v>2.0217721924447253E-3</c:v>
                </c:pt>
                <c:pt idx="99">
                  <c:v>1.982014676049213E-3</c:v>
                </c:pt>
                <c:pt idx="100">
                  <c:v>2.0155930231399205E-3</c:v>
                </c:pt>
                <c:pt idx="101">
                  <c:v>1.8108165393921384E-3</c:v>
                </c:pt>
                <c:pt idx="102">
                  <c:v>1.780133033538881E-3</c:v>
                </c:pt>
                <c:pt idx="103">
                  <c:v>1.7731450672770592E-3</c:v>
                </c:pt>
                <c:pt idx="104">
                  <c:v>1.8142204924568093E-3</c:v>
                </c:pt>
                <c:pt idx="105">
                  <c:v>1.7507258052762984E-3</c:v>
                </c:pt>
                <c:pt idx="106">
                  <c:v>1.6691211753602853E-3</c:v>
                </c:pt>
                <c:pt idx="107">
                  <c:v>1.7104054541977631E-3</c:v>
                </c:pt>
                <c:pt idx="108">
                  <c:v>1.6238783109065731E-3</c:v>
                </c:pt>
                <c:pt idx="109">
                  <c:v>1.6267850714386891E-3</c:v>
                </c:pt>
                <c:pt idx="110">
                  <c:v>1.5854141640796789E-3</c:v>
                </c:pt>
                <c:pt idx="111">
                  <c:v>1.6075899290682173E-3</c:v>
                </c:pt>
                <c:pt idx="112">
                  <c:v>1.7089918853852423E-3</c:v>
                </c:pt>
                <c:pt idx="113">
                  <c:v>2.1225374904958526E-3</c:v>
                </c:pt>
                <c:pt idx="114">
                  <c:v>1.5722918796538133E-3</c:v>
                </c:pt>
                <c:pt idx="115">
                  <c:v>1.9364767735206164E-3</c:v>
                </c:pt>
                <c:pt idx="116">
                  <c:v>1.8211360093984856E-3</c:v>
                </c:pt>
                <c:pt idx="117">
                  <c:v>1.4793802559963554E-3</c:v>
                </c:pt>
                <c:pt idx="118">
                  <c:v>2.0184458410608791E-3</c:v>
                </c:pt>
                <c:pt idx="119">
                  <c:v>2.0023975650800474E-3</c:v>
                </c:pt>
                <c:pt idx="120">
                  <c:v>1.6384122016002026E-3</c:v>
                </c:pt>
                <c:pt idx="121">
                  <c:v>1.5102139299967229E-3</c:v>
                </c:pt>
                <c:pt idx="122">
                  <c:v>1.8765469816489357E-3</c:v>
                </c:pt>
                <c:pt idx="123">
                  <c:v>1.361984027693954E-3</c:v>
                </c:pt>
                <c:pt idx="124">
                  <c:v>1.9027729207913777E-3</c:v>
                </c:pt>
                <c:pt idx="125">
                  <c:v>1.6200043939041777E-3</c:v>
                </c:pt>
                <c:pt idx="126">
                  <c:v>1.3795329090377749E-3</c:v>
                </c:pt>
                <c:pt idx="127">
                  <c:v>1.3406741992819573E-3</c:v>
                </c:pt>
                <c:pt idx="128">
                  <c:v>1.4761957408080408E-3</c:v>
                </c:pt>
                <c:pt idx="129">
                  <c:v>1.7020649644667401E-3</c:v>
                </c:pt>
                <c:pt idx="130">
                  <c:v>1.4808567857130792E-3</c:v>
                </c:pt>
                <c:pt idx="131">
                  <c:v>1.3418390947043195E-3</c:v>
                </c:pt>
                <c:pt idx="132">
                  <c:v>1.3139583539944818E-3</c:v>
                </c:pt>
                <c:pt idx="133">
                  <c:v>1.3306113913867258E-3</c:v>
                </c:pt>
                <c:pt idx="134">
                  <c:v>1.8983834573869378E-3</c:v>
                </c:pt>
                <c:pt idx="135">
                  <c:v>1.7678673528148271E-3</c:v>
                </c:pt>
                <c:pt idx="136">
                  <c:v>1.6819322108005874E-3</c:v>
                </c:pt>
                <c:pt idx="137">
                  <c:v>1.4653009874898469E-3</c:v>
                </c:pt>
                <c:pt idx="138">
                  <c:v>1.3490409949464947E-3</c:v>
                </c:pt>
                <c:pt idx="139">
                  <c:v>1.3233985451860265E-3</c:v>
                </c:pt>
                <c:pt idx="140">
                  <c:v>1.7585560396433065E-3</c:v>
                </c:pt>
                <c:pt idx="141">
                  <c:v>1.3868127355072893E-3</c:v>
                </c:pt>
                <c:pt idx="142">
                  <c:v>1.2142156141760811E-3</c:v>
                </c:pt>
                <c:pt idx="143">
                  <c:v>1.3670855357881592E-3</c:v>
                </c:pt>
                <c:pt idx="144">
                  <c:v>1.2602489261194739E-3</c:v>
                </c:pt>
                <c:pt idx="145">
                  <c:v>1.1871816342057594E-3</c:v>
                </c:pt>
                <c:pt idx="146">
                  <c:v>1.6000984854350497E-3</c:v>
                </c:pt>
                <c:pt idx="147">
                  <c:v>1.3237829100579551E-3</c:v>
                </c:pt>
                <c:pt idx="148">
                  <c:v>1.6201891800847979E-3</c:v>
                </c:pt>
                <c:pt idx="149">
                  <c:v>1.1560940616428149E-3</c:v>
                </c:pt>
                <c:pt idx="150">
                  <c:v>1.1411067170890689E-3</c:v>
                </c:pt>
                <c:pt idx="151">
                  <c:v>1.2702124555589622E-3</c:v>
                </c:pt>
                <c:pt idx="152">
                  <c:v>1.6915013198472765E-3</c:v>
                </c:pt>
                <c:pt idx="153">
                  <c:v>1.2680110639099753E-3</c:v>
                </c:pt>
                <c:pt idx="154">
                  <c:v>1.6967344703790297E-3</c:v>
                </c:pt>
                <c:pt idx="155">
                  <c:v>1.5698828644316579E-3</c:v>
                </c:pt>
                <c:pt idx="156">
                  <c:v>1.1613816337684442E-3</c:v>
                </c:pt>
                <c:pt idx="157">
                  <c:v>1.6277843630666902E-3</c:v>
                </c:pt>
                <c:pt idx="158">
                  <c:v>1.6700433847974877E-3</c:v>
                </c:pt>
                <c:pt idx="159">
                  <c:v>1.6436181790431034E-3</c:v>
                </c:pt>
                <c:pt idx="160">
                  <c:v>1.216013573136054E-3</c:v>
                </c:pt>
                <c:pt idx="161">
                  <c:v>1.251962762294034E-3</c:v>
                </c:pt>
                <c:pt idx="162">
                  <c:v>1.632911615932229E-3</c:v>
                </c:pt>
                <c:pt idx="163">
                  <c:v>1.1194783790768317E-3</c:v>
                </c:pt>
                <c:pt idx="164">
                  <c:v>1.4888788846756818E-3</c:v>
                </c:pt>
                <c:pt idx="165">
                  <c:v>1.423833817363806E-3</c:v>
                </c:pt>
                <c:pt idx="166">
                  <c:v>1.4746850134475951E-3</c:v>
                </c:pt>
                <c:pt idx="167">
                  <c:v>1.4998571901616031E-3</c:v>
                </c:pt>
                <c:pt idx="168">
                  <c:v>1.1686317988528496E-3</c:v>
                </c:pt>
                <c:pt idx="169">
                  <c:v>1.133857864712878E-3</c:v>
                </c:pt>
                <c:pt idx="170">
                  <c:v>1.113228067702682E-3</c:v>
                </c:pt>
                <c:pt idx="171">
                  <c:v>1.1142905874567072E-3</c:v>
                </c:pt>
                <c:pt idx="172">
                  <c:v>1.2018682163671996E-3</c:v>
                </c:pt>
                <c:pt idx="173">
                  <c:v>1.1883425957409592E-3</c:v>
                </c:pt>
                <c:pt idx="174">
                  <c:v>1.1123551394517511E-3</c:v>
                </c:pt>
                <c:pt idx="175">
                  <c:v>1.1120685177213312E-3</c:v>
                </c:pt>
                <c:pt idx="176">
                  <c:v>1.1572300146759963E-3</c:v>
                </c:pt>
                <c:pt idx="177">
                  <c:v>1.4772561676990477E-3</c:v>
                </c:pt>
                <c:pt idx="178">
                  <c:v>1.1749086320269539E-3</c:v>
                </c:pt>
                <c:pt idx="179">
                  <c:v>1.4123513832093517E-3</c:v>
                </c:pt>
                <c:pt idx="180">
                  <c:v>1.0387358147412344E-3</c:v>
                </c:pt>
                <c:pt idx="181">
                  <c:v>1.0099779036447471E-3</c:v>
                </c:pt>
                <c:pt idx="182">
                  <c:v>1.4280226082646322E-3</c:v>
                </c:pt>
                <c:pt idx="183">
                  <c:v>1.0828513225263276E-3</c:v>
                </c:pt>
                <c:pt idx="184">
                  <c:v>1.0045316068640182E-3</c:v>
                </c:pt>
                <c:pt idx="185">
                  <c:v>1.3802586849143877E-3</c:v>
                </c:pt>
                <c:pt idx="186">
                  <c:v>1.0173285199767635E-3</c:v>
                </c:pt>
                <c:pt idx="187">
                  <c:v>9.836320220082094E-4</c:v>
                </c:pt>
                <c:pt idx="188">
                  <c:v>1.0059632513272705E-3</c:v>
                </c:pt>
                <c:pt idx="189">
                  <c:v>9.6998216579268284E-4</c:v>
                </c:pt>
                <c:pt idx="190">
                  <c:v>9.6807654568766802E-4</c:v>
                </c:pt>
                <c:pt idx="191">
                  <c:v>9.6898494214238135E-4</c:v>
                </c:pt>
                <c:pt idx="192">
                  <c:v>1.0128851157656972E-3</c:v>
                </c:pt>
                <c:pt idx="193">
                  <c:v>9.4127823811994828E-4</c:v>
                </c:pt>
                <c:pt idx="194">
                  <c:v>1.2952488498756355E-3</c:v>
                </c:pt>
                <c:pt idx="195">
                  <c:v>9.0029113788995044E-4</c:v>
                </c:pt>
                <c:pt idx="196">
                  <c:v>9.11264281285386E-4</c:v>
                </c:pt>
                <c:pt idx="197">
                  <c:v>1.230886917360004E-3</c:v>
                </c:pt>
                <c:pt idx="198">
                  <c:v>1.1610166284758256E-3</c:v>
                </c:pt>
                <c:pt idx="199">
                  <c:v>1.1873185859305429E-3</c:v>
                </c:pt>
                <c:pt idx="200">
                  <c:v>1.2264310345096909E-3</c:v>
                </c:pt>
                <c:pt idx="201">
                  <c:v>1.2827719523140666E-3</c:v>
                </c:pt>
                <c:pt idx="202">
                  <c:v>1.3211019137224162E-3</c:v>
                </c:pt>
                <c:pt idx="203">
                  <c:v>8.94388925378712E-4</c:v>
                </c:pt>
                <c:pt idx="204">
                  <c:v>1.2345285087282957E-3</c:v>
                </c:pt>
                <c:pt idx="205">
                  <c:v>8.9791705862622706E-4</c:v>
                </c:pt>
                <c:pt idx="206">
                  <c:v>8.8953756622687456E-4</c:v>
                </c:pt>
                <c:pt idx="207">
                  <c:v>8.5281296618100585E-4</c:v>
                </c:pt>
                <c:pt idx="208">
                  <c:v>8.405000006146908E-4</c:v>
                </c:pt>
                <c:pt idx="209">
                  <c:v>1.2847964269122221E-3</c:v>
                </c:pt>
                <c:pt idx="210">
                  <c:v>8.9659226751359123E-4</c:v>
                </c:pt>
                <c:pt idx="211">
                  <c:v>1.2548196773617592E-3</c:v>
                </c:pt>
                <c:pt idx="212">
                  <c:v>1.2157960116091552E-3</c:v>
                </c:pt>
                <c:pt idx="213">
                  <c:v>1.1155139709101013E-3</c:v>
                </c:pt>
                <c:pt idx="214">
                  <c:v>1.1358170024872744E-3</c:v>
                </c:pt>
                <c:pt idx="215">
                  <c:v>1.2146011334709947E-3</c:v>
                </c:pt>
                <c:pt idx="216">
                  <c:v>7.8218177251983235E-4</c:v>
                </c:pt>
                <c:pt idx="217">
                  <c:v>1.0028902144062152E-3</c:v>
                </c:pt>
                <c:pt idx="218">
                  <c:v>1.2341370473347112E-3</c:v>
                </c:pt>
                <c:pt idx="219">
                  <c:v>1.1013526955514145E-3</c:v>
                </c:pt>
                <c:pt idx="220">
                  <c:v>7.8269381402097096E-4</c:v>
                </c:pt>
                <c:pt idx="221">
                  <c:v>9.5450230233325487E-4</c:v>
                </c:pt>
                <c:pt idx="222">
                  <c:v>7.8789945363036656E-4</c:v>
                </c:pt>
                <c:pt idx="223">
                  <c:v>1.170447966426353E-3</c:v>
                </c:pt>
                <c:pt idx="224">
                  <c:v>7.4430079751045257E-4</c:v>
                </c:pt>
                <c:pt idx="225">
                  <c:v>1.0395743180775427E-3</c:v>
                </c:pt>
                <c:pt idx="226">
                  <c:v>1.1706893333594563E-3</c:v>
                </c:pt>
                <c:pt idx="227">
                  <c:v>7.2702490080787192E-4</c:v>
                </c:pt>
                <c:pt idx="228">
                  <c:v>7.4670592652564599E-4</c:v>
                </c:pt>
                <c:pt idx="229">
                  <c:v>1.063793791934679E-3</c:v>
                </c:pt>
                <c:pt idx="230">
                  <c:v>7.1516575306342252E-4</c:v>
                </c:pt>
                <c:pt idx="231">
                  <c:v>9.8469587801803117E-4</c:v>
                </c:pt>
                <c:pt idx="232">
                  <c:v>6.9926507128616569E-4</c:v>
                </c:pt>
                <c:pt idx="233">
                  <c:v>1.0514226625029689E-3</c:v>
                </c:pt>
                <c:pt idx="234">
                  <c:v>7.2989730353886827E-4</c:v>
                </c:pt>
                <c:pt idx="235">
                  <c:v>1.117118606192686E-3</c:v>
                </c:pt>
                <c:pt idx="236">
                  <c:v>8.4740972542404671E-4</c:v>
                </c:pt>
                <c:pt idx="237">
                  <c:v>1.0387885825387999E-3</c:v>
                </c:pt>
                <c:pt idx="238">
                  <c:v>1.0776752176317518E-3</c:v>
                </c:pt>
                <c:pt idx="239">
                  <c:v>6.5649520842480139E-4</c:v>
                </c:pt>
                <c:pt idx="240">
                  <c:v>6.4595672682991444E-4</c:v>
                </c:pt>
                <c:pt idx="241">
                  <c:v>6.2695059664930356E-4</c:v>
                </c:pt>
                <c:pt idx="242">
                  <c:v>6.2841082863314293E-4</c:v>
                </c:pt>
                <c:pt idx="243">
                  <c:v>6.1233087410430284E-4</c:v>
                </c:pt>
                <c:pt idx="244">
                  <c:v>6.7101915513417408E-4</c:v>
                </c:pt>
                <c:pt idx="245">
                  <c:v>1.0182136315702039E-3</c:v>
                </c:pt>
                <c:pt idx="246">
                  <c:v>1.0034478498004882E-3</c:v>
                </c:pt>
                <c:pt idx="247">
                  <c:v>8.9443259239545335E-4</c:v>
                </c:pt>
                <c:pt idx="248">
                  <c:v>1.0060609870229059E-3</c:v>
                </c:pt>
                <c:pt idx="249">
                  <c:v>5.9551371457606487E-4</c:v>
                </c:pt>
                <c:pt idx="250">
                  <c:v>1.0245369880097059E-3</c:v>
                </c:pt>
                <c:pt idx="251">
                  <c:v>5.6225256995657462E-4</c:v>
                </c:pt>
                <c:pt idx="252">
                  <c:v>9.8374009676527622E-4</c:v>
                </c:pt>
                <c:pt idx="253">
                  <c:v>6.656152399470421E-4</c:v>
                </c:pt>
                <c:pt idx="254">
                  <c:v>5.4202311378085397E-4</c:v>
                </c:pt>
                <c:pt idx="255">
                  <c:v>9.7447352067039786E-4</c:v>
                </c:pt>
                <c:pt idx="256">
                  <c:v>5.8602201119056113E-4</c:v>
                </c:pt>
                <c:pt idx="257">
                  <c:v>6.0773508757713715E-4</c:v>
                </c:pt>
                <c:pt idx="258">
                  <c:v>9.5842877601369232E-4</c:v>
                </c:pt>
                <c:pt idx="259">
                  <c:v>9.3334948664880587E-4</c:v>
                </c:pt>
                <c:pt idx="260">
                  <c:v>8.2568269032988527E-4</c:v>
                </c:pt>
                <c:pt idx="261">
                  <c:v>5.7024081163164315E-4</c:v>
                </c:pt>
                <c:pt idx="262">
                  <c:v>7.4711611264062624E-4</c:v>
                </c:pt>
                <c:pt idx="263">
                  <c:v>5.2931704375E-4</c:v>
                </c:pt>
                <c:pt idx="264">
                  <c:v>5.6709608878963841E-4</c:v>
                </c:pt>
                <c:pt idx="265">
                  <c:v>4.6590927412398504E-4</c:v>
                </c:pt>
                <c:pt idx="266">
                  <c:v>8.5173871959735934E-4</c:v>
                </c:pt>
                <c:pt idx="267">
                  <c:v>8.3591676848773224E-4</c:v>
                </c:pt>
                <c:pt idx="268">
                  <c:v>8.2349243161823301E-4</c:v>
                </c:pt>
                <c:pt idx="269">
                  <c:v>6.0898941256502196E-4</c:v>
                </c:pt>
                <c:pt idx="270">
                  <c:v>4.6842748324776883E-4</c:v>
                </c:pt>
                <c:pt idx="271">
                  <c:v>8.503582606034292E-4</c:v>
                </c:pt>
                <c:pt idx="272">
                  <c:v>8.3669674361155064E-4</c:v>
                </c:pt>
                <c:pt idx="273">
                  <c:v>8.3078322800865057E-4</c:v>
                </c:pt>
                <c:pt idx="274">
                  <c:v>6.3452312384907976E-4</c:v>
                </c:pt>
                <c:pt idx="275">
                  <c:v>8.3472945735927099E-4</c:v>
                </c:pt>
                <c:pt idx="276">
                  <c:v>5.752682582465578E-4</c:v>
                </c:pt>
                <c:pt idx="277">
                  <c:v>7.8215579755290011E-4</c:v>
                </c:pt>
                <c:pt idx="278">
                  <c:v>8.2489294860969495E-4</c:v>
                </c:pt>
                <c:pt idx="279">
                  <c:v>8.223802916890754E-4</c:v>
                </c:pt>
                <c:pt idx="280">
                  <c:v>7.5972150141380586E-4</c:v>
                </c:pt>
                <c:pt idx="281">
                  <c:v>7.9441490757148684E-4</c:v>
                </c:pt>
                <c:pt idx="282">
                  <c:v>8.0308977751201549E-4</c:v>
                </c:pt>
                <c:pt idx="283">
                  <c:v>7.5453599327791052E-4</c:v>
                </c:pt>
                <c:pt idx="284">
                  <c:v>8.0297489881417708E-4</c:v>
                </c:pt>
                <c:pt idx="285">
                  <c:v>5.8999163371663212E-4</c:v>
                </c:pt>
                <c:pt idx="286">
                  <c:v>6.9688385470938912E-4</c:v>
                </c:pt>
                <c:pt idx="287">
                  <c:v>7.1301218504680303E-4</c:v>
                </c:pt>
                <c:pt idx="288">
                  <c:v>7.3333504207688386E-4</c:v>
                </c:pt>
                <c:pt idx="289">
                  <c:v>7.4166403008351885E-4</c:v>
                </c:pt>
                <c:pt idx="290">
                  <c:v>7.5827209887818184E-4</c:v>
                </c:pt>
                <c:pt idx="291">
                  <c:v>7.1039413599066116E-4</c:v>
                </c:pt>
                <c:pt idx="292">
                  <c:v>7.7144944569311859E-4</c:v>
                </c:pt>
                <c:pt idx="293">
                  <c:v>7.4165636273212552E-4</c:v>
                </c:pt>
                <c:pt idx="294">
                  <c:v>6.5363205014906244E-4</c:v>
                </c:pt>
                <c:pt idx="295">
                  <c:v>7.3532311897677566E-4</c:v>
                </c:pt>
                <c:pt idx="296">
                  <c:v>7.1724519784367117E-4</c:v>
                </c:pt>
                <c:pt idx="297">
                  <c:v>7.5292779402825864E-4</c:v>
                </c:pt>
                <c:pt idx="298">
                  <c:v>7.3119614959156671E-4</c:v>
                </c:pt>
                <c:pt idx="299">
                  <c:v>7.0759414347765605E-4</c:v>
                </c:pt>
                <c:pt idx="300">
                  <c:v>6.3894379854746968E-4</c:v>
                </c:pt>
                <c:pt idx="301">
                  <c:v>7.34779174753923E-4</c:v>
                </c:pt>
                <c:pt idx="302">
                  <c:v>7.0780670064242261E-4</c:v>
                </c:pt>
                <c:pt idx="303">
                  <c:v>6.4308784850379802E-4</c:v>
                </c:pt>
                <c:pt idx="304">
                  <c:v>6.9485654000271105E-4</c:v>
                </c:pt>
                <c:pt idx="305">
                  <c:v>6.5117999529117803E-4</c:v>
                </c:pt>
                <c:pt idx="306">
                  <c:v>6.2592502567155488E-4</c:v>
                </c:pt>
                <c:pt idx="307">
                  <c:v>6.4249708215087195E-4</c:v>
                </c:pt>
                <c:pt idx="308">
                  <c:v>6.6875526075065223E-4</c:v>
                </c:pt>
                <c:pt idx="309">
                  <c:v>6.1582163248617987E-4</c:v>
                </c:pt>
                <c:pt idx="310">
                  <c:v>5.1114651389446439E-4</c:v>
                </c:pt>
                <c:pt idx="311">
                  <c:v>3.5887060775626416E-4</c:v>
                </c:pt>
                <c:pt idx="312">
                  <c:v>6.1802400246621116E-4</c:v>
                </c:pt>
                <c:pt idx="313">
                  <c:v>6.4634612033279712E-4</c:v>
                </c:pt>
                <c:pt idx="314">
                  <c:v>6.1677585708515368E-4</c:v>
                </c:pt>
                <c:pt idx="315">
                  <c:v>6.3634612580230204E-4</c:v>
                </c:pt>
                <c:pt idx="316">
                  <c:v>5.7586919615503428E-4</c:v>
                </c:pt>
                <c:pt idx="317">
                  <c:v>6.2958111769236913E-4</c:v>
                </c:pt>
                <c:pt idx="318">
                  <c:v>6.0217085157248458E-4</c:v>
                </c:pt>
                <c:pt idx="319">
                  <c:v>6.1123497180378837E-4</c:v>
                </c:pt>
                <c:pt idx="320">
                  <c:v>6.1049244262664369E-4</c:v>
                </c:pt>
                <c:pt idx="321">
                  <c:v>6.0212480339017339E-4</c:v>
                </c:pt>
                <c:pt idx="322">
                  <c:v>5.5404077803692081E-4</c:v>
                </c:pt>
                <c:pt idx="323">
                  <c:v>5.9246551157899285E-4</c:v>
                </c:pt>
                <c:pt idx="324">
                  <c:v>5.4842621799958146E-4</c:v>
                </c:pt>
                <c:pt idx="325">
                  <c:v>5.9593333259024244E-4</c:v>
                </c:pt>
                <c:pt idx="326">
                  <c:v>5.7776005215483945E-4</c:v>
                </c:pt>
                <c:pt idx="327">
                  <c:v>5.1212993066371759E-4</c:v>
                </c:pt>
                <c:pt idx="328">
                  <c:v>5.8805844482765759E-4</c:v>
                </c:pt>
                <c:pt idx="329">
                  <c:v>5.6211960618863025E-4</c:v>
                </c:pt>
                <c:pt idx="330">
                  <c:v>5.235402400278372E-4</c:v>
                </c:pt>
                <c:pt idx="331">
                  <c:v>5.6897695464541459E-4</c:v>
                </c:pt>
                <c:pt idx="332">
                  <c:v>5.6030939702035501E-4</c:v>
                </c:pt>
                <c:pt idx="333">
                  <c:v>4.1507573741668646E-4</c:v>
                </c:pt>
                <c:pt idx="334">
                  <c:v>5.6531568962551646E-4</c:v>
                </c:pt>
                <c:pt idx="335">
                  <c:v>5.5495310088681991E-4</c:v>
                </c:pt>
                <c:pt idx="336">
                  <c:v>5.5351897487473933E-4</c:v>
                </c:pt>
                <c:pt idx="337">
                  <c:v>5.5422991219277753E-4</c:v>
                </c:pt>
                <c:pt idx="338">
                  <c:v>5.4677255769484403E-4</c:v>
                </c:pt>
                <c:pt idx="339">
                  <c:v>5.4133953618452219E-4</c:v>
                </c:pt>
                <c:pt idx="340">
                  <c:v>5.3228579905634915E-4</c:v>
                </c:pt>
                <c:pt idx="341">
                  <c:v>5.4352191872974564E-4</c:v>
                </c:pt>
                <c:pt idx="342">
                  <c:v>5.2575556220585634E-4</c:v>
                </c:pt>
                <c:pt idx="343">
                  <c:v>4.1071064781437224E-4</c:v>
                </c:pt>
                <c:pt idx="344">
                  <c:v>5.3987065966637352E-4</c:v>
                </c:pt>
                <c:pt idx="345">
                  <c:v>5.4433760482431811E-4</c:v>
                </c:pt>
                <c:pt idx="346">
                  <c:v>5.1599022390798517E-4</c:v>
                </c:pt>
                <c:pt idx="347">
                  <c:v>4.9135997679139118E-4</c:v>
                </c:pt>
                <c:pt idx="348">
                  <c:v>5.2482608893621998E-4</c:v>
                </c:pt>
                <c:pt idx="349">
                  <c:v>5.1865376003231312E-4</c:v>
                </c:pt>
                <c:pt idx="350">
                  <c:v>4.8665562101739442E-4</c:v>
                </c:pt>
                <c:pt idx="351">
                  <c:v>5.0091911519165879E-4</c:v>
                </c:pt>
                <c:pt idx="352">
                  <c:v>4.9995784451197E-4</c:v>
                </c:pt>
                <c:pt idx="353">
                  <c:v>4.9213826588641557E-4</c:v>
                </c:pt>
                <c:pt idx="354">
                  <c:v>4.7615047511679806E-4</c:v>
                </c:pt>
                <c:pt idx="355">
                  <c:v>5.0984507846279115E-4</c:v>
                </c:pt>
                <c:pt idx="356">
                  <c:v>5.0798961751957999E-4</c:v>
                </c:pt>
                <c:pt idx="357">
                  <c:v>4.3806335238017033E-4</c:v>
                </c:pt>
                <c:pt idx="358">
                  <c:v>4.5544181567494442E-4</c:v>
                </c:pt>
                <c:pt idx="359">
                  <c:v>4.6461834073394505E-4</c:v>
                </c:pt>
                <c:pt idx="360">
                  <c:v>4.9893467336701647E-4</c:v>
                </c:pt>
                <c:pt idx="361">
                  <c:v>4.6151682262095343E-4</c:v>
                </c:pt>
                <c:pt idx="362">
                  <c:v>4.9574459066995165E-4</c:v>
                </c:pt>
                <c:pt idx="363">
                  <c:v>4.4815033786231904E-4</c:v>
                </c:pt>
                <c:pt idx="364">
                  <c:v>4.278970750736212E-4</c:v>
                </c:pt>
                <c:pt idx="365">
                  <c:v>4.7877377626215432E-4</c:v>
                </c:pt>
                <c:pt idx="366">
                  <c:v>4.7311119588281964E-4</c:v>
                </c:pt>
                <c:pt idx="367">
                  <c:v>4.6266826591246247E-4</c:v>
                </c:pt>
                <c:pt idx="368">
                  <c:v>4.8520565293135498E-4</c:v>
                </c:pt>
                <c:pt idx="369">
                  <c:v>4.4007120414898699E-4</c:v>
                </c:pt>
                <c:pt idx="370">
                  <c:v>4.4932318452051281E-4</c:v>
                </c:pt>
                <c:pt idx="371">
                  <c:v>4.0524421280905204E-4</c:v>
                </c:pt>
                <c:pt idx="372">
                  <c:v>4.7184239941930572E-4</c:v>
                </c:pt>
                <c:pt idx="373">
                  <c:v>4.5932851113073767E-4</c:v>
                </c:pt>
                <c:pt idx="374">
                  <c:v>4.6547324330900011E-4</c:v>
                </c:pt>
                <c:pt idx="375">
                  <c:v>4.6352425992859876E-4</c:v>
                </c:pt>
                <c:pt idx="376">
                  <c:v>4.6102923336898002E-4</c:v>
                </c:pt>
                <c:pt idx="377">
                  <c:v>4.547813348300565E-4</c:v>
                </c:pt>
                <c:pt idx="378">
                  <c:v>4.5828658787110002E-4</c:v>
                </c:pt>
                <c:pt idx="379">
                  <c:v>4.5397715264113958E-4</c:v>
                </c:pt>
                <c:pt idx="380">
                  <c:v>4.4546785521478843E-4</c:v>
                </c:pt>
                <c:pt idx="381">
                  <c:v>4.5616687413626639E-4</c:v>
                </c:pt>
                <c:pt idx="382">
                  <c:v>4.4841656044899015E-4</c:v>
                </c:pt>
                <c:pt idx="383">
                  <c:v>4.5063854358515866E-4</c:v>
                </c:pt>
                <c:pt idx="384">
                  <c:v>4.3707183730563312E-4</c:v>
                </c:pt>
                <c:pt idx="385">
                  <c:v>4.3494129959885408E-4</c:v>
                </c:pt>
                <c:pt idx="386">
                  <c:v>4.2154176645389161E-4</c:v>
                </c:pt>
                <c:pt idx="387">
                  <c:v>4.3618823017402508E-4</c:v>
                </c:pt>
                <c:pt idx="388">
                  <c:v>4.2738031821199787E-4</c:v>
                </c:pt>
                <c:pt idx="389">
                  <c:v>4.2808324135492384E-4</c:v>
                </c:pt>
                <c:pt idx="390">
                  <c:v>4.1606141629574485E-4</c:v>
                </c:pt>
                <c:pt idx="391">
                  <c:v>4.2062480854653997E-4</c:v>
                </c:pt>
                <c:pt idx="392">
                  <c:v>4.2436944806092556E-4</c:v>
                </c:pt>
                <c:pt idx="393">
                  <c:v>4.1480472936175893E-4</c:v>
                </c:pt>
                <c:pt idx="394">
                  <c:v>4.0142702636673577E-4</c:v>
                </c:pt>
                <c:pt idx="395">
                  <c:v>4.1192694515591112E-4</c:v>
                </c:pt>
                <c:pt idx="396">
                  <c:v>3.8890399974915153E-4</c:v>
                </c:pt>
                <c:pt idx="397">
                  <c:v>4.0707233597284619E-4</c:v>
                </c:pt>
                <c:pt idx="398">
                  <c:v>4.1196875459688804E-4</c:v>
                </c:pt>
                <c:pt idx="399">
                  <c:v>4.0787385708211297E-4</c:v>
                </c:pt>
                <c:pt idx="400">
                  <c:v>4.0490308047329781E-4</c:v>
                </c:pt>
                <c:pt idx="401">
                  <c:v>3.9464601885629989E-4</c:v>
                </c:pt>
                <c:pt idx="402">
                  <c:v>4.0572962576481103E-4</c:v>
                </c:pt>
                <c:pt idx="403">
                  <c:v>3.9875614903924753E-4</c:v>
                </c:pt>
                <c:pt idx="404">
                  <c:v>4.019261107570513E-4</c:v>
                </c:pt>
                <c:pt idx="405">
                  <c:v>3.9619249613641956E-4</c:v>
                </c:pt>
                <c:pt idx="406">
                  <c:v>3.9792561758077567E-4</c:v>
                </c:pt>
                <c:pt idx="407">
                  <c:v>3.9011088649519495E-4</c:v>
                </c:pt>
                <c:pt idx="408">
                  <c:v>3.978429030111141E-4</c:v>
                </c:pt>
                <c:pt idx="409">
                  <c:v>3.9633204015135463E-4</c:v>
                </c:pt>
                <c:pt idx="410">
                  <c:v>3.8455029180267376E-4</c:v>
                </c:pt>
                <c:pt idx="411">
                  <c:v>3.5847724845500982E-4</c:v>
                </c:pt>
                <c:pt idx="412">
                  <c:v>3.8234887891812504E-4</c:v>
                </c:pt>
                <c:pt idx="413">
                  <c:v>3.8988184044154607E-4</c:v>
                </c:pt>
                <c:pt idx="414">
                  <c:v>3.8652987184037608E-4</c:v>
                </c:pt>
                <c:pt idx="415">
                  <c:v>3.7369685981810622E-4</c:v>
                </c:pt>
                <c:pt idx="416">
                  <c:v>3.8542166620389527E-4</c:v>
                </c:pt>
                <c:pt idx="417">
                  <c:v>3.840307563894451E-4</c:v>
                </c:pt>
                <c:pt idx="418">
                  <c:v>3.686173626244492E-4</c:v>
                </c:pt>
                <c:pt idx="419">
                  <c:v>3.6534817559745198E-4</c:v>
                </c:pt>
                <c:pt idx="420">
                  <c:v>3.8314092504667345E-4</c:v>
                </c:pt>
                <c:pt idx="421">
                  <c:v>3.7841446269774268E-4</c:v>
                </c:pt>
                <c:pt idx="422">
                  <c:v>3.7183786872252141E-4</c:v>
                </c:pt>
                <c:pt idx="423">
                  <c:v>3.7617805824410189E-4</c:v>
                </c:pt>
                <c:pt idx="424">
                  <c:v>3.7370591341187744E-4</c:v>
                </c:pt>
                <c:pt idx="425">
                  <c:v>3.5366845961271525E-4</c:v>
                </c:pt>
                <c:pt idx="426">
                  <c:v>3.719047923045136E-4</c:v>
                </c:pt>
                <c:pt idx="427">
                  <c:v>3.6192281162510776E-4</c:v>
                </c:pt>
                <c:pt idx="428">
                  <c:v>3.6302574719395856E-4</c:v>
                </c:pt>
                <c:pt idx="429">
                  <c:v>3.6570959400834911E-4</c:v>
                </c:pt>
                <c:pt idx="430">
                  <c:v>3.5489879468232047E-4</c:v>
                </c:pt>
                <c:pt idx="431">
                  <c:v>3.5377297231723673E-4</c:v>
                </c:pt>
                <c:pt idx="432">
                  <c:v>3.5618712214131377E-4</c:v>
                </c:pt>
                <c:pt idx="433">
                  <c:v>3.5393754283730969E-4</c:v>
                </c:pt>
                <c:pt idx="434">
                  <c:v>3.2174885113596266E-4</c:v>
                </c:pt>
                <c:pt idx="435">
                  <c:v>3.5660703744201742E-4</c:v>
                </c:pt>
                <c:pt idx="436">
                  <c:v>3.4781660964051502E-4</c:v>
                </c:pt>
                <c:pt idx="437">
                  <c:v>3.5330906294955573E-4</c:v>
                </c:pt>
                <c:pt idx="438">
                  <c:v>3.4384540155447458E-4</c:v>
                </c:pt>
                <c:pt idx="439">
                  <c:v>3.4740495846951561E-4</c:v>
                </c:pt>
                <c:pt idx="440">
                  <c:v>3.4513033263517019E-4</c:v>
                </c:pt>
                <c:pt idx="441">
                  <c:v>3.4376072675131703E-4</c:v>
                </c:pt>
                <c:pt idx="442">
                  <c:v>3.4648640787918688E-4</c:v>
                </c:pt>
                <c:pt idx="443">
                  <c:v>3.3352561225751383E-4</c:v>
                </c:pt>
                <c:pt idx="444">
                  <c:v>3.4061998019724196E-4</c:v>
                </c:pt>
                <c:pt idx="445">
                  <c:v>3.2947398802014014E-4</c:v>
                </c:pt>
                <c:pt idx="446">
                  <c:v>3.3471509310462316E-4</c:v>
                </c:pt>
                <c:pt idx="447">
                  <c:v>3.3729962473782137E-4</c:v>
                </c:pt>
                <c:pt idx="448">
                  <c:v>3.3452212488703612E-4</c:v>
                </c:pt>
                <c:pt idx="449">
                  <c:v>3.3187752196901777E-4</c:v>
                </c:pt>
                <c:pt idx="450">
                  <c:v>3.3344267736679789E-4</c:v>
                </c:pt>
                <c:pt idx="451">
                  <c:v>3.3036622335916148E-4</c:v>
                </c:pt>
                <c:pt idx="452">
                  <c:v>3.311158778917583E-4</c:v>
                </c:pt>
                <c:pt idx="453">
                  <c:v>3.1916318877237476E-4</c:v>
                </c:pt>
                <c:pt idx="454">
                  <c:v>3.2772256253934157E-4</c:v>
                </c:pt>
                <c:pt idx="455">
                  <c:v>3.2038829537653899E-4</c:v>
                </c:pt>
                <c:pt idx="456">
                  <c:v>3.2538198896919757E-4</c:v>
                </c:pt>
                <c:pt idx="457">
                  <c:v>3.2337258776048595E-4</c:v>
                </c:pt>
                <c:pt idx="458">
                  <c:v>3.21646481280718E-4</c:v>
                </c:pt>
                <c:pt idx="459">
                  <c:v>3.2270442919888666E-4</c:v>
                </c:pt>
                <c:pt idx="460">
                  <c:v>3.229953633132635E-4</c:v>
                </c:pt>
                <c:pt idx="461">
                  <c:v>3.1223014067186547E-4</c:v>
                </c:pt>
                <c:pt idx="462">
                  <c:v>3.1093841309735214E-4</c:v>
                </c:pt>
                <c:pt idx="463">
                  <c:v>3.1075803344010855E-4</c:v>
                </c:pt>
                <c:pt idx="464">
                  <c:v>3.0740349532043694E-4</c:v>
                </c:pt>
                <c:pt idx="465">
                  <c:v>3.0554929704393894E-4</c:v>
                </c:pt>
                <c:pt idx="466">
                  <c:v>3.0593736768698112E-4</c:v>
                </c:pt>
                <c:pt idx="467">
                  <c:v>3.0511935637726002E-4</c:v>
                </c:pt>
                <c:pt idx="468">
                  <c:v>3.0642865318182934E-4</c:v>
                </c:pt>
                <c:pt idx="469">
                  <c:v>2.9536977507360515E-4</c:v>
                </c:pt>
                <c:pt idx="470">
                  <c:v>2.8811226337072191E-4</c:v>
                </c:pt>
                <c:pt idx="471">
                  <c:v>2.9392868906077106E-4</c:v>
                </c:pt>
                <c:pt idx="472">
                  <c:v>2.9564119329543985E-4</c:v>
                </c:pt>
                <c:pt idx="473">
                  <c:v>2.9424559302721951E-4</c:v>
                </c:pt>
                <c:pt idx="474">
                  <c:v>2.903443821823835E-4</c:v>
                </c:pt>
                <c:pt idx="475">
                  <c:v>2.8979584033310445E-4</c:v>
                </c:pt>
                <c:pt idx="476">
                  <c:v>2.9135769645706201E-4</c:v>
                </c:pt>
                <c:pt idx="477">
                  <c:v>2.9121212515897807E-4</c:v>
                </c:pt>
                <c:pt idx="478">
                  <c:v>2.8892949872970245E-4</c:v>
                </c:pt>
                <c:pt idx="479">
                  <c:v>2.8042362755921859E-4</c:v>
                </c:pt>
                <c:pt idx="480">
                  <c:v>2.8729446329398537E-4</c:v>
                </c:pt>
                <c:pt idx="481">
                  <c:v>2.8555519749444061E-4</c:v>
                </c:pt>
                <c:pt idx="482">
                  <c:v>2.8360152378103105E-4</c:v>
                </c:pt>
                <c:pt idx="483">
                  <c:v>2.8449409631694052E-4</c:v>
                </c:pt>
                <c:pt idx="484">
                  <c:v>2.7823054102090844E-4</c:v>
                </c:pt>
                <c:pt idx="485">
                  <c:v>2.8027876983407205E-4</c:v>
                </c:pt>
                <c:pt idx="486">
                  <c:v>2.7783288780273995E-4</c:v>
                </c:pt>
                <c:pt idx="487">
                  <c:v>2.7901286191017846E-4</c:v>
                </c:pt>
                <c:pt idx="488">
                  <c:v>2.7635670946262575E-4</c:v>
                </c:pt>
                <c:pt idx="489">
                  <c:v>2.6575046083740386E-4</c:v>
                </c:pt>
                <c:pt idx="490">
                  <c:v>2.7138764223494903E-4</c:v>
                </c:pt>
                <c:pt idx="491">
                  <c:v>2.6734036581592429E-4</c:v>
                </c:pt>
                <c:pt idx="492">
                  <c:v>2.6456791295578823E-4</c:v>
                </c:pt>
                <c:pt idx="493">
                  <c:v>2.5628927202533887E-4</c:v>
                </c:pt>
                <c:pt idx="494">
                  <c:v>2.5466810175009879E-4</c:v>
                </c:pt>
                <c:pt idx="495">
                  <c:v>2.5010445529190326E-4</c:v>
                </c:pt>
                <c:pt idx="496">
                  <c:v>2.5884551528611017E-4</c:v>
                </c:pt>
                <c:pt idx="497">
                  <c:v>2.5732638485581366E-4</c:v>
                </c:pt>
                <c:pt idx="498">
                  <c:v>2.6192225004655946E-4</c:v>
                </c:pt>
                <c:pt idx="499">
                  <c:v>2.607351805349422E-4</c:v>
                </c:pt>
                <c:pt idx="500">
                  <c:v>2.5992506161215195E-4</c:v>
                </c:pt>
                <c:pt idx="501">
                  <c:v>2.5185277844879127E-4</c:v>
                </c:pt>
                <c:pt idx="502">
                  <c:v>2.5808265627261608E-4</c:v>
                </c:pt>
                <c:pt idx="503">
                  <c:v>2.5624283018358795E-4</c:v>
                </c:pt>
                <c:pt idx="504">
                  <c:v>2.5599726677306831E-4</c:v>
                </c:pt>
                <c:pt idx="505">
                  <c:v>2.5124273715448946E-4</c:v>
                </c:pt>
                <c:pt idx="506">
                  <c:v>2.542284260896197E-4</c:v>
                </c:pt>
                <c:pt idx="507">
                  <c:v>2.5306636627848755E-4</c:v>
                </c:pt>
                <c:pt idx="508">
                  <c:v>2.5085532139202294E-4</c:v>
                </c:pt>
                <c:pt idx="509">
                  <c:v>2.4988500289460896E-4</c:v>
                </c:pt>
                <c:pt idx="510">
                  <c:v>2.4876417327466041E-4</c:v>
                </c:pt>
                <c:pt idx="511">
                  <c:v>2.4815181485058707E-4</c:v>
                </c:pt>
                <c:pt idx="512">
                  <c:v>2.4749562544806788E-4</c:v>
                </c:pt>
                <c:pt idx="513">
                  <c:v>2.4303707165513613E-4</c:v>
                </c:pt>
                <c:pt idx="514">
                  <c:v>2.4563645456152978E-4</c:v>
                </c:pt>
                <c:pt idx="515">
                  <c:v>2.4428569420582548E-4</c:v>
                </c:pt>
                <c:pt idx="516">
                  <c:v>2.4283783224092611E-4</c:v>
                </c:pt>
                <c:pt idx="517">
                  <c:v>2.4246986288228788E-4</c:v>
                </c:pt>
                <c:pt idx="518">
                  <c:v>2.405345057537493E-4</c:v>
                </c:pt>
                <c:pt idx="519">
                  <c:v>2.3922821192179789E-4</c:v>
                </c:pt>
                <c:pt idx="520">
                  <c:v>2.3415247544868553E-4</c:v>
                </c:pt>
                <c:pt idx="521">
                  <c:v>2.32966112585759E-4</c:v>
                </c:pt>
                <c:pt idx="522">
                  <c:v>2.3589390842052572E-4</c:v>
                </c:pt>
                <c:pt idx="523">
                  <c:v>2.3330107435603448E-4</c:v>
                </c:pt>
                <c:pt idx="524">
                  <c:v>2.3145210687884583E-4</c:v>
                </c:pt>
                <c:pt idx="525">
                  <c:v>2.2686001395346504E-4</c:v>
                </c:pt>
                <c:pt idx="526">
                  <c:v>2.2837058491961205E-4</c:v>
                </c:pt>
                <c:pt idx="527">
                  <c:v>2.2398550161228128E-4</c:v>
                </c:pt>
                <c:pt idx="528">
                  <c:v>2.2397022397302262E-4</c:v>
                </c:pt>
                <c:pt idx="529">
                  <c:v>2.231170317453197E-4</c:v>
                </c:pt>
                <c:pt idx="530">
                  <c:v>2.1909014219298568E-4</c:v>
                </c:pt>
                <c:pt idx="531">
                  <c:v>2.1880593884509997E-4</c:v>
                </c:pt>
                <c:pt idx="532">
                  <c:v>2.1773150478989682E-4</c:v>
                </c:pt>
                <c:pt idx="533">
                  <c:v>2.1320388308534077E-4</c:v>
                </c:pt>
                <c:pt idx="534">
                  <c:v>2.1294085741089093E-4</c:v>
                </c:pt>
                <c:pt idx="535">
                  <c:v>2.1176504295723558E-4</c:v>
                </c:pt>
                <c:pt idx="536">
                  <c:v>2.1080986656582795E-4</c:v>
                </c:pt>
                <c:pt idx="537">
                  <c:v>2.1149150152973011E-4</c:v>
                </c:pt>
                <c:pt idx="538">
                  <c:v>2.0522141645724803E-4</c:v>
                </c:pt>
                <c:pt idx="539">
                  <c:v>2.0538686791966092E-4</c:v>
                </c:pt>
                <c:pt idx="540">
                  <c:v>2.0455533221243877E-4</c:v>
                </c:pt>
                <c:pt idx="541">
                  <c:v>2.0232345621437064E-4</c:v>
                </c:pt>
                <c:pt idx="542">
                  <c:v>2.0095895294649816E-4</c:v>
                </c:pt>
                <c:pt idx="543">
                  <c:v>2.0257245662133044E-4</c:v>
                </c:pt>
                <c:pt idx="544">
                  <c:v>2.0088852409170217E-4</c:v>
                </c:pt>
                <c:pt idx="545">
                  <c:v>1.9778843016327212E-4</c:v>
                </c:pt>
                <c:pt idx="546">
                  <c:v>1.9520565172573292E-4</c:v>
                </c:pt>
                <c:pt idx="547">
                  <c:v>1.9536054168311617E-4</c:v>
                </c:pt>
                <c:pt idx="548">
                  <c:v>1.9407263229628621E-4</c:v>
                </c:pt>
                <c:pt idx="549">
                  <c:v>1.8959372059272365E-4</c:v>
                </c:pt>
                <c:pt idx="550">
                  <c:v>1.8891496902606456E-4</c:v>
                </c:pt>
                <c:pt idx="551">
                  <c:v>1.8455463609901593E-4</c:v>
                </c:pt>
                <c:pt idx="552">
                  <c:v>1.8212043440778107E-4</c:v>
                </c:pt>
                <c:pt idx="553">
                  <c:v>1.8056687645167906E-4</c:v>
                </c:pt>
                <c:pt idx="554">
                  <c:v>1.7817749953240032E-4</c:v>
                </c:pt>
                <c:pt idx="555">
                  <c:v>1.7439415615236637E-4</c:v>
                </c:pt>
                <c:pt idx="556">
                  <c:v>1.7618801277976713E-4</c:v>
                </c:pt>
                <c:pt idx="557">
                  <c:v>1.7518712029083062E-4</c:v>
                </c:pt>
                <c:pt idx="558">
                  <c:v>1.723043495165587E-4</c:v>
                </c:pt>
                <c:pt idx="559">
                  <c:v>1.6763641379282537E-4</c:v>
                </c:pt>
                <c:pt idx="560">
                  <c:v>1.663516043565795E-4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'feature importance'!$D$1</c:f>
              <c:strCache>
                <c:ptCount val="1"/>
                <c:pt idx="0">
                  <c:v>mean±sterr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'feature importance'!$A$2:$A$562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</c:numCache>
            </c:numRef>
          </c:xVal>
          <c:yVal>
            <c:numRef>
              <c:f>'feature importance'!$D$2:$D$562</c:f>
              <c:numCache>
                <c:formatCode>0.00</c:formatCode>
                <c:ptCount val="561"/>
                <c:pt idx="0">
                  <c:v>3.339473933080158E-2</c:v>
                </c:pt>
                <c:pt idx="1">
                  <c:v>3.292258054316359E-2</c:v>
                </c:pt>
                <c:pt idx="2">
                  <c:v>3.0642971194770587E-2</c:v>
                </c:pt>
                <c:pt idx="3">
                  <c:v>2.6162213242743145E-2</c:v>
                </c:pt>
                <c:pt idx="4">
                  <c:v>2.4351632911226165E-2</c:v>
                </c:pt>
                <c:pt idx="5">
                  <c:v>2.3488029703279602E-2</c:v>
                </c:pt>
                <c:pt idx="6">
                  <c:v>2.3211940361816098E-2</c:v>
                </c:pt>
                <c:pt idx="7">
                  <c:v>2.0748697864350133E-2</c:v>
                </c:pt>
                <c:pt idx="8">
                  <c:v>1.9556196414631438E-2</c:v>
                </c:pt>
                <c:pt idx="9">
                  <c:v>1.6560698697024166E-2</c:v>
                </c:pt>
                <c:pt idx="10">
                  <c:v>9.7021936947915815E-3</c:v>
                </c:pt>
                <c:pt idx="11">
                  <c:v>9.4626941027435903E-3</c:v>
                </c:pt>
                <c:pt idx="12">
                  <c:v>9.2418470283459359E-3</c:v>
                </c:pt>
                <c:pt idx="13">
                  <c:v>8.1802239516239935E-3</c:v>
                </c:pt>
                <c:pt idx="14">
                  <c:v>7.4452789807925588E-3</c:v>
                </c:pt>
                <c:pt idx="15">
                  <c:v>7.2113925923914784E-3</c:v>
                </c:pt>
                <c:pt idx="16">
                  <c:v>6.7851490036635277E-3</c:v>
                </c:pt>
                <c:pt idx="17">
                  <c:v>6.7102604541086613E-3</c:v>
                </c:pt>
                <c:pt idx="18">
                  <c:v>6.3726337535334014E-3</c:v>
                </c:pt>
                <c:pt idx="19">
                  <c:v>6.5645644973529975E-3</c:v>
                </c:pt>
                <c:pt idx="20">
                  <c:v>6.0973717139755071E-3</c:v>
                </c:pt>
                <c:pt idx="21">
                  <c:v>6.2497710297596152E-3</c:v>
                </c:pt>
                <c:pt idx="22">
                  <c:v>6.3271564545481418E-3</c:v>
                </c:pt>
                <c:pt idx="23">
                  <c:v>6.4220837937807047E-3</c:v>
                </c:pt>
                <c:pt idx="24">
                  <c:v>5.9833619424248937E-3</c:v>
                </c:pt>
                <c:pt idx="25">
                  <c:v>5.952698983130683E-3</c:v>
                </c:pt>
                <c:pt idx="26">
                  <c:v>5.5355935276965749E-3</c:v>
                </c:pt>
                <c:pt idx="27">
                  <c:v>5.5564200189989407E-3</c:v>
                </c:pt>
                <c:pt idx="28">
                  <c:v>5.3552057101637109E-3</c:v>
                </c:pt>
                <c:pt idx="29">
                  <c:v>4.9781128429105086E-3</c:v>
                </c:pt>
                <c:pt idx="30">
                  <c:v>5.1156553759153546E-3</c:v>
                </c:pt>
                <c:pt idx="31">
                  <c:v>4.8373727597665513E-3</c:v>
                </c:pt>
                <c:pt idx="32">
                  <c:v>4.8044179785668448E-3</c:v>
                </c:pt>
                <c:pt idx="33">
                  <c:v>4.6215373581943468E-3</c:v>
                </c:pt>
                <c:pt idx="34">
                  <c:v>4.6025623170084344E-3</c:v>
                </c:pt>
                <c:pt idx="35">
                  <c:v>4.7263053187616196E-3</c:v>
                </c:pt>
                <c:pt idx="36">
                  <c:v>4.6883085615190279E-3</c:v>
                </c:pt>
                <c:pt idx="37">
                  <c:v>5.2601328214907043E-3</c:v>
                </c:pt>
                <c:pt idx="38">
                  <c:v>4.7222126456557892E-3</c:v>
                </c:pt>
                <c:pt idx="39">
                  <c:v>4.7255040596729924E-3</c:v>
                </c:pt>
                <c:pt idx="40">
                  <c:v>4.9618154773725595E-3</c:v>
                </c:pt>
                <c:pt idx="41">
                  <c:v>4.3268936850056668E-3</c:v>
                </c:pt>
                <c:pt idx="42">
                  <c:v>4.4694336533923759E-3</c:v>
                </c:pt>
                <c:pt idx="43">
                  <c:v>4.5220853365698886E-3</c:v>
                </c:pt>
                <c:pt idx="44">
                  <c:v>4.5608537976948253E-3</c:v>
                </c:pt>
                <c:pt idx="45">
                  <c:v>4.4173420697088388E-3</c:v>
                </c:pt>
                <c:pt idx="46">
                  <c:v>4.8599613262980687E-3</c:v>
                </c:pt>
                <c:pt idx="47">
                  <c:v>4.8641418240322797E-3</c:v>
                </c:pt>
                <c:pt idx="48">
                  <c:v>4.2237023392583039E-3</c:v>
                </c:pt>
                <c:pt idx="49">
                  <c:v>4.2832773344697464E-3</c:v>
                </c:pt>
                <c:pt idx="50">
                  <c:v>4.2070609097660814E-3</c:v>
                </c:pt>
                <c:pt idx="51">
                  <c:v>4.0275486654867713E-3</c:v>
                </c:pt>
                <c:pt idx="52">
                  <c:v>4.0249108531089303E-3</c:v>
                </c:pt>
                <c:pt idx="53">
                  <c:v>4.6257046850228791E-3</c:v>
                </c:pt>
                <c:pt idx="54">
                  <c:v>4.476464566221602E-3</c:v>
                </c:pt>
                <c:pt idx="55">
                  <c:v>4.3192333361323819E-3</c:v>
                </c:pt>
                <c:pt idx="56">
                  <c:v>3.9978026815823981E-3</c:v>
                </c:pt>
                <c:pt idx="57">
                  <c:v>3.9568558947792511E-3</c:v>
                </c:pt>
                <c:pt idx="58">
                  <c:v>4.4717708800586023E-3</c:v>
                </c:pt>
                <c:pt idx="59">
                  <c:v>3.8860992706079289E-3</c:v>
                </c:pt>
                <c:pt idx="60">
                  <c:v>3.8961684512478102E-3</c:v>
                </c:pt>
                <c:pt idx="61">
                  <c:v>4.3075477180099546E-3</c:v>
                </c:pt>
                <c:pt idx="62">
                  <c:v>3.9541579612380039E-3</c:v>
                </c:pt>
                <c:pt idx="63">
                  <c:v>3.8680235123697655E-3</c:v>
                </c:pt>
                <c:pt idx="64">
                  <c:v>4.2610984551893763E-3</c:v>
                </c:pt>
                <c:pt idx="65">
                  <c:v>3.5830607468172455E-3</c:v>
                </c:pt>
                <c:pt idx="66">
                  <c:v>4.0631499554072458E-3</c:v>
                </c:pt>
                <c:pt idx="67">
                  <c:v>3.5919207128547988E-3</c:v>
                </c:pt>
                <c:pt idx="68">
                  <c:v>3.9147443538622697E-3</c:v>
                </c:pt>
                <c:pt idx="69">
                  <c:v>3.9918996019247498E-3</c:v>
                </c:pt>
                <c:pt idx="70">
                  <c:v>3.7836706077336731E-3</c:v>
                </c:pt>
                <c:pt idx="71">
                  <c:v>3.7094809411099788E-3</c:v>
                </c:pt>
                <c:pt idx="72">
                  <c:v>3.753513651336856E-3</c:v>
                </c:pt>
                <c:pt idx="73">
                  <c:v>3.4971629102519271E-3</c:v>
                </c:pt>
                <c:pt idx="74">
                  <c:v>4.0312809651270667E-3</c:v>
                </c:pt>
                <c:pt idx="75">
                  <c:v>3.9819761416500718E-3</c:v>
                </c:pt>
                <c:pt idx="76">
                  <c:v>3.9929526494666499E-3</c:v>
                </c:pt>
                <c:pt idx="77">
                  <c:v>3.9531798345845198E-3</c:v>
                </c:pt>
                <c:pt idx="78">
                  <c:v>3.8304762231277365E-3</c:v>
                </c:pt>
                <c:pt idx="79">
                  <c:v>3.46744583628124E-3</c:v>
                </c:pt>
                <c:pt idx="80">
                  <c:v>3.9794905074342956E-3</c:v>
                </c:pt>
                <c:pt idx="81">
                  <c:v>3.8513296255382602E-3</c:v>
                </c:pt>
                <c:pt idx="82">
                  <c:v>3.5847499965144633E-3</c:v>
                </c:pt>
                <c:pt idx="83">
                  <c:v>3.9381997656578408E-3</c:v>
                </c:pt>
                <c:pt idx="84">
                  <c:v>3.5531753316253413E-3</c:v>
                </c:pt>
                <c:pt idx="85">
                  <c:v>3.3822414769294103E-3</c:v>
                </c:pt>
                <c:pt idx="86">
                  <c:v>3.8853864138108278E-3</c:v>
                </c:pt>
                <c:pt idx="87">
                  <c:v>3.3197203618437836E-3</c:v>
                </c:pt>
                <c:pt idx="88">
                  <c:v>3.2239862205651554E-3</c:v>
                </c:pt>
                <c:pt idx="89">
                  <c:v>3.2749448826913897E-3</c:v>
                </c:pt>
                <c:pt idx="90">
                  <c:v>3.7427030325066363E-3</c:v>
                </c:pt>
                <c:pt idx="91">
                  <c:v>3.1683559796201375E-3</c:v>
                </c:pt>
                <c:pt idx="92">
                  <c:v>3.4951458196364254E-3</c:v>
                </c:pt>
                <c:pt idx="93">
                  <c:v>3.5959248907109398E-3</c:v>
                </c:pt>
                <c:pt idx="94">
                  <c:v>3.0098427970448151E-3</c:v>
                </c:pt>
                <c:pt idx="95">
                  <c:v>3.0789418091344009E-3</c:v>
                </c:pt>
                <c:pt idx="96">
                  <c:v>3.3679059454888019E-3</c:v>
                </c:pt>
                <c:pt idx="97">
                  <c:v>3.419820936176259E-3</c:v>
                </c:pt>
                <c:pt idx="98">
                  <c:v>3.3184794514709349E-3</c:v>
                </c:pt>
                <c:pt idx="99">
                  <c:v>3.294321045919567E-3</c:v>
                </c:pt>
                <c:pt idx="100">
                  <c:v>3.2189848915707996E-3</c:v>
                </c:pt>
                <c:pt idx="101">
                  <c:v>3.3069041763041217E-3</c:v>
                </c:pt>
                <c:pt idx="102">
                  <c:v>3.3107684175575588E-3</c:v>
                </c:pt>
                <c:pt idx="103">
                  <c:v>3.1839125951882612E-3</c:v>
                </c:pt>
                <c:pt idx="104">
                  <c:v>3.0843061978407505E-3</c:v>
                </c:pt>
                <c:pt idx="105">
                  <c:v>3.1475274537915814E-3</c:v>
                </c:pt>
                <c:pt idx="106">
                  <c:v>3.1797065244440351E-3</c:v>
                </c:pt>
                <c:pt idx="107">
                  <c:v>3.0646817201075371E-3</c:v>
                </c:pt>
                <c:pt idx="108">
                  <c:v>3.0948012938028665E-3</c:v>
                </c:pt>
                <c:pt idx="109">
                  <c:v>3.0860361442123911E-3</c:v>
                </c:pt>
                <c:pt idx="110">
                  <c:v>3.0705356770858207E-3</c:v>
                </c:pt>
                <c:pt idx="111">
                  <c:v>3.0301854636908625E-3</c:v>
                </c:pt>
                <c:pt idx="112">
                  <c:v>2.8663820066150971E-3</c:v>
                </c:pt>
                <c:pt idx="113">
                  <c:v>2.4152509442799471E-3</c:v>
                </c:pt>
                <c:pt idx="114">
                  <c:v>2.9145932320169465E-3</c:v>
                </c:pt>
                <c:pt idx="115">
                  <c:v>2.5350543460644034E-3</c:v>
                </c:pt>
                <c:pt idx="116">
                  <c:v>2.6417710201409941E-3</c:v>
                </c:pt>
                <c:pt idx="117">
                  <c:v>2.9323902288434047E-3</c:v>
                </c:pt>
                <c:pt idx="118">
                  <c:v>2.326650482460921E-3</c:v>
                </c:pt>
                <c:pt idx="119">
                  <c:v>2.3241259935816725E-3</c:v>
                </c:pt>
                <c:pt idx="120">
                  <c:v>2.6766496478284572E-3</c:v>
                </c:pt>
                <c:pt idx="121">
                  <c:v>2.7460147637829377E-3</c:v>
                </c:pt>
                <c:pt idx="122">
                  <c:v>2.3464912660947244E-3</c:v>
                </c:pt>
                <c:pt idx="123">
                  <c:v>2.8479435209116857E-3</c:v>
                </c:pt>
                <c:pt idx="124">
                  <c:v>2.3047946782440223E-3</c:v>
                </c:pt>
                <c:pt idx="125">
                  <c:v>2.5553418694734421E-3</c:v>
                </c:pt>
                <c:pt idx="126">
                  <c:v>2.7834238135655848E-3</c:v>
                </c:pt>
                <c:pt idx="127">
                  <c:v>2.8216728502850827E-3</c:v>
                </c:pt>
                <c:pt idx="128">
                  <c:v>2.6735337045912188E-3</c:v>
                </c:pt>
                <c:pt idx="129">
                  <c:v>2.4422317508648E-3</c:v>
                </c:pt>
                <c:pt idx="130">
                  <c:v>2.6631264434093011E-3</c:v>
                </c:pt>
                <c:pt idx="131">
                  <c:v>2.7989606715497404E-3</c:v>
                </c:pt>
                <c:pt idx="132">
                  <c:v>2.799793277506098E-3</c:v>
                </c:pt>
                <c:pt idx="133">
                  <c:v>2.7729630047737342E-3</c:v>
                </c:pt>
                <c:pt idx="134">
                  <c:v>2.1962267232963424E-3</c:v>
                </c:pt>
                <c:pt idx="135">
                  <c:v>2.2922575690572534E-3</c:v>
                </c:pt>
                <c:pt idx="136">
                  <c:v>2.3702186778906727E-3</c:v>
                </c:pt>
                <c:pt idx="137">
                  <c:v>2.5846288286971927E-3</c:v>
                </c:pt>
                <c:pt idx="138">
                  <c:v>2.6505909965289253E-3</c:v>
                </c:pt>
                <c:pt idx="139">
                  <c:v>2.5732585887509336E-3</c:v>
                </c:pt>
                <c:pt idx="140">
                  <c:v>2.1339432327095336E-3</c:v>
                </c:pt>
                <c:pt idx="141">
                  <c:v>2.4990657092353111E-3</c:v>
                </c:pt>
                <c:pt idx="142">
                  <c:v>2.6651997495959192E-3</c:v>
                </c:pt>
                <c:pt idx="143">
                  <c:v>2.4936158928613407E-3</c:v>
                </c:pt>
                <c:pt idx="144">
                  <c:v>2.595776741493006E-3</c:v>
                </c:pt>
                <c:pt idx="145">
                  <c:v>2.5829250775897005E-3</c:v>
                </c:pt>
                <c:pt idx="146">
                  <c:v>2.1471414300009302E-3</c:v>
                </c:pt>
                <c:pt idx="147">
                  <c:v>2.4021548474678247E-3</c:v>
                </c:pt>
                <c:pt idx="148">
                  <c:v>2.099933157210342E-3</c:v>
                </c:pt>
                <c:pt idx="149">
                  <c:v>2.5348688822687052E-3</c:v>
                </c:pt>
                <c:pt idx="150">
                  <c:v>2.5029424237227311E-3</c:v>
                </c:pt>
                <c:pt idx="151">
                  <c:v>2.3634272025834378E-3</c:v>
                </c:pt>
                <c:pt idx="152">
                  <c:v>1.9253341247344236E-3</c:v>
                </c:pt>
                <c:pt idx="153">
                  <c:v>2.3454421709773049E-3</c:v>
                </c:pt>
                <c:pt idx="154">
                  <c:v>1.9066176681695104E-3</c:v>
                </c:pt>
                <c:pt idx="155">
                  <c:v>2.0275314431031618E-3</c:v>
                </c:pt>
                <c:pt idx="156">
                  <c:v>2.3706902235865355E-3</c:v>
                </c:pt>
                <c:pt idx="157">
                  <c:v>1.89336882318827E-3</c:v>
                </c:pt>
                <c:pt idx="158">
                  <c:v>1.8458107411946723E-3</c:v>
                </c:pt>
                <c:pt idx="159">
                  <c:v>1.8534750541335766E-3</c:v>
                </c:pt>
                <c:pt idx="160">
                  <c:v>2.2756419120717659E-3</c:v>
                </c:pt>
                <c:pt idx="161">
                  <c:v>2.2340448221264261E-3</c:v>
                </c:pt>
                <c:pt idx="162">
                  <c:v>1.8162224251181312E-3</c:v>
                </c:pt>
                <c:pt idx="163">
                  <c:v>2.2878533085862883E-3</c:v>
                </c:pt>
                <c:pt idx="164">
                  <c:v>1.8958797459401181E-3</c:v>
                </c:pt>
                <c:pt idx="165">
                  <c:v>1.9590801782456944E-3</c:v>
                </c:pt>
                <c:pt idx="166">
                  <c:v>1.8897358997256649E-3</c:v>
                </c:pt>
                <c:pt idx="167">
                  <c:v>1.8597020128979568E-3</c:v>
                </c:pt>
                <c:pt idx="168">
                  <c:v>2.1349386838282903E-3</c:v>
                </c:pt>
                <c:pt idx="169">
                  <c:v>2.162821059523022E-3</c:v>
                </c:pt>
                <c:pt idx="170">
                  <c:v>2.1794501728837979E-3</c:v>
                </c:pt>
                <c:pt idx="171">
                  <c:v>2.1621813261551125E-3</c:v>
                </c:pt>
                <c:pt idx="172">
                  <c:v>2.0657379196643605E-3</c:v>
                </c:pt>
                <c:pt idx="173">
                  <c:v>2.0454455321536604E-3</c:v>
                </c:pt>
                <c:pt idx="174">
                  <c:v>2.113054951487029E-3</c:v>
                </c:pt>
                <c:pt idx="175">
                  <c:v>2.1061803507861684E-3</c:v>
                </c:pt>
                <c:pt idx="176">
                  <c:v>2.0185975395430036E-3</c:v>
                </c:pt>
                <c:pt idx="177">
                  <c:v>1.6775600914515924E-3</c:v>
                </c:pt>
                <c:pt idx="178">
                  <c:v>1.9785151803423059E-3</c:v>
                </c:pt>
                <c:pt idx="179">
                  <c:v>1.7226129904085285E-3</c:v>
                </c:pt>
                <c:pt idx="180">
                  <c:v>2.0502311838956856E-3</c:v>
                </c:pt>
                <c:pt idx="181">
                  <c:v>2.0713422499821529E-3</c:v>
                </c:pt>
                <c:pt idx="182">
                  <c:v>1.6403939458498678E-3</c:v>
                </c:pt>
                <c:pt idx="183">
                  <c:v>1.9721753519890721E-3</c:v>
                </c:pt>
                <c:pt idx="184">
                  <c:v>2.0458210794349419E-3</c:v>
                </c:pt>
                <c:pt idx="185">
                  <c:v>1.6624901287687923E-3</c:v>
                </c:pt>
                <c:pt idx="186">
                  <c:v>2.0221014049979966E-3</c:v>
                </c:pt>
                <c:pt idx="187">
                  <c:v>2.0364662005609704E-3</c:v>
                </c:pt>
                <c:pt idx="188">
                  <c:v>1.9839833831500893E-3</c:v>
                </c:pt>
                <c:pt idx="189">
                  <c:v>2.017550128205957E-3</c:v>
                </c:pt>
                <c:pt idx="190">
                  <c:v>2.0183361539632119E-3</c:v>
                </c:pt>
                <c:pt idx="191">
                  <c:v>1.9883876755998984E-3</c:v>
                </c:pt>
                <c:pt idx="192">
                  <c:v>1.9284976801602627E-3</c:v>
                </c:pt>
                <c:pt idx="193">
                  <c:v>1.9877181839093516E-3</c:v>
                </c:pt>
                <c:pt idx="194">
                  <c:v>1.5752972647420846E-3</c:v>
                </c:pt>
                <c:pt idx="195">
                  <c:v>1.9690719781064498E-3</c:v>
                </c:pt>
                <c:pt idx="196">
                  <c:v>1.9343578415946742E-3</c:v>
                </c:pt>
                <c:pt idx="197">
                  <c:v>1.5961961515734559E-3</c:v>
                </c:pt>
                <c:pt idx="198">
                  <c:v>1.6580346315262545E-3</c:v>
                </c:pt>
                <c:pt idx="199">
                  <c:v>1.6312473646191571E-3</c:v>
                </c:pt>
                <c:pt idx="200">
                  <c:v>1.5849187224522491E-3</c:v>
                </c:pt>
                <c:pt idx="201">
                  <c:v>1.5252353580168536E-3</c:v>
                </c:pt>
                <c:pt idx="202">
                  <c:v>1.4802266381912237E-3</c:v>
                </c:pt>
                <c:pt idx="203">
                  <c:v>1.9053354950834883E-3</c:v>
                </c:pt>
                <c:pt idx="204">
                  <c:v>1.5643921933017845E-3</c:v>
                </c:pt>
                <c:pt idx="205">
                  <c:v>1.8917197647968331E-3</c:v>
                </c:pt>
                <c:pt idx="206">
                  <c:v>1.9000458775414054E-3</c:v>
                </c:pt>
                <c:pt idx="207">
                  <c:v>1.8798100988249339E-3</c:v>
                </c:pt>
                <c:pt idx="208">
                  <c:v>1.8758768962291892E-3</c:v>
                </c:pt>
                <c:pt idx="209">
                  <c:v>1.425810569380358E-3</c:v>
                </c:pt>
                <c:pt idx="210">
                  <c:v>1.8099268065909088E-3</c:v>
                </c:pt>
                <c:pt idx="211">
                  <c:v>1.4460425755755209E-3</c:v>
                </c:pt>
                <c:pt idx="212">
                  <c:v>1.4477783801668447E-3</c:v>
                </c:pt>
                <c:pt idx="213">
                  <c:v>1.5410053503166388E-3</c:v>
                </c:pt>
                <c:pt idx="214">
                  <c:v>1.4847613973324456E-3</c:v>
                </c:pt>
                <c:pt idx="215">
                  <c:v>1.3995190462722253E-3</c:v>
                </c:pt>
                <c:pt idx="216">
                  <c:v>1.8214362671201676E-3</c:v>
                </c:pt>
                <c:pt idx="217">
                  <c:v>1.5889941744270846E-3</c:v>
                </c:pt>
                <c:pt idx="218">
                  <c:v>1.3539700707192288E-3</c:v>
                </c:pt>
                <c:pt idx="219">
                  <c:v>1.4834873570206855E-3</c:v>
                </c:pt>
                <c:pt idx="220">
                  <c:v>1.7974493827667289E-3</c:v>
                </c:pt>
                <c:pt idx="221">
                  <c:v>1.6064322334801452E-3</c:v>
                </c:pt>
                <c:pt idx="222">
                  <c:v>1.7492994788000935E-3</c:v>
                </c:pt>
                <c:pt idx="223">
                  <c:v>1.353454215082927E-3</c:v>
                </c:pt>
                <c:pt idx="224">
                  <c:v>1.7589072488121676E-3</c:v>
                </c:pt>
                <c:pt idx="225">
                  <c:v>1.4609955430658172E-3</c:v>
                </c:pt>
                <c:pt idx="226">
                  <c:v>1.3289404085441835E-3</c:v>
                </c:pt>
                <c:pt idx="227">
                  <c:v>1.758852218775568E-3</c:v>
                </c:pt>
                <c:pt idx="228">
                  <c:v>1.7247367298901342E-3</c:v>
                </c:pt>
                <c:pt idx="229">
                  <c:v>1.3939872534269409E-3</c:v>
                </c:pt>
                <c:pt idx="230">
                  <c:v>1.7186810143813374E-3</c:v>
                </c:pt>
                <c:pt idx="231">
                  <c:v>1.424219840624189E-3</c:v>
                </c:pt>
                <c:pt idx="232">
                  <c:v>1.6959532755551345E-3</c:v>
                </c:pt>
                <c:pt idx="233">
                  <c:v>1.3298233332311709E-3</c:v>
                </c:pt>
                <c:pt idx="234">
                  <c:v>1.6468136742116119E-3</c:v>
                </c:pt>
                <c:pt idx="235">
                  <c:v>1.2405437606007941E-3</c:v>
                </c:pt>
                <c:pt idx="236">
                  <c:v>1.4935488215531935E-3</c:v>
                </c:pt>
                <c:pt idx="237">
                  <c:v>1.2633316056364003E-3</c:v>
                </c:pt>
                <c:pt idx="238">
                  <c:v>1.2234792206370282E-3</c:v>
                </c:pt>
                <c:pt idx="239">
                  <c:v>1.6419906841956787E-3</c:v>
                </c:pt>
                <c:pt idx="240">
                  <c:v>1.6360439548602453E-3</c:v>
                </c:pt>
                <c:pt idx="241">
                  <c:v>1.6472732835783564E-3</c:v>
                </c:pt>
                <c:pt idx="242">
                  <c:v>1.6129133933201574E-3</c:v>
                </c:pt>
                <c:pt idx="243">
                  <c:v>1.6207885876912374E-3</c:v>
                </c:pt>
                <c:pt idx="244">
                  <c:v>1.5531867470208059E-3</c:v>
                </c:pt>
                <c:pt idx="245">
                  <c:v>1.196527809055036E-3</c:v>
                </c:pt>
                <c:pt idx="246">
                  <c:v>1.2043812133995717E-3</c:v>
                </c:pt>
                <c:pt idx="247">
                  <c:v>1.3016360155277665E-3</c:v>
                </c:pt>
                <c:pt idx="248">
                  <c:v>1.1813499470025139E-3</c:v>
                </c:pt>
                <c:pt idx="249">
                  <c:v>1.5847118118322151E-3</c:v>
                </c:pt>
                <c:pt idx="250">
                  <c:v>1.154409883090374E-3</c:v>
                </c:pt>
                <c:pt idx="251">
                  <c:v>1.5884003461239453E-3</c:v>
                </c:pt>
                <c:pt idx="252">
                  <c:v>1.146083248272904E-3</c:v>
                </c:pt>
                <c:pt idx="253">
                  <c:v>1.4316225376304777E-3</c:v>
                </c:pt>
                <c:pt idx="254">
                  <c:v>1.5247975774241459E-3</c:v>
                </c:pt>
                <c:pt idx="255">
                  <c:v>1.0906531647952022E-3</c:v>
                </c:pt>
                <c:pt idx="256">
                  <c:v>1.468731504258299E-3</c:v>
                </c:pt>
                <c:pt idx="257">
                  <c:v>1.4424761974794228E-3</c:v>
                </c:pt>
                <c:pt idx="258">
                  <c:v>1.0767892860615276E-3</c:v>
                </c:pt>
                <c:pt idx="259">
                  <c:v>1.0592485030813622E-3</c:v>
                </c:pt>
                <c:pt idx="260">
                  <c:v>1.160105902777419E-3</c:v>
                </c:pt>
                <c:pt idx="261">
                  <c:v>1.3781898417462388E-3</c:v>
                </c:pt>
                <c:pt idx="262">
                  <c:v>1.1807715797094056E-3</c:v>
                </c:pt>
                <c:pt idx="263">
                  <c:v>1.3982955308048479E-3</c:v>
                </c:pt>
                <c:pt idx="264">
                  <c:v>1.3510488199911157E-3</c:v>
                </c:pt>
                <c:pt idx="265">
                  <c:v>1.439980579261231E-3</c:v>
                </c:pt>
                <c:pt idx="266">
                  <c:v>1.0464393158755006E-3</c:v>
                </c:pt>
                <c:pt idx="267">
                  <c:v>1.0617062841805458E-3</c:v>
                </c:pt>
                <c:pt idx="268">
                  <c:v>1.051166830752543E-3</c:v>
                </c:pt>
                <c:pt idx="269">
                  <c:v>1.261042967381964E-3</c:v>
                </c:pt>
                <c:pt idx="270">
                  <c:v>1.4007897646588152E-3</c:v>
                </c:pt>
                <c:pt idx="271">
                  <c:v>1.0084100860073809E-3</c:v>
                </c:pt>
                <c:pt idx="272">
                  <c:v>1.0191097364633994E-3</c:v>
                </c:pt>
                <c:pt idx="273">
                  <c:v>1.0054848925283694E-3</c:v>
                </c:pt>
                <c:pt idx="274">
                  <c:v>1.1927749686189023E-3</c:v>
                </c:pt>
                <c:pt idx="275">
                  <c:v>9.8183004093317519E-4</c:v>
                </c:pt>
                <c:pt idx="276">
                  <c:v>1.1852062721360223E-3</c:v>
                </c:pt>
                <c:pt idx="277">
                  <c:v>9.7000411753865395E-4</c:v>
                </c:pt>
                <c:pt idx="278">
                  <c:v>9.0743493168551296E-4</c:v>
                </c:pt>
                <c:pt idx="279">
                  <c:v>9.022162444984245E-4</c:v>
                </c:pt>
                <c:pt idx="280">
                  <c:v>9.515070925925341E-4</c:v>
                </c:pt>
                <c:pt idx="281">
                  <c:v>9.1509238781984509E-4</c:v>
                </c:pt>
                <c:pt idx="282">
                  <c:v>9.0397267141912447E-4</c:v>
                </c:pt>
                <c:pt idx="283">
                  <c:v>9.4512383598682346E-4</c:v>
                </c:pt>
                <c:pt idx="284">
                  <c:v>8.9368028690091882E-4</c:v>
                </c:pt>
                <c:pt idx="285">
                  <c:v>1.0921541433381338E-3</c:v>
                </c:pt>
                <c:pt idx="286">
                  <c:v>9.7709397655206692E-4</c:v>
                </c:pt>
                <c:pt idx="287">
                  <c:v>9.4919416667910692E-4</c:v>
                </c:pt>
                <c:pt idx="288">
                  <c:v>9.2045385855614025E-4</c:v>
                </c:pt>
                <c:pt idx="289">
                  <c:v>8.9895607622274721E-4</c:v>
                </c:pt>
                <c:pt idx="290">
                  <c:v>8.791485907522381E-4</c:v>
                </c:pt>
                <c:pt idx="291">
                  <c:v>9.2558883607435675E-4</c:v>
                </c:pt>
                <c:pt idx="292">
                  <c:v>8.6114128978659148E-4</c:v>
                </c:pt>
                <c:pt idx="293">
                  <c:v>8.8180259124899854E-4</c:v>
                </c:pt>
                <c:pt idx="294">
                  <c:v>9.6644276750474354E-4</c:v>
                </c:pt>
                <c:pt idx="295">
                  <c:v>8.7094774709450232E-4</c:v>
                </c:pt>
                <c:pt idx="296">
                  <c:v>8.8096075845612892E-4</c:v>
                </c:pt>
                <c:pt idx="297">
                  <c:v>8.4439517599859727E-4</c:v>
                </c:pt>
                <c:pt idx="298">
                  <c:v>8.5805562084508339E-4</c:v>
                </c:pt>
                <c:pt idx="299">
                  <c:v>8.6751077699206991E-4</c:v>
                </c:pt>
                <c:pt idx="300">
                  <c:v>9.3565450123228426E-4</c:v>
                </c:pt>
                <c:pt idx="301">
                  <c:v>8.2713956042726705E-4</c:v>
                </c:pt>
                <c:pt idx="302">
                  <c:v>8.2883208816366544E-4</c:v>
                </c:pt>
                <c:pt idx="303">
                  <c:v>8.7049567947986592E-4</c:v>
                </c:pt>
                <c:pt idx="304">
                  <c:v>7.9876596031830101E-4</c:v>
                </c:pt>
                <c:pt idx="305">
                  <c:v>8.1998638457285206E-4</c:v>
                </c:pt>
                <c:pt idx="306">
                  <c:v>8.1222802907664714E-4</c:v>
                </c:pt>
                <c:pt idx="307">
                  <c:v>7.9463942238517196E-4</c:v>
                </c:pt>
                <c:pt idx="308">
                  <c:v>7.6394821693435782E-4</c:v>
                </c:pt>
                <c:pt idx="309">
                  <c:v>8.0727714051064014E-4</c:v>
                </c:pt>
                <c:pt idx="310">
                  <c:v>9.0238762321748363E-4</c:v>
                </c:pt>
                <c:pt idx="311">
                  <c:v>1.0521977710028518E-3</c:v>
                </c:pt>
                <c:pt idx="312">
                  <c:v>7.6698003144907892E-4</c:v>
                </c:pt>
                <c:pt idx="313">
                  <c:v>7.3638863104161288E-4</c:v>
                </c:pt>
                <c:pt idx="314">
                  <c:v>7.572828119107543E-4</c:v>
                </c:pt>
                <c:pt idx="315">
                  <c:v>7.2943850542934595E-4</c:v>
                </c:pt>
                <c:pt idx="316">
                  <c:v>7.8105535752773377E-4</c:v>
                </c:pt>
                <c:pt idx="317">
                  <c:v>7.1649576724540896E-4</c:v>
                </c:pt>
                <c:pt idx="318">
                  <c:v>7.341077252992535E-4</c:v>
                </c:pt>
                <c:pt idx="319">
                  <c:v>7.1460886961833561E-4</c:v>
                </c:pt>
                <c:pt idx="320">
                  <c:v>7.1166187546328839E-4</c:v>
                </c:pt>
                <c:pt idx="321">
                  <c:v>7.0186096789035251E-4</c:v>
                </c:pt>
                <c:pt idx="322">
                  <c:v>7.3000916481342126E-4</c:v>
                </c:pt>
                <c:pt idx="323">
                  <c:v>6.8554259118377915E-4</c:v>
                </c:pt>
                <c:pt idx="324">
                  <c:v>7.2716707129706658E-4</c:v>
                </c:pt>
                <c:pt idx="325">
                  <c:v>6.602845910451176E-4</c:v>
                </c:pt>
                <c:pt idx="326">
                  <c:v>6.7201603256433664E-4</c:v>
                </c:pt>
                <c:pt idx="327">
                  <c:v>7.3611134711788046E-4</c:v>
                </c:pt>
                <c:pt idx="328">
                  <c:v>6.5662407061368847E-4</c:v>
                </c:pt>
                <c:pt idx="329">
                  <c:v>6.7409881745730371E-4</c:v>
                </c:pt>
                <c:pt idx="330">
                  <c:v>7.1051936622894285E-4</c:v>
                </c:pt>
                <c:pt idx="331">
                  <c:v>6.6110460670527145E-4</c:v>
                </c:pt>
                <c:pt idx="332">
                  <c:v>6.6575210374869305E-4</c:v>
                </c:pt>
                <c:pt idx="333">
                  <c:v>8.0586967234550356E-4</c:v>
                </c:pt>
                <c:pt idx="334">
                  <c:v>6.5475750573188362E-4</c:v>
                </c:pt>
                <c:pt idx="335">
                  <c:v>6.3864132162401812E-4</c:v>
                </c:pt>
                <c:pt idx="336">
                  <c:v>6.2599392681988064E-4</c:v>
                </c:pt>
                <c:pt idx="337">
                  <c:v>6.2338622033040049E-4</c:v>
                </c:pt>
                <c:pt idx="338">
                  <c:v>6.2672982814487193E-4</c:v>
                </c:pt>
                <c:pt idx="339">
                  <c:v>6.3107872821100384E-4</c:v>
                </c:pt>
                <c:pt idx="340">
                  <c:v>6.3987256068061477E-4</c:v>
                </c:pt>
                <c:pt idx="341">
                  <c:v>6.2532203793957638E-4</c:v>
                </c:pt>
                <c:pt idx="342">
                  <c:v>6.367223375194057E-4</c:v>
                </c:pt>
                <c:pt idx="343">
                  <c:v>7.4230970738054186E-4</c:v>
                </c:pt>
                <c:pt idx="344">
                  <c:v>6.1056775439275455E-4</c:v>
                </c:pt>
                <c:pt idx="345">
                  <c:v>6.057397229568799E-4</c:v>
                </c:pt>
                <c:pt idx="346">
                  <c:v>6.1385102532443287E-4</c:v>
                </c:pt>
                <c:pt idx="347">
                  <c:v>6.2283787033613877E-4</c:v>
                </c:pt>
                <c:pt idx="348">
                  <c:v>5.8741728579183802E-4</c:v>
                </c:pt>
                <c:pt idx="349">
                  <c:v>5.9089153622179078E-4</c:v>
                </c:pt>
                <c:pt idx="350">
                  <c:v>6.1706668916124152E-4</c:v>
                </c:pt>
                <c:pt idx="351">
                  <c:v>5.9156250382957323E-4</c:v>
                </c:pt>
                <c:pt idx="352">
                  <c:v>5.9122597500611005E-4</c:v>
                </c:pt>
                <c:pt idx="353">
                  <c:v>5.9110688394802251E-4</c:v>
                </c:pt>
                <c:pt idx="354">
                  <c:v>6.0451344293260183E-4</c:v>
                </c:pt>
                <c:pt idx="355">
                  <c:v>5.6989855686232491E-4</c:v>
                </c:pt>
                <c:pt idx="356">
                  <c:v>5.7108396705910002E-4</c:v>
                </c:pt>
                <c:pt idx="357">
                  <c:v>6.3593287924180975E-4</c:v>
                </c:pt>
                <c:pt idx="358">
                  <c:v>6.1844957204646161E-4</c:v>
                </c:pt>
                <c:pt idx="359">
                  <c:v>5.9521805889549493E-4</c:v>
                </c:pt>
                <c:pt idx="360">
                  <c:v>5.6006947987262163E-4</c:v>
                </c:pt>
                <c:pt idx="361">
                  <c:v>5.967382252490607E-4</c:v>
                </c:pt>
                <c:pt idx="362">
                  <c:v>5.5937376278220226E-4</c:v>
                </c:pt>
                <c:pt idx="363">
                  <c:v>6.02759385470717E-4</c:v>
                </c:pt>
                <c:pt idx="364">
                  <c:v>6.178006501184189E-4</c:v>
                </c:pt>
                <c:pt idx="365">
                  <c:v>5.5392501396075175E-4</c:v>
                </c:pt>
                <c:pt idx="366">
                  <c:v>5.5953081136400835E-4</c:v>
                </c:pt>
                <c:pt idx="367">
                  <c:v>5.6972117204733344E-4</c:v>
                </c:pt>
                <c:pt idx="368">
                  <c:v>5.4537017963425711E-4</c:v>
                </c:pt>
                <c:pt idx="369">
                  <c:v>5.9017594156419691E-4</c:v>
                </c:pt>
                <c:pt idx="370">
                  <c:v>5.7803655181119914E-4</c:v>
                </c:pt>
                <c:pt idx="371">
                  <c:v>6.2157106999819801E-4</c:v>
                </c:pt>
                <c:pt idx="372">
                  <c:v>5.5244968294408236E-4</c:v>
                </c:pt>
                <c:pt idx="373">
                  <c:v>5.3696602299284433E-4</c:v>
                </c:pt>
                <c:pt idx="374">
                  <c:v>5.2660886927185992E-4</c:v>
                </c:pt>
                <c:pt idx="375">
                  <c:v>5.2583292463769112E-4</c:v>
                </c:pt>
                <c:pt idx="376">
                  <c:v>5.2257084136249604E-4</c:v>
                </c:pt>
                <c:pt idx="377">
                  <c:v>5.2479150627103349E-4</c:v>
                </c:pt>
                <c:pt idx="378">
                  <c:v>5.1895316772087804E-4</c:v>
                </c:pt>
                <c:pt idx="379">
                  <c:v>5.1449088724394437E-4</c:v>
                </c:pt>
                <c:pt idx="380">
                  <c:v>5.1582132742381763E-4</c:v>
                </c:pt>
                <c:pt idx="381">
                  <c:v>5.0505915864791965E-4</c:v>
                </c:pt>
                <c:pt idx="382">
                  <c:v>5.1121286404976385E-4</c:v>
                </c:pt>
                <c:pt idx="383">
                  <c:v>5.0403054973846128E-4</c:v>
                </c:pt>
                <c:pt idx="384">
                  <c:v>4.9250574023695882E-4</c:v>
                </c:pt>
                <c:pt idx="385">
                  <c:v>4.9365960484872191E-4</c:v>
                </c:pt>
                <c:pt idx="386">
                  <c:v>5.0033515437949245E-4</c:v>
                </c:pt>
                <c:pt idx="387">
                  <c:v>4.7829418273381889E-4</c:v>
                </c:pt>
                <c:pt idx="388">
                  <c:v>4.7621881206882217E-4</c:v>
                </c:pt>
                <c:pt idx="389">
                  <c:v>4.7445735309587818E-4</c:v>
                </c:pt>
                <c:pt idx="390">
                  <c:v>4.8335548700921918E-4</c:v>
                </c:pt>
                <c:pt idx="391">
                  <c:v>4.7477391127046003E-4</c:v>
                </c:pt>
                <c:pt idx="392">
                  <c:v>4.6788143389251845E-4</c:v>
                </c:pt>
                <c:pt idx="393">
                  <c:v>4.7566270969042309E-4</c:v>
                </c:pt>
                <c:pt idx="394">
                  <c:v>4.7628562568076226E-4</c:v>
                </c:pt>
                <c:pt idx="395">
                  <c:v>4.6568593301666493E-4</c:v>
                </c:pt>
                <c:pt idx="396">
                  <c:v>4.8782891531839242E-4</c:v>
                </c:pt>
                <c:pt idx="397">
                  <c:v>4.6396462694263982E-4</c:v>
                </c:pt>
                <c:pt idx="398">
                  <c:v>4.5768443730407601E-4</c:v>
                </c:pt>
                <c:pt idx="399">
                  <c:v>4.6134895550722303E-4</c:v>
                </c:pt>
                <c:pt idx="400">
                  <c:v>4.6101014554463015E-4</c:v>
                </c:pt>
                <c:pt idx="401">
                  <c:v>4.7042961358323215E-4</c:v>
                </c:pt>
                <c:pt idx="402">
                  <c:v>4.5302009117308693E-4</c:v>
                </c:pt>
                <c:pt idx="403">
                  <c:v>4.5534619834743648E-4</c:v>
                </c:pt>
                <c:pt idx="404">
                  <c:v>4.5183362964705873E-4</c:v>
                </c:pt>
                <c:pt idx="405">
                  <c:v>4.4703584652840643E-4</c:v>
                </c:pt>
                <c:pt idx="406">
                  <c:v>4.4351469436542231E-4</c:v>
                </c:pt>
                <c:pt idx="407">
                  <c:v>4.452402059350751E-4</c:v>
                </c:pt>
                <c:pt idx="408">
                  <c:v>4.3594239059450193E-4</c:v>
                </c:pt>
                <c:pt idx="409">
                  <c:v>4.3486117112596538E-4</c:v>
                </c:pt>
                <c:pt idx="410">
                  <c:v>4.4367575745074219E-4</c:v>
                </c:pt>
                <c:pt idx="411">
                  <c:v>4.664542129176722E-4</c:v>
                </c:pt>
                <c:pt idx="412">
                  <c:v>4.4038781315627895E-4</c:v>
                </c:pt>
                <c:pt idx="413">
                  <c:v>4.3217684750134394E-4</c:v>
                </c:pt>
                <c:pt idx="414">
                  <c:v>4.3224374737860195E-4</c:v>
                </c:pt>
                <c:pt idx="415">
                  <c:v>4.4390370155539575E-4</c:v>
                </c:pt>
                <c:pt idx="416">
                  <c:v>4.3020735285003873E-4</c:v>
                </c:pt>
                <c:pt idx="417">
                  <c:v>4.2263821911557288E-4</c:v>
                </c:pt>
                <c:pt idx="418">
                  <c:v>4.3784716900727286E-4</c:v>
                </c:pt>
                <c:pt idx="419">
                  <c:v>4.4035855886554603E-4</c:v>
                </c:pt>
                <c:pt idx="420">
                  <c:v>4.2154945478252258E-4</c:v>
                </c:pt>
                <c:pt idx="421">
                  <c:v>4.2508333371546735E-4</c:v>
                </c:pt>
                <c:pt idx="422">
                  <c:v>4.3014737414270258E-4</c:v>
                </c:pt>
                <c:pt idx="423">
                  <c:v>4.2477485904198609E-4</c:v>
                </c:pt>
                <c:pt idx="424">
                  <c:v>4.2535469393889259E-4</c:v>
                </c:pt>
                <c:pt idx="425">
                  <c:v>4.3846425535757472E-4</c:v>
                </c:pt>
                <c:pt idx="426">
                  <c:v>4.1336562777064044E-4</c:v>
                </c:pt>
                <c:pt idx="427">
                  <c:v>4.1131349579858221E-4</c:v>
                </c:pt>
                <c:pt idx="428">
                  <c:v>4.0825025357083146E-4</c:v>
                </c:pt>
                <c:pt idx="429">
                  <c:v>4.0212812512718885E-4</c:v>
                </c:pt>
                <c:pt idx="430">
                  <c:v>4.0429592075603949E-4</c:v>
                </c:pt>
                <c:pt idx="431">
                  <c:v>4.0311888881225724E-4</c:v>
                </c:pt>
                <c:pt idx="432">
                  <c:v>3.9822471657352423E-4</c:v>
                </c:pt>
                <c:pt idx="433">
                  <c:v>3.9630856039628428E-4</c:v>
                </c:pt>
                <c:pt idx="434">
                  <c:v>4.2487695533632332E-4</c:v>
                </c:pt>
                <c:pt idx="435">
                  <c:v>3.8985378928147661E-4</c:v>
                </c:pt>
                <c:pt idx="436">
                  <c:v>3.9849955741809293E-4</c:v>
                </c:pt>
                <c:pt idx="437">
                  <c:v>3.9201009721729827E-4</c:v>
                </c:pt>
                <c:pt idx="438">
                  <c:v>3.9947021064717941E-4</c:v>
                </c:pt>
                <c:pt idx="439">
                  <c:v>3.9349400332239844E-4</c:v>
                </c:pt>
                <c:pt idx="440">
                  <c:v>3.939604638606238E-4</c:v>
                </c:pt>
                <c:pt idx="441">
                  <c:v>3.8754433389670095E-4</c:v>
                </c:pt>
                <c:pt idx="442">
                  <c:v>3.8465365575871517E-4</c:v>
                </c:pt>
                <c:pt idx="443">
                  <c:v>3.9208989249832821E-4</c:v>
                </c:pt>
                <c:pt idx="444">
                  <c:v>3.8332586665212605E-4</c:v>
                </c:pt>
                <c:pt idx="445">
                  <c:v>3.9081305891354781E-4</c:v>
                </c:pt>
                <c:pt idx="446">
                  <c:v>3.8343538879725286E-4</c:v>
                </c:pt>
                <c:pt idx="447">
                  <c:v>3.7863039336695058E-4</c:v>
                </c:pt>
                <c:pt idx="448">
                  <c:v>3.7871886034766984E-4</c:v>
                </c:pt>
                <c:pt idx="449">
                  <c:v>3.7921869292833826E-4</c:v>
                </c:pt>
                <c:pt idx="450">
                  <c:v>3.7065817123809608E-4</c:v>
                </c:pt>
                <c:pt idx="451">
                  <c:v>3.7227357258798647E-4</c:v>
                </c:pt>
                <c:pt idx="452">
                  <c:v>3.713517669719017E-4</c:v>
                </c:pt>
                <c:pt idx="453">
                  <c:v>3.7873134946470526E-4</c:v>
                </c:pt>
                <c:pt idx="454">
                  <c:v>3.6470989989930048E-4</c:v>
                </c:pt>
                <c:pt idx="455">
                  <c:v>3.6836096473762299E-4</c:v>
                </c:pt>
                <c:pt idx="456">
                  <c:v>3.6180803402685645E-4</c:v>
                </c:pt>
                <c:pt idx="457">
                  <c:v>3.6172989670974604E-4</c:v>
                </c:pt>
                <c:pt idx="458">
                  <c:v>3.6064925109427802E-4</c:v>
                </c:pt>
                <c:pt idx="459">
                  <c:v>3.592360251765893E-4</c:v>
                </c:pt>
                <c:pt idx="460">
                  <c:v>3.5822935442230249E-4</c:v>
                </c:pt>
                <c:pt idx="461">
                  <c:v>3.494998702136085E-4</c:v>
                </c:pt>
                <c:pt idx="462">
                  <c:v>3.5066491958495987E-4</c:v>
                </c:pt>
                <c:pt idx="463">
                  <c:v>3.4545730903477945E-4</c:v>
                </c:pt>
                <c:pt idx="464">
                  <c:v>3.4269429948163702E-4</c:v>
                </c:pt>
                <c:pt idx="465">
                  <c:v>3.4024699099483111E-4</c:v>
                </c:pt>
                <c:pt idx="466">
                  <c:v>3.384279567021109E-4</c:v>
                </c:pt>
                <c:pt idx="467">
                  <c:v>3.3811972673710995E-4</c:v>
                </c:pt>
                <c:pt idx="468">
                  <c:v>3.3547913281012462E-4</c:v>
                </c:pt>
                <c:pt idx="469">
                  <c:v>3.4538840696764483E-4</c:v>
                </c:pt>
                <c:pt idx="470">
                  <c:v>3.4829061706877012E-4</c:v>
                </c:pt>
                <c:pt idx="471">
                  <c:v>3.3659203183077297E-4</c:v>
                </c:pt>
                <c:pt idx="472">
                  <c:v>3.2963970407809412E-4</c:v>
                </c:pt>
                <c:pt idx="473">
                  <c:v>3.2671072875895251E-4</c:v>
                </c:pt>
                <c:pt idx="474">
                  <c:v>3.2421234672228851E-4</c:v>
                </c:pt>
                <c:pt idx="475">
                  <c:v>3.2321319144803758E-4</c:v>
                </c:pt>
                <c:pt idx="476">
                  <c:v>3.20526633094982E-4</c:v>
                </c:pt>
                <c:pt idx="477">
                  <c:v>3.1934810138204995E-4</c:v>
                </c:pt>
                <c:pt idx="478">
                  <c:v>3.2007349746340558E-4</c:v>
                </c:pt>
                <c:pt idx="479">
                  <c:v>3.2823265310139938E-4</c:v>
                </c:pt>
                <c:pt idx="480">
                  <c:v>3.1917152400853262E-4</c:v>
                </c:pt>
                <c:pt idx="481">
                  <c:v>3.2082496398449335E-4</c:v>
                </c:pt>
                <c:pt idx="482">
                  <c:v>3.2046904233705296E-4</c:v>
                </c:pt>
                <c:pt idx="483">
                  <c:v>3.169783433046675E-4</c:v>
                </c:pt>
                <c:pt idx="484">
                  <c:v>3.1788183130717159E-4</c:v>
                </c:pt>
                <c:pt idx="485">
                  <c:v>3.0942679938948594E-4</c:v>
                </c:pt>
                <c:pt idx="486">
                  <c:v>3.08146478434896E-4</c:v>
                </c:pt>
                <c:pt idx="487">
                  <c:v>3.0651686288525354E-4</c:v>
                </c:pt>
                <c:pt idx="488">
                  <c:v>3.0562284761188223E-4</c:v>
                </c:pt>
                <c:pt idx="489">
                  <c:v>3.0968906837175014E-4</c:v>
                </c:pt>
                <c:pt idx="490">
                  <c:v>3.0270976619118295E-4</c:v>
                </c:pt>
                <c:pt idx="491">
                  <c:v>2.953550588475937E-4</c:v>
                </c:pt>
                <c:pt idx="492">
                  <c:v>2.9673217355861975E-4</c:v>
                </c:pt>
                <c:pt idx="493">
                  <c:v>3.0479022216041717E-4</c:v>
                </c:pt>
                <c:pt idx="494">
                  <c:v>3.0636419517628523E-4</c:v>
                </c:pt>
                <c:pt idx="495">
                  <c:v>3.0763461833167069E-4</c:v>
                </c:pt>
                <c:pt idx="496">
                  <c:v>2.9483433269110579E-4</c:v>
                </c:pt>
                <c:pt idx="497">
                  <c:v>2.9444314479381835E-4</c:v>
                </c:pt>
                <c:pt idx="498">
                  <c:v>2.8865363072219457E-4</c:v>
                </c:pt>
                <c:pt idx="499">
                  <c:v>2.8746786521830582E-4</c:v>
                </c:pt>
                <c:pt idx="500">
                  <c:v>2.876197325604701E-4</c:v>
                </c:pt>
                <c:pt idx="501">
                  <c:v>2.9094093422548278E-4</c:v>
                </c:pt>
                <c:pt idx="502">
                  <c:v>2.845730600330059E-4</c:v>
                </c:pt>
                <c:pt idx="503">
                  <c:v>2.8563954471699609E-4</c:v>
                </c:pt>
                <c:pt idx="504">
                  <c:v>2.8156827079049972E-4</c:v>
                </c:pt>
                <c:pt idx="505">
                  <c:v>2.8617666864259053E-4</c:v>
                </c:pt>
                <c:pt idx="506">
                  <c:v>2.8132590422520629E-4</c:v>
                </c:pt>
                <c:pt idx="507">
                  <c:v>2.8020811618823443E-4</c:v>
                </c:pt>
                <c:pt idx="508">
                  <c:v>2.7943190891543707E-4</c:v>
                </c:pt>
                <c:pt idx="509">
                  <c:v>2.7620267748430501E-4</c:v>
                </c:pt>
                <c:pt idx="510">
                  <c:v>2.7639754305173753E-4</c:v>
                </c:pt>
                <c:pt idx="511">
                  <c:v>2.7418832657305096E-4</c:v>
                </c:pt>
                <c:pt idx="512">
                  <c:v>2.7380056189954413E-4</c:v>
                </c:pt>
                <c:pt idx="513">
                  <c:v>2.7551262369821992E-4</c:v>
                </c:pt>
                <c:pt idx="514">
                  <c:v>2.6999446451097419E-4</c:v>
                </c:pt>
                <c:pt idx="515">
                  <c:v>2.7020289686345453E-4</c:v>
                </c:pt>
                <c:pt idx="516">
                  <c:v>2.6985188276952988E-4</c:v>
                </c:pt>
                <c:pt idx="517">
                  <c:v>2.6835681151716009E-4</c:v>
                </c:pt>
                <c:pt idx="518">
                  <c:v>2.6692600164842474E-4</c:v>
                </c:pt>
                <c:pt idx="519">
                  <c:v>2.6499272713390607E-4</c:v>
                </c:pt>
                <c:pt idx="520">
                  <c:v>2.6045824428087247E-4</c:v>
                </c:pt>
                <c:pt idx="521">
                  <c:v>2.6131440328084103E-4</c:v>
                </c:pt>
                <c:pt idx="522">
                  <c:v>2.5830043937911826E-4</c:v>
                </c:pt>
                <c:pt idx="523">
                  <c:v>2.5631912635138554E-4</c:v>
                </c:pt>
                <c:pt idx="524">
                  <c:v>2.5545541569401618E-4</c:v>
                </c:pt>
                <c:pt idx="525">
                  <c:v>2.5693471605556099E-4</c:v>
                </c:pt>
                <c:pt idx="526">
                  <c:v>2.5333320070995794E-4</c:v>
                </c:pt>
                <c:pt idx="527">
                  <c:v>2.5125502068473873E-4</c:v>
                </c:pt>
                <c:pt idx="528">
                  <c:v>2.5014748444713539E-4</c:v>
                </c:pt>
                <c:pt idx="529">
                  <c:v>2.5095796087766233E-4</c:v>
                </c:pt>
                <c:pt idx="530">
                  <c:v>2.4275480385122631E-4</c:v>
                </c:pt>
                <c:pt idx="531">
                  <c:v>2.4047084613312405E-4</c:v>
                </c:pt>
                <c:pt idx="532">
                  <c:v>2.4096582282405118E-4</c:v>
                </c:pt>
                <c:pt idx="533">
                  <c:v>2.3965228875476524E-4</c:v>
                </c:pt>
                <c:pt idx="534">
                  <c:v>2.3734519357120905E-4</c:v>
                </c:pt>
                <c:pt idx="535">
                  <c:v>2.370321990520424E-4</c:v>
                </c:pt>
                <c:pt idx="536">
                  <c:v>2.3700608860302807E-4</c:v>
                </c:pt>
                <c:pt idx="537">
                  <c:v>2.3365047149632591E-4</c:v>
                </c:pt>
                <c:pt idx="538">
                  <c:v>2.2902539915752197E-4</c:v>
                </c:pt>
                <c:pt idx="539">
                  <c:v>2.2870664616559308E-4</c:v>
                </c:pt>
                <c:pt idx="540">
                  <c:v>2.2780994440165721E-4</c:v>
                </c:pt>
                <c:pt idx="541">
                  <c:v>2.2817447486370534E-4</c:v>
                </c:pt>
                <c:pt idx="542">
                  <c:v>2.2666852573471183E-4</c:v>
                </c:pt>
                <c:pt idx="543">
                  <c:v>2.2450831630069757E-4</c:v>
                </c:pt>
                <c:pt idx="544">
                  <c:v>2.2457870113194785E-4</c:v>
                </c:pt>
                <c:pt idx="545">
                  <c:v>2.204343421418659E-4</c:v>
                </c:pt>
                <c:pt idx="546">
                  <c:v>2.1868646518774306E-4</c:v>
                </c:pt>
                <c:pt idx="547">
                  <c:v>2.1803053245057785E-4</c:v>
                </c:pt>
                <c:pt idx="548">
                  <c:v>2.1817616102169377E-4</c:v>
                </c:pt>
                <c:pt idx="549">
                  <c:v>2.1169301858422234E-4</c:v>
                </c:pt>
                <c:pt idx="550">
                  <c:v>2.0943440937527943E-4</c:v>
                </c:pt>
                <c:pt idx="551">
                  <c:v>2.0691798484911609E-4</c:v>
                </c:pt>
                <c:pt idx="552">
                  <c:v>2.0517724073379893E-4</c:v>
                </c:pt>
                <c:pt idx="553">
                  <c:v>2.0117550589527893E-4</c:v>
                </c:pt>
                <c:pt idx="554">
                  <c:v>1.9944335175525567E-4</c:v>
                </c:pt>
                <c:pt idx="555">
                  <c:v>1.9895275366792564E-4</c:v>
                </c:pt>
                <c:pt idx="556">
                  <c:v>1.9565415826146288E-4</c:v>
                </c:pt>
                <c:pt idx="557">
                  <c:v>1.9581223173646136E-4</c:v>
                </c:pt>
                <c:pt idx="558">
                  <c:v>1.938065614669573E-4</c:v>
                </c:pt>
                <c:pt idx="559">
                  <c:v>1.8806282622339665E-4</c:v>
                </c:pt>
                <c:pt idx="560">
                  <c:v>1.8675658635598449E-4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'feature importance'!$B$1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'feature importance'!$A$2:$A$562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</c:numCache>
            </c:numRef>
          </c:xVal>
          <c:yVal>
            <c:numRef>
              <c:f>'feature importance'!$B$2:$B$562</c:f>
              <c:numCache>
                <c:formatCode>0.00</c:formatCode>
                <c:ptCount val="561"/>
                <c:pt idx="0">
                  <c:v>3.1122857716329101E-2</c:v>
                </c:pt>
                <c:pt idx="1">
                  <c:v>3.0460805279098301E-2</c:v>
                </c:pt>
                <c:pt idx="2">
                  <c:v>2.84104381866759E-2</c:v>
                </c:pt>
                <c:pt idx="3">
                  <c:v>2.4169557590265602E-2</c:v>
                </c:pt>
                <c:pt idx="4">
                  <c:v>2.29197747063111E-2</c:v>
                </c:pt>
                <c:pt idx="5">
                  <c:v>2.2205109791660502E-2</c:v>
                </c:pt>
                <c:pt idx="6">
                  <c:v>2.20030698460137E-2</c:v>
                </c:pt>
                <c:pt idx="7">
                  <c:v>1.9538338432364501E-2</c:v>
                </c:pt>
                <c:pt idx="8">
                  <c:v>1.8033398647260501E-2</c:v>
                </c:pt>
                <c:pt idx="9">
                  <c:v>1.53940873092238E-2</c:v>
                </c:pt>
                <c:pt idx="10">
                  <c:v>8.8151961432697407E-3</c:v>
                </c:pt>
                <c:pt idx="11">
                  <c:v>8.6851941802675893E-3</c:v>
                </c:pt>
                <c:pt idx="12">
                  <c:v>8.5929217862640694E-3</c:v>
                </c:pt>
                <c:pt idx="13">
                  <c:v>7.48137232400702E-3</c:v>
                </c:pt>
                <c:pt idx="14">
                  <c:v>6.7466728303384599E-3</c:v>
                </c:pt>
                <c:pt idx="15">
                  <c:v>6.4299348093569096E-3</c:v>
                </c:pt>
                <c:pt idx="16">
                  <c:v>6.0978517421519003E-3</c:v>
                </c:pt>
                <c:pt idx="17">
                  <c:v>6.0619983598570199E-3</c:v>
                </c:pt>
                <c:pt idx="18">
                  <c:v>6.0187845311298503E-3</c:v>
                </c:pt>
                <c:pt idx="19">
                  <c:v>5.6213061530577101E-3</c:v>
                </c:pt>
                <c:pt idx="20">
                  <c:v>5.5445224267355103E-3</c:v>
                </c:pt>
                <c:pt idx="21">
                  <c:v>5.5030635682085296E-3</c:v>
                </c:pt>
                <c:pt idx="22">
                  <c:v>5.3705874233231903E-3</c:v>
                </c:pt>
                <c:pt idx="23">
                  <c:v>5.2235487260479802E-3</c:v>
                </c:pt>
                <c:pt idx="24">
                  <c:v>5.1709454368273596E-3</c:v>
                </c:pt>
                <c:pt idx="25">
                  <c:v>4.9972452926022098E-3</c:v>
                </c:pt>
                <c:pt idx="26">
                  <c:v>4.9724232374753798E-3</c:v>
                </c:pt>
                <c:pt idx="27">
                  <c:v>4.9116113864981102E-3</c:v>
                </c:pt>
                <c:pt idx="28">
                  <c:v>4.7738461699045696E-3</c:v>
                </c:pt>
                <c:pt idx="29">
                  <c:v>4.5608848093084201E-3</c:v>
                </c:pt>
                <c:pt idx="30">
                  <c:v>4.4519754264790998E-3</c:v>
                </c:pt>
                <c:pt idx="31">
                  <c:v>4.3889629660152302E-3</c:v>
                </c:pt>
                <c:pt idx="32">
                  <c:v>4.3748972359033403E-3</c:v>
                </c:pt>
                <c:pt idx="33">
                  <c:v>4.3713476966984197E-3</c:v>
                </c:pt>
                <c:pt idx="34">
                  <c:v>4.3337736955299001E-3</c:v>
                </c:pt>
                <c:pt idx="35">
                  <c:v>4.3147352002522498E-3</c:v>
                </c:pt>
                <c:pt idx="36">
                  <c:v>4.2785933762900302E-3</c:v>
                </c:pt>
                <c:pt idx="37">
                  <c:v>4.2439299888156201E-3</c:v>
                </c:pt>
                <c:pt idx="38">
                  <c:v>4.1423626251676201E-3</c:v>
                </c:pt>
                <c:pt idx="39">
                  <c:v>4.0443722624368596E-3</c:v>
                </c:pt>
                <c:pt idx="40">
                  <c:v>4.0268682570302004E-3</c:v>
                </c:pt>
                <c:pt idx="41">
                  <c:v>3.9731718776160104E-3</c:v>
                </c:pt>
                <c:pt idx="42">
                  <c:v>3.96900878226849E-3</c:v>
                </c:pt>
                <c:pt idx="43">
                  <c:v>3.9685531176142496E-3</c:v>
                </c:pt>
                <c:pt idx="44">
                  <c:v>3.9633624714575603E-3</c:v>
                </c:pt>
                <c:pt idx="45">
                  <c:v>3.9625313036724596E-3</c:v>
                </c:pt>
                <c:pt idx="46">
                  <c:v>3.9337907426511901E-3</c:v>
                </c:pt>
                <c:pt idx="47">
                  <c:v>3.87485735506559E-3</c:v>
                </c:pt>
                <c:pt idx="48">
                  <c:v>3.8481478983142898E-3</c:v>
                </c:pt>
                <c:pt idx="49">
                  <c:v>3.7955239420604998E-3</c:v>
                </c:pt>
                <c:pt idx="50">
                  <c:v>3.77061947456821E-3</c:v>
                </c:pt>
                <c:pt idx="51">
                  <c:v>3.7354737619135401E-3</c:v>
                </c:pt>
                <c:pt idx="52">
                  <c:v>3.7296557783226998E-3</c:v>
                </c:pt>
                <c:pt idx="53">
                  <c:v>3.6920263815494502E-3</c:v>
                </c:pt>
                <c:pt idx="54">
                  <c:v>3.6902573259135901E-3</c:v>
                </c:pt>
                <c:pt idx="55">
                  <c:v>3.6603711164899799E-3</c:v>
                </c:pt>
                <c:pt idx="56">
                  <c:v>3.5995174941436301E-3</c:v>
                </c:pt>
                <c:pt idx="57">
                  <c:v>3.5933128663096E-3</c:v>
                </c:pt>
                <c:pt idx="58">
                  <c:v>3.5858651795623699E-3</c:v>
                </c:pt>
                <c:pt idx="59">
                  <c:v>3.5727460929159101E-3</c:v>
                </c:pt>
                <c:pt idx="60">
                  <c:v>3.5633006200989298E-3</c:v>
                </c:pt>
                <c:pt idx="61">
                  <c:v>3.5610073900878402E-3</c:v>
                </c:pt>
                <c:pt idx="62">
                  <c:v>3.5516397123066799E-3</c:v>
                </c:pt>
                <c:pt idx="63">
                  <c:v>3.5005820192009901E-3</c:v>
                </c:pt>
                <c:pt idx="64">
                  <c:v>3.4009086081890402E-3</c:v>
                </c:pt>
                <c:pt idx="65">
                  <c:v>3.34000894286047E-3</c:v>
                </c:pt>
                <c:pt idx="66">
                  <c:v>3.3013179593153899E-3</c:v>
                </c:pt>
                <c:pt idx="67">
                  <c:v>3.29795775602681E-3</c:v>
                </c:pt>
                <c:pt idx="68">
                  <c:v>3.2168529761753498E-3</c:v>
                </c:pt>
                <c:pt idx="69">
                  <c:v>3.1917046878530901E-3</c:v>
                </c:pt>
                <c:pt idx="70">
                  <c:v>3.18642108154634E-3</c:v>
                </c:pt>
                <c:pt idx="71">
                  <c:v>3.1642738423054298E-3</c:v>
                </c:pt>
                <c:pt idx="72">
                  <c:v>3.1501082028182899E-3</c:v>
                </c:pt>
                <c:pt idx="73">
                  <c:v>3.1431961153444098E-3</c:v>
                </c:pt>
                <c:pt idx="74">
                  <c:v>3.1317429974505699E-3</c:v>
                </c:pt>
                <c:pt idx="75">
                  <c:v>3.10846984823878E-3</c:v>
                </c:pt>
                <c:pt idx="76">
                  <c:v>3.10461153666225E-3</c:v>
                </c:pt>
                <c:pt idx="77">
                  <c:v>3.0919407814333599E-3</c:v>
                </c:pt>
                <c:pt idx="78">
                  <c:v>3.08726769088677E-3</c:v>
                </c:pt>
                <c:pt idx="79">
                  <c:v>3.08462919368009E-3</c:v>
                </c:pt>
                <c:pt idx="80">
                  <c:v>3.0836709990585201E-3</c:v>
                </c:pt>
                <c:pt idx="81">
                  <c:v>3.0834995982354598E-3</c:v>
                </c:pt>
                <c:pt idx="82">
                  <c:v>3.0512556605106801E-3</c:v>
                </c:pt>
                <c:pt idx="83">
                  <c:v>3.0287083862858299E-3</c:v>
                </c:pt>
                <c:pt idx="84">
                  <c:v>3.0269217107090898E-3</c:v>
                </c:pt>
                <c:pt idx="85">
                  <c:v>3.0253117834079801E-3</c:v>
                </c:pt>
                <c:pt idx="86">
                  <c:v>3.0243434160053401E-3</c:v>
                </c:pt>
                <c:pt idx="87">
                  <c:v>3.0231776407347701E-3</c:v>
                </c:pt>
                <c:pt idx="88">
                  <c:v>2.9901172165283001E-3</c:v>
                </c:pt>
                <c:pt idx="89">
                  <c:v>2.94929068219465E-3</c:v>
                </c:pt>
                <c:pt idx="90">
                  <c:v>2.8790792190164301E-3</c:v>
                </c:pt>
                <c:pt idx="91">
                  <c:v>2.8650758140600298E-3</c:v>
                </c:pt>
                <c:pt idx="92">
                  <c:v>2.8185319231851399E-3</c:v>
                </c:pt>
                <c:pt idx="93">
                  <c:v>2.7387023121763598E-3</c:v>
                </c:pt>
                <c:pt idx="94">
                  <c:v>2.7375603731696098E-3</c:v>
                </c:pt>
                <c:pt idx="95">
                  <c:v>2.7281962081271301E-3</c:v>
                </c:pt>
                <c:pt idx="96">
                  <c:v>2.7114384649626999E-3</c:v>
                </c:pt>
                <c:pt idx="97">
                  <c:v>2.6707259004789298E-3</c:v>
                </c:pt>
                <c:pt idx="98">
                  <c:v>2.6701258219578301E-3</c:v>
                </c:pt>
                <c:pt idx="99">
                  <c:v>2.63816786098439E-3</c:v>
                </c:pt>
                <c:pt idx="100">
                  <c:v>2.6172889573553601E-3</c:v>
                </c:pt>
                <c:pt idx="101">
                  <c:v>2.5588603578481301E-3</c:v>
                </c:pt>
                <c:pt idx="102">
                  <c:v>2.5454507255482199E-3</c:v>
                </c:pt>
                <c:pt idx="103">
                  <c:v>2.4785288312326602E-3</c:v>
                </c:pt>
                <c:pt idx="104">
                  <c:v>2.4492633451487799E-3</c:v>
                </c:pt>
                <c:pt idx="105">
                  <c:v>2.44912662953394E-3</c:v>
                </c:pt>
                <c:pt idx="106">
                  <c:v>2.4244138499021602E-3</c:v>
                </c:pt>
                <c:pt idx="107">
                  <c:v>2.3875435871526501E-3</c:v>
                </c:pt>
                <c:pt idx="108">
                  <c:v>2.3593398023547198E-3</c:v>
                </c:pt>
                <c:pt idx="109">
                  <c:v>2.3564106078255401E-3</c:v>
                </c:pt>
                <c:pt idx="110">
                  <c:v>2.3279749205827498E-3</c:v>
                </c:pt>
                <c:pt idx="111">
                  <c:v>2.3188876963795399E-3</c:v>
                </c:pt>
                <c:pt idx="112">
                  <c:v>2.2876869460001698E-3</c:v>
                </c:pt>
                <c:pt idx="113">
                  <c:v>2.2688942173878998E-3</c:v>
                </c:pt>
                <c:pt idx="114">
                  <c:v>2.2434425558353799E-3</c:v>
                </c:pt>
                <c:pt idx="115">
                  <c:v>2.2357655597925099E-3</c:v>
                </c:pt>
                <c:pt idx="116">
                  <c:v>2.2314535147697399E-3</c:v>
                </c:pt>
                <c:pt idx="117">
                  <c:v>2.2058852424198801E-3</c:v>
                </c:pt>
                <c:pt idx="118">
                  <c:v>2.1725481617609001E-3</c:v>
                </c:pt>
                <c:pt idx="119">
                  <c:v>2.1632617793308599E-3</c:v>
                </c:pt>
                <c:pt idx="120">
                  <c:v>2.1575309247143298E-3</c:v>
                </c:pt>
                <c:pt idx="121">
                  <c:v>2.1281143468898302E-3</c:v>
                </c:pt>
                <c:pt idx="122">
                  <c:v>2.11151912387183E-3</c:v>
                </c:pt>
                <c:pt idx="123">
                  <c:v>2.1049637743028198E-3</c:v>
                </c:pt>
                <c:pt idx="124">
                  <c:v>2.1037837995177E-3</c:v>
                </c:pt>
                <c:pt idx="125">
                  <c:v>2.08767313168881E-3</c:v>
                </c:pt>
                <c:pt idx="126">
                  <c:v>2.0814783613016799E-3</c:v>
                </c:pt>
                <c:pt idx="127">
                  <c:v>2.08117352478352E-3</c:v>
                </c:pt>
                <c:pt idx="128">
                  <c:v>2.0748647226996298E-3</c:v>
                </c:pt>
                <c:pt idx="129">
                  <c:v>2.07214835766577E-3</c:v>
                </c:pt>
                <c:pt idx="130">
                  <c:v>2.0719916145611902E-3</c:v>
                </c:pt>
                <c:pt idx="131">
                  <c:v>2.0703998831270299E-3</c:v>
                </c:pt>
                <c:pt idx="132">
                  <c:v>2.0568758157502899E-3</c:v>
                </c:pt>
                <c:pt idx="133">
                  <c:v>2.05178719808023E-3</c:v>
                </c:pt>
                <c:pt idx="134">
                  <c:v>2.0473050903416401E-3</c:v>
                </c:pt>
                <c:pt idx="135">
                  <c:v>2.0300624609360402E-3</c:v>
                </c:pt>
                <c:pt idx="136">
                  <c:v>2.0260754443456302E-3</c:v>
                </c:pt>
                <c:pt idx="137">
                  <c:v>2.0249649080935198E-3</c:v>
                </c:pt>
                <c:pt idx="138">
                  <c:v>1.99981599573771E-3</c:v>
                </c:pt>
                <c:pt idx="139">
                  <c:v>1.94832856696848E-3</c:v>
                </c:pt>
                <c:pt idx="140">
                  <c:v>1.9462496361764201E-3</c:v>
                </c:pt>
                <c:pt idx="141">
                  <c:v>1.9429392223713001E-3</c:v>
                </c:pt>
                <c:pt idx="142">
                  <c:v>1.9397076818860001E-3</c:v>
                </c:pt>
                <c:pt idx="143">
                  <c:v>1.9303507143247499E-3</c:v>
                </c:pt>
                <c:pt idx="144">
                  <c:v>1.92801283380624E-3</c:v>
                </c:pt>
                <c:pt idx="145">
                  <c:v>1.8850533558977299E-3</c:v>
                </c:pt>
                <c:pt idx="146">
                  <c:v>1.87361995771799E-3</c:v>
                </c:pt>
                <c:pt idx="147">
                  <c:v>1.8629688787628899E-3</c:v>
                </c:pt>
                <c:pt idx="148">
                  <c:v>1.86006116864757E-3</c:v>
                </c:pt>
                <c:pt idx="149">
                  <c:v>1.84548147195576E-3</c:v>
                </c:pt>
                <c:pt idx="150">
                  <c:v>1.8220245704059E-3</c:v>
                </c:pt>
                <c:pt idx="151">
                  <c:v>1.8168198290712E-3</c:v>
                </c:pt>
                <c:pt idx="152">
                  <c:v>1.8084177222908501E-3</c:v>
                </c:pt>
                <c:pt idx="153">
                  <c:v>1.8067266174436401E-3</c:v>
                </c:pt>
                <c:pt idx="154">
                  <c:v>1.80167606927427E-3</c:v>
                </c:pt>
                <c:pt idx="155">
                  <c:v>1.7987071537674099E-3</c:v>
                </c:pt>
                <c:pt idx="156">
                  <c:v>1.7660359286774899E-3</c:v>
                </c:pt>
                <c:pt idx="157">
                  <c:v>1.7605765931274801E-3</c:v>
                </c:pt>
                <c:pt idx="158">
                  <c:v>1.75792706299608E-3</c:v>
                </c:pt>
                <c:pt idx="159">
                  <c:v>1.74854661658834E-3</c:v>
                </c:pt>
                <c:pt idx="160">
                  <c:v>1.7458277426039099E-3</c:v>
                </c:pt>
                <c:pt idx="161">
                  <c:v>1.7430037922102301E-3</c:v>
                </c:pt>
                <c:pt idx="162">
                  <c:v>1.7245670205251801E-3</c:v>
                </c:pt>
                <c:pt idx="163">
                  <c:v>1.70366584383156E-3</c:v>
                </c:pt>
                <c:pt idx="164">
                  <c:v>1.6923793153078999E-3</c:v>
                </c:pt>
                <c:pt idx="165">
                  <c:v>1.6914569978047501E-3</c:v>
                </c:pt>
                <c:pt idx="166">
                  <c:v>1.68221045658663E-3</c:v>
                </c:pt>
                <c:pt idx="167">
                  <c:v>1.6797796015297799E-3</c:v>
                </c:pt>
                <c:pt idx="168">
                  <c:v>1.6517852413405699E-3</c:v>
                </c:pt>
                <c:pt idx="169">
                  <c:v>1.64833946211795E-3</c:v>
                </c:pt>
                <c:pt idx="170">
                  <c:v>1.6463391202932399E-3</c:v>
                </c:pt>
                <c:pt idx="171">
                  <c:v>1.6382359568059099E-3</c:v>
                </c:pt>
                <c:pt idx="172">
                  <c:v>1.6338030680157799E-3</c:v>
                </c:pt>
                <c:pt idx="173">
                  <c:v>1.6168940639473099E-3</c:v>
                </c:pt>
                <c:pt idx="174">
                  <c:v>1.6127050454693901E-3</c:v>
                </c:pt>
                <c:pt idx="175">
                  <c:v>1.6091244342537499E-3</c:v>
                </c:pt>
                <c:pt idx="176">
                  <c:v>1.5879137771095001E-3</c:v>
                </c:pt>
                <c:pt idx="177">
                  <c:v>1.5774081295753201E-3</c:v>
                </c:pt>
                <c:pt idx="178">
                  <c:v>1.5767119061846299E-3</c:v>
                </c:pt>
                <c:pt idx="179">
                  <c:v>1.5674821868089401E-3</c:v>
                </c:pt>
                <c:pt idx="180">
                  <c:v>1.54448349931846E-3</c:v>
                </c:pt>
                <c:pt idx="181">
                  <c:v>1.54066007681345E-3</c:v>
                </c:pt>
                <c:pt idx="182">
                  <c:v>1.53420827705725E-3</c:v>
                </c:pt>
                <c:pt idx="183">
                  <c:v>1.5275133372576999E-3</c:v>
                </c:pt>
                <c:pt idx="184">
                  <c:v>1.52517634314948E-3</c:v>
                </c:pt>
                <c:pt idx="185">
                  <c:v>1.52137440684159E-3</c:v>
                </c:pt>
                <c:pt idx="186">
                  <c:v>1.5197149624873801E-3</c:v>
                </c:pt>
                <c:pt idx="187">
                  <c:v>1.5100491112845899E-3</c:v>
                </c:pt>
                <c:pt idx="188">
                  <c:v>1.4949733172386799E-3</c:v>
                </c:pt>
                <c:pt idx="189">
                  <c:v>1.4937661469993199E-3</c:v>
                </c:pt>
                <c:pt idx="190">
                  <c:v>1.4932063498254401E-3</c:v>
                </c:pt>
                <c:pt idx="191">
                  <c:v>1.4786863088711399E-3</c:v>
                </c:pt>
                <c:pt idx="192">
                  <c:v>1.4706913979629799E-3</c:v>
                </c:pt>
                <c:pt idx="193">
                  <c:v>1.46449821101465E-3</c:v>
                </c:pt>
                <c:pt idx="194">
                  <c:v>1.4352730573088601E-3</c:v>
                </c:pt>
                <c:pt idx="195">
                  <c:v>1.4346815579982001E-3</c:v>
                </c:pt>
                <c:pt idx="196">
                  <c:v>1.4228110614400301E-3</c:v>
                </c:pt>
                <c:pt idx="197">
                  <c:v>1.4135415344667299E-3</c:v>
                </c:pt>
                <c:pt idx="198">
                  <c:v>1.4095256300010401E-3</c:v>
                </c:pt>
                <c:pt idx="199">
                  <c:v>1.40928297527485E-3</c:v>
                </c:pt>
                <c:pt idx="200">
                  <c:v>1.40567487848097E-3</c:v>
                </c:pt>
                <c:pt idx="201">
                  <c:v>1.4040036551654601E-3</c:v>
                </c:pt>
                <c:pt idx="202">
                  <c:v>1.4006642759568199E-3</c:v>
                </c:pt>
                <c:pt idx="203">
                  <c:v>1.3998622102311001E-3</c:v>
                </c:pt>
                <c:pt idx="204">
                  <c:v>1.3994603510150401E-3</c:v>
                </c:pt>
                <c:pt idx="205">
                  <c:v>1.39481841171153E-3</c:v>
                </c:pt>
                <c:pt idx="206">
                  <c:v>1.39479172188414E-3</c:v>
                </c:pt>
                <c:pt idx="207">
                  <c:v>1.3663115325029699E-3</c:v>
                </c:pt>
                <c:pt idx="208">
                  <c:v>1.35818844842194E-3</c:v>
                </c:pt>
                <c:pt idx="209">
                  <c:v>1.35530349814629E-3</c:v>
                </c:pt>
                <c:pt idx="210">
                  <c:v>1.35325953705225E-3</c:v>
                </c:pt>
                <c:pt idx="211">
                  <c:v>1.3504311264686401E-3</c:v>
                </c:pt>
                <c:pt idx="212">
                  <c:v>1.3317871958879999E-3</c:v>
                </c:pt>
                <c:pt idx="213">
                  <c:v>1.32825966061337E-3</c:v>
                </c:pt>
                <c:pt idx="214">
                  <c:v>1.31028919990986E-3</c:v>
                </c:pt>
                <c:pt idx="215">
                  <c:v>1.30706008987161E-3</c:v>
                </c:pt>
                <c:pt idx="216">
                  <c:v>1.3018090198199999E-3</c:v>
                </c:pt>
                <c:pt idx="217">
                  <c:v>1.2959421944166499E-3</c:v>
                </c:pt>
                <c:pt idx="218">
                  <c:v>1.29405355902697E-3</c:v>
                </c:pt>
                <c:pt idx="219">
                  <c:v>1.29242002628605E-3</c:v>
                </c:pt>
                <c:pt idx="220">
                  <c:v>1.2900715983938499E-3</c:v>
                </c:pt>
                <c:pt idx="221">
                  <c:v>1.2804672679067001E-3</c:v>
                </c:pt>
                <c:pt idx="222">
                  <c:v>1.2685994662152301E-3</c:v>
                </c:pt>
                <c:pt idx="223">
                  <c:v>1.26195109075464E-3</c:v>
                </c:pt>
                <c:pt idx="224">
                  <c:v>1.25160402316131E-3</c:v>
                </c:pt>
                <c:pt idx="225">
                  <c:v>1.25028493057168E-3</c:v>
                </c:pt>
                <c:pt idx="226">
                  <c:v>1.2498148709518199E-3</c:v>
                </c:pt>
                <c:pt idx="227">
                  <c:v>1.24293855979172E-3</c:v>
                </c:pt>
                <c:pt idx="228">
                  <c:v>1.2357213282078901E-3</c:v>
                </c:pt>
                <c:pt idx="229">
                  <c:v>1.2288905226808099E-3</c:v>
                </c:pt>
                <c:pt idx="230">
                  <c:v>1.21692338372238E-3</c:v>
                </c:pt>
                <c:pt idx="231">
                  <c:v>1.2044578593211101E-3</c:v>
                </c:pt>
                <c:pt idx="232">
                  <c:v>1.1976091734206501E-3</c:v>
                </c:pt>
                <c:pt idx="233">
                  <c:v>1.1906229978670699E-3</c:v>
                </c:pt>
                <c:pt idx="234">
                  <c:v>1.1883554888752401E-3</c:v>
                </c:pt>
                <c:pt idx="235">
                  <c:v>1.17883118339674E-3</c:v>
                </c:pt>
                <c:pt idx="236">
                  <c:v>1.1704792734886201E-3</c:v>
                </c:pt>
                <c:pt idx="237">
                  <c:v>1.1510600940876001E-3</c:v>
                </c:pt>
                <c:pt idx="238">
                  <c:v>1.15057721913439E-3</c:v>
                </c:pt>
                <c:pt idx="239">
                  <c:v>1.14924294631024E-3</c:v>
                </c:pt>
                <c:pt idx="240">
                  <c:v>1.1410003408450799E-3</c:v>
                </c:pt>
                <c:pt idx="241">
                  <c:v>1.13711194011383E-3</c:v>
                </c:pt>
                <c:pt idx="242">
                  <c:v>1.1206621109766501E-3</c:v>
                </c:pt>
                <c:pt idx="243">
                  <c:v>1.1165597308977701E-3</c:v>
                </c:pt>
                <c:pt idx="244">
                  <c:v>1.11210295107749E-3</c:v>
                </c:pt>
                <c:pt idx="245">
                  <c:v>1.10737072031262E-3</c:v>
                </c:pt>
                <c:pt idx="246">
                  <c:v>1.1039145316000299E-3</c:v>
                </c:pt>
                <c:pt idx="247">
                  <c:v>1.0980343039616099E-3</c:v>
                </c:pt>
                <c:pt idx="248">
                  <c:v>1.0937054670127099E-3</c:v>
                </c:pt>
                <c:pt idx="249">
                  <c:v>1.0901127632041399E-3</c:v>
                </c:pt>
                <c:pt idx="250">
                  <c:v>1.0894734355500399E-3</c:v>
                </c:pt>
                <c:pt idx="251">
                  <c:v>1.0753264580402599E-3</c:v>
                </c:pt>
                <c:pt idx="252">
                  <c:v>1.0649116725190901E-3</c:v>
                </c:pt>
                <c:pt idx="253">
                  <c:v>1.0486188887887599E-3</c:v>
                </c:pt>
                <c:pt idx="254">
                  <c:v>1.0334103456025E-3</c:v>
                </c:pt>
                <c:pt idx="255">
                  <c:v>1.0325633427328001E-3</c:v>
                </c:pt>
                <c:pt idx="256">
                  <c:v>1.0273767577244301E-3</c:v>
                </c:pt>
                <c:pt idx="257">
                  <c:v>1.02510564252828E-3</c:v>
                </c:pt>
                <c:pt idx="258">
                  <c:v>1.01760903103761E-3</c:v>
                </c:pt>
                <c:pt idx="259">
                  <c:v>9.9629899486508404E-4</c:v>
                </c:pt>
                <c:pt idx="260">
                  <c:v>9.928942965536521E-4</c:v>
                </c:pt>
                <c:pt idx="261">
                  <c:v>9.7421532668894105E-4</c:v>
                </c:pt>
                <c:pt idx="262">
                  <c:v>9.63943846175016E-4</c:v>
                </c:pt>
                <c:pt idx="263">
                  <c:v>9.6380628727742396E-4</c:v>
                </c:pt>
                <c:pt idx="264">
                  <c:v>9.5907245439037705E-4</c:v>
                </c:pt>
                <c:pt idx="265">
                  <c:v>9.5294492669260801E-4</c:v>
                </c:pt>
                <c:pt idx="266">
                  <c:v>9.4908901773643002E-4</c:v>
                </c:pt>
                <c:pt idx="267">
                  <c:v>9.4881152633413896E-4</c:v>
                </c:pt>
                <c:pt idx="268">
                  <c:v>9.3732963118538801E-4</c:v>
                </c:pt>
                <c:pt idx="269">
                  <c:v>9.3501618997349299E-4</c:v>
                </c:pt>
                <c:pt idx="270">
                  <c:v>9.34608623953292E-4</c:v>
                </c:pt>
                <c:pt idx="271">
                  <c:v>9.2938417330540497E-4</c:v>
                </c:pt>
                <c:pt idx="272">
                  <c:v>9.2790324003747503E-4</c:v>
                </c:pt>
                <c:pt idx="273">
                  <c:v>9.1813406026851005E-4</c:v>
                </c:pt>
                <c:pt idx="274">
                  <c:v>9.1364904623399102E-4</c:v>
                </c:pt>
                <c:pt idx="275">
                  <c:v>9.0827974914622304E-4</c:v>
                </c:pt>
                <c:pt idx="276">
                  <c:v>8.8023726519129001E-4</c:v>
                </c:pt>
                <c:pt idx="277">
                  <c:v>8.7607995754577703E-4</c:v>
                </c:pt>
                <c:pt idx="278">
                  <c:v>8.6616394014760395E-4</c:v>
                </c:pt>
                <c:pt idx="279">
                  <c:v>8.6229826809374995E-4</c:v>
                </c:pt>
                <c:pt idx="280">
                  <c:v>8.5561429700316998E-4</c:v>
                </c:pt>
                <c:pt idx="281">
                  <c:v>8.5475364769566596E-4</c:v>
                </c:pt>
                <c:pt idx="282">
                  <c:v>8.5353122446556998E-4</c:v>
                </c:pt>
                <c:pt idx="283">
                  <c:v>8.4982991463236699E-4</c:v>
                </c:pt>
                <c:pt idx="284">
                  <c:v>8.4832759285754795E-4</c:v>
                </c:pt>
                <c:pt idx="285">
                  <c:v>8.4107288852738296E-4</c:v>
                </c:pt>
                <c:pt idx="286">
                  <c:v>8.3698891563072802E-4</c:v>
                </c:pt>
                <c:pt idx="287">
                  <c:v>8.3110317586295498E-4</c:v>
                </c:pt>
                <c:pt idx="288">
                  <c:v>8.2689445031651205E-4</c:v>
                </c:pt>
                <c:pt idx="289">
                  <c:v>8.2031005315313303E-4</c:v>
                </c:pt>
                <c:pt idx="290">
                  <c:v>8.1871034481520997E-4</c:v>
                </c:pt>
                <c:pt idx="291">
                  <c:v>8.1799148603250895E-4</c:v>
                </c:pt>
                <c:pt idx="292">
                  <c:v>8.1629536773985504E-4</c:v>
                </c:pt>
                <c:pt idx="293">
                  <c:v>8.1172947699056203E-4</c:v>
                </c:pt>
                <c:pt idx="294">
                  <c:v>8.1003740882690299E-4</c:v>
                </c:pt>
                <c:pt idx="295">
                  <c:v>8.0313543303563899E-4</c:v>
                </c:pt>
                <c:pt idx="296">
                  <c:v>7.9910297814990005E-4</c:v>
                </c:pt>
                <c:pt idx="297">
                  <c:v>7.9866148501342795E-4</c:v>
                </c:pt>
                <c:pt idx="298">
                  <c:v>7.9462588521832505E-4</c:v>
                </c:pt>
                <c:pt idx="299">
                  <c:v>7.8755246023486298E-4</c:v>
                </c:pt>
                <c:pt idx="300">
                  <c:v>7.8729914988987697E-4</c:v>
                </c:pt>
                <c:pt idx="301">
                  <c:v>7.8095936759059502E-4</c:v>
                </c:pt>
                <c:pt idx="302">
                  <c:v>7.6831939440304402E-4</c:v>
                </c:pt>
                <c:pt idx="303">
                  <c:v>7.5679176399183197E-4</c:v>
                </c:pt>
                <c:pt idx="304">
                  <c:v>7.4681125016050603E-4</c:v>
                </c:pt>
                <c:pt idx="305">
                  <c:v>7.3558318993201504E-4</c:v>
                </c:pt>
                <c:pt idx="306">
                  <c:v>7.1907652737410101E-4</c:v>
                </c:pt>
                <c:pt idx="307">
                  <c:v>7.1856825226802195E-4</c:v>
                </c:pt>
                <c:pt idx="308">
                  <c:v>7.1635173884250503E-4</c:v>
                </c:pt>
                <c:pt idx="309">
                  <c:v>7.1154938649841E-4</c:v>
                </c:pt>
                <c:pt idx="310">
                  <c:v>7.0676706855597401E-4</c:v>
                </c:pt>
                <c:pt idx="311">
                  <c:v>7.05534189379558E-4</c:v>
                </c:pt>
                <c:pt idx="312">
                  <c:v>6.9250201695764504E-4</c:v>
                </c:pt>
                <c:pt idx="313">
                  <c:v>6.91367375687205E-4</c:v>
                </c:pt>
                <c:pt idx="314">
                  <c:v>6.8702933449795399E-4</c:v>
                </c:pt>
                <c:pt idx="315">
                  <c:v>6.82892315615824E-4</c:v>
                </c:pt>
                <c:pt idx="316">
                  <c:v>6.7846227684138403E-4</c:v>
                </c:pt>
                <c:pt idx="317">
                  <c:v>6.7303844246888905E-4</c:v>
                </c:pt>
                <c:pt idx="318">
                  <c:v>6.6813928843586904E-4</c:v>
                </c:pt>
                <c:pt idx="319">
                  <c:v>6.6292192071106199E-4</c:v>
                </c:pt>
                <c:pt idx="320">
                  <c:v>6.6107715904496604E-4</c:v>
                </c:pt>
                <c:pt idx="321">
                  <c:v>6.5199288564026295E-4</c:v>
                </c:pt>
                <c:pt idx="322">
                  <c:v>6.4202497142517103E-4</c:v>
                </c:pt>
                <c:pt idx="323">
                  <c:v>6.39004051381386E-4</c:v>
                </c:pt>
                <c:pt idx="324">
                  <c:v>6.3779664464832402E-4</c:v>
                </c:pt>
                <c:pt idx="325">
                  <c:v>6.2810896181768002E-4</c:v>
                </c:pt>
                <c:pt idx="326">
                  <c:v>6.2488804235958804E-4</c:v>
                </c:pt>
                <c:pt idx="327">
                  <c:v>6.2412063889079902E-4</c:v>
                </c:pt>
                <c:pt idx="328">
                  <c:v>6.2234125772067303E-4</c:v>
                </c:pt>
                <c:pt idx="329">
                  <c:v>6.1810921182296698E-4</c:v>
                </c:pt>
                <c:pt idx="330">
                  <c:v>6.1702980312839002E-4</c:v>
                </c:pt>
                <c:pt idx="331">
                  <c:v>6.1504078067534302E-4</c:v>
                </c:pt>
                <c:pt idx="332">
                  <c:v>6.1303075038452403E-4</c:v>
                </c:pt>
                <c:pt idx="333">
                  <c:v>6.1047270488109504E-4</c:v>
                </c:pt>
                <c:pt idx="334">
                  <c:v>6.1003659767870004E-4</c:v>
                </c:pt>
                <c:pt idx="335">
                  <c:v>5.9679721125541901E-4</c:v>
                </c:pt>
                <c:pt idx="336">
                  <c:v>5.8975645084730999E-4</c:v>
                </c:pt>
                <c:pt idx="337">
                  <c:v>5.8880806626158901E-4</c:v>
                </c:pt>
                <c:pt idx="338">
                  <c:v>5.8675119291985798E-4</c:v>
                </c:pt>
                <c:pt idx="339">
                  <c:v>5.8620913219776302E-4</c:v>
                </c:pt>
                <c:pt idx="340">
                  <c:v>5.8607917986848196E-4</c:v>
                </c:pt>
                <c:pt idx="341">
                  <c:v>5.8442197833466101E-4</c:v>
                </c:pt>
                <c:pt idx="342">
                  <c:v>5.8123894986263102E-4</c:v>
                </c:pt>
                <c:pt idx="343">
                  <c:v>5.7651017759745705E-4</c:v>
                </c:pt>
                <c:pt idx="344">
                  <c:v>5.7521920702956403E-4</c:v>
                </c:pt>
                <c:pt idx="345">
                  <c:v>5.7503866389059901E-4</c:v>
                </c:pt>
                <c:pt idx="346">
                  <c:v>5.6492062461620902E-4</c:v>
                </c:pt>
                <c:pt idx="347">
                  <c:v>5.5709892356376497E-4</c:v>
                </c:pt>
                <c:pt idx="348">
                  <c:v>5.56121687364029E-4</c:v>
                </c:pt>
                <c:pt idx="349">
                  <c:v>5.5477264812705195E-4</c:v>
                </c:pt>
                <c:pt idx="350">
                  <c:v>5.5186115508931797E-4</c:v>
                </c:pt>
                <c:pt idx="351">
                  <c:v>5.4624080951061601E-4</c:v>
                </c:pt>
                <c:pt idx="352">
                  <c:v>5.4559190975904002E-4</c:v>
                </c:pt>
                <c:pt idx="353">
                  <c:v>5.4162257491721904E-4</c:v>
                </c:pt>
                <c:pt idx="354">
                  <c:v>5.4033195902469995E-4</c:v>
                </c:pt>
                <c:pt idx="355">
                  <c:v>5.3987181766255803E-4</c:v>
                </c:pt>
                <c:pt idx="356">
                  <c:v>5.3953679228934E-4</c:v>
                </c:pt>
                <c:pt idx="357">
                  <c:v>5.3699811581099004E-4</c:v>
                </c:pt>
                <c:pt idx="358">
                  <c:v>5.3694569386070299E-4</c:v>
                </c:pt>
                <c:pt idx="359">
                  <c:v>5.2991819981471999E-4</c:v>
                </c:pt>
                <c:pt idx="360">
                  <c:v>5.2950207661981905E-4</c:v>
                </c:pt>
                <c:pt idx="361">
                  <c:v>5.2912752393500704E-4</c:v>
                </c:pt>
                <c:pt idx="362">
                  <c:v>5.2755917672607695E-4</c:v>
                </c:pt>
                <c:pt idx="363">
                  <c:v>5.2545486166651805E-4</c:v>
                </c:pt>
                <c:pt idx="364">
                  <c:v>5.2284886259602002E-4</c:v>
                </c:pt>
                <c:pt idx="365">
                  <c:v>5.1634939511145304E-4</c:v>
                </c:pt>
                <c:pt idx="366">
                  <c:v>5.1632100362341399E-4</c:v>
                </c:pt>
                <c:pt idx="367">
                  <c:v>5.1619471897989795E-4</c:v>
                </c:pt>
                <c:pt idx="368">
                  <c:v>5.1528791628280605E-4</c:v>
                </c:pt>
                <c:pt idx="369">
                  <c:v>5.1512357285659195E-4</c:v>
                </c:pt>
                <c:pt idx="370">
                  <c:v>5.13679868165856E-4</c:v>
                </c:pt>
                <c:pt idx="371">
                  <c:v>5.13407641403625E-4</c:v>
                </c:pt>
                <c:pt idx="372">
                  <c:v>5.1214604118169401E-4</c:v>
                </c:pt>
                <c:pt idx="373">
                  <c:v>4.9814726706179098E-4</c:v>
                </c:pt>
                <c:pt idx="374">
                  <c:v>4.9604105629043002E-4</c:v>
                </c:pt>
                <c:pt idx="375">
                  <c:v>4.9467859228314497E-4</c:v>
                </c:pt>
                <c:pt idx="376">
                  <c:v>4.9180003736573803E-4</c:v>
                </c:pt>
                <c:pt idx="377">
                  <c:v>4.8978642055054499E-4</c:v>
                </c:pt>
                <c:pt idx="378">
                  <c:v>4.8861987779598903E-4</c:v>
                </c:pt>
                <c:pt idx="379">
                  <c:v>4.8423401994254197E-4</c:v>
                </c:pt>
                <c:pt idx="380">
                  <c:v>4.80644591319303E-4</c:v>
                </c:pt>
                <c:pt idx="381">
                  <c:v>4.8061301639209299E-4</c:v>
                </c:pt>
                <c:pt idx="382">
                  <c:v>4.79814712249377E-4</c:v>
                </c:pt>
                <c:pt idx="383">
                  <c:v>4.7733454666181E-4</c:v>
                </c:pt>
                <c:pt idx="384">
                  <c:v>4.64788788771296E-4</c:v>
                </c:pt>
                <c:pt idx="385">
                  <c:v>4.6430045222378799E-4</c:v>
                </c:pt>
                <c:pt idx="386">
                  <c:v>4.6093846041669201E-4</c:v>
                </c:pt>
                <c:pt idx="387">
                  <c:v>4.5724120645392199E-4</c:v>
                </c:pt>
                <c:pt idx="388">
                  <c:v>4.5179956514041002E-4</c:v>
                </c:pt>
                <c:pt idx="389">
                  <c:v>4.5127029722540101E-4</c:v>
                </c:pt>
                <c:pt idx="390">
                  <c:v>4.4970845165248201E-4</c:v>
                </c:pt>
                <c:pt idx="391">
                  <c:v>4.476993599085E-4</c:v>
                </c:pt>
                <c:pt idx="392">
                  <c:v>4.46125440976722E-4</c:v>
                </c:pt>
                <c:pt idx="393">
                  <c:v>4.4523371952609101E-4</c:v>
                </c:pt>
                <c:pt idx="394">
                  <c:v>4.3885632602374901E-4</c:v>
                </c:pt>
                <c:pt idx="395">
                  <c:v>4.3880643908628803E-4</c:v>
                </c:pt>
                <c:pt idx="396">
                  <c:v>4.3836645753377197E-4</c:v>
                </c:pt>
                <c:pt idx="397">
                  <c:v>4.35518481457743E-4</c:v>
                </c:pt>
                <c:pt idx="398">
                  <c:v>4.3482659595048202E-4</c:v>
                </c:pt>
                <c:pt idx="399">
                  <c:v>4.34611406294668E-4</c:v>
                </c:pt>
                <c:pt idx="400">
                  <c:v>4.3295661300896398E-4</c:v>
                </c:pt>
                <c:pt idx="401">
                  <c:v>4.3253781621976602E-4</c:v>
                </c:pt>
                <c:pt idx="402">
                  <c:v>4.2937485846894898E-4</c:v>
                </c:pt>
                <c:pt idx="403">
                  <c:v>4.27051173693342E-4</c:v>
                </c:pt>
                <c:pt idx="404">
                  <c:v>4.2687987020205502E-4</c:v>
                </c:pt>
                <c:pt idx="405">
                  <c:v>4.21614171332413E-4</c:v>
                </c:pt>
                <c:pt idx="406">
                  <c:v>4.2072015597309899E-4</c:v>
                </c:pt>
                <c:pt idx="407">
                  <c:v>4.1767554621513503E-4</c:v>
                </c:pt>
                <c:pt idx="408">
                  <c:v>4.1689264680280801E-4</c:v>
                </c:pt>
                <c:pt idx="409">
                  <c:v>4.1559660563866E-4</c:v>
                </c:pt>
                <c:pt idx="410">
                  <c:v>4.1411302462670798E-4</c:v>
                </c:pt>
                <c:pt idx="411">
                  <c:v>4.1246573068634101E-4</c:v>
                </c:pt>
                <c:pt idx="412">
                  <c:v>4.1136834603720199E-4</c:v>
                </c:pt>
                <c:pt idx="413">
                  <c:v>4.1102934397144501E-4</c:v>
                </c:pt>
                <c:pt idx="414">
                  <c:v>4.0938680960948901E-4</c:v>
                </c:pt>
                <c:pt idx="415">
                  <c:v>4.0880028068675098E-4</c:v>
                </c:pt>
                <c:pt idx="416">
                  <c:v>4.07814509526967E-4</c:v>
                </c:pt>
                <c:pt idx="417">
                  <c:v>4.0333448775250899E-4</c:v>
                </c:pt>
                <c:pt idx="418">
                  <c:v>4.0323226581586103E-4</c:v>
                </c:pt>
                <c:pt idx="419">
                  <c:v>4.0285336723149901E-4</c:v>
                </c:pt>
                <c:pt idx="420">
                  <c:v>4.0234518991459802E-4</c:v>
                </c:pt>
                <c:pt idx="421">
                  <c:v>4.0174889820660502E-4</c:v>
                </c:pt>
                <c:pt idx="422">
                  <c:v>4.0099262143261199E-4</c:v>
                </c:pt>
                <c:pt idx="423">
                  <c:v>4.0047645864304399E-4</c:v>
                </c:pt>
                <c:pt idx="424">
                  <c:v>3.9953030367538501E-4</c:v>
                </c:pt>
                <c:pt idx="425">
                  <c:v>3.9606635748514499E-4</c:v>
                </c:pt>
                <c:pt idx="426">
                  <c:v>3.9263521003757702E-4</c:v>
                </c:pt>
                <c:pt idx="427">
                  <c:v>3.8661815371184499E-4</c:v>
                </c:pt>
                <c:pt idx="428">
                  <c:v>3.8563800038239501E-4</c:v>
                </c:pt>
                <c:pt idx="429">
                  <c:v>3.8391885956776898E-4</c:v>
                </c:pt>
                <c:pt idx="430">
                  <c:v>3.7959735771917998E-4</c:v>
                </c:pt>
                <c:pt idx="431">
                  <c:v>3.7844593056474699E-4</c:v>
                </c:pt>
                <c:pt idx="432">
                  <c:v>3.77205919357419E-4</c:v>
                </c:pt>
                <c:pt idx="433">
                  <c:v>3.7512305161679698E-4</c:v>
                </c:pt>
                <c:pt idx="434">
                  <c:v>3.7331290323614299E-4</c:v>
                </c:pt>
                <c:pt idx="435">
                  <c:v>3.7323041336174702E-4</c:v>
                </c:pt>
                <c:pt idx="436">
                  <c:v>3.7315808352930398E-4</c:v>
                </c:pt>
                <c:pt idx="437">
                  <c:v>3.72659580083427E-4</c:v>
                </c:pt>
                <c:pt idx="438">
                  <c:v>3.7165780610082699E-4</c:v>
                </c:pt>
                <c:pt idx="439">
                  <c:v>3.7044948089595702E-4</c:v>
                </c:pt>
                <c:pt idx="440">
                  <c:v>3.6954539824789699E-4</c:v>
                </c:pt>
                <c:pt idx="441">
                  <c:v>3.6565253032400899E-4</c:v>
                </c:pt>
                <c:pt idx="442">
                  <c:v>3.6557003181895102E-4</c:v>
                </c:pt>
                <c:pt idx="443">
                  <c:v>3.6280775237792102E-4</c:v>
                </c:pt>
                <c:pt idx="444">
                  <c:v>3.61972923424684E-4</c:v>
                </c:pt>
                <c:pt idx="445">
                  <c:v>3.6014352346684398E-4</c:v>
                </c:pt>
                <c:pt idx="446">
                  <c:v>3.5907524095093801E-4</c:v>
                </c:pt>
                <c:pt idx="447">
                  <c:v>3.5796500905238598E-4</c:v>
                </c:pt>
                <c:pt idx="448">
                  <c:v>3.5662049261735298E-4</c:v>
                </c:pt>
                <c:pt idx="449">
                  <c:v>3.5554810744867801E-4</c:v>
                </c:pt>
                <c:pt idx="450">
                  <c:v>3.5205042430244698E-4</c:v>
                </c:pt>
                <c:pt idx="451">
                  <c:v>3.5131989797357397E-4</c:v>
                </c:pt>
                <c:pt idx="452">
                  <c:v>3.5123382243183E-4</c:v>
                </c:pt>
                <c:pt idx="453">
                  <c:v>3.4894726911854001E-4</c:v>
                </c:pt>
                <c:pt idx="454">
                  <c:v>3.4621623121932103E-4</c:v>
                </c:pt>
                <c:pt idx="455">
                  <c:v>3.4437463005708099E-4</c:v>
                </c:pt>
                <c:pt idx="456">
                  <c:v>3.4359501149802701E-4</c:v>
                </c:pt>
                <c:pt idx="457">
                  <c:v>3.4255124223511599E-4</c:v>
                </c:pt>
                <c:pt idx="458">
                  <c:v>3.4114786618749801E-4</c:v>
                </c:pt>
                <c:pt idx="459">
                  <c:v>3.4097022718773798E-4</c:v>
                </c:pt>
                <c:pt idx="460">
                  <c:v>3.4061235886778299E-4</c:v>
                </c:pt>
                <c:pt idx="461">
                  <c:v>3.3086500544273698E-4</c:v>
                </c:pt>
                <c:pt idx="462">
                  <c:v>3.3080166634115601E-4</c:v>
                </c:pt>
                <c:pt idx="463">
                  <c:v>3.28107671237444E-4</c:v>
                </c:pt>
                <c:pt idx="464">
                  <c:v>3.2504889740103698E-4</c:v>
                </c:pt>
                <c:pt idx="465">
                  <c:v>3.2289814401938502E-4</c:v>
                </c:pt>
                <c:pt idx="466">
                  <c:v>3.2218266219454601E-4</c:v>
                </c:pt>
                <c:pt idx="467">
                  <c:v>3.2161954155718499E-4</c:v>
                </c:pt>
                <c:pt idx="468">
                  <c:v>3.2095389299597698E-4</c:v>
                </c:pt>
                <c:pt idx="469">
                  <c:v>3.2037909102062499E-4</c:v>
                </c:pt>
                <c:pt idx="470">
                  <c:v>3.1820144021974602E-4</c:v>
                </c:pt>
                <c:pt idx="471">
                  <c:v>3.1526036044577201E-4</c:v>
                </c:pt>
                <c:pt idx="472">
                  <c:v>3.1264044868676698E-4</c:v>
                </c:pt>
                <c:pt idx="473">
                  <c:v>3.1047816089308601E-4</c:v>
                </c:pt>
                <c:pt idx="474">
                  <c:v>3.0727836445233601E-4</c:v>
                </c:pt>
                <c:pt idx="475">
                  <c:v>3.0650451589057102E-4</c:v>
                </c:pt>
                <c:pt idx="476">
                  <c:v>3.05942164776022E-4</c:v>
                </c:pt>
                <c:pt idx="477">
                  <c:v>3.0528011327051401E-4</c:v>
                </c:pt>
                <c:pt idx="478">
                  <c:v>3.0450149809655401E-4</c:v>
                </c:pt>
                <c:pt idx="479">
                  <c:v>3.0432814033030898E-4</c:v>
                </c:pt>
                <c:pt idx="480">
                  <c:v>3.03232993651259E-4</c:v>
                </c:pt>
                <c:pt idx="481">
                  <c:v>3.0319008073946698E-4</c:v>
                </c:pt>
                <c:pt idx="482">
                  <c:v>3.02035283059042E-4</c:v>
                </c:pt>
                <c:pt idx="483">
                  <c:v>3.0073621981080401E-4</c:v>
                </c:pt>
                <c:pt idx="484">
                  <c:v>2.9805618616404001E-4</c:v>
                </c:pt>
                <c:pt idx="485">
                  <c:v>2.9485278461177899E-4</c:v>
                </c:pt>
                <c:pt idx="486">
                  <c:v>2.9298968311881798E-4</c:v>
                </c:pt>
                <c:pt idx="487">
                  <c:v>2.92764862397716E-4</c:v>
                </c:pt>
                <c:pt idx="488">
                  <c:v>2.9098977853725399E-4</c:v>
                </c:pt>
                <c:pt idx="489">
                  <c:v>2.87719764604577E-4</c:v>
                </c:pt>
                <c:pt idx="490">
                  <c:v>2.8704870421306599E-4</c:v>
                </c:pt>
                <c:pt idx="491">
                  <c:v>2.81347712331759E-4</c:v>
                </c:pt>
                <c:pt idx="492">
                  <c:v>2.8065004325720399E-4</c:v>
                </c:pt>
                <c:pt idx="493">
                  <c:v>2.8053974709287802E-4</c:v>
                </c:pt>
                <c:pt idx="494">
                  <c:v>2.8051614846319201E-4</c:v>
                </c:pt>
                <c:pt idx="495">
                  <c:v>2.7886953681178697E-4</c:v>
                </c:pt>
                <c:pt idx="496">
                  <c:v>2.7683992398860798E-4</c:v>
                </c:pt>
                <c:pt idx="497">
                  <c:v>2.75884764824816E-4</c:v>
                </c:pt>
                <c:pt idx="498">
                  <c:v>2.7528794038437701E-4</c:v>
                </c:pt>
                <c:pt idx="499">
                  <c:v>2.7410152287662401E-4</c:v>
                </c:pt>
                <c:pt idx="500">
                  <c:v>2.7377239708631102E-4</c:v>
                </c:pt>
                <c:pt idx="501">
                  <c:v>2.7139685633713703E-4</c:v>
                </c:pt>
                <c:pt idx="502">
                  <c:v>2.7132785815281099E-4</c:v>
                </c:pt>
                <c:pt idx="503">
                  <c:v>2.7094118745029202E-4</c:v>
                </c:pt>
                <c:pt idx="504">
                  <c:v>2.6878276878178402E-4</c:v>
                </c:pt>
                <c:pt idx="505">
                  <c:v>2.6870970289854E-4</c:v>
                </c:pt>
                <c:pt idx="506">
                  <c:v>2.67777165157413E-4</c:v>
                </c:pt>
                <c:pt idx="507">
                  <c:v>2.6663724123336099E-4</c:v>
                </c:pt>
                <c:pt idx="508">
                  <c:v>2.6514361515373E-4</c:v>
                </c:pt>
                <c:pt idx="509">
                  <c:v>2.6304384018945698E-4</c:v>
                </c:pt>
                <c:pt idx="510">
                  <c:v>2.6258085816319897E-4</c:v>
                </c:pt>
                <c:pt idx="511">
                  <c:v>2.6117007071181902E-4</c:v>
                </c:pt>
                <c:pt idx="512">
                  <c:v>2.6064809367380601E-4</c:v>
                </c:pt>
                <c:pt idx="513">
                  <c:v>2.5927484767667802E-4</c:v>
                </c:pt>
                <c:pt idx="514">
                  <c:v>2.5781545953625198E-4</c:v>
                </c:pt>
                <c:pt idx="515">
                  <c:v>2.5724429553464001E-4</c:v>
                </c:pt>
                <c:pt idx="516">
                  <c:v>2.56344857505228E-4</c:v>
                </c:pt>
                <c:pt idx="517">
                  <c:v>2.55413337199724E-4</c:v>
                </c:pt>
                <c:pt idx="518">
                  <c:v>2.5373025370108702E-4</c:v>
                </c:pt>
                <c:pt idx="519">
                  <c:v>2.5211046952785198E-4</c:v>
                </c:pt>
                <c:pt idx="520">
                  <c:v>2.47305359864779E-4</c:v>
                </c:pt>
                <c:pt idx="521">
                  <c:v>2.4714025793330001E-4</c:v>
                </c:pt>
                <c:pt idx="522">
                  <c:v>2.47097173899822E-4</c:v>
                </c:pt>
                <c:pt idx="523">
                  <c:v>2.4481010035371002E-4</c:v>
                </c:pt>
                <c:pt idx="524">
                  <c:v>2.43453761286431E-4</c:v>
                </c:pt>
                <c:pt idx="525">
                  <c:v>2.41897365004513E-4</c:v>
                </c:pt>
                <c:pt idx="526">
                  <c:v>2.4085189281478501E-4</c:v>
                </c:pt>
                <c:pt idx="527">
                  <c:v>2.3762026114851001E-4</c:v>
                </c:pt>
                <c:pt idx="528">
                  <c:v>2.3705885421007901E-4</c:v>
                </c:pt>
                <c:pt idx="529">
                  <c:v>2.3703749631149101E-4</c:v>
                </c:pt>
                <c:pt idx="530">
                  <c:v>2.3092247302210599E-4</c:v>
                </c:pt>
                <c:pt idx="531">
                  <c:v>2.2963839248911201E-4</c:v>
                </c:pt>
                <c:pt idx="532">
                  <c:v>2.29348663806974E-4</c:v>
                </c:pt>
                <c:pt idx="533">
                  <c:v>2.2642808592005301E-4</c:v>
                </c:pt>
                <c:pt idx="534">
                  <c:v>2.2514302549104999E-4</c:v>
                </c:pt>
                <c:pt idx="535">
                  <c:v>2.2439862100463899E-4</c:v>
                </c:pt>
                <c:pt idx="536">
                  <c:v>2.2390797758442801E-4</c:v>
                </c:pt>
                <c:pt idx="537">
                  <c:v>2.2257098651302801E-4</c:v>
                </c:pt>
                <c:pt idx="538">
                  <c:v>2.17123407807385E-4</c:v>
                </c:pt>
                <c:pt idx="539">
                  <c:v>2.17046757042627E-4</c:v>
                </c:pt>
                <c:pt idx="540">
                  <c:v>2.1618263830704799E-4</c:v>
                </c:pt>
                <c:pt idx="541">
                  <c:v>2.1524896553903799E-4</c:v>
                </c:pt>
                <c:pt idx="542">
                  <c:v>2.1381373934060499E-4</c:v>
                </c:pt>
                <c:pt idx="543">
                  <c:v>2.1354038646101401E-4</c:v>
                </c:pt>
                <c:pt idx="544">
                  <c:v>2.1273361261182501E-4</c:v>
                </c:pt>
                <c:pt idx="545">
                  <c:v>2.0911138615256901E-4</c:v>
                </c:pt>
                <c:pt idx="546">
                  <c:v>2.0694605845673799E-4</c:v>
                </c:pt>
                <c:pt idx="547">
                  <c:v>2.0669553706684701E-4</c:v>
                </c:pt>
                <c:pt idx="548">
                  <c:v>2.0612439665898999E-4</c:v>
                </c:pt>
                <c:pt idx="549">
                  <c:v>2.00643369588473E-4</c:v>
                </c:pt>
                <c:pt idx="550">
                  <c:v>1.99174689200672E-4</c:v>
                </c:pt>
                <c:pt idx="551">
                  <c:v>1.9573631047406601E-4</c:v>
                </c:pt>
                <c:pt idx="552">
                  <c:v>1.9364883757079E-4</c:v>
                </c:pt>
                <c:pt idx="553">
                  <c:v>1.9087119117347899E-4</c:v>
                </c:pt>
                <c:pt idx="554">
                  <c:v>1.8881042564382799E-4</c:v>
                </c:pt>
                <c:pt idx="555">
                  <c:v>1.86673454910146E-4</c:v>
                </c:pt>
                <c:pt idx="556">
                  <c:v>1.85921085520615E-4</c:v>
                </c:pt>
                <c:pt idx="557">
                  <c:v>1.8549967601364599E-4</c:v>
                </c:pt>
                <c:pt idx="558">
                  <c:v>1.83055455491758E-4</c:v>
                </c:pt>
                <c:pt idx="559">
                  <c:v>1.7784962000811101E-4</c:v>
                </c:pt>
                <c:pt idx="560">
                  <c:v>1.76554095356282E-4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113520"/>
        <c:axId val="1699110256"/>
      </c:scatterChart>
      <c:valAx>
        <c:axId val="169911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Feature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indices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(ordered by importance)</a:t>
                </a:r>
              </a:p>
            </c:rich>
          </c:tx>
          <c:layout>
            <c:manualLayout>
              <c:xMode val="edge"/>
              <c:yMode val="edge"/>
              <c:x val="0.17711214900993422"/>
              <c:y val="0.89652753143352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10256"/>
        <c:crosses val="autoZero"/>
        <c:crossBetween val="midCat"/>
      </c:valAx>
      <c:valAx>
        <c:axId val="1699110256"/>
        <c:scaling>
          <c:orientation val="minMax"/>
          <c:max val="4.000000000000000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1352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44960330322121983"/>
          <c:y val="0.34871178379514667"/>
          <c:w val="0.18260072337307509"/>
          <c:h val="0.14078672500098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LDA_Logistic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Regression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7400144406467023"/>
          <c:y val="3.4090909090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5835242185635887"/>
          <c:w val="0.75989152774084756"/>
          <c:h val="0.66265748031496063"/>
        </c:manualLayout>
      </c:layout>
      <c:scatterChart>
        <c:scatterStyle val="lineMarker"/>
        <c:varyColors val="0"/>
        <c:ser>
          <c:idx val="1"/>
          <c:order val="0"/>
          <c:tx>
            <c:strRef>
              <c:f>LDA_LogisticRegression!$F$3</c:f>
              <c:strCache>
                <c:ptCount val="1"/>
                <c:pt idx="0">
                  <c:v>Logistic Regression on all features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LDA_LogisticRegression!$G$2:$H$2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LDA_LogisticRegression!$G$3:$H$3</c:f>
              <c:numCache>
                <c:formatCode>0%</c:formatCode>
                <c:ptCount val="2"/>
                <c:pt idx="0">
                  <c:v>0.93540000000000001</c:v>
                </c:pt>
                <c:pt idx="1">
                  <c:v>0.93540000000000001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LDA_LogisticRegression!$B$3</c:f>
              <c:strCache>
                <c:ptCount val="1"/>
                <c:pt idx="0">
                  <c:v>LDA_Logistic Regression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LDA_LogisticRegression!$F$26:$F$30</c:f>
                <c:numCache>
                  <c:formatCode>General</c:formatCode>
                  <c:ptCount val="5"/>
                  <c:pt idx="0">
                    <c:v>1.55E-2</c:v>
                  </c:pt>
                  <c:pt idx="1">
                    <c:v>1.2699999999999999E-2</c:v>
                  </c:pt>
                  <c:pt idx="2">
                    <c:v>2.1600000000000001E-2</c:v>
                  </c:pt>
                  <c:pt idx="3">
                    <c:v>1.8499999999999999E-2</c:v>
                  </c:pt>
                  <c:pt idx="4">
                    <c:v>2.8000000000000001E-2</c:v>
                  </c:pt>
                </c:numCache>
              </c:numRef>
            </c:plus>
            <c:minus>
              <c:numRef>
                <c:f>LDA_LogisticRegression!$F$26:$F$30</c:f>
                <c:numCache>
                  <c:formatCode>General</c:formatCode>
                  <c:ptCount val="5"/>
                  <c:pt idx="0">
                    <c:v>1.55E-2</c:v>
                  </c:pt>
                  <c:pt idx="1">
                    <c:v>1.2699999999999999E-2</c:v>
                  </c:pt>
                  <c:pt idx="2">
                    <c:v>2.1600000000000001E-2</c:v>
                  </c:pt>
                  <c:pt idx="3">
                    <c:v>1.8499999999999999E-2</c:v>
                  </c:pt>
                  <c:pt idx="4">
                    <c:v>2.8000000000000001E-2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LDA_LogisticRegression!$D$26:$D$30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LDA_LogisticRegression!$E$26:$E$30</c:f>
              <c:numCache>
                <c:formatCode>0.00%</c:formatCode>
                <c:ptCount val="5"/>
                <c:pt idx="0">
                  <c:v>0.59370000000000001</c:v>
                </c:pt>
                <c:pt idx="1">
                  <c:v>0.63139999999999996</c:v>
                </c:pt>
                <c:pt idx="2">
                  <c:v>0.80589999999999995</c:v>
                </c:pt>
                <c:pt idx="3">
                  <c:v>0.84209999999999996</c:v>
                </c:pt>
                <c:pt idx="4">
                  <c:v>0.94259999999999999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69952"/>
        <c:axId val="1640981376"/>
      </c:scatterChart>
      <c:valAx>
        <c:axId val="1640969952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number of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81376"/>
        <c:crosses val="autoZero"/>
        <c:crossBetween val="midCat"/>
        <c:majorUnit val="1"/>
      </c:valAx>
      <c:valAx>
        <c:axId val="164098137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4850435382671704E-2"/>
              <c:y val="0.3479512646146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96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879827599289233"/>
          <c:y val="0.45535094403522142"/>
          <c:w val="0.40702317221569129"/>
          <c:h val="0.30471029830948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LDA_Logistic Regression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44177595169232"/>
          <c:y val="5.6818181818181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5835242185635887"/>
          <c:w val="0.75989152774084756"/>
          <c:h val="0.66265748031496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LDA_LogisticRegression!$I$25</c:f>
              <c:strCache>
                <c:ptCount val="1"/>
                <c:pt idx="0">
                  <c:v>transformation + testing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LDA_LogisticRegression!$D$26:$D$30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LDA_LogisticRegression!$I$26:$I$30</c:f>
              <c:numCache>
                <c:formatCode>General</c:formatCode>
                <c:ptCount val="5"/>
                <c:pt idx="0">
                  <c:v>19.12</c:v>
                </c:pt>
                <c:pt idx="1">
                  <c:v>11.2</c:v>
                </c:pt>
                <c:pt idx="2">
                  <c:v>8.5599999999999987</c:v>
                </c:pt>
                <c:pt idx="3">
                  <c:v>9.56</c:v>
                </c:pt>
                <c:pt idx="4">
                  <c:v>9.2200000000000006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LDA_LogisticRegression!$G$25</c:f>
              <c:strCache>
                <c:ptCount val="1"/>
                <c:pt idx="0">
                  <c:v>testing only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LDA_LogisticRegression!$D$26:$D$30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LDA_LogisticRegression!$G$26:$G$30</c:f>
              <c:numCache>
                <c:formatCode>General</c:formatCode>
                <c:ptCount val="5"/>
                <c:pt idx="0">
                  <c:v>0.62</c:v>
                </c:pt>
                <c:pt idx="1">
                  <c:v>0.54</c:v>
                </c:pt>
                <c:pt idx="2">
                  <c:v>0.53</c:v>
                </c:pt>
                <c:pt idx="3">
                  <c:v>0.49</c:v>
                </c:pt>
                <c:pt idx="4">
                  <c:v>0.66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77024"/>
        <c:axId val="1640980288"/>
      </c:scatterChart>
      <c:valAx>
        <c:axId val="1640977024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number of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80288"/>
        <c:crosses val="autoZero"/>
        <c:crossBetween val="midCat"/>
        <c:majorUnit val="1"/>
      </c:valAx>
      <c:valAx>
        <c:axId val="1640980288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Testing Time (ms)</a:t>
                </a:r>
              </a:p>
            </c:rich>
          </c:tx>
          <c:layout>
            <c:manualLayout>
              <c:xMode val="edge"/>
              <c:yMode val="edge"/>
              <c:x val="2.4850435382671704E-2"/>
              <c:y val="0.3479512646146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97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5266324703224279"/>
          <c:y val="0.16164727988546887"/>
          <c:w val="0.36136750880581597"/>
          <c:h val="0.26899308041040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Training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Time Comparison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4365129953842566"/>
          <c:y val="3.9895735510125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82592872123963"/>
          <c:y val="0.16209726691136922"/>
          <c:w val="0.75989152774084756"/>
          <c:h val="0.540333261094656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summary!$C$2</c:f>
              <c:strCache>
                <c:ptCount val="1"/>
                <c:pt idx="0">
                  <c:v>trainingTimeMean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summary!$D$3:$D$10</c:f>
                <c:numCache>
                  <c:formatCode>General</c:formatCode>
                  <c:ptCount val="8"/>
                  <c:pt idx="0">
                    <c:v>56.87</c:v>
                  </c:pt>
                  <c:pt idx="1">
                    <c:v>240.37</c:v>
                  </c:pt>
                  <c:pt idx="2">
                    <c:v>84.74</c:v>
                  </c:pt>
                  <c:pt idx="3">
                    <c:v>113.73</c:v>
                  </c:pt>
                  <c:pt idx="4">
                    <c:v>14945.66</c:v>
                  </c:pt>
                  <c:pt idx="5">
                    <c:v>15.36</c:v>
                  </c:pt>
                  <c:pt idx="6">
                    <c:v>6.1</c:v>
                  </c:pt>
                  <c:pt idx="7">
                    <c:v>6.49</c:v>
                  </c:pt>
                </c:numCache>
              </c:numRef>
            </c:plus>
            <c:minus>
              <c:numRef>
                <c:f>summary!$D$3:$D$10</c:f>
                <c:numCache>
                  <c:formatCode>General</c:formatCode>
                  <c:ptCount val="8"/>
                  <c:pt idx="0">
                    <c:v>56.87</c:v>
                  </c:pt>
                  <c:pt idx="1">
                    <c:v>240.37</c:v>
                  </c:pt>
                  <c:pt idx="2">
                    <c:v>84.74</c:v>
                  </c:pt>
                  <c:pt idx="3">
                    <c:v>113.73</c:v>
                  </c:pt>
                  <c:pt idx="4">
                    <c:v>14945.66</c:v>
                  </c:pt>
                  <c:pt idx="5">
                    <c:v>15.36</c:v>
                  </c:pt>
                  <c:pt idx="6">
                    <c:v>6.1</c:v>
                  </c:pt>
                  <c:pt idx="7">
                    <c:v>6.49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summary!$B$3:$B$10</c:f>
              <c:strCache>
                <c:ptCount val="8"/>
                <c:pt idx="0">
                  <c:v>SVM</c:v>
                </c:pt>
                <c:pt idx="1">
                  <c:v>Logistic Regression</c:v>
                </c:pt>
                <c:pt idx="2">
                  <c:v>Neural Network</c:v>
                </c:pt>
                <c:pt idx="3">
                  <c:v>Random Forest</c:v>
                </c:pt>
                <c:pt idx="4">
                  <c:v>Gradient Boosting Tree</c:v>
                </c:pt>
                <c:pt idx="5">
                  <c:v>PCA_SVM</c:v>
                </c:pt>
                <c:pt idx="6">
                  <c:v>LDA_SVM </c:v>
                </c:pt>
                <c:pt idx="7">
                  <c:v>LDA_Logistic Regression</c:v>
                </c:pt>
              </c:strCache>
            </c:strRef>
          </c:cat>
          <c:val>
            <c:numRef>
              <c:f>summary!$C$3:$C$10</c:f>
              <c:numCache>
                <c:formatCode>General</c:formatCode>
                <c:ptCount val="8"/>
                <c:pt idx="0">
                  <c:v>1895.07</c:v>
                </c:pt>
                <c:pt idx="1">
                  <c:v>4236.53</c:v>
                </c:pt>
                <c:pt idx="2">
                  <c:v>24696.49</c:v>
                </c:pt>
                <c:pt idx="3">
                  <c:v>2698.89</c:v>
                </c:pt>
                <c:pt idx="4">
                  <c:v>471124.74</c:v>
                </c:pt>
                <c:pt idx="5">
                  <c:v>1171.0999999999999</c:v>
                </c:pt>
                <c:pt idx="6" formatCode="0.0">
                  <c:v>1137.4899999999998</c:v>
                </c:pt>
                <c:pt idx="7">
                  <c:v>978.76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40982464"/>
        <c:axId val="1640971040"/>
      </c:barChart>
      <c:catAx>
        <c:axId val="16409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model</a:t>
                </a:r>
              </a:p>
            </c:rich>
          </c:tx>
          <c:layout>
            <c:manualLayout>
              <c:xMode val="edge"/>
              <c:yMode val="edge"/>
              <c:x val="4.2259928541354637E-2"/>
              <c:y val="0.8223241590214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71040"/>
        <c:crosses val="autoZero"/>
        <c:auto val="0"/>
        <c:lblAlgn val="ctr"/>
        <c:lblOffset val="100"/>
        <c:noMultiLvlLbl val="0"/>
      </c:catAx>
      <c:valAx>
        <c:axId val="1640971040"/>
        <c:scaling>
          <c:logBase val="10"/>
          <c:orientation val="minMax"/>
          <c:max val="1000000"/>
          <c:min val="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Training Time (ms)</a:t>
                </a:r>
              </a:p>
            </c:rich>
          </c:tx>
          <c:layout>
            <c:manualLayout>
              <c:xMode val="edge"/>
              <c:yMode val="edge"/>
              <c:x val="2.4850410889383355E-2"/>
              <c:y val="0.2206265510148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98246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Testing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Time Comparison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4365129953842566"/>
          <c:y val="3.9895735510125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82592872123963"/>
          <c:y val="0.16209726691136922"/>
          <c:w val="0.75989152774084756"/>
          <c:h val="0.540333261094656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summary!$E$2</c:f>
              <c:strCache>
                <c:ptCount val="1"/>
                <c:pt idx="0">
                  <c:v>testingTimeMean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summary!$D$3:$D$10</c:f>
                <c:numCache>
                  <c:formatCode>General</c:formatCode>
                  <c:ptCount val="8"/>
                  <c:pt idx="0">
                    <c:v>56.87</c:v>
                  </c:pt>
                  <c:pt idx="1">
                    <c:v>240.37</c:v>
                  </c:pt>
                  <c:pt idx="2">
                    <c:v>84.74</c:v>
                  </c:pt>
                  <c:pt idx="3">
                    <c:v>113.73</c:v>
                  </c:pt>
                  <c:pt idx="4">
                    <c:v>14945.66</c:v>
                  </c:pt>
                  <c:pt idx="5">
                    <c:v>15.36</c:v>
                  </c:pt>
                  <c:pt idx="6">
                    <c:v>6.1</c:v>
                  </c:pt>
                  <c:pt idx="7">
                    <c:v>6.49</c:v>
                  </c:pt>
                </c:numCache>
              </c:numRef>
            </c:plus>
            <c:minus>
              <c:numRef>
                <c:f>summary!$D$3:$D$10</c:f>
                <c:numCache>
                  <c:formatCode>General</c:formatCode>
                  <c:ptCount val="8"/>
                  <c:pt idx="0">
                    <c:v>56.87</c:v>
                  </c:pt>
                  <c:pt idx="1">
                    <c:v>240.37</c:v>
                  </c:pt>
                  <c:pt idx="2">
                    <c:v>84.74</c:v>
                  </c:pt>
                  <c:pt idx="3">
                    <c:v>113.73</c:v>
                  </c:pt>
                  <c:pt idx="4">
                    <c:v>14945.66</c:v>
                  </c:pt>
                  <c:pt idx="5">
                    <c:v>15.36</c:v>
                  </c:pt>
                  <c:pt idx="6">
                    <c:v>6.1</c:v>
                  </c:pt>
                  <c:pt idx="7">
                    <c:v>6.49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summary!$B$3:$B$10</c:f>
              <c:strCache>
                <c:ptCount val="8"/>
                <c:pt idx="0">
                  <c:v>SVM</c:v>
                </c:pt>
                <c:pt idx="1">
                  <c:v>Logistic Regression</c:v>
                </c:pt>
                <c:pt idx="2">
                  <c:v>Neural Network</c:v>
                </c:pt>
                <c:pt idx="3">
                  <c:v>Random Forest</c:v>
                </c:pt>
                <c:pt idx="4">
                  <c:v>Gradient Boosting Tree</c:v>
                </c:pt>
                <c:pt idx="5">
                  <c:v>PCA_SVM</c:v>
                </c:pt>
                <c:pt idx="6">
                  <c:v>LDA_SVM </c:v>
                </c:pt>
                <c:pt idx="7">
                  <c:v>LDA_Logistic Regression</c:v>
                </c:pt>
              </c:strCache>
            </c:strRef>
          </c:cat>
          <c:val>
            <c:numRef>
              <c:f>summary!$E$3:$E$10</c:f>
              <c:numCache>
                <c:formatCode>General</c:formatCode>
                <c:ptCount val="8"/>
                <c:pt idx="0">
                  <c:v>760.04</c:v>
                </c:pt>
                <c:pt idx="1">
                  <c:v>7.09</c:v>
                </c:pt>
                <c:pt idx="2">
                  <c:v>13.53</c:v>
                </c:pt>
                <c:pt idx="3">
                  <c:v>20.100000000000001</c:v>
                </c:pt>
                <c:pt idx="4">
                  <c:v>152.56</c:v>
                </c:pt>
                <c:pt idx="5">
                  <c:v>94.26</c:v>
                </c:pt>
                <c:pt idx="6">
                  <c:v>18.61</c:v>
                </c:pt>
                <c:pt idx="7">
                  <c:v>9.2200000000000006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40971584"/>
        <c:axId val="1640968320"/>
      </c:barChart>
      <c:catAx>
        <c:axId val="16409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model</a:t>
                </a:r>
              </a:p>
            </c:rich>
          </c:tx>
          <c:layout>
            <c:manualLayout>
              <c:xMode val="edge"/>
              <c:yMode val="edge"/>
              <c:x val="4.2259928541354637E-2"/>
              <c:y val="0.8223241590214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8320"/>
        <c:crosses val="autoZero"/>
        <c:auto val="0"/>
        <c:lblAlgn val="ctr"/>
        <c:lblOffset val="100"/>
        <c:noMultiLvlLbl val="0"/>
      </c:catAx>
      <c:valAx>
        <c:axId val="1640968320"/>
        <c:scaling>
          <c:logBase val="10"/>
          <c:orientation val="minMax"/>
          <c:max val="2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Testing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2.4850410889383355E-2"/>
              <c:y val="0.2206265510148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9715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Accuracy 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4365129953842566"/>
          <c:y val="3.9895735510125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82592872123963"/>
          <c:y val="0.16209726691136922"/>
          <c:w val="0.75989152774084756"/>
          <c:h val="0.540333261094656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summary!$G$2</c:f>
              <c:strCache>
                <c:ptCount val="1"/>
                <c:pt idx="0">
                  <c:v>AccuracyMean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summary!$H$3:$H$10</c:f>
                <c:numCache>
                  <c:formatCode>General</c:formatCode>
                  <c:ptCount val="8"/>
                  <c:pt idx="0">
                    <c:v>2.1299999999999999E-2</c:v>
                  </c:pt>
                  <c:pt idx="1">
                    <c:v>2.58E-2</c:v>
                  </c:pt>
                  <c:pt idx="2">
                    <c:v>2.0400000000000001E-2</c:v>
                  </c:pt>
                  <c:pt idx="3">
                    <c:v>3.2099999999999997E-2</c:v>
                  </c:pt>
                  <c:pt idx="4">
                    <c:v>2.8500000000000001E-2</c:v>
                  </c:pt>
                  <c:pt idx="5">
                    <c:v>2.3599999999999999E-2</c:v>
                  </c:pt>
                  <c:pt idx="6">
                    <c:v>2.7099999999999999E-2</c:v>
                  </c:pt>
                  <c:pt idx="7">
                    <c:v>2.8000000000000001E-2</c:v>
                  </c:pt>
                </c:numCache>
              </c:numRef>
            </c:plus>
            <c:minus>
              <c:numRef>
                <c:f>summary!$H$3:$H$10</c:f>
                <c:numCache>
                  <c:formatCode>General</c:formatCode>
                  <c:ptCount val="8"/>
                  <c:pt idx="0">
                    <c:v>2.1299999999999999E-2</c:v>
                  </c:pt>
                  <c:pt idx="1">
                    <c:v>2.58E-2</c:v>
                  </c:pt>
                  <c:pt idx="2">
                    <c:v>2.0400000000000001E-2</c:v>
                  </c:pt>
                  <c:pt idx="3">
                    <c:v>3.2099999999999997E-2</c:v>
                  </c:pt>
                  <c:pt idx="4">
                    <c:v>2.8500000000000001E-2</c:v>
                  </c:pt>
                  <c:pt idx="5">
                    <c:v>2.3599999999999999E-2</c:v>
                  </c:pt>
                  <c:pt idx="6">
                    <c:v>2.7099999999999999E-2</c:v>
                  </c:pt>
                  <c:pt idx="7">
                    <c:v>2.8000000000000001E-2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summary!$B$3:$B$10</c:f>
              <c:strCache>
                <c:ptCount val="8"/>
                <c:pt idx="0">
                  <c:v>SVM</c:v>
                </c:pt>
                <c:pt idx="1">
                  <c:v>Logistic Regression</c:v>
                </c:pt>
                <c:pt idx="2">
                  <c:v>Neural Network</c:v>
                </c:pt>
                <c:pt idx="3">
                  <c:v>Random Forest</c:v>
                </c:pt>
                <c:pt idx="4">
                  <c:v>Gradient Boosting Tree</c:v>
                </c:pt>
                <c:pt idx="5">
                  <c:v>PCA_SVM</c:v>
                </c:pt>
                <c:pt idx="6">
                  <c:v>LDA_SVM </c:v>
                </c:pt>
                <c:pt idx="7">
                  <c:v>LDA_Logistic Regression</c:v>
                </c:pt>
              </c:strCache>
            </c:strRef>
          </c:cat>
          <c:val>
            <c:numRef>
              <c:f>summary!$G$3:$G$10</c:f>
              <c:numCache>
                <c:formatCode>0.0%</c:formatCode>
                <c:ptCount val="8"/>
                <c:pt idx="0">
                  <c:v>0.93859999999999999</c:v>
                </c:pt>
                <c:pt idx="1">
                  <c:v>0.93540000000000001</c:v>
                </c:pt>
                <c:pt idx="2">
                  <c:v>0.90939999999999999</c:v>
                </c:pt>
                <c:pt idx="3">
                  <c:v>0.90600000000000003</c:v>
                </c:pt>
                <c:pt idx="4">
                  <c:v>0.91820000000000002</c:v>
                </c:pt>
                <c:pt idx="5">
                  <c:v>0.91869999999999996</c:v>
                </c:pt>
                <c:pt idx="6">
                  <c:v>0.94410000000000005</c:v>
                </c:pt>
                <c:pt idx="7">
                  <c:v>0.94259999999999999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40980832"/>
        <c:axId val="1640979200"/>
      </c:barChart>
      <c:catAx>
        <c:axId val="164098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model</a:t>
                </a:r>
              </a:p>
            </c:rich>
          </c:tx>
          <c:layout>
            <c:manualLayout>
              <c:xMode val="edge"/>
              <c:yMode val="edge"/>
              <c:x val="4.2259928541354637E-2"/>
              <c:y val="0.8223241590214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79200"/>
        <c:crosses val="autoZero"/>
        <c:auto val="0"/>
        <c:lblAlgn val="ctr"/>
        <c:lblOffset val="100"/>
        <c:noMultiLvlLbl val="0"/>
      </c:catAx>
      <c:valAx>
        <c:axId val="1640979200"/>
        <c:scaling>
          <c:orientation val="minMax"/>
          <c:max val="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4850410889383355E-2"/>
              <c:y val="0.2206265510148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9808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LDA_SVM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7400144406467023"/>
          <c:y val="3.4090909090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5835242185635887"/>
          <c:w val="0.75989152774084756"/>
          <c:h val="0.66265748031496063"/>
        </c:manualLayout>
      </c:layout>
      <c:scatterChart>
        <c:scatterStyle val="lineMarker"/>
        <c:varyColors val="0"/>
        <c:ser>
          <c:idx val="1"/>
          <c:order val="0"/>
          <c:tx>
            <c:strRef>
              <c:f>LDA_SVM!$F$2</c:f>
              <c:strCache>
                <c:ptCount val="1"/>
                <c:pt idx="0">
                  <c:v>SVM on all features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LDA_SVM!$G$1:$H$1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LDA_SVM!$G$2:$H$2</c:f>
              <c:numCache>
                <c:formatCode>0%</c:formatCode>
                <c:ptCount val="2"/>
                <c:pt idx="0">
                  <c:v>0.93859999999999999</c:v>
                </c:pt>
                <c:pt idx="1">
                  <c:v>0.93859999999999999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LDA_SVM!$C$2</c:f>
              <c:strCache>
                <c:ptCount val="1"/>
                <c:pt idx="0">
                  <c:v>LDA_SVM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(LDA_SVM!$H$9,LDA_SVM!$H$12,LDA_SVM!$H$15,LDA_SVM!$H$18,LDA_SVM!$H$21)</c:f>
                <c:numCache>
                  <c:formatCode>General</c:formatCode>
                  <c:ptCount val="5"/>
                  <c:pt idx="0">
                    <c:v>1.9900000000000001E-2</c:v>
                  </c:pt>
                  <c:pt idx="1">
                    <c:v>1.7500000000000002E-2</c:v>
                  </c:pt>
                  <c:pt idx="2">
                    <c:v>2.3199999999999998E-2</c:v>
                  </c:pt>
                  <c:pt idx="3">
                    <c:v>1.7600000000000001E-2</c:v>
                  </c:pt>
                  <c:pt idx="4">
                    <c:v>2.7099999999999999E-2</c:v>
                  </c:pt>
                </c:numCache>
              </c:numRef>
            </c:plus>
            <c:minus>
              <c:numRef>
                <c:f>(LDA_SVM!$H$9,LDA_SVM!$H$12,LDA_SVM!$H$15,LDA_SVM!$H$18,LDA_SVM!$H$21)</c:f>
                <c:numCache>
                  <c:formatCode>General</c:formatCode>
                  <c:ptCount val="5"/>
                  <c:pt idx="0">
                    <c:v>1.9900000000000001E-2</c:v>
                  </c:pt>
                  <c:pt idx="1">
                    <c:v>1.7500000000000002E-2</c:v>
                  </c:pt>
                  <c:pt idx="2">
                    <c:v>2.3199999999999998E-2</c:v>
                  </c:pt>
                  <c:pt idx="3">
                    <c:v>1.7600000000000001E-2</c:v>
                  </c:pt>
                  <c:pt idx="4">
                    <c:v>2.7099999999999999E-2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(LDA_SVM!$D$7,LDA_SVM!$D$10,LDA_SVM!$D$13,LDA_SVM!$D$16,LDA_SVM!$D$19)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(LDA_SVM!$G$9,LDA_SVM!$G$12,LDA_SVM!$G$15,LDA_SVM!$G$18,LDA_SVM!$G$21)</c:f>
              <c:numCache>
                <c:formatCode>0%</c:formatCode>
                <c:ptCount val="5"/>
                <c:pt idx="0">
                  <c:v>0.58360000000000001</c:v>
                </c:pt>
                <c:pt idx="1">
                  <c:v>0.63490000000000002</c:v>
                </c:pt>
                <c:pt idx="2">
                  <c:v>0.80589999999999995</c:v>
                </c:pt>
                <c:pt idx="3">
                  <c:v>0.83840000000000003</c:v>
                </c:pt>
                <c:pt idx="4">
                  <c:v>0.94410000000000005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69408"/>
        <c:axId val="1640977568"/>
      </c:scatterChart>
      <c:valAx>
        <c:axId val="1640969408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number of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77568"/>
        <c:crosses val="autoZero"/>
        <c:crossBetween val="midCat"/>
        <c:majorUnit val="1"/>
      </c:valAx>
      <c:valAx>
        <c:axId val="1640977568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4850435382671704E-2"/>
              <c:y val="0.3479512646146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96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879827599289233"/>
          <c:y val="0.45535094403522142"/>
          <c:w val="0.40702317221569129"/>
          <c:h val="0.30471029830948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LDA_SVM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7400144406467023"/>
          <c:y val="3.4090909090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7576452049203"/>
          <c:y val="0.15835242185635887"/>
          <c:w val="0.75989152774084756"/>
          <c:h val="0.66265748031496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LDA_SVM!$J$10</c:f>
              <c:strCache>
                <c:ptCount val="1"/>
                <c:pt idx="0">
                  <c:v>transformation + testing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(LDA_SVM!$F$10,LDA_SVM!$F$13,LDA_SVM!$F$16,LDA_SVM!$F$19,LDA_SVM!$F$22)</c:f>
                <c:numCache>
                  <c:formatCode>General</c:formatCode>
                  <c:ptCount val="5"/>
                  <c:pt idx="0">
                    <c:v>9.44</c:v>
                  </c:pt>
                  <c:pt idx="1">
                    <c:v>8.65</c:v>
                  </c:pt>
                  <c:pt idx="2">
                    <c:v>4.8899999999999997</c:v>
                  </c:pt>
                  <c:pt idx="3">
                    <c:v>9.6300000000000008</c:v>
                  </c:pt>
                  <c:pt idx="4">
                    <c:v>0.99</c:v>
                  </c:pt>
                </c:numCache>
              </c:numRef>
            </c:plus>
            <c:minus>
              <c:numRef>
                <c:f>(LDA_SVM!$F$10,LDA_SVM!$F$13,LDA_SVM!$F$16,LDA_SVM!$F$19,LDA_SVM!$F$22)</c:f>
                <c:numCache>
                  <c:formatCode>General</c:formatCode>
                  <c:ptCount val="5"/>
                  <c:pt idx="0">
                    <c:v>9.44</c:v>
                  </c:pt>
                  <c:pt idx="1">
                    <c:v>8.65</c:v>
                  </c:pt>
                  <c:pt idx="2">
                    <c:v>4.8899999999999997</c:v>
                  </c:pt>
                  <c:pt idx="3">
                    <c:v>9.6300000000000008</c:v>
                  </c:pt>
                  <c:pt idx="4">
                    <c:v>0.99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(LDA_SVM!$D$7,LDA_SVM!$D$10,LDA_SVM!$D$13,LDA_SVM!$D$16,LDA_SVM!$D$19)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(LDA_SVM!$E$10,LDA_SVM!$E$13,LDA_SVM!$E$16,LDA_SVM!$E$19,LDA_SVM!$E$22)</c:f>
              <c:numCache>
                <c:formatCode>General</c:formatCode>
                <c:ptCount val="5"/>
                <c:pt idx="0">
                  <c:v>97.859999999999985</c:v>
                </c:pt>
                <c:pt idx="1">
                  <c:v>91.61</c:v>
                </c:pt>
                <c:pt idx="2">
                  <c:v>64.199999999999989</c:v>
                </c:pt>
                <c:pt idx="3">
                  <c:v>46.32</c:v>
                </c:pt>
                <c:pt idx="4">
                  <c:v>18.61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LDA_SVM!$J$9</c:f>
              <c:strCache>
                <c:ptCount val="1"/>
                <c:pt idx="0">
                  <c:v>testing only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(LDA_SVM!$F$9,LDA_SVM!$F$12,LDA_SVM!$F$15,LDA_SVM!$F$18,LDA_SVM!$F$21)</c:f>
                <c:numCache>
                  <c:formatCode>General</c:formatCode>
                  <c:ptCount val="5"/>
                  <c:pt idx="0">
                    <c:v>9.44</c:v>
                  </c:pt>
                  <c:pt idx="1">
                    <c:v>8.65</c:v>
                  </c:pt>
                  <c:pt idx="2">
                    <c:v>4.8899999999999997</c:v>
                  </c:pt>
                  <c:pt idx="3">
                    <c:v>9.6300000000000008</c:v>
                  </c:pt>
                  <c:pt idx="4">
                    <c:v>0.99</c:v>
                  </c:pt>
                </c:numCache>
              </c:numRef>
            </c:plus>
            <c:minus>
              <c:numRef>
                <c:f>(LDA_SVM!$F$9,LDA_SVM!$F$12,LDA_SVM!$F$15,LDA_SVM!$F$18,LDA_SVM!$F$21)</c:f>
                <c:numCache>
                  <c:formatCode>General</c:formatCode>
                  <c:ptCount val="5"/>
                  <c:pt idx="0">
                    <c:v>9.44</c:v>
                  </c:pt>
                  <c:pt idx="1">
                    <c:v>8.65</c:v>
                  </c:pt>
                  <c:pt idx="2">
                    <c:v>4.8899999999999997</c:v>
                  </c:pt>
                  <c:pt idx="3">
                    <c:v>9.6300000000000008</c:v>
                  </c:pt>
                  <c:pt idx="4">
                    <c:v>0.99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(LDA_SVM!$D$7,LDA_SVM!$D$10,LDA_SVM!$D$13,LDA_SVM!$D$16,LDA_SVM!$D$19)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(LDA_SVM!$E$9,LDA_SVM!$E$12,LDA_SVM!$E$15,LDA_SVM!$E$18,LDA_SVM!$E$21)</c:f>
              <c:numCache>
                <c:formatCode>General</c:formatCode>
                <c:ptCount val="5"/>
                <c:pt idx="0">
                  <c:v>80.569999999999993</c:v>
                </c:pt>
                <c:pt idx="1">
                  <c:v>76.66</c:v>
                </c:pt>
                <c:pt idx="2">
                  <c:v>42.91</c:v>
                </c:pt>
                <c:pt idx="3">
                  <c:v>36.94</c:v>
                </c:pt>
                <c:pt idx="4">
                  <c:v>5.87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73760"/>
        <c:axId val="1640974304"/>
      </c:scatterChart>
      <c:valAx>
        <c:axId val="1640973760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number of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74304"/>
        <c:crosses val="autoZero"/>
        <c:crossBetween val="midCat"/>
        <c:majorUnit val="1"/>
      </c:valAx>
      <c:valAx>
        <c:axId val="1640974304"/>
        <c:scaling>
          <c:orientation val="minMax"/>
          <c:max val="120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Testing Time (ms)</a:t>
                </a:r>
              </a:p>
            </c:rich>
          </c:tx>
          <c:layout>
            <c:manualLayout>
              <c:xMode val="edge"/>
              <c:yMode val="edge"/>
              <c:x val="2.4850435382671704E-2"/>
              <c:y val="0.3479512646146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 Unicode MS" panose="020B0604020202020204" pitchFamily="34" charset="-122"/>
                <a:cs typeface="+mn-cs"/>
              </a:defRPr>
            </a:pPr>
            <a:endParaRPr lang="en-US"/>
          </a:p>
        </c:txPr>
        <c:crossAx val="164097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5266324703224279"/>
          <c:y val="0.16164727988546887"/>
          <c:w val="0.36136750880581597"/>
          <c:h val="0.26520520162252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306917</xdr:colOff>
      <xdr:row>0</xdr:row>
      <xdr:rowOff>132289</xdr:rowOff>
    </xdr:from>
    <xdr:to>
      <xdr:col>18</xdr:col>
      <xdr:colOff>599546</xdr:colOff>
      <xdr:row>18</xdr:row>
      <xdr:rowOff>56089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338668</xdr:colOff>
      <xdr:row>18</xdr:row>
      <xdr:rowOff>74084</xdr:rowOff>
    </xdr:from>
    <xdr:to>
      <xdr:col>19</xdr:col>
      <xdr:colOff>17464</xdr:colOff>
      <xdr:row>35</xdr:row>
      <xdr:rowOff>188384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109444</xdr:colOff>
      <xdr:row>1</xdr:row>
      <xdr:rowOff>124558</xdr:rowOff>
    </xdr:from>
    <xdr:to>
      <xdr:col>13</xdr:col>
      <xdr:colOff>285749</xdr:colOff>
      <xdr:row>17</xdr:row>
      <xdr:rowOff>121078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351693</xdr:colOff>
      <xdr:row>19</xdr:row>
      <xdr:rowOff>175847</xdr:rowOff>
    </xdr:from>
    <xdr:to>
      <xdr:col>14</xdr:col>
      <xdr:colOff>217610</xdr:colOff>
      <xdr:row>31</xdr:row>
      <xdr:rowOff>118697</xdr:rowOff>
    </xdr:to>
    <xdr:sp macro="" textlink="">
      <xdr:nvSpPr>
        <xdr:cNvPr id="4" name="Rectangle 3"/>
        <xdr:cNvSpPr/>
      </xdr:nvSpPr>
      <xdr:spPr>
        <a:xfrm>
          <a:off x="5216770" y="3795347"/>
          <a:ext cx="3514725" cy="2228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142875</xdr:rowOff>
    </xdr:from>
    <xdr:to>
      <xdr:col>18</xdr:col>
      <xdr:colOff>256117</xdr:colOff>
      <xdr:row>20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499006</xdr:colOff>
      <xdr:row>20</xdr:row>
      <xdr:rowOff>189444</xdr:rowOff>
    </xdr:from>
    <xdr:to>
      <xdr:col>18</xdr:col>
      <xdr:colOff>221723</xdr:colOff>
      <xdr:row>38</xdr:row>
      <xdr:rowOff>113244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114300</xdr:rowOff>
    </xdr:from>
    <xdr:to>
      <xdr:col>4</xdr:col>
      <xdr:colOff>688167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3</xdr:row>
      <xdr:rowOff>95250</xdr:rowOff>
    </xdr:from>
    <xdr:to>
      <xdr:col>20</xdr:col>
      <xdr:colOff>271992</xdr:colOff>
      <xdr:row>14</xdr:row>
      <xdr:rowOff>52917</xdr:rowOff>
    </xdr:to>
    <xdr:sp macro="" textlink="">
      <xdr:nvSpPr>
        <xdr:cNvPr id="3" name="Rectangle 2"/>
        <xdr:cNvSpPr/>
      </xdr:nvSpPr>
      <xdr:spPr>
        <a:xfrm>
          <a:off x="11830050" y="666750"/>
          <a:ext cx="3481917" cy="2243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904875</xdr:colOff>
      <xdr:row>13</xdr:row>
      <xdr:rowOff>85725</xdr:rowOff>
    </xdr:from>
    <xdr:to>
      <xdr:col>10</xdr:col>
      <xdr:colOff>450042</xdr:colOff>
      <xdr:row>35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13</xdr:row>
      <xdr:rowOff>114300</xdr:rowOff>
    </xdr:from>
    <xdr:to>
      <xdr:col>18</xdr:col>
      <xdr:colOff>411942</xdr:colOff>
      <xdr:row>35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372002</xdr:colOff>
      <xdr:row>1</xdr:row>
      <xdr:rowOff>24340</xdr:rowOff>
    </xdr:from>
    <xdr:to>
      <xdr:col>18</xdr:col>
      <xdr:colOff>60852</xdr:colOff>
      <xdr:row>19</xdr:row>
      <xdr:rowOff>138640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21</xdr:row>
      <xdr:rowOff>42334</xdr:rowOff>
    </xdr:from>
    <xdr:to>
      <xdr:col>18</xdr:col>
      <xdr:colOff>133350</xdr:colOff>
      <xdr:row>38</xdr:row>
      <xdr:rowOff>156634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856180</xdr:colOff>
      <xdr:row>16</xdr:row>
      <xdr:rowOff>139129</xdr:rowOff>
    </xdr:from>
    <xdr:to>
      <xdr:col>14</xdr:col>
      <xdr:colOff>175316</xdr:colOff>
      <xdr:row>33</xdr:row>
      <xdr:rowOff>171235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353925</xdr:colOff>
      <xdr:row>24</xdr:row>
      <xdr:rowOff>86899</xdr:rowOff>
    </xdr:from>
    <xdr:to>
      <xdr:col>22</xdr:col>
      <xdr:colOff>76642</xdr:colOff>
      <xdr:row>42</xdr:row>
      <xdr:rowOff>10699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288961</xdr:colOff>
      <xdr:row>16</xdr:row>
      <xdr:rowOff>149832</xdr:rowOff>
    </xdr:from>
    <xdr:to>
      <xdr:col>5</xdr:col>
      <xdr:colOff>731832</xdr:colOff>
      <xdr:row>33</xdr:row>
      <xdr:rowOff>181938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171235</xdr:colOff>
      <xdr:row>3</xdr:row>
      <xdr:rowOff>1</xdr:rowOff>
    </xdr:from>
    <xdr:to>
      <xdr:col>21</xdr:col>
      <xdr:colOff>503980</xdr:colOff>
      <xdr:row>20</xdr:row>
      <xdr:rowOff>116441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486189</xdr:colOff>
      <xdr:row>4</xdr:row>
      <xdr:rowOff>188015</xdr:rowOff>
    </xdr:from>
    <xdr:to>
      <xdr:col>24</xdr:col>
      <xdr:colOff>212219</xdr:colOff>
      <xdr:row>22</xdr:row>
      <xdr:rowOff>111815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480392</xdr:colOff>
      <xdr:row>3</xdr:row>
      <xdr:rowOff>190499</xdr:rowOff>
    </xdr:from>
    <xdr:to>
      <xdr:col>16</xdr:col>
      <xdr:colOff>181989</xdr:colOff>
      <xdr:row>21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12</xdr:row>
      <xdr:rowOff>47625</xdr:rowOff>
    </xdr:from>
    <xdr:to>
      <xdr:col>15</xdr:col>
      <xdr:colOff>396921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13</xdr:row>
      <xdr:rowOff>9525</xdr:rowOff>
    </xdr:from>
    <xdr:to>
      <xdr:col>6</xdr:col>
      <xdr:colOff>701721</xdr:colOff>
      <xdr:row>30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13</xdr:row>
      <xdr:rowOff>38100</xdr:rowOff>
    </xdr:from>
    <xdr:to>
      <xdr:col>6</xdr:col>
      <xdr:colOff>596946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12</xdr:row>
      <xdr:rowOff>152400</xdr:rowOff>
    </xdr:from>
    <xdr:to>
      <xdr:col>15</xdr:col>
      <xdr:colOff>120696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21</xdr:row>
      <xdr:rowOff>38100</xdr:rowOff>
    </xdr:from>
    <xdr:to>
      <xdr:col>6</xdr:col>
      <xdr:colOff>311196</xdr:colOff>
      <xdr:row>38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838200</xdr:colOff>
      <xdr:row>21</xdr:row>
      <xdr:rowOff>0</xdr:rowOff>
    </xdr:from>
    <xdr:to>
      <xdr:col>14</xdr:col>
      <xdr:colOff>82596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914400</xdr:colOff>
      <xdr:row>2</xdr:row>
      <xdr:rowOff>76200</xdr:rowOff>
    </xdr:from>
    <xdr:to>
      <xdr:col>14</xdr:col>
      <xdr:colOff>132292</xdr:colOff>
      <xdr:row>20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200025</xdr:colOff>
      <xdr:row>2</xdr:row>
      <xdr:rowOff>104775</xdr:rowOff>
    </xdr:from>
    <xdr:to>
      <xdr:col>6</xdr:col>
      <xdr:colOff>398992</xdr:colOff>
      <xdr:row>20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DA_SVM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DA_LogisticRegression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DA_SVM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VM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euralNetwork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radientBoostingTree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andomForest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ogisticRegression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topLeftCell="D1" zoomScaleNormal="100" workbookViewId="0">
      <selection activeCell="J49" sqref="J49"/>
    </sheetView>
  </sheetViews>
  <sheetFormatPr defaultRowHeight="15" x14ac:dyDescent="0.25"/>
  <cols>
    <col min="2" max="2" width="17.5703125" bestFit="1" customWidth="1"/>
    <col min="3" max="3" width="17.140625" customWidth="1"/>
    <col min="4" max="4" width="21.42578125" customWidth="1"/>
    <col min="5" max="5" width="17.85546875" customWidth="1"/>
    <col min="6" max="6" width="18.7109375" customWidth="1"/>
    <col min="7" max="7" width="16.5703125" customWidth="1"/>
    <col min="8" max="8" width="13.140625" customWidth="1"/>
  </cols>
  <sheetData>
    <row r="1" spans="2:10" x14ac:dyDescent="0.25">
      <c r="G1">
        <v>1</v>
      </c>
      <c r="H1">
        <v>100</v>
      </c>
    </row>
    <row r="2" spans="2:10" x14ac:dyDescent="0.25">
      <c r="C2" t="s">
        <v>37</v>
      </c>
      <c r="F2" s="6" t="s">
        <v>35</v>
      </c>
      <c r="G2" s="7">
        <v>0.93859999999999999</v>
      </c>
      <c r="H2" s="7">
        <v>0.93859999999999999</v>
      </c>
    </row>
    <row r="3" spans="2:10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2:10" x14ac:dyDescent="0.25">
      <c r="C4" t="s">
        <v>0</v>
      </c>
      <c r="D4" t="s">
        <v>1</v>
      </c>
      <c r="E4" t="s">
        <v>6</v>
      </c>
      <c r="F4" t="s">
        <v>7</v>
      </c>
      <c r="G4" t="s">
        <v>8</v>
      </c>
      <c r="H4" t="s">
        <v>9</v>
      </c>
    </row>
    <row r="5" spans="2:10" x14ac:dyDescent="0.25">
      <c r="C5" t="s">
        <v>10</v>
      </c>
      <c r="D5" t="s">
        <v>11</v>
      </c>
      <c r="E5" t="s">
        <v>12</v>
      </c>
      <c r="F5" t="s">
        <v>13</v>
      </c>
      <c r="G5" t="s">
        <v>11</v>
      </c>
      <c r="H5" t="s">
        <v>14</v>
      </c>
    </row>
    <row r="6" spans="2:10" x14ac:dyDescent="0.25">
      <c r="B6" t="s">
        <v>15</v>
      </c>
      <c r="C6" t="s">
        <v>11</v>
      </c>
      <c r="D6" s="2">
        <v>1</v>
      </c>
    </row>
    <row r="7" spans="2:10" x14ac:dyDescent="0.25">
      <c r="C7">
        <v>904.72</v>
      </c>
      <c r="D7">
        <v>0</v>
      </c>
      <c r="E7">
        <v>17.850000000000001</v>
      </c>
      <c r="F7">
        <v>0</v>
      </c>
      <c r="G7">
        <v>10.65</v>
      </c>
      <c r="H7">
        <v>0</v>
      </c>
    </row>
    <row r="8" spans="2:10" x14ac:dyDescent="0.25">
      <c r="C8">
        <v>585.29999999999995</v>
      </c>
      <c r="D8">
        <v>27.31</v>
      </c>
      <c r="E8" s="11">
        <v>96.16</v>
      </c>
      <c r="F8" s="11">
        <v>2.79</v>
      </c>
      <c r="G8" s="4">
        <v>0.4456</v>
      </c>
      <c r="H8" s="1">
        <v>5.1499999999999997E-2</v>
      </c>
      <c r="J8" t="s">
        <v>36</v>
      </c>
    </row>
    <row r="9" spans="2:10" x14ac:dyDescent="0.25">
      <c r="B9" t="s">
        <v>15</v>
      </c>
      <c r="C9" t="s">
        <v>11</v>
      </c>
      <c r="D9" s="2">
        <v>2</v>
      </c>
      <c r="E9" s="6">
        <f>E8+G7</f>
        <v>106.81</v>
      </c>
      <c r="F9" s="6">
        <f>F8+H7</f>
        <v>2.79</v>
      </c>
      <c r="J9" t="s">
        <v>40</v>
      </c>
    </row>
    <row r="10" spans="2:10" x14ac:dyDescent="0.25">
      <c r="C10">
        <v>1092.22</v>
      </c>
      <c r="D10">
        <v>0</v>
      </c>
      <c r="E10">
        <v>29.98</v>
      </c>
      <c r="F10">
        <v>0</v>
      </c>
      <c r="G10">
        <v>14.19</v>
      </c>
      <c r="H10">
        <v>0</v>
      </c>
    </row>
    <row r="11" spans="2:10" x14ac:dyDescent="0.25">
      <c r="C11">
        <v>654.75</v>
      </c>
      <c r="D11">
        <v>51.88</v>
      </c>
      <c r="E11" s="11">
        <v>81.42</v>
      </c>
      <c r="F11" s="11">
        <v>2.59</v>
      </c>
      <c r="G11" s="4">
        <v>0.54049999999999998</v>
      </c>
      <c r="H11" s="1">
        <v>5.16E-2</v>
      </c>
    </row>
    <row r="12" spans="2:10" x14ac:dyDescent="0.25">
      <c r="B12" t="s">
        <v>15</v>
      </c>
      <c r="C12" t="s">
        <v>11</v>
      </c>
      <c r="D12" s="2">
        <v>3</v>
      </c>
      <c r="E12" s="6">
        <f>E11+G10</f>
        <v>95.61</v>
      </c>
      <c r="F12" s="6">
        <f>F11+H10</f>
        <v>2.59</v>
      </c>
    </row>
    <row r="13" spans="2:10" x14ac:dyDescent="0.25">
      <c r="C13">
        <v>773.8</v>
      </c>
      <c r="D13">
        <v>0</v>
      </c>
      <c r="E13">
        <v>24.38</v>
      </c>
      <c r="F13">
        <v>0</v>
      </c>
      <c r="G13">
        <v>5.5</v>
      </c>
      <c r="H13">
        <v>0</v>
      </c>
    </row>
    <row r="14" spans="2:10" x14ac:dyDescent="0.25">
      <c r="C14">
        <v>325.58</v>
      </c>
      <c r="D14">
        <v>4.1100000000000003</v>
      </c>
      <c r="E14" s="11">
        <v>59.38</v>
      </c>
      <c r="F14" s="11">
        <v>3.45</v>
      </c>
      <c r="G14" s="4">
        <v>0.76639999999999997</v>
      </c>
      <c r="H14" s="1">
        <v>4.0399999999999998E-2</v>
      </c>
    </row>
    <row r="15" spans="2:10" x14ac:dyDescent="0.25">
      <c r="B15" t="s">
        <v>15</v>
      </c>
      <c r="C15" t="s">
        <v>11</v>
      </c>
      <c r="D15" s="2">
        <v>4</v>
      </c>
      <c r="E15" s="6">
        <f>E14+G13</f>
        <v>64.88</v>
      </c>
      <c r="F15" s="6">
        <f>F14+H13</f>
        <v>3.45</v>
      </c>
    </row>
    <row r="16" spans="2:10" x14ac:dyDescent="0.25">
      <c r="C16">
        <v>787.84</v>
      </c>
      <c r="D16">
        <v>0</v>
      </c>
      <c r="E16">
        <v>24.22</v>
      </c>
      <c r="F16">
        <v>0</v>
      </c>
      <c r="G16">
        <v>6.07</v>
      </c>
      <c r="H16">
        <v>0</v>
      </c>
    </row>
    <row r="17" spans="2:8" x14ac:dyDescent="0.25">
      <c r="C17">
        <v>279.18</v>
      </c>
      <c r="D17">
        <v>20.86</v>
      </c>
      <c r="E17" s="11">
        <v>53.45</v>
      </c>
      <c r="F17" s="11">
        <v>5.98</v>
      </c>
      <c r="G17" s="4">
        <v>0.77700000000000002</v>
      </c>
      <c r="H17" s="1">
        <v>4.3299999999999998E-2</v>
      </c>
    </row>
    <row r="18" spans="2:8" x14ac:dyDescent="0.25">
      <c r="B18" t="s">
        <v>15</v>
      </c>
      <c r="C18" t="s">
        <v>11</v>
      </c>
      <c r="D18" s="2">
        <v>5</v>
      </c>
      <c r="E18" s="6">
        <f>E17+G16</f>
        <v>59.52</v>
      </c>
      <c r="F18" s="6">
        <f>F17+H16</f>
        <v>5.98</v>
      </c>
    </row>
    <row r="19" spans="2:8" x14ac:dyDescent="0.25">
      <c r="C19">
        <v>780.87</v>
      </c>
      <c r="D19">
        <v>0</v>
      </c>
      <c r="E19">
        <v>24.33</v>
      </c>
      <c r="F19">
        <v>0</v>
      </c>
      <c r="G19">
        <v>5.81</v>
      </c>
      <c r="H19">
        <v>0</v>
      </c>
    </row>
    <row r="20" spans="2:8" x14ac:dyDescent="0.25">
      <c r="C20">
        <v>255.47</v>
      </c>
      <c r="D20">
        <v>15.41</v>
      </c>
      <c r="E20" s="11">
        <v>53.11</v>
      </c>
      <c r="F20" s="11">
        <v>3.1</v>
      </c>
      <c r="G20" s="4">
        <v>0.82379999999999998</v>
      </c>
      <c r="H20" s="1">
        <v>4.1099999999999998E-2</v>
      </c>
    </row>
    <row r="21" spans="2:8" x14ac:dyDescent="0.25">
      <c r="B21" t="s">
        <v>15</v>
      </c>
      <c r="C21" t="s">
        <v>11</v>
      </c>
      <c r="D21" s="2">
        <v>6</v>
      </c>
      <c r="E21" s="6">
        <f>E20+G19</f>
        <v>58.92</v>
      </c>
      <c r="F21" s="6">
        <f>F20+H19</f>
        <v>3.1</v>
      </c>
    </row>
    <row r="22" spans="2:8" x14ac:dyDescent="0.25">
      <c r="C22">
        <v>980.86</v>
      </c>
      <c r="D22">
        <v>0</v>
      </c>
      <c r="E22">
        <v>30.32</v>
      </c>
      <c r="F22">
        <v>0</v>
      </c>
      <c r="G22">
        <v>15.32</v>
      </c>
      <c r="H22">
        <v>0</v>
      </c>
    </row>
    <row r="23" spans="2:8" x14ac:dyDescent="0.25">
      <c r="C23">
        <v>290.02999999999997</v>
      </c>
      <c r="D23">
        <v>39.17</v>
      </c>
      <c r="E23" s="11">
        <v>50.63</v>
      </c>
      <c r="F23" s="11">
        <v>2.56</v>
      </c>
      <c r="G23" s="4">
        <v>0.82779999999999998</v>
      </c>
      <c r="H23" s="1">
        <v>3.9100000000000003E-2</v>
      </c>
    </row>
    <row r="24" spans="2:8" x14ac:dyDescent="0.25">
      <c r="B24" t="s">
        <v>15</v>
      </c>
      <c r="C24" t="s">
        <v>11</v>
      </c>
      <c r="D24" s="2">
        <v>7</v>
      </c>
      <c r="E24" s="6">
        <f>E23+G22</f>
        <v>65.95</v>
      </c>
      <c r="F24" s="6">
        <f>F23+H22</f>
        <v>2.56</v>
      </c>
    </row>
    <row r="25" spans="2:8" x14ac:dyDescent="0.25">
      <c r="C25">
        <v>933.93</v>
      </c>
      <c r="D25">
        <v>0</v>
      </c>
      <c r="E25">
        <v>35.57</v>
      </c>
      <c r="F25">
        <v>0</v>
      </c>
      <c r="G25">
        <v>7.07</v>
      </c>
      <c r="H25">
        <v>0</v>
      </c>
    </row>
    <row r="26" spans="2:8" x14ac:dyDescent="0.25">
      <c r="C26">
        <v>253.38</v>
      </c>
      <c r="D26">
        <v>17.739999999999998</v>
      </c>
      <c r="E26" s="11">
        <v>49.23</v>
      </c>
      <c r="F26" s="11">
        <v>7.27</v>
      </c>
      <c r="G26" s="4">
        <v>0.8427</v>
      </c>
      <c r="H26" s="1">
        <v>3.5700000000000003E-2</v>
      </c>
    </row>
    <row r="27" spans="2:8" x14ac:dyDescent="0.25">
      <c r="B27" t="s">
        <v>15</v>
      </c>
      <c r="C27" t="s">
        <v>11</v>
      </c>
      <c r="D27" s="2">
        <v>8</v>
      </c>
      <c r="E27" s="6">
        <f>E26+G25</f>
        <v>56.3</v>
      </c>
      <c r="F27" s="6">
        <f>F26+H25</f>
        <v>7.27</v>
      </c>
    </row>
    <row r="28" spans="2:8" x14ac:dyDescent="0.25">
      <c r="C28">
        <v>830.62</v>
      </c>
      <c r="D28">
        <v>0</v>
      </c>
      <c r="E28">
        <v>33.07</v>
      </c>
      <c r="F28">
        <v>0</v>
      </c>
      <c r="G28">
        <v>8.4499999999999993</v>
      </c>
      <c r="H28">
        <v>0</v>
      </c>
    </row>
    <row r="29" spans="2:8" x14ac:dyDescent="0.25">
      <c r="C29">
        <v>240.46</v>
      </c>
      <c r="D29">
        <v>17.850000000000001</v>
      </c>
      <c r="E29" s="11">
        <v>47.1</v>
      </c>
      <c r="F29" s="11">
        <v>5.48</v>
      </c>
      <c r="G29" s="4">
        <v>0.84909999999999997</v>
      </c>
      <c r="H29" s="1">
        <v>2.75E-2</v>
      </c>
    </row>
    <row r="30" spans="2:8" x14ac:dyDescent="0.25">
      <c r="B30" t="s">
        <v>15</v>
      </c>
      <c r="C30" t="s">
        <v>11</v>
      </c>
      <c r="D30" s="2">
        <v>9</v>
      </c>
      <c r="E30" s="6">
        <f>E29+G28</f>
        <v>55.55</v>
      </c>
      <c r="F30" s="6">
        <f>F29+H28</f>
        <v>5.48</v>
      </c>
    </row>
    <row r="31" spans="2:8" x14ac:dyDescent="0.25">
      <c r="C31">
        <v>795.05</v>
      </c>
      <c r="D31">
        <v>0</v>
      </c>
      <c r="E31">
        <v>32.72</v>
      </c>
      <c r="F31">
        <v>0</v>
      </c>
      <c r="G31">
        <v>13.11</v>
      </c>
      <c r="H31">
        <v>0</v>
      </c>
    </row>
    <row r="32" spans="2:8" x14ac:dyDescent="0.25">
      <c r="C32">
        <v>287.08999999999997</v>
      </c>
      <c r="D32">
        <v>34.450000000000003</v>
      </c>
      <c r="E32" s="11">
        <v>48.52</v>
      </c>
      <c r="F32" s="11">
        <v>3.69</v>
      </c>
      <c r="G32" s="4">
        <v>0.86380000000000001</v>
      </c>
      <c r="H32" s="1">
        <v>3.1199999999999999E-2</v>
      </c>
    </row>
    <row r="33" spans="2:8" x14ac:dyDescent="0.25">
      <c r="B33" t="s">
        <v>15</v>
      </c>
      <c r="C33" t="s">
        <v>11</v>
      </c>
      <c r="D33" s="2">
        <v>20</v>
      </c>
      <c r="E33" s="6">
        <f>E32+G31</f>
        <v>61.63</v>
      </c>
      <c r="F33" s="6">
        <f>F32+H31</f>
        <v>3.69</v>
      </c>
    </row>
    <row r="34" spans="2:8" x14ac:dyDescent="0.25">
      <c r="C34">
        <v>760.08</v>
      </c>
      <c r="D34">
        <v>0</v>
      </c>
      <c r="E34">
        <v>28.13</v>
      </c>
      <c r="F34">
        <v>0</v>
      </c>
      <c r="G34">
        <v>6.41</v>
      </c>
      <c r="H34">
        <v>0</v>
      </c>
    </row>
    <row r="35" spans="2:8" x14ac:dyDescent="0.25">
      <c r="C35">
        <v>268.93</v>
      </c>
      <c r="D35">
        <v>18.34</v>
      </c>
      <c r="E35" s="11">
        <v>58.56</v>
      </c>
      <c r="F35" s="11">
        <v>20.95</v>
      </c>
      <c r="G35" s="4">
        <v>0.87609999999999999</v>
      </c>
      <c r="H35" s="1">
        <v>3.8899999999999997E-2</v>
      </c>
    </row>
    <row r="36" spans="2:8" x14ac:dyDescent="0.25">
      <c r="B36" t="s">
        <v>15</v>
      </c>
      <c r="C36" t="s">
        <v>11</v>
      </c>
      <c r="D36" s="2">
        <v>30</v>
      </c>
      <c r="E36" s="6">
        <f>E35+G34</f>
        <v>64.97</v>
      </c>
      <c r="F36" s="6">
        <f>F35+H34</f>
        <v>20.95</v>
      </c>
    </row>
    <row r="37" spans="2:8" x14ac:dyDescent="0.25">
      <c r="C37">
        <v>834.73</v>
      </c>
      <c r="D37">
        <v>0</v>
      </c>
      <c r="E37">
        <v>27.86</v>
      </c>
      <c r="F37">
        <v>0</v>
      </c>
      <c r="G37">
        <v>12.27</v>
      </c>
      <c r="H37">
        <v>0</v>
      </c>
    </row>
    <row r="38" spans="2:8" x14ac:dyDescent="0.25">
      <c r="C38">
        <v>292.08</v>
      </c>
      <c r="D38">
        <v>25.92</v>
      </c>
      <c r="E38" s="11">
        <v>61.4</v>
      </c>
      <c r="F38" s="11">
        <v>9.19</v>
      </c>
      <c r="G38" s="4">
        <v>0.88859999999999995</v>
      </c>
      <c r="H38" s="1">
        <v>3.1699999999999999E-2</v>
      </c>
    </row>
    <row r="39" spans="2:8" x14ac:dyDescent="0.25">
      <c r="B39" t="s">
        <v>15</v>
      </c>
      <c r="C39" t="s">
        <v>11</v>
      </c>
      <c r="D39" s="23">
        <v>40</v>
      </c>
      <c r="E39" s="6">
        <f>E38+G37</f>
        <v>73.67</v>
      </c>
      <c r="F39" s="6">
        <f>F38+H37</f>
        <v>9.19</v>
      </c>
    </row>
    <row r="40" spans="2:8" x14ac:dyDescent="0.25">
      <c r="C40">
        <v>808.35</v>
      </c>
      <c r="D40">
        <v>0</v>
      </c>
      <c r="E40">
        <v>29.47</v>
      </c>
      <c r="F40">
        <v>0</v>
      </c>
      <c r="G40">
        <v>10.130000000000001</v>
      </c>
      <c r="H40">
        <v>0</v>
      </c>
    </row>
    <row r="41" spans="2:8" x14ac:dyDescent="0.25">
      <c r="C41">
        <v>312.45999999999998</v>
      </c>
      <c r="D41">
        <v>23.48</v>
      </c>
      <c r="E41" s="11">
        <v>68.319999999999993</v>
      </c>
      <c r="F41" s="11">
        <v>5.36</v>
      </c>
      <c r="G41" s="4">
        <v>0.89870000000000005</v>
      </c>
      <c r="H41" s="1">
        <v>1.9900000000000001E-2</v>
      </c>
    </row>
    <row r="42" spans="2:8" x14ac:dyDescent="0.25">
      <c r="B42" t="s">
        <v>15</v>
      </c>
      <c r="C42" t="s">
        <v>11</v>
      </c>
      <c r="D42" s="2">
        <v>50</v>
      </c>
      <c r="E42" s="6">
        <f>E41+G40</f>
        <v>78.449999999999989</v>
      </c>
      <c r="F42" s="6">
        <f>F41+H40</f>
        <v>5.36</v>
      </c>
    </row>
    <row r="43" spans="2:8" x14ac:dyDescent="0.25">
      <c r="C43">
        <v>794.24</v>
      </c>
      <c r="D43">
        <v>0</v>
      </c>
      <c r="E43">
        <v>32.450000000000003</v>
      </c>
      <c r="F43">
        <v>0</v>
      </c>
      <c r="G43">
        <v>7.74</v>
      </c>
      <c r="H43">
        <v>0</v>
      </c>
    </row>
    <row r="44" spans="2:8" x14ac:dyDescent="0.25">
      <c r="C44">
        <v>331.77</v>
      </c>
      <c r="D44">
        <v>24.94</v>
      </c>
      <c r="E44" s="11">
        <v>75.66</v>
      </c>
      <c r="F44" s="11">
        <v>4.78</v>
      </c>
      <c r="G44" s="4">
        <v>0.90369999999999995</v>
      </c>
      <c r="H44" s="1">
        <v>2.1600000000000001E-2</v>
      </c>
    </row>
    <row r="45" spans="2:8" x14ac:dyDescent="0.25">
      <c r="B45" t="s">
        <v>15</v>
      </c>
      <c r="C45" t="s">
        <v>11</v>
      </c>
      <c r="D45" s="2">
        <v>60</v>
      </c>
      <c r="E45" s="6">
        <f>E44+G43</f>
        <v>83.399999999999991</v>
      </c>
      <c r="F45" s="6">
        <f>F44+H43</f>
        <v>4.78</v>
      </c>
    </row>
    <row r="46" spans="2:8" x14ac:dyDescent="0.25">
      <c r="C46">
        <v>750.12</v>
      </c>
      <c r="D46">
        <v>0</v>
      </c>
      <c r="E46">
        <v>33.72</v>
      </c>
      <c r="F46">
        <v>0</v>
      </c>
      <c r="G46">
        <v>8.8000000000000007</v>
      </c>
      <c r="H46">
        <v>0</v>
      </c>
    </row>
    <row r="47" spans="2:8" x14ac:dyDescent="0.25">
      <c r="C47">
        <v>321.66000000000003</v>
      </c>
      <c r="D47">
        <v>22.68</v>
      </c>
      <c r="E47" s="11">
        <v>76.489999999999995</v>
      </c>
      <c r="F47" s="11">
        <v>7.06</v>
      </c>
      <c r="G47" s="4">
        <v>0.91439999999999999</v>
      </c>
      <c r="H47" s="1">
        <v>2.93E-2</v>
      </c>
    </row>
    <row r="48" spans="2:8" x14ac:dyDescent="0.25">
      <c r="B48" t="s">
        <v>15</v>
      </c>
      <c r="C48" t="s">
        <v>11</v>
      </c>
      <c r="D48" s="2">
        <v>70</v>
      </c>
      <c r="E48" s="6">
        <f>E47+G46</f>
        <v>85.289999999999992</v>
      </c>
      <c r="F48" s="6">
        <f>F47+H46</f>
        <v>7.06</v>
      </c>
    </row>
    <row r="49" spans="2:11" x14ac:dyDescent="0.25">
      <c r="C49">
        <v>785.78</v>
      </c>
      <c r="D49">
        <v>0</v>
      </c>
      <c r="E49">
        <v>33.92</v>
      </c>
      <c r="F49">
        <v>0</v>
      </c>
      <c r="G49">
        <v>8.17</v>
      </c>
      <c r="H49">
        <v>0</v>
      </c>
      <c r="J49">
        <f>C49+C50+E49</f>
        <v>1171.0999999999999</v>
      </c>
      <c r="K49">
        <f>D49+D50+F49</f>
        <v>15.36</v>
      </c>
    </row>
    <row r="50" spans="2:11" x14ac:dyDescent="0.25">
      <c r="C50">
        <v>351.4</v>
      </c>
      <c r="D50">
        <v>15.36</v>
      </c>
      <c r="E50" s="11">
        <v>86.09</v>
      </c>
      <c r="F50" s="11">
        <v>4.54</v>
      </c>
      <c r="G50" s="4">
        <v>0.91869999999999996</v>
      </c>
      <c r="H50" s="1">
        <v>2.3599999999999999E-2</v>
      </c>
    </row>
    <row r="51" spans="2:11" x14ac:dyDescent="0.25">
      <c r="B51" t="s">
        <v>15</v>
      </c>
      <c r="C51" t="s">
        <v>11</v>
      </c>
      <c r="D51" s="2">
        <v>80</v>
      </c>
      <c r="E51" s="6">
        <f>E50+G49</f>
        <v>94.26</v>
      </c>
      <c r="F51" s="6">
        <f>F50+H49</f>
        <v>4.54</v>
      </c>
    </row>
    <row r="52" spans="2:11" x14ac:dyDescent="0.25">
      <c r="C52">
        <v>838.32</v>
      </c>
      <c r="D52">
        <v>0</v>
      </c>
      <c r="E52">
        <v>36.5</v>
      </c>
      <c r="F52">
        <v>0</v>
      </c>
      <c r="G52">
        <v>8.68</v>
      </c>
      <c r="H52">
        <v>0</v>
      </c>
    </row>
    <row r="53" spans="2:11" x14ac:dyDescent="0.25">
      <c r="C53">
        <v>386.75</v>
      </c>
      <c r="D53">
        <v>18.62</v>
      </c>
      <c r="E53" s="11">
        <v>100.98</v>
      </c>
      <c r="F53" s="11">
        <v>2.0099999999999998</v>
      </c>
      <c r="G53" s="4">
        <v>0.9173</v>
      </c>
      <c r="H53" s="1">
        <v>2.3E-2</v>
      </c>
    </row>
    <row r="54" spans="2:11" x14ac:dyDescent="0.25">
      <c r="B54" t="s">
        <v>15</v>
      </c>
      <c r="C54" t="s">
        <v>11</v>
      </c>
      <c r="D54" s="2">
        <v>90</v>
      </c>
      <c r="E54" s="6">
        <f>E53+G52</f>
        <v>109.66</v>
      </c>
      <c r="F54" s="6">
        <f>F53+H52</f>
        <v>2.0099999999999998</v>
      </c>
    </row>
    <row r="55" spans="2:11" x14ac:dyDescent="0.25">
      <c r="C55">
        <v>837.39</v>
      </c>
      <c r="D55">
        <v>0</v>
      </c>
      <c r="E55">
        <v>38.33</v>
      </c>
      <c r="F55">
        <v>0</v>
      </c>
      <c r="G55">
        <v>15.38</v>
      </c>
      <c r="H55">
        <v>0</v>
      </c>
    </row>
    <row r="56" spans="2:11" x14ac:dyDescent="0.25">
      <c r="C56">
        <v>414.52</v>
      </c>
      <c r="D56">
        <v>26.42</v>
      </c>
      <c r="E56" s="11">
        <v>119.34</v>
      </c>
      <c r="F56" s="11">
        <v>17.440000000000001</v>
      </c>
      <c r="G56" s="4">
        <v>0.92190000000000005</v>
      </c>
      <c r="H56" s="1">
        <v>2.0500000000000001E-2</v>
      </c>
    </row>
    <row r="57" spans="2:11" x14ac:dyDescent="0.25">
      <c r="B57" t="s">
        <v>15</v>
      </c>
      <c r="C57" t="s">
        <v>11</v>
      </c>
      <c r="D57" s="2">
        <v>100</v>
      </c>
      <c r="E57" s="6">
        <f>E56+G55</f>
        <v>134.72</v>
      </c>
      <c r="F57" s="6">
        <f>F56+H55</f>
        <v>17.440000000000001</v>
      </c>
    </row>
    <row r="58" spans="2:11" x14ac:dyDescent="0.25">
      <c r="C58">
        <v>976.99</v>
      </c>
      <c r="D58">
        <v>0</v>
      </c>
      <c r="E58">
        <v>48.19</v>
      </c>
      <c r="F58">
        <v>0</v>
      </c>
      <c r="G58">
        <v>9.4</v>
      </c>
      <c r="H58">
        <v>0</v>
      </c>
    </row>
    <row r="59" spans="2:11" x14ac:dyDescent="0.25">
      <c r="C59">
        <v>499.26</v>
      </c>
      <c r="D59">
        <v>28.21</v>
      </c>
      <c r="E59" s="11">
        <v>136</v>
      </c>
      <c r="F59" s="11">
        <v>9.2100000000000009</v>
      </c>
      <c r="G59" s="4">
        <v>0.9234</v>
      </c>
      <c r="H59" s="1">
        <v>2.3699999999999999E-2</v>
      </c>
    </row>
    <row r="60" spans="2:11" x14ac:dyDescent="0.25">
      <c r="E60" s="6">
        <f>E59+G58</f>
        <v>145.4</v>
      </c>
      <c r="F60" s="6">
        <f>F59+H58</f>
        <v>9.2100000000000009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zoomScale="130" zoomScaleNormal="130" workbookViewId="0">
      <selection activeCell="C10" sqref="C10"/>
    </sheetView>
  </sheetViews>
  <sheetFormatPr defaultRowHeight="15" x14ac:dyDescent="0.25"/>
  <sheetData>
    <row r="1" spans="1:5" x14ac:dyDescent="0.25">
      <c r="B1" t="s">
        <v>51</v>
      </c>
      <c r="C1" t="s">
        <v>52</v>
      </c>
      <c r="D1" t="s">
        <v>53</v>
      </c>
    </row>
    <row r="2" spans="1:5" x14ac:dyDescent="0.25">
      <c r="A2">
        <v>1</v>
      </c>
      <c r="B2" s="25">
        <v>3.1122857716329101E-2</v>
      </c>
      <c r="C2" s="25">
        <v>5.38105124057549E-2</v>
      </c>
      <c r="D2" s="25">
        <f>B2+C2/SQRT(561)</f>
        <v>3.339473933080158E-2</v>
      </c>
      <c r="E2" s="25">
        <f>B2-C2/SQRT(561)</f>
        <v>2.8850976101856621E-2</v>
      </c>
    </row>
    <row r="3" spans="1:5" x14ac:dyDescent="0.25">
      <c r="A3">
        <v>2</v>
      </c>
      <c r="B3" s="25">
        <v>3.0460805279098301E-2</v>
      </c>
      <c r="C3" s="25">
        <v>5.8308226777003397E-2</v>
      </c>
      <c r="D3" s="25">
        <f t="shared" ref="D3:D66" si="0">B3+C3/SQRT(561)</f>
        <v>3.292258054316359E-2</v>
      </c>
      <c r="E3" s="25">
        <f t="shared" ref="E3:E66" si="1">B3-C3/SQRT(561)</f>
        <v>2.7999030015033011E-2</v>
      </c>
    </row>
    <row r="4" spans="1:5" x14ac:dyDescent="0.25">
      <c r="A4">
        <v>3</v>
      </c>
      <c r="B4" s="25">
        <v>2.84104381866759E-2</v>
      </c>
      <c r="C4" s="25">
        <v>5.2878523406788898E-2</v>
      </c>
      <c r="D4" s="25">
        <f t="shared" si="0"/>
        <v>3.0642971194770587E-2</v>
      </c>
      <c r="E4" s="25">
        <f t="shared" si="1"/>
        <v>2.6177905178581214E-2</v>
      </c>
    </row>
    <row r="5" spans="1:5" x14ac:dyDescent="0.25">
      <c r="A5">
        <v>4</v>
      </c>
      <c r="B5" s="25">
        <v>2.4169557590265602E-2</v>
      </c>
      <c r="C5" s="25">
        <v>4.7196923037267399E-2</v>
      </c>
      <c r="D5" s="25">
        <f t="shared" si="0"/>
        <v>2.6162213242743145E-2</v>
      </c>
      <c r="E5" s="25">
        <f t="shared" si="1"/>
        <v>2.2176901937788058E-2</v>
      </c>
    </row>
    <row r="6" spans="1:5" x14ac:dyDescent="0.25">
      <c r="A6">
        <v>5</v>
      </c>
      <c r="B6" s="25">
        <v>2.29197747063111E-2</v>
      </c>
      <c r="C6" s="25">
        <v>3.3914189545811602E-2</v>
      </c>
      <c r="D6" s="25">
        <f t="shared" si="0"/>
        <v>2.4351632911226165E-2</v>
      </c>
      <c r="E6" s="25">
        <f t="shared" si="1"/>
        <v>2.1487916501396035E-2</v>
      </c>
    </row>
    <row r="7" spans="1:5" x14ac:dyDescent="0.25">
      <c r="A7">
        <v>6</v>
      </c>
      <c r="B7" s="25">
        <v>2.2205109791660502E-2</v>
      </c>
      <c r="C7" s="25">
        <v>3.0386520750025601E-2</v>
      </c>
      <c r="D7" s="25">
        <f t="shared" si="0"/>
        <v>2.3488029703279602E-2</v>
      </c>
      <c r="E7" s="25">
        <f t="shared" si="1"/>
        <v>2.0922189880041402E-2</v>
      </c>
    </row>
    <row r="8" spans="1:5" x14ac:dyDescent="0.25">
      <c r="A8">
        <v>7</v>
      </c>
      <c r="B8" s="25">
        <v>2.20030698460137E-2</v>
      </c>
      <c r="C8" s="25">
        <v>2.8632628334659301E-2</v>
      </c>
      <c r="D8" s="25">
        <f t="shared" si="0"/>
        <v>2.3211940361816098E-2</v>
      </c>
      <c r="E8" s="25">
        <f t="shared" si="1"/>
        <v>2.0794199330211302E-2</v>
      </c>
    </row>
    <row r="9" spans="1:5" x14ac:dyDescent="0.25">
      <c r="A9">
        <v>8</v>
      </c>
      <c r="B9" s="25">
        <v>1.9538338432364501E-2</v>
      </c>
      <c r="C9" s="25">
        <v>2.86678939674452E-2</v>
      </c>
      <c r="D9" s="25">
        <f t="shared" si="0"/>
        <v>2.0748697864350133E-2</v>
      </c>
      <c r="E9" s="25">
        <f t="shared" si="1"/>
        <v>1.8327979000378868E-2</v>
      </c>
    </row>
    <row r="10" spans="1:5" x14ac:dyDescent="0.25">
      <c r="A10">
        <v>9</v>
      </c>
      <c r="B10" s="25">
        <v>1.8033398647260501E-2</v>
      </c>
      <c r="C10" s="25">
        <v>3.6068132965456599E-2</v>
      </c>
      <c r="D10" s="25">
        <f t="shared" si="0"/>
        <v>1.9556196414631438E-2</v>
      </c>
      <c r="E10" s="25">
        <f t="shared" si="1"/>
        <v>1.6510600879889564E-2</v>
      </c>
    </row>
    <row r="11" spans="1:5" x14ac:dyDescent="0.25">
      <c r="A11">
        <v>10</v>
      </c>
      <c r="B11" s="25">
        <v>1.53940873092238E-2</v>
      </c>
      <c r="C11" s="25">
        <v>2.76317023545713E-2</v>
      </c>
      <c r="D11" s="25">
        <f t="shared" si="0"/>
        <v>1.6560698697024166E-2</v>
      </c>
      <c r="E11" s="25">
        <f t="shared" si="1"/>
        <v>1.4227475921423436E-2</v>
      </c>
    </row>
    <row r="12" spans="1:5" x14ac:dyDescent="0.25">
      <c r="A12">
        <v>11</v>
      </c>
      <c r="B12" s="25">
        <v>8.8151961432697407E-3</v>
      </c>
      <c r="C12" s="25">
        <v>2.1008926013569101E-2</v>
      </c>
      <c r="D12" s="25">
        <f t="shared" si="0"/>
        <v>9.7021936947915815E-3</v>
      </c>
      <c r="E12" s="25">
        <f t="shared" si="1"/>
        <v>7.9281985917478998E-3</v>
      </c>
    </row>
    <row r="13" spans="1:5" x14ac:dyDescent="0.25">
      <c r="A13">
        <v>12</v>
      </c>
      <c r="B13" s="25">
        <v>8.6851941802675893E-3</v>
      </c>
      <c r="C13" s="25">
        <v>1.8415426647828598E-2</v>
      </c>
      <c r="D13" s="25">
        <f t="shared" si="0"/>
        <v>9.4626941027435903E-3</v>
      </c>
      <c r="E13" s="25">
        <f t="shared" si="1"/>
        <v>7.9076942577915883E-3</v>
      </c>
    </row>
    <row r="14" spans="1:5" x14ac:dyDescent="0.25">
      <c r="A14">
        <v>13</v>
      </c>
      <c r="B14" s="25">
        <v>8.5929217862640694E-3</v>
      </c>
      <c r="C14" s="25">
        <v>1.53700789543833E-2</v>
      </c>
      <c r="D14" s="25">
        <f t="shared" si="0"/>
        <v>9.2418470283459359E-3</v>
      </c>
      <c r="E14" s="25">
        <f t="shared" si="1"/>
        <v>7.9439965441822028E-3</v>
      </c>
    </row>
    <row r="15" spans="1:5" x14ac:dyDescent="0.25">
      <c r="A15">
        <v>14</v>
      </c>
      <c r="B15" s="25">
        <v>7.48137232400702E-3</v>
      </c>
      <c r="C15" s="25">
        <v>1.65526072917303E-2</v>
      </c>
      <c r="D15" s="25">
        <f t="shared" si="0"/>
        <v>8.1802239516239935E-3</v>
      </c>
      <c r="E15" s="25">
        <f t="shared" si="1"/>
        <v>6.7825206963900465E-3</v>
      </c>
    </row>
    <row r="16" spans="1:5" x14ac:dyDescent="0.25">
      <c r="A16">
        <v>15</v>
      </c>
      <c r="B16" s="25">
        <v>6.7466728303384599E-3</v>
      </c>
      <c r="C16" s="25">
        <v>1.6546793057470002E-2</v>
      </c>
      <c r="D16" s="25">
        <f t="shared" si="0"/>
        <v>7.4452789807925588E-3</v>
      </c>
      <c r="E16" s="25">
        <f t="shared" si="1"/>
        <v>6.048066679884361E-3</v>
      </c>
    </row>
    <row r="17" spans="1:5" x14ac:dyDescent="0.25">
      <c r="A17">
        <v>16</v>
      </c>
      <c r="B17" s="25">
        <v>6.4299348093569096E-3</v>
      </c>
      <c r="C17" s="25">
        <v>1.8509170310936001E-2</v>
      </c>
      <c r="D17" s="25">
        <f t="shared" si="0"/>
        <v>7.2113925923914784E-3</v>
      </c>
      <c r="E17" s="25">
        <f t="shared" si="1"/>
        <v>5.6484770263223408E-3</v>
      </c>
    </row>
    <row r="18" spans="1:5" x14ac:dyDescent="0.25">
      <c r="A18">
        <v>17</v>
      </c>
      <c r="B18" s="25">
        <v>6.0978517421519003E-3</v>
      </c>
      <c r="C18" s="25">
        <v>1.62789370631886E-2</v>
      </c>
      <c r="D18" s="25">
        <f t="shared" si="0"/>
        <v>6.7851490036635277E-3</v>
      </c>
      <c r="E18" s="25">
        <f t="shared" si="1"/>
        <v>5.410554480640273E-3</v>
      </c>
    </row>
    <row r="19" spans="1:5" x14ac:dyDescent="0.25">
      <c r="A19">
        <v>18</v>
      </c>
      <c r="B19" s="25">
        <v>6.0619983598570199E-3</v>
      </c>
      <c r="C19" s="25">
        <v>1.5354372007191201E-2</v>
      </c>
      <c r="D19" s="25">
        <f t="shared" si="0"/>
        <v>6.7102604541086613E-3</v>
      </c>
      <c r="E19" s="25">
        <f t="shared" si="1"/>
        <v>5.4137362656053786E-3</v>
      </c>
    </row>
    <row r="20" spans="1:5" x14ac:dyDescent="0.25">
      <c r="A20">
        <v>19</v>
      </c>
      <c r="B20" s="25">
        <v>6.0187845311298503E-3</v>
      </c>
      <c r="C20" s="25">
        <v>8.3810740183898995E-3</v>
      </c>
      <c r="D20" s="25">
        <f t="shared" si="0"/>
        <v>6.3726337535334014E-3</v>
      </c>
      <c r="E20" s="25">
        <f t="shared" si="1"/>
        <v>5.6649353087262991E-3</v>
      </c>
    </row>
    <row r="21" spans="1:5" x14ac:dyDescent="0.25">
      <c r="A21">
        <v>20</v>
      </c>
      <c r="B21" s="25">
        <v>5.6213061530577101E-3</v>
      </c>
      <c r="C21" s="25">
        <v>2.2341487564403299E-2</v>
      </c>
      <c r="D21" s="25">
        <f t="shared" si="0"/>
        <v>6.5645644973529975E-3</v>
      </c>
      <c r="E21" s="25">
        <f t="shared" si="1"/>
        <v>4.6780478087624228E-3</v>
      </c>
    </row>
    <row r="22" spans="1:5" x14ac:dyDescent="0.25">
      <c r="A22">
        <v>21</v>
      </c>
      <c r="B22" s="25">
        <v>5.5445224267355103E-3</v>
      </c>
      <c r="C22" s="25">
        <v>1.30944778284357E-2</v>
      </c>
      <c r="D22" s="25">
        <f t="shared" si="0"/>
        <v>6.0973717139755071E-3</v>
      </c>
      <c r="E22" s="25">
        <f t="shared" si="1"/>
        <v>4.9916731394955135E-3</v>
      </c>
    </row>
    <row r="23" spans="1:5" x14ac:dyDescent="0.25">
      <c r="A23">
        <v>22</v>
      </c>
      <c r="B23" s="25">
        <v>5.5030635682085296E-3</v>
      </c>
      <c r="C23" s="25">
        <v>1.7686093706336999E-2</v>
      </c>
      <c r="D23" s="25">
        <f t="shared" si="0"/>
        <v>6.2497710297596152E-3</v>
      </c>
      <c r="E23" s="25">
        <f t="shared" si="1"/>
        <v>4.7563561066574439E-3</v>
      </c>
    </row>
    <row r="24" spans="1:5" x14ac:dyDescent="0.25">
      <c r="A24">
        <v>23</v>
      </c>
      <c r="B24" s="25">
        <v>5.3705874233231903E-3</v>
      </c>
      <c r="C24" s="25">
        <v>2.2656757021929201E-2</v>
      </c>
      <c r="D24" s="25">
        <f t="shared" si="0"/>
        <v>6.3271564545481418E-3</v>
      </c>
      <c r="E24" s="25">
        <f t="shared" si="1"/>
        <v>4.4140183920982389E-3</v>
      </c>
    </row>
    <row r="25" spans="1:5" x14ac:dyDescent="0.25">
      <c r="A25">
        <v>24</v>
      </c>
      <c r="B25" s="25">
        <v>5.2235487260479802E-3</v>
      </c>
      <c r="C25" s="25">
        <v>2.8387828714366899E-2</v>
      </c>
      <c r="D25" s="25">
        <f t="shared" si="0"/>
        <v>6.4220837937807047E-3</v>
      </c>
      <c r="E25" s="25">
        <f t="shared" si="1"/>
        <v>4.0250136583152556E-3</v>
      </c>
    </row>
    <row r="26" spans="1:5" x14ac:dyDescent="0.25">
      <c r="A26">
        <v>25</v>
      </c>
      <c r="B26" s="25">
        <v>5.1709454368273596E-3</v>
      </c>
      <c r="C26" s="25">
        <v>1.9242441232241302E-2</v>
      </c>
      <c r="D26" s="25">
        <f t="shared" si="0"/>
        <v>5.9833619424248937E-3</v>
      </c>
      <c r="E26" s="25">
        <f t="shared" si="1"/>
        <v>4.3585289312298254E-3</v>
      </c>
    </row>
    <row r="27" spans="1:5" x14ac:dyDescent="0.25">
      <c r="A27">
        <v>26</v>
      </c>
      <c r="B27" s="25">
        <v>4.9972452926022098E-3</v>
      </c>
      <c r="C27" s="25">
        <v>2.2630339688384099E-2</v>
      </c>
      <c r="D27" s="25">
        <f t="shared" si="0"/>
        <v>5.952698983130683E-3</v>
      </c>
      <c r="E27" s="25">
        <f t="shared" si="1"/>
        <v>4.0417916020737367E-3</v>
      </c>
    </row>
    <row r="28" spans="1:5" x14ac:dyDescent="0.25">
      <c r="A28">
        <v>27</v>
      </c>
      <c r="B28" s="25">
        <v>4.9724232374753798E-3</v>
      </c>
      <c r="C28" s="25">
        <v>1.33389353104725E-2</v>
      </c>
      <c r="D28" s="25">
        <f t="shared" si="0"/>
        <v>5.5355935276965749E-3</v>
      </c>
      <c r="E28" s="25">
        <f t="shared" si="1"/>
        <v>4.4092529472541846E-3</v>
      </c>
    </row>
    <row r="29" spans="1:5" x14ac:dyDescent="0.25">
      <c r="A29">
        <v>28</v>
      </c>
      <c r="B29" s="25">
        <v>4.9116113864981102E-3</v>
      </c>
      <c r="C29" s="25">
        <v>1.5272575251057E-2</v>
      </c>
      <c r="D29" s="25">
        <f t="shared" si="0"/>
        <v>5.5564200189989407E-3</v>
      </c>
      <c r="E29" s="25">
        <f t="shared" si="1"/>
        <v>4.2668027539972796E-3</v>
      </c>
    </row>
    <row r="30" spans="1:5" x14ac:dyDescent="0.25">
      <c r="A30">
        <v>29</v>
      </c>
      <c r="B30" s="25">
        <v>4.7738461699045696E-3</v>
      </c>
      <c r="C30" s="25">
        <v>1.3769755674783399E-2</v>
      </c>
      <c r="D30" s="25">
        <f t="shared" si="0"/>
        <v>5.3552057101637109E-3</v>
      </c>
      <c r="E30" s="25">
        <f t="shared" si="1"/>
        <v>4.1924866296454283E-3</v>
      </c>
    </row>
    <row r="31" spans="1:5" x14ac:dyDescent="0.25">
      <c r="A31">
        <v>30</v>
      </c>
      <c r="B31" s="25">
        <v>4.5608848093084201E-3</v>
      </c>
      <c r="C31" s="25">
        <v>9.8822289573336792E-3</v>
      </c>
      <c r="D31" s="25">
        <f t="shared" si="0"/>
        <v>4.9781128429105086E-3</v>
      </c>
      <c r="E31" s="25">
        <f t="shared" si="1"/>
        <v>4.1436567757063315E-3</v>
      </c>
    </row>
    <row r="32" spans="1:5" x14ac:dyDescent="0.25">
      <c r="A32">
        <v>31</v>
      </c>
      <c r="B32" s="25">
        <v>4.4519754264790998E-3</v>
      </c>
      <c r="C32" s="25">
        <v>1.5719550668965101E-2</v>
      </c>
      <c r="D32" s="25">
        <f t="shared" si="0"/>
        <v>5.1156553759153546E-3</v>
      </c>
      <c r="E32" s="25">
        <f t="shared" si="1"/>
        <v>3.788295477042845E-3</v>
      </c>
    </row>
    <row r="33" spans="1:5" x14ac:dyDescent="0.25">
      <c r="A33">
        <v>32</v>
      </c>
      <c r="B33" s="25">
        <v>4.3889629660152302E-3</v>
      </c>
      <c r="C33" s="25">
        <v>1.0620782621686101E-2</v>
      </c>
      <c r="D33" s="25">
        <f t="shared" si="0"/>
        <v>4.8373727597665513E-3</v>
      </c>
      <c r="E33" s="25">
        <f t="shared" si="1"/>
        <v>3.9405531722639092E-3</v>
      </c>
    </row>
    <row r="34" spans="1:5" x14ac:dyDescent="0.25">
      <c r="A34">
        <v>33</v>
      </c>
      <c r="B34" s="25">
        <v>4.3748972359033403E-3</v>
      </c>
      <c r="C34" s="25">
        <v>1.0173387162600999E-2</v>
      </c>
      <c r="D34" s="25">
        <f t="shared" si="0"/>
        <v>4.8044179785668448E-3</v>
      </c>
      <c r="E34" s="25">
        <f t="shared" si="1"/>
        <v>3.9453764932398357E-3</v>
      </c>
    </row>
    <row r="35" spans="1:5" x14ac:dyDescent="0.25">
      <c r="A35">
        <v>34</v>
      </c>
      <c r="B35" s="25">
        <v>4.3713476966984197E-3</v>
      </c>
      <c r="C35" s="25">
        <v>5.9258518568733702E-3</v>
      </c>
      <c r="D35" s="25">
        <f t="shared" si="0"/>
        <v>4.6215373581943468E-3</v>
      </c>
      <c r="E35" s="25">
        <f t="shared" si="1"/>
        <v>4.1211580352024926E-3</v>
      </c>
    </row>
    <row r="36" spans="1:5" x14ac:dyDescent="0.25">
      <c r="A36">
        <v>35</v>
      </c>
      <c r="B36" s="25">
        <v>4.3337736955299001E-3</v>
      </c>
      <c r="C36" s="25">
        <v>6.3663763809078599E-3</v>
      </c>
      <c r="D36" s="25">
        <f t="shared" si="0"/>
        <v>4.6025623170084344E-3</v>
      </c>
      <c r="E36" s="25">
        <f t="shared" si="1"/>
        <v>4.0649850740513659E-3</v>
      </c>
    </row>
    <row r="37" spans="1:5" x14ac:dyDescent="0.25">
      <c r="A37">
        <v>36</v>
      </c>
      <c r="B37" s="25">
        <v>4.3147352002522498E-3</v>
      </c>
      <c r="C37" s="25">
        <v>9.7482187570010499E-3</v>
      </c>
      <c r="D37" s="25">
        <f t="shared" si="0"/>
        <v>4.7263053187616196E-3</v>
      </c>
      <c r="E37" s="25">
        <f t="shared" si="1"/>
        <v>3.9031650817428799E-3</v>
      </c>
    </row>
    <row r="38" spans="1:5" x14ac:dyDescent="0.25">
      <c r="A38">
        <v>37</v>
      </c>
      <c r="B38" s="25">
        <v>4.2785933762900302E-3</v>
      </c>
      <c r="C38" s="25">
        <v>9.7042838487472697E-3</v>
      </c>
      <c r="D38" s="25">
        <f t="shared" si="0"/>
        <v>4.6883085615190279E-3</v>
      </c>
      <c r="E38" s="25">
        <f t="shared" si="1"/>
        <v>3.8688781910610325E-3</v>
      </c>
    </row>
    <row r="39" spans="1:5" x14ac:dyDescent="0.25">
      <c r="A39">
        <v>38</v>
      </c>
      <c r="B39" s="25">
        <v>4.2439299888156201E-3</v>
      </c>
      <c r="C39" s="25">
        <v>2.4069209762553102E-2</v>
      </c>
      <c r="D39" s="25">
        <f t="shared" si="0"/>
        <v>5.2601328214907043E-3</v>
      </c>
      <c r="E39" s="25">
        <f t="shared" si="1"/>
        <v>3.2277271561405359E-3</v>
      </c>
    </row>
    <row r="40" spans="1:5" x14ac:dyDescent="0.25">
      <c r="A40">
        <v>39</v>
      </c>
      <c r="B40" s="25">
        <v>4.1423626251676201E-3</v>
      </c>
      <c r="C40" s="25">
        <v>1.3734002036985901E-2</v>
      </c>
      <c r="D40" s="25">
        <f t="shared" si="0"/>
        <v>4.7222126456557892E-3</v>
      </c>
      <c r="E40" s="25">
        <f t="shared" si="1"/>
        <v>3.5625126046794509E-3</v>
      </c>
    </row>
    <row r="41" spans="1:5" x14ac:dyDescent="0.25">
      <c r="A41">
        <v>40</v>
      </c>
      <c r="B41" s="25">
        <v>4.0443722624368596E-3</v>
      </c>
      <c r="C41" s="25">
        <v>1.6132905337868798E-2</v>
      </c>
      <c r="D41" s="25">
        <f t="shared" si="0"/>
        <v>4.7255040596729924E-3</v>
      </c>
      <c r="E41" s="25">
        <f t="shared" si="1"/>
        <v>3.3632404652007269E-3</v>
      </c>
    </row>
    <row r="42" spans="1:5" x14ac:dyDescent="0.25">
      <c r="A42">
        <v>41</v>
      </c>
      <c r="B42" s="25">
        <v>4.0268682570302004E-3</v>
      </c>
      <c r="C42" s="25">
        <v>2.2144634948613E-2</v>
      </c>
      <c r="D42" s="25">
        <f t="shared" si="0"/>
        <v>4.9618154773725595E-3</v>
      </c>
      <c r="E42" s="25">
        <f t="shared" si="1"/>
        <v>3.0919210366878408E-3</v>
      </c>
    </row>
    <row r="43" spans="1:5" x14ac:dyDescent="0.25">
      <c r="A43">
        <v>42</v>
      </c>
      <c r="B43" s="25">
        <v>3.9731718776160104E-3</v>
      </c>
      <c r="C43" s="25">
        <v>8.3780561379060894E-3</v>
      </c>
      <c r="D43" s="25">
        <f t="shared" si="0"/>
        <v>4.3268936850056668E-3</v>
      </c>
      <c r="E43" s="25">
        <f t="shared" si="1"/>
        <v>3.619450070226354E-3</v>
      </c>
    </row>
    <row r="44" spans="1:5" x14ac:dyDescent="0.25">
      <c r="A44">
        <v>43</v>
      </c>
      <c r="B44" s="25">
        <v>3.96900878226849E-3</v>
      </c>
      <c r="C44" s="25">
        <v>1.1852782541229699E-2</v>
      </c>
      <c r="D44" s="25">
        <f t="shared" si="0"/>
        <v>4.4694336533923759E-3</v>
      </c>
      <c r="E44" s="25">
        <f t="shared" si="1"/>
        <v>3.4685839111446041E-3</v>
      </c>
    </row>
    <row r="45" spans="1:5" x14ac:dyDescent="0.25">
      <c r="A45">
        <v>44</v>
      </c>
      <c r="B45" s="25">
        <v>3.9685531176142496E-3</v>
      </c>
      <c r="C45" s="25">
        <v>1.3110653365630401E-2</v>
      </c>
      <c r="D45" s="25">
        <f t="shared" si="0"/>
        <v>4.5220853365698886E-3</v>
      </c>
      <c r="E45" s="25">
        <f t="shared" si="1"/>
        <v>3.4150208986586106E-3</v>
      </c>
    </row>
    <row r="46" spans="1:5" x14ac:dyDescent="0.25">
      <c r="A46">
        <v>45</v>
      </c>
      <c r="B46" s="25">
        <v>3.9633624714575603E-3</v>
      </c>
      <c r="C46" s="25">
        <v>1.41518441005064E-2</v>
      </c>
      <c r="D46" s="25">
        <f t="shared" si="0"/>
        <v>4.5608537976948253E-3</v>
      </c>
      <c r="E46" s="25">
        <f t="shared" si="1"/>
        <v>3.3658711452202949E-3</v>
      </c>
    </row>
    <row r="47" spans="1:5" x14ac:dyDescent="0.25">
      <c r="A47">
        <v>46</v>
      </c>
      <c r="B47" s="25">
        <v>3.9625313036724596E-3</v>
      </c>
      <c r="C47" s="25">
        <v>1.0772392457497899E-2</v>
      </c>
      <c r="D47" s="25">
        <f t="shared" si="0"/>
        <v>4.4173420697088388E-3</v>
      </c>
      <c r="E47" s="25">
        <f t="shared" si="1"/>
        <v>3.5077205376360804E-3</v>
      </c>
    </row>
    <row r="48" spans="1:5" x14ac:dyDescent="0.25">
      <c r="A48">
        <v>47</v>
      </c>
      <c r="B48" s="25">
        <v>3.9337907426511901E-3</v>
      </c>
      <c r="C48" s="25">
        <v>2.1936756459357901E-2</v>
      </c>
      <c r="D48" s="25">
        <f t="shared" si="0"/>
        <v>4.8599613262980687E-3</v>
      </c>
      <c r="E48" s="25">
        <f t="shared" si="1"/>
        <v>3.0076201590043114E-3</v>
      </c>
    </row>
    <row r="49" spans="1:5" x14ac:dyDescent="0.25">
      <c r="A49">
        <v>48</v>
      </c>
      <c r="B49" s="25">
        <v>3.87485735506559E-3</v>
      </c>
      <c r="C49" s="25">
        <v>2.34316365126769E-2</v>
      </c>
      <c r="D49" s="25">
        <f t="shared" si="0"/>
        <v>4.8641418240322797E-3</v>
      </c>
      <c r="E49" s="25">
        <f t="shared" si="1"/>
        <v>2.8855728860989003E-3</v>
      </c>
    </row>
    <row r="50" spans="1:5" x14ac:dyDescent="0.25">
      <c r="A50">
        <v>49</v>
      </c>
      <c r="B50" s="25">
        <v>3.8481478983142898E-3</v>
      </c>
      <c r="C50" s="25">
        <v>8.8951716386624306E-3</v>
      </c>
      <c r="D50" s="25">
        <f t="shared" si="0"/>
        <v>4.2237023392583039E-3</v>
      </c>
      <c r="E50" s="25">
        <f t="shared" si="1"/>
        <v>3.4725934573702757E-3</v>
      </c>
    </row>
    <row r="51" spans="1:5" x14ac:dyDescent="0.25">
      <c r="A51">
        <v>50</v>
      </c>
      <c r="B51" s="25">
        <v>3.7955239420604998E-3</v>
      </c>
      <c r="C51" s="25">
        <v>1.15526530106108E-2</v>
      </c>
      <c r="D51" s="25">
        <f t="shared" si="0"/>
        <v>4.2832773344697464E-3</v>
      </c>
      <c r="E51" s="25">
        <f t="shared" si="1"/>
        <v>3.3077705496512531E-3</v>
      </c>
    </row>
    <row r="52" spans="1:5" x14ac:dyDescent="0.25">
      <c r="A52">
        <v>51</v>
      </c>
      <c r="B52" s="25">
        <v>3.77061947456821E-3</v>
      </c>
      <c r="C52" s="25">
        <v>1.0337306800448601E-2</v>
      </c>
      <c r="D52" s="25">
        <f t="shared" si="0"/>
        <v>4.2070609097660814E-3</v>
      </c>
      <c r="E52" s="25">
        <f t="shared" si="1"/>
        <v>3.3341780393703392E-3</v>
      </c>
    </row>
    <row r="53" spans="1:5" x14ac:dyDescent="0.25">
      <c r="A53">
        <v>52</v>
      </c>
      <c r="B53" s="25">
        <v>3.7354737619135401E-3</v>
      </c>
      <c r="C53" s="25">
        <v>6.9179221848610101E-3</v>
      </c>
      <c r="D53" s="25">
        <f t="shared" si="0"/>
        <v>4.0275486654867713E-3</v>
      </c>
      <c r="E53" s="25">
        <f t="shared" si="1"/>
        <v>3.4433988583403088E-3</v>
      </c>
    </row>
    <row r="54" spans="1:5" x14ac:dyDescent="0.25">
      <c r="A54">
        <v>53</v>
      </c>
      <c r="B54" s="25">
        <v>3.7296557783226998E-3</v>
      </c>
      <c r="C54" s="25">
        <v>6.9932459347515899E-3</v>
      </c>
      <c r="D54" s="25">
        <f t="shared" si="0"/>
        <v>4.0249108531089303E-3</v>
      </c>
      <c r="E54" s="25">
        <f t="shared" si="1"/>
        <v>3.4344007035364693E-3</v>
      </c>
    </row>
    <row r="55" spans="1:5" x14ac:dyDescent="0.25">
      <c r="A55">
        <v>54</v>
      </c>
      <c r="B55" s="25">
        <v>3.6920263815494502E-3</v>
      </c>
      <c r="C55" s="25">
        <v>2.2114580096070299E-2</v>
      </c>
      <c r="D55" s="25">
        <f t="shared" si="0"/>
        <v>4.6257046850228791E-3</v>
      </c>
      <c r="E55" s="25">
        <f t="shared" si="1"/>
        <v>2.7583480780760212E-3</v>
      </c>
    </row>
    <row r="56" spans="1:5" x14ac:dyDescent="0.25">
      <c r="A56">
        <v>55</v>
      </c>
      <c r="B56" s="25">
        <v>3.6902573259135901E-3</v>
      </c>
      <c r="C56" s="25">
        <v>1.86216632894016E-2</v>
      </c>
      <c r="D56" s="25">
        <f t="shared" si="0"/>
        <v>4.476464566221602E-3</v>
      </c>
      <c r="E56" s="25">
        <f t="shared" si="1"/>
        <v>2.9040500856055782E-3</v>
      </c>
    </row>
    <row r="57" spans="1:5" x14ac:dyDescent="0.25">
      <c r="A57">
        <v>56</v>
      </c>
      <c r="B57" s="25">
        <v>3.6603711164899799E-3</v>
      </c>
      <c r="C57" s="25">
        <v>1.5605440625911699E-2</v>
      </c>
      <c r="D57" s="25">
        <f t="shared" si="0"/>
        <v>4.3192333361323819E-3</v>
      </c>
      <c r="E57" s="25">
        <f t="shared" si="1"/>
        <v>3.0015088968475779E-3</v>
      </c>
    </row>
    <row r="58" spans="1:5" x14ac:dyDescent="0.25">
      <c r="A58">
        <v>57</v>
      </c>
      <c r="B58" s="25">
        <v>3.5995174941436301E-3</v>
      </c>
      <c r="C58" s="25">
        <v>9.4335593382926606E-3</v>
      </c>
      <c r="D58" s="25">
        <f t="shared" si="0"/>
        <v>3.9978026815823981E-3</v>
      </c>
      <c r="E58" s="25">
        <f t="shared" si="1"/>
        <v>3.2012323067048616E-3</v>
      </c>
    </row>
    <row r="59" spans="1:5" x14ac:dyDescent="0.25">
      <c r="A59">
        <v>58</v>
      </c>
      <c r="B59" s="25">
        <v>3.5933128663096E-3</v>
      </c>
      <c r="C59" s="25">
        <v>8.6106760664261903E-3</v>
      </c>
      <c r="D59" s="25">
        <f t="shared" si="0"/>
        <v>3.9568558947792511E-3</v>
      </c>
      <c r="E59" s="25">
        <f t="shared" si="1"/>
        <v>3.2297698378399489E-3</v>
      </c>
    </row>
    <row r="60" spans="1:5" x14ac:dyDescent="0.25">
      <c r="A60">
        <v>59</v>
      </c>
      <c r="B60" s="25">
        <v>3.5858651795623699E-3</v>
      </c>
      <c r="C60" s="25">
        <v>2.0983065043180298E-2</v>
      </c>
      <c r="D60" s="25">
        <f t="shared" si="0"/>
        <v>4.4717708800586023E-3</v>
      </c>
      <c r="E60" s="25">
        <f t="shared" si="1"/>
        <v>2.6999594790661375E-3</v>
      </c>
    </row>
    <row r="61" spans="1:5" x14ac:dyDescent="0.25">
      <c r="A61">
        <v>60</v>
      </c>
      <c r="B61" s="25">
        <v>3.5727460929159101E-3</v>
      </c>
      <c r="C61" s="25">
        <v>7.4219074392634296E-3</v>
      </c>
      <c r="D61" s="25">
        <f t="shared" si="0"/>
        <v>3.8860992706079289E-3</v>
      </c>
      <c r="E61" s="25">
        <f t="shared" si="1"/>
        <v>3.2593929152238913E-3</v>
      </c>
    </row>
    <row r="62" spans="1:5" x14ac:dyDescent="0.25">
      <c r="A62">
        <v>61</v>
      </c>
      <c r="B62" s="25">
        <v>3.5633006200989298E-3</v>
      </c>
      <c r="C62" s="25">
        <v>7.8841205648264301E-3</v>
      </c>
      <c r="D62" s="25">
        <f t="shared" si="0"/>
        <v>3.8961684512478102E-3</v>
      </c>
      <c r="E62" s="25">
        <f t="shared" si="1"/>
        <v>3.2304327889500495E-3</v>
      </c>
    </row>
    <row r="63" spans="1:5" x14ac:dyDescent="0.25">
      <c r="A63">
        <v>62</v>
      </c>
      <c r="B63" s="25">
        <v>3.5610073900878402E-3</v>
      </c>
      <c r="C63" s="25">
        <v>1.7682135073035898E-2</v>
      </c>
      <c r="D63" s="25">
        <f t="shared" si="0"/>
        <v>4.3075477180099546E-3</v>
      </c>
      <c r="E63" s="25">
        <f t="shared" si="1"/>
        <v>2.8144670621657263E-3</v>
      </c>
    </row>
    <row r="64" spans="1:5" x14ac:dyDescent="0.25">
      <c r="A64">
        <v>63</v>
      </c>
      <c r="B64" s="25">
        <v>3.5516397123066799E-3</v>
      </c>
      <c r="C64" s="25">
        <v>9.5338212562149898E-3</v>
      </c>
      <c r="D64" s="25">
        <f t="shared" si="0"/>
        <v>3.9541579612380039E-3</v>
      </c>
      <c r="E64" s="25">
        <f t="shared" si="1"/>
        <v>3.1491214633753558E-3</v>
      </c>
    </row>
    <row r="65" spans="1:5" x14ac:dyDescent="0.25">
      <c r="A65">
        <v>64</v>
      </c>
      <c r="B65" s="25">
        <v>3.5005820192009901E-3</v>
      </c>
      <c r="C65" s="25">
        <v>8.70301291255377E-3</v>
      </c>
      <c r="D65" s="25">
        <f t="shared" si="0"/>
        <v>3.8680235123697655E-3</v>
      </c>
      <c r="E65" s="25">
        <f t="shared" si="1"/>
        <v>3.1331405260322147E-3</v>
      </c>
    </row>
    <row r="66" spans="1:5" x14ac:dyDescent="0.25">
      <c r="A66">
        <v>65</v>
      </c>
      <c r="B66" s="25">
        <v>3.4009086081890402E-3</v>
      </c>
      <c r="C66" s="25">
        <v>2.0373973775065599E-2</v>
      </c>
      <c r="D66" s="25">
        <f t="shared" si="0"/>
        <v>4.2610984551893763E-3</v>
      </c>
      <c r="E66" s="25">
        <f t="shared" si="1"/>
        <v>2.5407187611887041E-3</v>
      </c>
    </row>
    <row r="67" spans="1:5" x14ac:dyDescent="0.25">
      <c r="A67">
        <v>66</v>
      </c>
      <c r="B67" s="25">
        <v>3.34000894286047E-3</v>
      </c>
      <c r="C67" s="25">
        <v>5.7567885706465401E-3</v>
      </c>
      <c r="D67" s="25">
        <f t="shared" ref="D67:D130" si="2">B67+C67/SQRT(561)</f>
        <v>3.5830607468172455E-3</v>
      </c>
      <c r="E67" s="25">
        <f t="shared" ref="E67:E130" si="3">B67-C67/SQRT(561)</f>
        <v>3.0969571389036945E-3</v>
      </c>
    </row>
    <row r="68" spans="1:5" x14ac:dyDescent="0.25">
      <c r="A68">
        <v>67</v>
      </c>
      <c r="B68" s="25">
        <v>3.3013179593153899E-3</v>
      </c>
      <c r="C68" s="25">
        <v>1.8044324940021401E-2</v>
      </c>
      <c r="D68" s="25">
        <f t="shared" si="2"/>
        <v>4.0631499554072458E-3</v>
      </c>
      <c r="E68" s="25">
        <f t="shared" si="3"/>
        <v>2.5394859632235337E-3</v>
      </c>
    </row>
    <row r="69" spans="1:5" x14ac:dyDescent="0.25">
      <c r="A69">
        <v>68</v>
      </c>
      <c r="B69" s="25">
        <v>3.29795775602681E-3</v>
      </c>
      <c r="C69" s="25">
        <v>6.9626415542333696E-3</v>
      </c>
      <c r="D69" s="25">
        <f t="shared" si="2"/>
        <v>3.5919207128547988E-3</v>
      </c>
      <c r="E69" s="25">
        <f t="shared" si="3"/>
        <v>3.0039947991988211E-3</v>
      </c>
    </row>
    <row r="70" spans="1:5" x14ac:dyDescent="0.25">
      <c r="A70">
        <v>69</v>
      </c>
      <c r="B70" s="25">
        <v>3.2168529761753498E-3</v>
      </c>
      <c r="C70" s="25">
        <v>1.65298633510053E-2</v>
      </c>
      <c r="D70" s="25">
        <f t="shared" si="2"/>
        <v>3.9147443538622697E-3</v>
      </c>
      <c r="E70" s="25">
        <f t="shared" si="3"/>
        <v>2.5189615984884299E-3</v>
      </c>
    </row>
    <row r="71" spans="1:5" x14ac:dyDescent="0.25">
      <c r="A71">
        <v>70</v>
      </c>
      <c r="B71" s="25">
        <v>3.1917046878530901E-3</v>
      </c>
      <c r="C71" s="25">
        <v>1.8952967476992901E-2</v>
      </c>
      <c r="D71" s="25">
        <f t="shared" si="2"/>
        <v>3.9918996019247498E-3</v>
      </c>
      <c r="E71" s="25">
        <f t="shared" si="3"/>
        <v>2.3915097737814304E-3</v>
      </c>
    </row>
    <row r="72" spans="1:5" x14ac:dyDescent="0.25">
      <c r="A72">
        <v>71</v>
      </c>
      <c r="B72" s="25">
        <v>3.18642108154634E-3</v>
      </c>
      <c r="C72" s="25">
        <v>1.4146116960278799E-2</v>
      </c>
      <c r="D72" s="25">
        <f t="shared" si="2"/>
        <v>3.7836706077336731E-3</v>
      </c>
      <c r="E72" s="25">
        <f t="shared" si="3"/>
        <v>2.589171555359007E-3</v>
      </c>
    </row>
    <row r="73" spans="1:5" x14ac:dyDescent="0.25">
      <c r="A73">
        <v>72</v>
      </c>
      <c r="B73" s="25">
        <v>3.1642738423054298E-3</v>
      </c>
      <c r="C73" s="25">
        <v>1.29134692437484E-2</v>
      </c>
      <c r="D73" s="25">
        <f t="shared" si="2"/>
        <v>3.7094809411099788E-3</v>
      </c>
      <c r="E73" s="25">
        <f t="shared" si="3"/>
        <v>2.6190667435008808E-3</v>
      </c>
    </row>
    <row r="74" spans="1:5" x14ac:dyDescent="0.25">
      <c r="A74">
        <v>73</v>
      </c>
      <c r="B74" s="25">
        <v>3.1501082028182899E-3</v>
      </c>
      <c r="C74" s="25">
        <v>1.4291922680464E-2</v>
      </c>
      <c r="D74" s="25">
        <f t="shared" si="2"/>
        <v>3.753513651336856E-3</v>
      </c>
      <c r="E74" s="25">
        <f t="shared" si="3"/>
        <v>2.5467027542997239E-3</v>
      </c>
    </row>
    <row r="75" spans="1:5" x14ac:dyDescent="0.25">
      <c r="A75">
        <v>74</v>
      </c>
      <c r="B75" s="25">
        <v>3.1431961153444098E-3</v>
      </c>
      <c r="C75" s="25">
        <v>8.3838587747094902E-3</v>
      </c>
      <c r="D75" s="25">
        <f t="shared" si="2"/>
        <v>3.4971629102519271E-3</v>
      </c>
      <c r="E75" s="25">
        <f t="shared" si="3"/>
        <v>2.7892293204368926E-3</v>
      </c>
    </row>
    <row r="76" spans="1:5" x14ac:dyDescent="0.25">
      <c r="A76">
        <v>75</v>
      </c>
      <c r="B76" s="25">
        <v>3.1317429974505699E-3</v>
      </c>
      <c r="C76" s="25">
        <v>2.13059512699754E-2</v>
      </c>
      <c r="D76" s="25">
        <f t="shared" si="2"/>
        <v>4.0312809651270667E-3</v>
      </c>
      <c r="E76" s="25">
        <f t="shared" si="3"/>
        <v>2.2322050297740731E-3</v>
      </c>
    </row>
    <row r="77" spans="1:5" x14ac:dyDescent="0.25">
      <c r="A77">
        <v>76</v>
      </c>
      <c r="B77" s="25">
        <v>3.10846984823878E-3</v>
      </c>
      <c r="C77" s="25">
        <v>2.0689379648431799E-2</v>
      </c>
      <c r="D77" s="25">
        <f t="shared" si="2"/>
        <v>3.9819761416500718E-3</v>
      </c>
      <c r="E77" s="25">
        <f t="shared" si="3"/>
        <v>2.2349635548274882E-3</v>
      </c>
    </row>
    <row r="78" spans="1:5" x14ac:dyDescent="0.25">
      <c r="A78">
        <v>77</v>
      </c>
      <c r="B78" s="25">
        <v>3.10461153666225E-3</v>
      </c>
      <c r="C78" s="25">
        <v>2.1040748851785002E-2</v>
      </c>
      <c r="D78" s="25">
        <f t="shared" si="2"/>
        <v>3.9929526494666499E-3</v>
      </c>
      <c r="E78" s="25">
        <f t="shared" si="3"/>
        <v>2.2162704238578501E-3</v>
      </c>
    </row>
    <row r="79" spans="1:5" x14ac:dyDescent="0.25">
      <c r="A79">
        <v>78</v>
      </c>
      <c r="B79" s="25">
        <v>3.0919407814333599E-3</v>
      </c>
      <c r="C79" s="25">
        <v>2.03988246828926E-2</v>
      </c>
      <c r="D79" s="25">
        <f t="shared" si="2"/>
        <v>3.9531798345845198E-3</v>
      </c>
      <c r="E79" s="25">
        <f t="shared" si="3"/>
        <v>2.2307017282822E-3</v>
      </c>
    </row>
    <row r="80" spans="1:5" x14ac:dyDescent="0.25">
      <c r="A80">
        <v>79</v>
      </c>
      <c r="B80" s="25">
        <v>3.08726769088677E-3</v>
      </c>
      <c r="C80" s="25">
        <v>1.7603220031120099E-2</v>
      </c>
      <c r="D80" s="25">
        <f t="shared" si="2"/>
        <v>3.8304762231277365E-3</v>
      </c>
      <c r="E80" s="25">
        <f t="shared" si="3"/>
        <v>2.3440591586458034E-3</v>
      </c>
    </row>
    <row r="81" spans="1:5" x14ac:dyDescent="0.25">
      <c r="A81">
        <v>80</v>
      </c>
      <c r="B81" s="25">
        <v>3.08462919368009E-3</v>
      </c>
      <c r="C81" s="25">
        <v>9.0671800698566493E-3</v>
      </c>
      <c r="D81" s="25">
        <f t="shared" si="2"/>
        <v>3.46744583628124E-3</v>
      </c>
      <c r="E81" s="25">
        <f t="shared" si="3"/>
        <v>2.7018125510789399E-3</v>
      </c>
    </row>
    <row r="82" spans="1:5" x14ac:dyDescent="0.25">
      <c r="A82">
        <v>81</v>
      </c>
      <c r="B82" s="25">
        <v>3.0836709990585201E-3</v>
      </c>
      <c r="C82" s="25">
        <v>2.1217877930652999E-2</v>
      </c>
      <c r="D82" s="25">
        <f t="shared" si="2"/>
        <v>3.9794905074342956E-3</v>
      </c>
      <c r="E82" s="25">
        <f t="shared" si="3"/>
        <v>2.1878514906827446E-3</v>
      </c>
    </row>
    <row r="83" spans="1:5" x14ac:dyDescent="0.25">
      <c r="A83">
        <v>82</v>
      </c>
      <c r="B83" s="25">
        <v>3.0834995982354598E-3</v>
      </c>
      <c r="C83" s="25">
        <v>1.81863909397771E-2</v>
      </c>
      <c r="D83" s="25">
        <f t="shared" si="2"/>
        <v>3.8513296255382602E-3</v>
      </c>
      <c r="E83" s="25">
        <f t="shared" si="3"/>
        <v>2.3156695709326595E-3</v>
      </c>
    </row>
    <row r="84" spans="1:5" x14ac:dyDescent="0.25">
      <c r="A84">
        <v>83</v>
      </c>
      <c r="B84" s="25">
        <v>3.0512556605106801E-3</v>
      </c>
      <c r="C84" s="25">
        <v>1.26360473200085E-2</v>
      </c>
      <c r="D84" s="25">
        <f t="shared" si="2"/>
        <v>3.5847499965144633E-3</v>
      </c>
      <c r="E84" s="25">
        <f t="shared" si="3"/>
        <v>2.5177613245068969E-3</v>
      </c>
    </row>
    <row r="85" spans="1:5" x14ac:dyDescent="0.25">
      <c r="A85">
        <v>84</v>
      </c>
      <c r="B85" s="25">
        <v>3.0287083862858299E-3</v>
      </c>
      <c r="C85" s="25">
        <v>2.1541702191198199E-2</v>
      </c>
      <c r="D85" s="25">
        <f t="shared" si="2"/>
        <v>3.9381997656578408E-3</v>
      </c>
      <c r="E85" s="25">
        <f t="shared" si="3"/>
        <v>2.1192170069138194E-3</v>
      </c>
    </row>
    <row r="86" spans="1:5" x14ac:dyDescent="0.25">
      <c r="A86">
        <v>85</v>
      </c>
      <c r="B86" s="25">
        <v>3.0269217107090898E-3</v>
      </c>
      <c r="C86" s="25">
        <v>1.24645478076386E-2</v>
      </c>
      <c r="D86" s="25">
        <f t="shared" si="2"/>
        <v>3.5531753316253413E-3</v>
      </c>
      <c r="E86" s="25">
        <f t="shared" si="3"/>
        <v>2.5006680897928383E-3</v>
      </c>
    </row>
    <row r="87" spans="1:5" x14ac:dyDescent="0.25">
      <c r="A87">
        <v>86</v>
      </c>
      <c r="B87" s="25">
        <v>3.0253117834079801E-3</v>
      </c>
      <c r="C87" s="25">
        <v>8.45403632780262E-3</v>
      </c>
      <c r="D87" s="25">
        <f t="shared" si="2"/>
        <v>3.3822414769294103E-3</v>
      </c>
      <c r="E87" s="25">
        <f t="shared" si="3"/>
        <v>2.66838208988655E-3</v>
      </c>
    </row>
    <row r="88" spans="1:5" x14ac:dyDescent="0.25">
      <c r="A88">
        <v>87</v>
      </c>
      <c r="B88" s="25">
        <v>3.0243434160053401E-3</v>
      </c>
      <c r="C88" s="25">
        <v>2.0394181026047401E-2</v>
      </c>
      <c r="D88" s="25">
        <f t="shared" si="2"/>
        <v>3.8853864138108278E-3</v>
      </c>
      <c r="E88" s="25">
        <f t="shared" si="3"/>
        <v>2.1633004181998523E-3</v>
      </c>
    </row>
    <row r="89" spans="1:5" x14ac:dyDescent="0.25">
      <c r="A89">
        <v>88</v>
      </c>
      <c r="B89" s="25">
        <v>3.0231776407347701E-3</v>
      </c>
      <c r="C89" s="25">
        <v>7.0237444026228701E-3</v>
      </c>
      <c r="D89" s="25">
        <f t="shared" si="2"/>
        <v>3.3197203618437836E-3</v>
      </c>
      <c r="E89" s="25">
        <f t="shared" si="3"/>
        <v>2.7266349196257565E-3</v>
      </c>
    </row>
    <row r="90" spans="1:5" x14ac:dyDescent="0.25">
      <c r="A90">
        <v>89</v>
      </c>
      <c r="B90" s="25">
        <v>2.9901172165283001E-3</v>
      </c>
      <c r="C90" s="25">
        <v>5.5392899272917601E-3</v>
      </c>
      <c r="D90" s="25">
        <f t="shared" si="2"/>
        <v>3.2239862205651554E-3</v>
      </c>
      <c r="E90" s="25">
        <f t="shared" si="3"/>
        <v>2.7562482124914448E-3</v>
      </c>
    </row>
    <row r="91" spans="1:5" x14ac:dyDescent="0.25">
      <c r="A91">
        <v>90</v>
      </c>
      <c r="B91" s="25">
        <v>2.94929068219465E-3</v>
      </c>
      <c r="C91" s="25">
        <v>7.7132625591870502E-3</v>
      </c>
      <c r="D91" s="25">
        <f t="shared" si="2"/>
        <v>3.2749448826913897E-3</v>
      </c>
      <c r="E91" s="25">
        <f t="shared" si="3"/>
        <v>2.6236364816979102E-3</v>
      </c>
    </row>
    <row r="92" spans="1:5" x14ac:dyDescent="0.25">
      <c r="A92">
        <v>91</v>
      </c>
      <c r="B92" s="25">
        <v>2.8790792190164301E-3</v>
      </c>
      <c r="C92" s="25">
        <v>2.0455308777394501E-2</v>
      </c>
      <c r="D92" s="25">
        <f t="shared" si="2"/>
        <v>3.7427030325066363E-3</v>
      </c>
      <c r="E92" s="25">
        <f t="shared" si="3"/>
        <v>2.0154554055262239E-3</v>
      </c>
    </row>
    <row r="93" spans="1:5" x14ac:dyDescent="0.25">
      <c r="A93">
        <v>92</v>
      </c>
      <c r="B93" s="25">
        <v>2.8650758140600298E-3</v>
      </c>
      <c r="C93" s="25">
        <v>7.1833237292520304E-3</v>
      </c>
      <c r="D93" s="25">
        <f t="shared" si="2"/>
        <v>3.1683559796201375E-3</v>
      </c>
      <c r="E93" s="25">
        <f t="shared" si="3"/>
        <v>2.5617956484999221E-3</v>
      </c>
    </row>
    <row r="94" spans="1:5" x14ac:dyDescent="0.25">
      <c r="A94">
        <v>93</v>
      </c>
      <c r="B94" s="25">
        <v>2.8185319231851399E-3</v>
      </c>
      <c r="C94" s="25">
        <v>1.6025896876388099E-2</v>
      </c>
      <c r="D94" s="25">
        <f t="shared" si="2"/>
        <v>3.4951458196364254E-3</v>
      </c>
      <c r="E94" s="25">
        <f t="shared" si="3"/>
        <v>2.1419180267338543E-3</v>
      </c>
    </row>
    <row r="95" spans="1:5" x14ac:dyDescent="0.25">
      <c r="A95">
        <v>94</v>
      </c>
      <c r="B95" s="25">
        <v>2.7387023121763598E-3</v>
      </c>
      <c r="C95" s="25">
        <v>2.0303692720115101E-2</v>
      </c>
      <c r="D95" s="25">
        <f t="shared" si="2"/>
        <v>3.5959248907109398E-3</v>
      </c>
      <c r="E95" s="25">
        <f t="shared" si="3"/>
        <v>1.8814797336417798E-3</v>
      </c>
    </row>
    <row r="96" spans="1:5" x14ac:dyDescent="0.25">
      <c r="A96">
        <v>95</v>
      </c>
      <c r="B96" s="25">
        <v>2.7375603731696098E-3</v>
      </c>
      <c r="C96" s="25">
        <v>6.4491286229312597E-3</v>
      </c>
      <c r="D96" s="25">
        <f t="shared" si="2"/>
        <v>3.0098427970448151E-3</v>
      </c>
      <c r="E96" s="25">
        <f t="shared" si="3"/>
        <v>2.4652779492944045E-3</v>
      </c>
    </row>
    <row r="97" spans="1:5" x14ac:dyDescent="0.25">
      <c r="A97">
        <v>96</v>
      </c>
      <c r="B97" s="25">
        <v>2.7281962081271301E-3</v>
      </c>
      <c r="C97" s="25">
        <v>8.3075633844803595E-3</v>
      </c>
      <c r="D97" s="25">
        <f t="shared" si="2"/>
        <v>3.0789418091344009E-3</v>
      </c>
      <c r="E97" s="25">
        <f t="shared" si="3"/>
        <v>2.3774506071198593E-3</v>
      </c>
    </row>
    <row r="98" spans="1:5" x14ac:dyDescent="0.25">
      <c r="A98">
        <v>97</v>
      </c>
      <c r="B98" s="25">
        <v>2.7114384649626999E-3</v>
      </c>
      <c r="C98" s="25">
        <v>1.5548720179694201E-2</v>
      </c>
      <c r="D98" s="25">
        <f t="shared" si="2"/>
        <v>3.3679059454888019E-3</v>
      </c>
      <c r="E98" s="25">
        <f t="shared" si="3"/>
        <v>2.0549709844365979E-3</v>
      </c>
    </row>
    <row r="99" spans="1:5" x14ac:dyDescent="0.25">
      <c r="A99">
        <v>98</v>
      </c>
      <c r="B99" s="25">
        <v>2.6707259004789298E-3</v>
      </c>
      <c r="C99" s="25">
        <v>1.77426444470964E-2</v>
      </c>
      <c r="D99" s="25">
        <f t="shared" si="2"/>
        <v>3.419820936176259E-3</v>
      </c>
      <c r="E99" s="25">
        <f t="shared" si="3"/>
        <v>1.9216308647816006E-3</v>
      </c>
    </row>
    <row r="100" spans="1:5" x14ac:dyDescent="0.25">
      <c r="A100">
        <v>99</v>
      </c>
      <c r="B100" s="25">
        <v>2.6701258219578301E-3</v>
      </c>
      <c r="C100" s="25">
        <v>1.53565400600031E-2</v>
      </c>
      <c r="D100" s="25">
        <f t="shared" si="2"/>
        <v>3.3184794514709349E-3</v>
      </c>
      <c r="E100" s="25">
        <f t="shared" si="3"/>
        <v>2.0217721924447253E-3</v>
      </c>
    </row>
    <row r="101" spans="1:5" x14ac:dyDescent="0.25">
      <c r="A101">
        <v>100</v>
      </c>
      <c r="B101" s="25">
        <v>2.63816786098439E-3</v>
      </c>
      <c r="C101" s="25">
        <v>1.55412759507842E-2</v>
      </c>
      <c r="D101" s="25">
        <f t="shared" si="2"/>
        <v>3.294321045919567E-3</v>
      </c>
      <c r="E101" s="25">
        <f t="shared" si="3"/>
        <v>1.982014676049213E-3</v>
      </c>
    </row>
    <row r="102" spans="1:5" x14ac:dyDescent="0.25">
      <c r="A102">
        <v>101</v>
      </c>
      <c r="B102" s="25">
        <v>2.6172889573553601E-3</v>
      </c>
      <c r="C102" s="25">
        <v>1.4251432084461901E-2</v>
      </c>
      <c r="D102" s="25">
        <f t="shared" si="2"/>
        <v>3.2189848915707996E-3</v>
      </c>
      <c r="E102" s="25">
        <f t="shared" si="3"/>
        <v>2.0155930231399205E-3</v>
      </c>
    </row>
    <row r="103" spans="1:5" x14ac:dyDescent="0.25">
      <c r="A103">
        <v>102</v>
      </c>
      <c r="B103" s="25">
        <v>2.5588603578481301E-3</v>
      </c>
      <c r="C103" s="25">
        <v>1.7717745905708598E-2</v>
      </c>
      <c r="D103" s="25">
        <f t="shared" si="2"/>
        <v>3.3069041763041217E-3</v>
      </c>
      <c r="E103" s="25">
        <f t="shared" si="3"/>
        <v>1.8108165393921384E-3</v>
      </c>
    </row>
    <row r="104" spans="1:5" x14ac:dyDescent="0.25">
      <c r="A104">
        <v>103</v>
      </c>
      <c r="B104" s="25">
        <v>2.5454507255482199E-3</v>
      </c>
      <c r="C104" s="25">
        <v>1.8126885176530001E-2</v>
      </c>
      <c r="D104" s="25">
        <f t="shared" si="2"/>
        <v>3.3107684175575588E-3</v>
      </c>
      <c r="E104" s="25">
        <f t="shared" si="3"/>
        <v>1.780133033538881E-3</v>
      </c>
    </row>
    <row r="105" spans="1:5" x14ac:dyDescent="0.25">
      <c r="A105">
        <v>104</v>
      </c>
      <c r="B105" s="25">
        <v>2.4785288312326602E-3</v>
      </c>
      <c r="C105" s="25">
        <v>1.6707323805674801E-2</v>
      </c>
      <c r="D105" s="25">
        <f t="shared" si="2"/>
        <v>3.1839125951882612E-3</v>
      </c>
      <c r="E105" s="25">
        <f t="shared" si="3"/>
        <v>1.7731450672770592E-3</v>
      </c>
    </row>
    <row r="106" spans="1:5" x14ac:dyDescent="0.25">
      <c r="A106">
        <v>105</v>
      </c>
      <c r="B106" s="25">
        <v>2.4492633451487799E-3</v>
      </c>
      <c r="C106" s="25">
        <v>1.50412684733583E-2</v>
      </c>
      <c r="D106" s="25">
        <f t="shared" si="2"/>
        <v>3.0843061978407505E-3</v>
      </c>
      <c r="E106" s="25">
        <f t="shared" si="3"/>
        <v>1.8142204924568093E-3</v>
      </c>
    </row>
    <row r="107" spans="1:5" x14ac:dyDescent="0.25">
      <c r="A107">
        <v>106</v>
      </c>
      <c r="B107" s="25">
        <v>2.44912662953394E-3</v>
      </c>
      <c r="C107" s="25">
        <v>1.6541929816458099E-2</v>
      </c>
      <c r="D107" s="25">
        <f t="shared" si="2"/>
        <v>3.1475274537915814E-3</v>
      </c>
      <c r="E107" s="25">
        <f t="shared" si="3"/>
        <v>1.7507258052762984E-3</v>
      </c>
    </row>
    <row r="108" spans="1:5" x14ac:dyDescent="0.25">
      <c r="A108">
        <v>107</v>
      </c>
      <c r="B108" s="25">
        <v>2.4244138499021602E-3</v>
      </c>
      <c r="C108" s="25">
        <v>1.7889438241194801E-2</v>
      </c>
      <c r="D108" s="25">
        <f t="shared" si="2"/>
        <v>3.1797065244440351E-3</v>
      </c>
      <c r="E108" s="25">
        <f t="shared" si="3"/>
        <v>1.6691211753602853E-3</v>
      </c>
    </row>
    <row r="109" spans="1:5" x14ac:dyDescent="0.25">
      <c r="A109">
        <v>108</v>
      </c>
      <c r="B109" s="25">
        <v>2.3875435871526501E-3</v>
      </c>
      <c r="C109" s="25">
        <v>1.6038313647887499E-2</v>
      </c>
      <c r="D109" s="25">
        <f t="shared" si="2"/>
        <v>3.0646817201075371E-3</v>
      </c>
      <c r="E109" s="25">
        <f t="shared" si="3"/>
        <v>1.7104054541977631E-3</v>
      </c>
    </row>
    <row r="110" spans="1:5" x14ac:dyDescent="0.25">
      <c r="A110">
        <v>109</v>
      </c>
      <c r="B110" s="25">
        <v>2.3593398023547198E-3</v>
      </c>
      <c r="C110" s="25">
        <v>1.7419727972363901E-2</v>
      </c>
      <c r="D110" s="25">
        <f t="shared" si="2"/>
        <v>3.0948012938028665E-3</v>
      </c>
      <c r="E110" s="25">
        <f t="shared" si="3"/>
        <v>1.6238783109065731E-3</v>
      </c>
    </row>
    <row r="111" spans="1:5" x14ac:dyDescent="0.25">
      <c r="A111">
        <v>110</v>
      </c>
      <c r="B111" s="25">
        <v>2.3564106078255401E-3</v>
      </c>
      <c r="C111" s="25">
        <v>1.7281500817293498E-2</v>
      </c>
      <c r="D111" s="25">
        <f t="shared" si="2"/>
        <v>3.0860361442123911E-3</v>
      </c>
      <c r="E111" s="25">
        <f t="shared" si="3"/>
        <v>1.6267850714386891E-3</v>
      </c>
    </row>
    <row r="112" spans="1:5" x14ac:dyDescent="0.25">
      <c r="A112">
        <v>111</v>
      </c>
      <c r="B112" s="25">
        <v>2.3279749205827498E-3</v>
      </c>
      <c r="C112" s="25">
        <v>1.7587877178676499E-2</v>
      </c>
      <c r="D112" s="25">
        <f t="shared" si="2"/>
        <v>3.0705356770858207E-3</v>
      </c>
      <c r="E112" s="25">
        <f t="shared" si="3"/>
        <v>1.5854141640796789E-3</v>
      </c>
    </row>
    <row r="113" spans="1:5" x14ac:dyDescent="0.25">
      <c r="A113">
        <v>112</v>
      </c>
      <c r="B113" s="25">
        <v>2.3188876963795399E-3</v>
      </c>
      <c r="C113" s="25">
        <v>1.68473995688279E-2</v>
      </c>
      <c r="D113" s="25">
        <f t="shared" si="2"/>
        <v>3.0301854636908625E-3</v>
      </c>
      <c r="E113" s="25">
        <f t="shared" si="3"/>
        <v>1.6075899290682173E-3</v>
      </c>
    </row>
    <row r="114" spans="1:5" x14ac:dyDescent="0.25">
      <c r="A114">
        <v>113</v>
      </c>
      <c r="B114" s="25">
        <v>2.2876869460001698E-3</v>
      </c>
      <c r="C114" s="25">
        <v>1.3706646305863599E-2</v>
      </c>
      <c r="D114" s="25">
        <f t="shared" si="2"/>
        <v>2.8663820066150971E-3</v>
      </c>
      <c r="E114" s="25">
        <f t="shared" si="3"/>
        <v>1.7089918853852423E-3</v>
      </c>
    </row>
    <row r="115" spans="1:5" x14ac:dyDescent="0.25">
      <c r="A115">
        <v>114</v>
      </c>
      <c r="B115" s="25">
        <v>2.2688942173878998E-3</v>
      </c>
      <c r="C115" s="25">
        <v>3.46652326332543E-3</v>
      </c>
      <c r="D115" s="25">
        <f t="shared" si="2"/>
        <v>2.4152509442799471E-3</v>
      </c>
      <c r="E115" s="25">
        <f t="shared" si="3"/>
        <v>2.1225374904958526E-3</v>
      </c>
    </row>
    <row r="116" spans="1:5" x14ac:dyDescent="0.25">
      <c r="A116">
        <v>115</v>
      </c>
      <c r="B116" s="25">
        <v>2.2434425558353799E-3</v>
      </c>
      <c r="C116" s="25">
        <v>1.5896498108324501E-2</v>
      </c>
      <c r="D116" s="25">
        <f t="shared" si="2"/>
        <v>2.9145932320169465E-3</v>
      </c>
      <c r="E116" s="25">
        <f t="shared" si="3"/>
        <v>1.5722918796538133E-3</v>
      </c>
    </row>
    <row r="117" spans="1:5" x14ac:dyDescent="0.25">
      <c r="A117">
        <v>116</v>
      </c>
      <c r="B117" s="25">
        <v>2.2357655597925099E-3</v>
      </c>
      <c r="C117" s="25">
        <v>7.0887861603327997E-3</v>
      </c>
      <c r="D117" s="25">
        <f t="shared" si="2"/>
        <v>2.5350543460644034E-3</v>
      </c>
      <c r="E117" s="25">
        <f t="shared" si="3"/>
        <v>1.9364767735206164E-3</v>
      </c>
    </row>
    <row r="118" spans="1:5" x14ac:dyDescent="0.25">
      <c r="A118">
        <v>117</v>
      </c>
      <c r="B118" s="25">
        <v>2.2314535147697399E-3</v>
      </c>
      <c r="C118" s="25">
        <v>9.7185500654729407E-3</v>
      </c>
      <c r="D118" s="25">
        <f t="shared" si="2"/>
        <v>2.6417710201409941E-3</v>
      </c>
      <c r="E118" s="25">
        <f t="shared" si="3"/>
        <v>1.8211360093984856E-3</v>
      </c>
    </row>
    <row r="119" spans="1:5" x14ac:dyDescent="0.25">
      <c r="A119">
        <v>118</v>
      </c>
      <c r="B119" s="25">
        <v>2.2058852424198801E-3</v>
      </c>
      <c r="C119" s="25">
        <v>1.72075892228492E-2</v>
      </c>
      <c r="D119" s="25">
        <f t="shared" si="2"/>
        <v>2.9323902288434047E-3</v>
      </c>
      <c r="E119" s="25">
        <f t="shared" si="3"/>
        <v>1.4793802559963554E-3</v>
      </c>
    </row>
    <row r="120" spans="1:5" x14ac:dyDescent="0.25">
      <c r="A120">
        <v>119</v>
      </c>
      <c r="B120" s="25">
        <v>2.1725481617609001E-3</v>
      </c>
      <c r="C120" s="25">
        <v>3.6499810496109599E-3</v>
      </c>
      <c r="D120" s="25">
        <f t="shared" si="2"/>
        <v>2.326650482460921E-3</v>
      </c>
      <c r="E120" s="25">
        <f t="shared" si="3"/>
        <v>2.0184458410608791E-3</v>
      </c>
    </row>
    <row r="121" spans="1:5" x14ac:dyDescent="0.25">
      <c r="A121">
        <v>120</v>
      </c>
      <c r="B121" s="25">
        <v>2.1632617793308599E-3</v>
      </c>
      <c r="C121" s="25">
        <v>3.8101394638889599E-3</v>
      </c>
      <c r="D121" s="25">
        <f t="shared" si="2"/>
        <v>2.3241259935816725E-3</v>
      </c>
      <c r="E121" s="25">
        <f t="shared" si="3"/>
        <v>2.0023975650800474E-3</v>
      </c>
    </row>
    <row r="122" spans="1:5" x14ac:dyDescent="0.25">
      <c r="A122">
        <v>121</v>
      </c>
      <c r="B122" s="25">
        <v>2.1575309247143298E-3</v>
      </c>
      <c r="C122" s="25">
        <v>1.2295554624081301E-2</v>
      </c>
      <c r="D122" s="25">
        <f t="shared" si="2"/>
        <v>2.6766496478284572E-3</v>
      </c>
      <c r="E122" s="25">
        <f t="shared" si="3"/>
        <v>1.6384122016002026E-3</v>
      </c>
    </row>
    <row r="123" spans="1:5" x14ac:dyDescent="0.25">
      <c r="A123">
        <v>122</v>
      </c>
      <c r="B123" s="25">
        <v>2.1281143468898302E-3</v>
      </c>
      <c r="C123" s="25">
        <v>1.4635242363395799E-2</v>
      </c>
      <c r="D123" s="25">
        <f t="shared" si="2"/>
        <v>2.7460147637829377E-3</v>
      </c>
      <c r="E123" s="25">
        <f t="shared" si="3"/>
        <v>1.5102139299967229E-3</v>
      </c>
    </row>
    <row r="124" spans="1:5" x14ac:dyDescent="0.25">
      <c r="A124">
        <v>123</v>
      </c>
      <c r="B124" s="25">
        <v>2.11151912387183E-3</v>
      </c>
      <c r="C124" s="25">
        <v>5.5654182390255102E-3</v>
      </c>
      <c r="D124" s="25">
        <f t="shared" si="2"/>
        <v>2.3464912660947244E-3</v>
      </c>
      <c r="E124" s="25">
        <f t="shared" si="3"/>
        <v>1.8765469816489357E-3</v>
      </c>
    </row>
    <row r="125" spans="1:5" x14ac:dyDescent="0.25">
      <c r="A125">
        <v>124</v>
      </c>
      <c r="B125" s="25">
        <v>2.1049637743028198E-3</v>
      </c>
      <c r="C125" s="25">
        <v>1.7597801143086501E-2</v>
      </c>
      <c r="D125" s="25">
        <f t="shared" si="2"/>
        <v>2.8479435209116857E-3</v>
      </c>
      <c r="E125" s="25">
        <f t="shared" si="3"/>
        <v>1.361984027693954E-3</v>
      </c>
    </row>
    <row r="126" spans="1:5" x14ac:dyDescent="0.25">
      <c r="A126">
        <v>125</v>
      </c>
      <c r="B126" s="25">
        <v>2.1037837995177E-3</v>
      </c>
      <c r="C126" s="25">
        <v>4.7610308188994303E-3</v>
      </c>
      <c r="D126" s="25">
        <f t="shared" si="2"/>
        <v>2.3047946782440223E-3</v>
      </c>
      <c r="E126" s="25">
        <f t="shared" si="3"/>
        <v>1.9027729207913777E-3</v>
      </c>
    </row>
    <row r="127" spans="1:5" x14ac:dyDescent="0.25">
      <c r="A127">
        <v>126</v>
      </c>
      <c r="B127" s="25">
        <v>2.08767313168881E-3</v>
      </c>
      <c r="C127" s="25">
        <v>1.1076939157407199E-2</v>
      </c>
      <c r="D127" s="25">
        <f t="shared" si="2"/>
        <v>2.5553418694734421E-3</v>
      </c>
      <c r="E127" s="25">
        <f t="shared" si="3"/>
        <v>1.6200043939041777E-3</v>
      </c>
    </row>
    <row r="128" spans="1:5" x14ac:dyDescent="0.25">
      <c r="A128">
        <v>127</v>
      </c>
      <c r="B128" s="25">
        <v>2.0814783613016799E-3</v>
      </c>
      <c r="C128" s="25">
        <v>1.6625885885335E-2</v>
      </c>
      <c r="D128" s="25">
        <f t="shared" si="2"/>
        <v>2.7834238135655848E-3</v>
      </c>
      <c r="E128" s="25">
        <f t="shared" si="3"/>
        <v>1.3795329090377749E-3</v>
      </c>
    </row>
    <row r="129" spans="1:5" x14ac:dyDescent="0.25">
      <c r="A129">
        <v>128</v>
      </c>
      <c r="B129" s="25">
        <v>2.08117352478352E-3</v>
      </c>
      <c r="C129" s="25">
        <v>1.7539051281335E-2</v>
      </c>
      <c r="D129" s="25">
        <f t="shared" si="2"/>
        <v>2.8216728502850827E-3</v>
      </c>
      <c r="E129" s="25">
        <f t="shared" si="3"/>
        <v>1.3406741992819573E-3</v>
      </c>
    </row>
    <row r="130" spans="1:5" x14ac:dyDescent="0.25">
      <c r="A130">
        <v>129</v>
      </c>
      <c r="B130" s="25">
        <v>2.0748647226996298E-3</v>
      </c>
      <c r="C130" s="25">
        <v>1.41797373911572E-2</v>
      </c>
      <c r="D130" s="25">
        <f t="shared" si="2"/>
        <v>2.6735337045912188E-3</v>
      </c>
      <c r="E130" s="25">
        <f t="shared" si="3"/>
        <v>1.4761957408080408E-3</v>
      </c>
    </row>
    <row r="131" spans="1:5" x14ac:dyDescent="0.25">
      <c r="A131">
        <v>130</v>
      </c>
      <c r="B131" s="25">
        <v>2.07214835766577E-3</v>
      </c>
      <c r="C131" s="25">
        <v>8.7655874734143199E-3</v>
      </c>
      <c r="D131" s="25">
        <f t="shared" ref="D131:D194" si="4">B131+C131/SQRT(561)</f>
        <v>2.4422317508648E-3</v>
      </c>
      <c r="E131" s="25">
        <f t="shared" ref="E131:E194" si="5">B131-C131/SQRT(561)</f>
        <v>1.7020649644667401E-3</v>
      </c>
    </row>
    <row r="132" spans="1:5" x14ac:dyDescent="0.25">
      <c r="A132">
        <v>131</v>
      </c>
      <c r="B132" s="25">
        <v>2.0719916145611902E-3</v>
      </c>
      <c r="C132" s="25">
        <v>1.4001287672109199E-2</v>
      </c>
      <c r="D132" s="25">
        <f t="shared" si="4"/>
        <v>2.6631264434093011E-3</v>
      </c>
      <c r="E132" s="25">
        <f t="shared" si="5"/>
        <v>1.4808567857130792E-3</v>
      </c>
    </row>
    <row r="133" spans="1:5" x14ac:dyDescent="0.25">
      <c r="A133">
        <v>132</v>
      </c>
      <c r="B133" s="25">
        <v>2.0703998831270299E-3</v>
      </c>
      <c r="C133" s="25">
        <v>1.7256281794802E-2</v>
      </c>
      <c r="D133" s="25">
        <f t="shared" si="4"/>
        <v>2.7989606715497404E-3</v>
      </c>
      <c r="E133" s="25">
        <f t="shared" si="5"/>
        <v>1.3418390947043195E-3</v>
      </c>
    </row>
    <row r="134" spans="1:5" x14ac:dyDescent="0.25">
      <c r="A134">
        <v>133</v>
      </c>
      <c r="B134" s="25">
        <v>2.0568758157502899E-3</v>
      </c>
      <c r="C134" s="25">
        <v>1.7596325899025898E-2</v>
      </c>
      <c r="D134" s="25">
        <f t="shared" si="4"/>
        <v>2.799793277506098E-3</v>
      </c>
      <c r="E134" s="25">
        <f t="shared" si="5"/>
        <v>1.3139583539944818E-3</v>
      </c>
    </row>
    <row r="135" spans="1:5" x14ac:dyDescent="0.25">
      <c r="A135">
        <v>134</v>
      </c>
      <c r="B135" s="25">
        <v>2.05178719808023E-3</v>
      </c>
      <c r="C135" s="25">
        <v>1.7081365263753801E-2</v>
      </c>
      <c r="D135" s="25">
        <f t="shared" si="4"/>
        <v>2.7729630047737342E-3</v>
      </c>
      <c r="E135" s="25">
        <f t="shared" si="5"/>
        <v>1.3306113913867258E-3</v>
      </c>
    </row>
    <row r="136" spans="1:5" x14ac:dyDescent="0.25">
      <c r="A136">
        <v>135</v>
      </c>
      <c r="B136" s="25">
        <v>2.0473050903416401E-3</v>
      </c>
      <c r="C136" s="25">
        <v>3.5272741882965601E-3</v>
      </c>
      <c r="D136" s="25">
        <f t="shared" si="4"/>
        <v>2.1962267232963424E-3</v>
      </c>
      <c r="E136" s="25">
        <f t="shared" si="5"/>
        <v>1.8983834573869378E-3</v>
      </c>
    </row>
    <row r="137" spans="1:5" x14ac:dyDescent="0.25">
      <c r="A137">
        <v>136</v>
      </c>
      <c r="B137" s="25">
        <v>2.0300624609360402E-3</v>
      </c>
      <c r="C137" s="25">
        <v>6.2102061253578103E-3</v>
      </c>
      <c r="D137" s="25">
        <f t="shared" si="4"/>
        <v>2.2922575690572534E-3</v>
      </c>
      <c r="E137" s="25">
        <f t="shared" si="5"/>
        <v>1.7678673528148271E-3</v>
      </c>
    </row>
    <row r="138" spans="1:5" x14ac:dyDescent="0.25">
      <c r="A138">
        <v>137</v>
      </c>
      <c r="B138" s="25">
        <v>2.0260754443456302E-3</v>
      </c>
      <c r="C138" s="25">
        <v>8.1511834155724907E-3</v>
      </c>
      <c r="D138" s="25">
        <f t="shared" si="4"/>
        <v>2.3702186778906727E-3</v>
      </c>
      <c r="E138" s="25">
        <f t="shared" si="5"/>
        <v>1.6819322108005874E-3</v>
      </c>
    </row>
    <row r="139" spans="1:5" x14ac:dyDescent="0.25">
      <c r="A139">
        <v>138</v>
      </c>
      <c r="B139" s="25">
        <v>2.0249649080935198E-3</v>
      </c>
      <c r="C139" s="25">
        <v>1.3255885408311701E-2</v>
      </c>
      <c r="D139" s="25">
        <f t="shared" si="4"/>
        <v>2.5846288286971927E-3</v>
      </c>
      <c r="E139" s="25">
        <f t="shared" si="5"/>
        <v>1.4653009874898469E-3</v>
      </c>
    </row>
    <row r="140" spans="1:5" x14ac:dyDescent="0.25">
      <c r="A140">
        <v>139</v>
      </c>
      <c r="B140" s="25">
        <v>1.99981599573771E-3</v>
      </c>
      <c r="C140" s="25">
        <v>1.5413891300653E-2</v>
      </c>
      <c r="D140" s="25">
        <f t="shared" si="4"/>
        <v>2.6505909965289253E-3</v>
      </c>
      <c r="E140" s="25">
        <f t="shared" si="5"/>
        <v>1.3490409949464947E-3</v>
      </c>
    </row>
    <row r="141" spans="1:5" x14ac:dyDescent="0.25">
      <c r="A141">
        <v>140</v>
      </c>
      <c r="B141" s="25">
        <v>1.94832856696848E-3</v>
      </c>
      <c r="C141" s="25">
        <v>1.48017416381362E-2</v>
      </c>
      <c r="D141" s="25">
        <f t="shared" si="4"/>
        <v>2.5732585887509336E-3</v>
      </c>
      <c r="E141" s="25">
        <f t="shared" si="5"/>
        <v>1.3233985451860265E-3</v>
      </c>
    </row>
    <row r="142" spans="1:5" x14ac:dyDescent="0.25">
      <c r="A142">
        <v>141</v>
      </c>
      <c r="B142" s="25">
        <v>1.9462496361764201E-3</v>
      </c>
      <c r="C142" s="25">
        <v>4.4456051496640199E-3</v>
      </c>
      <c r="D142" s="25">
        <f t="shared" si="4"/>
        <v>2.1339432327095336E-3</v>
      </c>
      <c r="E142" s="25">
        <f t="shared" si="5"/>
        <v>1.7585560396433065E-3</v>
      </c>
    </row>
    <row r="143" spans="1:5" x14ac:dyDescent="0.25">
      <c r="A143">
        <v>142</v>
      </c>
      <c r="B143" s="25">
        <v>1.9429392223713001E-3</v>
      </c>
      <c r="C143" s="25">
        <v>1.31720997387944E-2</v>
      </c>
      <c r="D143" s="25">
        <f t="shared" si="4"/>
        <v>2.4990657092353111E-3</v>
      </c>
      <c r="E143" s="25">
        <f t="shared" si="5"/>
        <v>1.3868127355072893E-3</v>
      </c>
    </row>
    <row r="144" spans="1:5" x14ac:dyDescent="0.25">
      <c r="A144">
        <v>143</v>
      </c>
      <c r="B144" s="25">
        <v>1.9397076818860001E-3</v>
      </c>
      <c r="C144" s="25">
        <v>1.7183597798887101E-2</v>
      </c>
      <c r="D144" s="25">
        <f t="shared" si="4"/>
        <v>2.6651997495959192E-3</v>
      </c>
      <c r="E144" s="25">
        <f t="shared" si="5"/>
        <v>1.2142156141760811E-3</v>
      </c>
    </row>
    <row r="145" spans="1:5" x14ac:dyDescent="0.25">
      <c r="A145">
        <v>144</v>
      </c>
      <c r="B145" s="25">
        <v>1.9303507143247499E-3</v>
      </c>
      <c r="C145" s="25">
        <v>1.33411827818373E-2</v>
      </c>
      <c r="D145" s="25">
        <f t="shared" si="4"/>
        <v>2.4936158928613407E-3</v>
      </c>
      <c r="E145" s="25">
        <f t="shared" si="5"/>
        <v>1.3670855357881592E-3</v>
      </c>
    </row>
    <row r="146" spans="1:5" x14ac:dyDescent="0.25">
      <c r="A146">
        <v>145</v>
      </c>
      <c r="B146" s="25">
        <v>1.92801283380624E-3</v>
      </c>
      <c r="C146" s="25">
        <v>1.5816281011208199E-2</v>
      </c>
      <c r="D146" s="25">
        <f t="shared" si="4"/>
        <v>2.595776741493006E-3</v>
      </c>
      <c r="E146" s="25">
        <f t="shared" si="5"/>
        <v>1.2602489261194739E-3</v>
      </c>
    </row>
    <row r="147" spans="1:5" x14ac:dyDescent="0.25">
      <c r="A147">
        <v>146</v>
      </c>
      <c r="B147" s="25">
        <v>1.8850533558977299E-3</v>
      </c>
      <c r="C147" s="25">
        <v>1.65293977901445E-2</v>
      </c>
      <c r="D147" s="25">
        <f t="shared" si="4"/>
        <v>2.5829250775897005E-3</v>
      </c>
      <c r="E147" s="25">
        <f t="shared" si="5"/>
        <v>1.1871816342057594E-3</v>
      </c>
    </row>
    <row r="148" spans="1:5" x14ac:dyDescent="0.25">
      <c r="A148">
        <v>147</v>
      </c>
      <c r="B148" s="25">
        <v>1.87361995771799E-3</v>
      </c>
      <c r="C148" s="25">
        <v>6.4784760278713003E-3</v>
      </c>
      <c r="D148" s="25">
        <f t="shared" si="4"/>
        <v>2.1471414300009302E-3</v>
      </c>
      <c r="E148" s="25">
        <f t="shared" si="5"/>
        <v>1.6000984854350497E-3</v>
      </c>
    </row>
    <row r="149" spans="1:5" x14ac:dyDescent="0.25">
      <c r="A149">
        <v>148</v>
      </c>
      <c r="B149" s="25">
        <v>1.8629688787628899E-3</v>
      </c>
      <c r="C149" s="25">
        <v>1.2770856136684199E-2</v>
      </c>
      <c r="D149" s="25">
        <f t="shared" si="4"/>
        <v>2.4021548474678247E-3</v>
      </c>
      <c r="E149" s="25">
        <f t="shared" si="5"/>
        <v>1.3237829100579551E-3</v>
      </c>
    </row>
    <row r="150" spans="1:5" x14ac:dyDescent="0.25">
      <c r="A150">
        <v>149</v>
      </c>
      <c r="B150" s="25">
        <v>1.86006116864757E-3</v>
      </c>
      <c r="C150" s="25">
        <v>5.6814732484849299E-3</v>
      </c>
      <c r="D150" s="25">
        <f t="shared" si="4"/>
        <v>2.099933157210342E-3</v>
      </c>
      <c r="E150" s="25">
        <f t="shared" si="5"/>
        <v>1.6201891800847979E-3</v>
      </c>
    </row>
    <row r="151" spans="1:5" x14ac:dyDescent="0.25">
      <c r="A151">
        <v>150</v>
      </c>
      <c r="B151" s="25">
        <v>1.84548147195576E-3</v>
      </c>
      <c r="C151" s="25">
        <v>1.6328443154213199E-2</v>
      </c>
      <c r="D151" s="25">
        <f t="shared" si="4"/>
        <v>2.5348688822687052E-3</v>
      </c>
      <c r="E151" s="25">
        <f t="shared" si="5"/>
        <v>1.1560940616428149E-3</v>
      </c>
    </row>
    <row r="152" spans="1:5" x14ac:dyDescent="0.25">
      <c r="A152">
        <v>151</v>
      </c>
      <c r="B152" s="25">
        <v>1.8220245704059E-3</v>
      </c>
      <c r="C152" s="25">
        <v>1.6127837982311901E-2</v>
      </c>
      <c r="D152" s="25">
        <f t="shared" si="4"/>
        <v>2.5029424237227311E-3</v>
      </c>
      <c r="E152" s="25">
        <f t="shared" si="5"/>
        <v>1.1411067170890689E-3</v>
      </c>
    </row>
    <row r="153" spans="1:5" x14ac:dyDescent="0.25">
      <c r="A153">
        <v>152</v>
      </c>
      <c r="B153" s="25">
        <v>1.8168198290712E-3</v>
      </c>
      <c r="C153" s="25">
        <v>1.2946635364311E-2</v>
      </c>
      <c r="D153" s="25">
        <f t="shared" si="4"/>
        <v>2.3634272025834378E-3</v>
      </c>
      <c r="E153" s="25">
        <f t="shared" si="5"/>
        <v>1.2702124555589622E-3</v>
      </c>
    </row>
    <row r="154" spans="1:5" x14ac:dyDescent="0.25">
      <c r="A154">
        <v>153</v>
      </c>
      <c r="B154" s="25">
        <v>1.8084177222908501E-3</v>
      </c>
      <c r="C154" s="25">
        <v>2.7692162672776298E-3</v>
      </c>
      <c r="D154" s="25">
        <f t="shared" si="4"/>
        <v>1.9253341247344236E-3</v>
      </c>
      <c r="E154" s="25">
        <f t="shared" si="5"/>
        <v>1.6915013198472765E-3</v>
      </c>
    </row>
    <row r="155" spans="1:5" x14ac:dyDescent="0.25">
      <c r="A155">
        <v>154</v>
      </c>
      <c r="B155" s="25">
        <v>1.8067266174436401E-3</v>
      </c>
      <c r="C155" s="25">
        <v>1.2759714147045201E-2</v>
      </c>
      <c r="D155" s="25">
        <f t="shared" si="4"/>
        <v>2.3454421709773049E-3</v>
      </c>
      <c r="E155" s="25">
        <f t="shared" si="5"/>
        <v>1.2680110639099753E-3</v>
      </c>
    </row>
    <row r="156" spans="1:5" x14ac:dyDescent="0.25">
      <c r="A156">
        <v>155</v>
      </c>
      <c r="B156" s="25">
        <v>1.80167606927427E-3</v>
      </c>
      <c r="C156" s="25">
        <v>2.4855877935097801E-3</v>
      </c>
      <c r="D156" s="25">
        <f t="shared" si="4"/>
        <v>1.9066176681695104E-3</v>
      </c>
      <c r="E156" s="25">
        <f t="shared" si="5"/>
        <v>1.6967344703790297E-3</v>
      </c>
    </row>
    <row r="157" spans="1:5" x14ac:dyDescent="0.25">
      <c r="A157">
        <v>156</v>
      </c>
      <c r="B157" s="25">
        <v>1.7987071537674099E-3</v>
      </c>
      <c r="C157" s="25">
        <v>5.41980364716257E-3</v>
      </c>
      <c r="D157" s="25">
        <f t="shared" si="4"/>
        <v>2.0275314431031618E-3</v>
      </c>
      <c r="E157" s="25">
        <f t="shared" si="5"/>
        <v>1.5698828644316579E-3</v>
      </c>
    </row>
    <row r="158" spans="1:5" x14ac:dyDescent="0.25">
      <c r="A158">
        <v>157</v>
      </c>
      <c r="B158" s="25">
        <v>1.7660359286774899E-3</v>
      </c>
      <c r="C158" s="25">
        <v>1.4321502154922399E-2</v>
      </c>
      <c r="D158" s="25">
        <f t="shared" si="4"/>
        <v>2.3706902235865355E-3</v>
      </c>
      <c r="E158" s="25">
        <f t="shared" si="5"/>
        <v>1.1613816337684442E-3</v>
      </c>
    </row>
    <row r="159" spans="1:5" x14ac:dyDescent="0.25">
      <c r="A159">
        <v>158</v>
      </c>
      <c r="B159" s="25">
        <v>1.7605765931274801E-3</v>
      </c>
      <c r="C159" s="25">
        <v>3.1452422069682402E-3</v>
      </c>
      <c r="D159" s="25">
        <f t="shared" si="4"/>
        <v>1.89336882318827E-3</v>
      </c>
      <c r="E159" s="25">
        <f t="shared" si="5"/>
        <v>1.6277843630666902E-3</v>
      </c>
    </row>
    <row r="160" spans="1:5" x14ac:dyDescent="0.25">
      <c r="A160">
        <v>159</v>
      </c>
      <c r="B160" s="25">
        <v>1.75792706299608E-3</v>
      </c>
      <c r="C160" s="25">
        <v>2.0815634608085799E-3</v>
      </c>
      <c r="D160" s="25">
        <f t="shared" si="4"/>
        <v>1.8458107411946723E-3</v>
      </c>
      <c r="E160" s="25">
        <f t="shared" si="5"/>
        <v>1.6700433847974877E-3</v>
      </c>
    </row>
    <row r="161" spans="1:5" x14ac:dyDescent="0.25">
      <c r="A161">
        <v>160</v>
      </c>
      <c r="B161" s="25">
        <v>1.74854661658834E-3</v>
      </c>
      <c r="C161" s="25">
        <v>2.4852760611628398E-3</v>
      </c>
      <c r="D161" s="25">
        <f t="shared" si="4"/>
        <v>1.8534750541335766E-3</v>
      </c>
      <c r="E161" s="25">
        <f t="shared" si="5"/>
        <v>1.6436181790431034E-3</v>
      </c>
    </row>
    <row r="162" spans="1:5" x14ac:dyDescent="0.25">
      <c r="A162">
        <v>161</v>
      </c>
      <c r="B162" s="25">
        <v>1.7458277426039099E-3</v>
      </c>
      <c r="C162" s="25">
        <v>1.2548880961614099E-2</v>
      </c>
      <c r="D162" s="25">
        <f t="shared" si="4"/>
        <v>2.2756419120717659E-3</v>
      </c>
      <c r="E162" s="25">
        <f t="shared" si="5"/>
        <v>1.216013573136054E-3</v>
      </c>
    </row>
    <row r="163" spans="1:5" x14ac:dyDescent="0.25">
      <c r="A163">
        <v>162</v>
      </c>
      <c r="B163" s="25">
        <v>1.7430037922102301E-3</v>
      </c>
      <c r="C163" s="25">
        <v>1.16305221468045E-2</v>
      </c>
      <c r="D163" s="25">
        <f t="shared" si="4"/>
        <v>2.2340448221264261E-3</v>
      </c>
      <c r="E163" s="25">
        <f t="shared" si="5"/>
        <v>1.251962762294034E-3</v>
      </c>
    </row>
    <row r="164" spans="1:5" x14ac:dyDescent="0.25">
      <c r="A164">
        <v>163</v>
      </c>
      <c r="B164" s="25">
        <v>1.7245670205251801E-3</v>
      </c>
      <c r="C164" s="25">
        <v>2.17089845460485E-3</v>
      </c>
      <c r="D164" s="25">
        <f t="shared" si="4"/>
        <v>1.8162224251181312E-3</v>
      </c>
      <c r="E164" s="25">
        <f t="shared" si="5"/>
        <v>1.632911615932229E-3</v>
      </c>
    </row>
    <row r="165" spans="1:5" x14ac:dyDescent="0.25">
      <c r="A165">
        <v>164</v>
      </c>
      <c r="B165" s="25">
        <v>1.70366584383156E-3</v>
      </c>
      <c r="C165" s="25">
        <v>1.38367363066891E-2</v>
      </c>
      <c r="D165" s="25">
        <f t="shared" si="4"/>
        <v>2.2878533085862883E-3</v>
      </c>
      <c r="E165" s="25">
        <f t="shared" si="5"/>
        <v>1.1194783790768317E-3</v>
      </c>
    </row>
    <row r="166" spans="1:5" x14ac:dyDescent="0.25">
      <c r="A166">
        <v>165</v>
      </c>
      <c r="B166" s="25">
        <v>1.6923793153078999E-3</v>
      </c>
      <c r="C166" s="25">
        <v>4.8199969476200397E-3</v>
      </c>
      <c r="D166" s="25">
        <f t="shared" si="4"/>
        <v>1.8958797459401181E-3</v>
      </c>
      <c r="E166" s="25">
        <f t="shared" si="5"/>
        <v>1.4888788846756818E-3</v>
      </c>
    </row>
    <row r="167" spans="1:5" x14ac:dyDescent="0.25">
      <c r="A167">
        <v>166</v>
      </c>
      <c r="B167" s="25">
        <v>1.6914569978047501E-3</v>
      </c>
      <c r="C167" s="25">
        <v>6.3387723988113003E-3</v>
      </c>
      <c r="D167" s="25">
        <f t="shared" si="4"/>
        <v>1.9590801782456944E-3</v>
      </c>
      <c r="E167" s="25">
        <f t="shared" si="5"/>
        <v>1.423833817363806E-3</v>
      </c>
    </row>
    <row r="168" spans="1:5" x14ac:dyDescent="0.25">
      <c r="A168">
        <v>167</v>
      </c>
      <c r="B168" s="25">
        <v>1.68221045658663E-3</v>
      </c>
      <c r="C168" s="25">
        <v>4.9153311340722101E-3</v>
      </c>
      <c r="D168" s="25">
        <f t="shared" si="4"/>
        <v>1.8897358997256649E-3</v>
      </c>
      <c r="E168" s="25">
        <f t="shared" si="5"/>
        <v>1.4746850134475951E-3</v>
      </c>
    </row>
    <row r="169" spans="1:5" x14ac:dyDescent="0.25">
      <c r="A169">
        <v>168</v>
      </c>
      <c r="B169" s="25">
        <v>1.6797796015297799E-3</v>
      </c>
      <c r="C169" s="25">
        <v>4.2615412208653596E-3</v>
      </c>
      <c r="D169" s="25">
        <f t="shared" si="4"/>
        <v>1.8597020128979568E-3</v>
      </c>
      <c r="E169" s="25">
        <f t="shared" si="5"/>
        <v>1.4998571901616031E-3</v>
      </c>
    </row>
    <row r="170" spans="1:5" x14ac:dyDescent="0.25">
      <c r="A170">
        <v>169</v>
      </c>
      <c r="B170" s="25">
        <v>1.6517852413405699E-3</v>
      </c>
      <c r="C170" s="25">
        <v>1.1443701179344E-2</v>
      </c>
      <c r="D170" s="25">
        <f t="shared" si="4"/>
        <v>2.1349386838282903E-3</v>
      </c>
      <c r="E170" s="25">
        <f t="shared" si="5"/>
        <v>1.1686317988528496E-3</v>
      </c>
    </row>
    <row r="171" spans="1:5" x14ac:dyDescent="0.25">
      <c r="A171">
        <v>170</v>
      </c>
      <c r="B171" s="25">
        <v>1.64833946211795E-3</v>
      </c>
      <c r="C171" s="25">
        <v>1.2185722267982899E-2</v>
      </c>
      <c r="D171" s="25">
        <f t="shared" si="4"/>
        <v>2.162821059523022E-3</v>
      </c>
      <c r="E171" s="25">
        <f t="shared" si="5"/>
        <v>1.133857864712878E-3</v>
      </c>
    </row>
    <row r="172" spans="1:5" x14ac:dyDescent="0.25">
      <c r="A172">
        <v>171</v>
      </c>
      <c r="B172" s="25">
        <v>1.6463391202932399E-3</v>
      </c>
      <c r="C172" s="25">
        <v>1.2626969084271701E-2</v>
      </c>
      <c r="D172" s="25">
        <f t="shared" si="4"/>
        <v>2.1794501728837979E-3</v>
      </c>
      <c r="E172" s="25">
        <f t="shared" si="5"/>
        <v>1.113228067702682E-3</v>
      </c>
    </row>
    <row r="173" spans="1:5" x14ac:dyDescent="0.25">
      <c r="A173">
        <v>172</v>
      </c>
      <c r="B173" s="25">
        <v>1.6382359568059099E-3</v>
      </c>
      <c r="C173" s="25">
        <v>1.24098758569555E-2</v>
      </c>
      <c r="D173" s="25">
        <f t="shared" si="4"/>
        <v>2.1621813261551125E-3</v>
      </c>
      <c r="E173" s="25">
        <f t="shared" si="5"/>
        <v>1.1142905874567072E-3</v>
      </c>
    </row>
    <row r="174" spans="1:5" x14ac:dyDescent="0.25">
      <c r="A174">
        <v>173</v>
      </c>
      <c r="B174" s="25">
        <v>1.6338030680157799E-3</v>
      </c>
      <c r="C174" s="25">
        <v>1.0230566392655399E-2</v>
      </c>
      <c r="D174" s="25">
        <f t="shared" si="4"/>
        <v>2.0657379196643605E-3</v>
      </c>
      <c r="E174" s="25">
        <f t="shared" si="5"/>
        <v>1.2018682163671996E-3</v>
      </c>
    </row>
    <row r="175" spans="1:5" x14ac:dyDescent="0.25">
      <c r="A175">
        <v>174</v>
      </c>
      <c r="B175" s="25">
        <v>1.6168940639473099E-3</v>
      </c>
      <c r="C175" s="25">
        <v>1.0150429471993801E-2</v>
      </c>
      <c r="D175" s="25">
        <f t="shared" si="4"/>
        <v>2.0454455321536604E-3</v>
      </c>
      <c r="E175" s="25">
        <f t="shared" si="5"/>
        <v>1.1883425957409592E-3</v>
      </c>
    </row>
    <row r="176" spans="1:5" x14ac:dyDescent="0.25">
      <c r="A176">
        <v>175</v>
      </c>
      <c r="B176" s="25">
        <v>1.6127050454693901E-3</v>
      </c>
      <c r="C176" s="25">
        <v>1.18510069598112E-2</v>
      </c>
      <c r="D176" s="25">
        <f t="shared" si="4"/>
        <v>2.113054951487029E-3</v>
      </c>
      <c r="E176" s="25">
        <f t="shared" si="5"/>
        <v>1.1123551394517511E-3</v>
      </c>
    </row>
    <row r="177" spans="1:5" x14ac:dyDescent="0.25">
      <c r="A177">
        <v>176</v>
      </c>
      <c r="B177" s="25">
        <v>1.6091244342537499E-3</v>
      </c>
      <c r="C177" s="25">
        <v>1.17729873742264E-2</v>
      </c>
      <c r="D177" s="25">
        <f t="shared" si="4"/>
        <v>2.1061803507861684E-3</v>
      </c>
      <c r="E177" s="25">
        <f t="shared" si="5"/>
        <v>1.1120685177213312E-3</v>
      </c>
    </row>
    <row r="178" spans="1:5" x14ac:dyDescent="0.25">
      <c r="A178">
        <v>177</v>
      </c>
      <c r="B178" s="25">
        <v>1.5879137771095001E-3</v>
      </c>
      <c r="C178" s="25">
        <v>1.02009337959128E-2</v>
      </c>
      <c r="D178" s="25">
        <f t="shared" si="4"/>
        <v>2.0185975395430036E-3</v>
      </c>
      <c r="E178" s="25">
        <f t="shared" si="5"/>
        <v>1.1572300146759963E-3</v>
      </c>
    </row>
    <row r="179" spans="1:5" x14ac:dyDescent="0.25">
      <c r="A179">
        <v>178</v>
      </c>
      <c r="B179" s="25">
        <v>1.5774081295753201E-3</v>
      </c>
      <c r="C179" s="25">
        <v>2.3721431401500198E-3</v>
      </c>
      <c r="D179" s="25">
        <f t="shared" si="4"/>
        <v>1.6775600914515924E-3</v>
      </c>
      <c r="E179" s="25">
        <f t="shared" si="5"/>
        <v>1.4772561676990477E-3</v>
      </c>
    </row>
    <row r="180" spans="1:5" x14ac:dyDescent="0.25">
      <c r="A180">
        <v>179</v>
      </c>
      <c r="B180" s="25">
        <v>1.5767119061846299E-3</v>
      </c>
      <c r="C180" s="25">
        <v>9.5168867651384704E-3</v>
      </c>
      <c r="D180" s="25">
        <f t="shared" si="4"/>
        <v>1.9785151803423059E-3</v>
      </c>
      <c r="E180" s="25">
        <f t="shared" si="5"/>
        <v>1.1749086320269539E-3</v>
      </c>
    </row>
    <row r="181" spans="1:5" x14ac:dyDescent="0.25">
      <c r="A181">
        <v>180</v>
      </c>
      <c r="B181" s="25">
        <v>1.5674821868089401E-3</v>
      </c>
      <c r="C181" s="25">
        <v>3.6743411181434601E-3</v>
      </c>
      <c r="D181" s="25">
        <f t="shared" si="4"/>
        <v>1.7226129904085285E-3</v>
      </c>
      <c r="E181" s="25">
        <f t="shared" si="5"/>
        <v>1.4123513832093517E-3</v>
      </c>
    </row>
    <row r="182" spans="1:5" x14ac:dyDescent="0.25">
      <c r="A182">
        <v>181</v>
      </c>
      <c r="B182" s="25">
        <v>1.54448349931846E-3</v>
      </c>
      <c r="C182" s="25">
        <v>1.1978855712269899E-2</v>
      </c>
      <c r="D182" s="25">
        <f t="shared" si="4"/>
        <v>2.0502311838956856E-3</v>
      </c>
      <c r="E182" s="25">
        <f t="shared" si="5"/>
        <v>1.0387358147412344E-3</v>
      </c>
    </row>
    <row r="183" spans="1:5" x14ac:dyDescent="0.25">
      <c r="A183">
        <v>182</v>
      </c>
      <c r="B183" s="25">
        <v>1.54066007681345E-3</v>
      </c>
      <c r="C183" s="25">
        <v>1.2569440009944401E-2</v>
      </c>
      <c r="D183" s="25">
        <f t="shared" si="4"/>
        <v>2.0713422499821529E-3</v>
      </c>
      <c r="E183" s="25">
        <f t="shared" si="5"/>
        <v>1.0099779036447471E-3</v>
      </c>
    </row>
    <row r="184" spans="1:5" x14ac:dyDescent="0.25">
      <c r="A184">
        <v>183</v>
      </c>
      <c r="B184" s="25">
        <v>1.53420827705725E-3</v>
      </c>
      <c r="C184" s="25">
        <v>2.51505413463425E-3</v>
      </c>
      <c r="D184" s="25">
        <f t="shared" si="4"/>
        <v>1.6403939458498678E-3</v>
      </c>
      <c r="E184" s="25">
        <f t="shared" si="5"/>
        <v>1.4280226082646322E-3</v>
      </c>
    </row>
    <row r="185" spans="1:5" x14ac:dyDescent="0.25">
      <c r="A185">
        <v>184</v>
      </c>
      <c r="B185" s="25">
        <v>1.5275133372576999E-3</v>
      </c>
      <c r="C185" s="25">
        <v>1.05320148319552E-2</v>
      </c>
      <c r="D185" s="25">
        <f t="shared" si="4"/>
        <v>1.9721753519890721E-3</v>
      </c>
      <c r="E185" s="25">
        <f t="shared" si="5"/>
        <v>1.0828513225263276E-3</v>
      </c>
    </row>
    <row r="186" spans="1:5" x14ac:dyDescent="0.25">
      <c r="A186">
        <v>185</v>
      </c>
      <c r="B186" s="25">
        <v>1.52517634314948E-3</v>
      </c>
      <c r="C186" s="25">
        <v>1.23316989152998E-2</v>
      </c>
      <c r="D186" s="25">
        <f t="shared" si="4"/>
        <v>2.0458210794349419E-3</v>
      </c>
      <c r="E186" s="25">
        <f t="shared" si="5"/>
        <v>1.0045316068640182E-3</v>
      </c>
    </row>
    <row r="187" spans="1:5" x14ac:dyDescent="0.25">
      <c r="A187">
        <v>186</v>
      </c>
      <c r="B187" s="25">
        <v>1.52137440684159E-3</v>
      </c>
      <c r="C187" s="25">
        <v>3.3423877622135501E-3</v>
      </c>
      <c r="D187" s="25">
        <f t="shared" si="4"/>
        <v>1.6624901287687923E-3</v>
      </c>
      <c r="E187" s="25">
        <f t="shared" si="5"/>
        <v>1.3802586849143877E-3</v>
      </c>
    </row>
    <row r="188" spans="1:5" x14ac:dyDescent="0.25">
      <c r="A188">
        <v>187</v>
      </c>
      <c r="B188" s="25">
        <v>1.5197149624873801E-3</v>
      </c>
      <c r="C188" s="25">
        <v>1.18992432198003E-2</v>
      </c>
      <c r="D188" s="25">
        <f t="shared" si="4"/>
        <v>2.0221014049979966E-3</v>
      </c>
      <c r="E188" s="25">
        <f t="shared" si="5"/>
        <v>1.0173285199767635E-3</v>
      </c>
    </row>
    <row r="189" spans="1:5" x14ac:dyDescent="0.25">
      <c r="A189">
        <v>188</v>
      </c>
      <c r="B189" s="25">
        <v>1.5100491112845899E-3</v>
      </c>
      <c r="C189" s="25">
        <v>1.2468419627439701E-2</v>
      </c>
      <c r="D189" s="25">
        <f t="shared" si="4"/>
        <v>2.0364662005609704E-3</v>
      </c>
      <c r="E189" s="25">
        <f t="shared" si="5"/>
        <v>9.836320220082094E-4</v>
      </c>
    </row>
    <row r="190" spans="1:5" x14ac:dyDescent="0.25">
      <c r="A190">
        <v>189</v>
      </c>
      <c r="B190" s="25">
        <v>1.4949733172386799E-3</v>
      </c>
      <c r="C190" s="25">
        <v>1.1582417873642101E-2</v>
      </c>
      <c r="D190" s="25">
        <f t="shared" si="4"/>
        <v>1.9839833831500893E-3</v>
      </c>
      <c r="E190" s="25">
        <f t="shared" si="5"/>
        <v>1.0059632513272705E-3</v>
      </c>
    </row>
    <row r="191" spans="1:5" x14ac:dyDescent="0.25">
      <c r="A191">
        <v>190</v>
      </c>
      <c r="B191" s="25">
        <v>1.4937661469993199E-3</v>
      </c>
      <c r="C191" s="25">
        <v>1.24060533080197E-2</v>
      </c>
      <c r="D191" s="25">
        <f t="shared" si="4"/>
        <v>2.017550128205957E-3</v>
      </c>
      <c r="E191" s="25">
        <f t="shared" si="5"/>
        <v>9.6998216579268284E-4</v>
      </c>
    </row>
    <row r="192" spans="1:5" x14ac:dyDescent="0.25">
      <c r="A192">
        <v>191</v>
      </c>
      <c r="B192" s="25">
        <v>1.4932063498254401E-3</v>
      </c>
      <c r="C192" s="25">
        <v>1.2437929714374E-2</v>
      </c>
      <c r="D192" s="25">
        <f t="shared" si="4"/>
        <v>2.0183361539632119E-3</v>
      </c>
      <c r="E192" s="25">
        <f t="shared" si="5"/>
        <v>9.6807654568766802E-4</v>
      </c>
    </row>
    <row r="193" spans="1:5" x14ac:dyDescent="0.25">
      <c r="A193">
        <v>192</v>
      </c>
      <c r="B193" s="25">
        <v>1.4786863088711399E-3</v>
      </c>
      <c r="C193" s="25">
        <v>1.2072500407974199E-2</v>
      </c>
      <c r="D193" s="25">
        <f t="shared" si="4"/>
        <v>1.9883876755998984E-3</v>
      </c>
      <c r="E193" s="25">
        <f t="shared" si="5"/>
        <v>9.6898494214238135E-4</v>
      </c>
    </row>
    <row r="194" spans="1:5" x14ac:dyDescent="0.25">
      <c r="A194">
        <v>193</v>
      </c>
      <c r="B194" s="25">
        <v>1.4706913979629799E-3</v>
      </c>
      <c r="C194" s="25">
        <v>1.0843342571496399E-2</v>
      </c>
      <c r="D194" s="25">
        <f t="shared" si="4"/>
        <v>1.9284976801602627E-3</v>
      </c>
      <c r="E194" s="25">
        <f t="shared" si="5"/>
        <v>1.0128851157656972E-3</v>
      </c>
    </row>
    <row r="195" spans="1:5" x14ac:dyDescent="0.25">
      <c r="A195">
        <v>194</v>
      </c>
      <c r="B195" s="25">
        <v>1.46449821101465E-3</v>
      </c>
      <c r="C195" s="25">
        <v>1.2392694523797401E-2</v>
      </c>
      <c r="D195" s="25">
        <f t="shared" ref="D195:D258" si="6">B195+C195/SQRT(561)</f>
        <v>1.9877181839093516E-3</v>
      </c>
      <c r="E195" s="25">
        <f t="shared" ref="E195:E258" si="7">B195-C195/SQRT(561)</f>
        <v>9.4127823811994828E-4</v>
      </c>
    </row>
    <row r="196" spans="1:5" x14ac:dyDescent="0.25">
      <c r="A196">
        <v>195</v>
      </c>
      <c r="B196" s="25">
        <v>1.4352730573088601E-3</v>
      </c>
      <c r="C196" s="25">
        <v>3.3165347627240101E-3</v>
      </c>
      <c r="D196" s="25">
        <f t="shared" si="6"/>
        <v>1.5752972647420846E-3</v>
      </c>
      <c r="E196" s="25">
        <f t="shared" si="7"/>
        <v>1.2952488498756355E-3</v>
      </c>
    </row>
    <row r="197" spans="1:5" x14ac:dyDescent="0.25">
      <c r="A197">
        <v>196</v>
      </c>
      <c r="B197" s="25">
        <v>1.4346815579982001E-3</v>
      </c>
      <c r="C197" s="25">
        <v>1.26572714650136E-2</v>
      </c>
      <c r="D197" s="25">
        <f t="shared" si="6"/>
        <v>1.9690719781064498E-3</v>
      </c>
      <c r="E197" s="25">
        <f t="shared" si="7"/>
        <v>9.0029113788995044E-4</v>
      </c>
    </row>
    <row r="198" spans="1:5" x14ac:dyDescent="0.25">
      <c r="A198">
        <v>197</v>
      </c>
      <c r="B198" s="25">
        <v>1.4228110614400301E-3</v>
      </c>
      <c r="C198" s="25">
        <v>1.21162098342994E-2</v>
      </c>
      <c r="D198" s="25">
        <f t="shared" si="6"/>
        <v>1.9343578415946742E-3</v>
      </c>
      <c r="E198" s="25">
        <f t="shared" si="7"/>
        <v>9.11264281285386E-4</v>
      </c>
    </row>
    <row r="199" spans="1:5" x14ac:dyDescent="0.25">
      <c r="A199">
        <v>198</v>
      </c>
      <c r="B199" s="25">
        <v>1.4135415344667299E-3</v>
      </c>
      <c r="C199" s="25">
        <v>4.3262547120317598E-3</v>
      </c>
      <c r="D199" s="25">
        <f t="shared" si="6"/>
        <v>1.5961961515734559E-3</v>
      </c>
      <c r="E199" s="25">
        <f t="shared" si="7"/>
        <v>1.230886917360004E-3</v>
      </c>
    </row>
    <row r="200" spans="1:5" x14ac:dyDescent="0.25">
      <c r="A200">
        <v>199</v>
      </c>
      <c r="B200" s="25">
        <v>1.4095256300010401E-3</v>
      </c>
      <c r="C200" s="25">
        <v>5.8860446883889804E-3</v>
      </c>
      <c r="D200" s="25">
        <f t="shared" si="6"/>
        <v>1.6580346315262545E-3</v>
      </c>
      <c r="E200" s="25">
        <f t="shared" si="7"/>
        <v>1.1610166284758256E-3</v>
      </c>
    </row>
    <row r="201" spans="1:5" x14ac:dyDescent="0.25">
      <c r="A201">
        <v>200</v>
      </c>
      <c r="B201" s="25">
        <v>1.40928297527485E-3</v>
      </c>
      <c r="C201" s="25">
        <v>5.2573239073555296E-3</v>
      </c>
      <c r="D201" s="25">
        <f t="shared" si="6"/>
        <v>1.6312473646191571E-3</v>
      </c>
      <c r="E201" s="25">
        <f t="shared" si="7"/>
        <v>1.1873185859305429E-3</v>
      </c>
    </row>
    <row r="202" spans="1:5" x14ac:dyDescent="0.25">
      <c r="A202">
        <v>201</v>
      </c>
      <c r="B202" s="25">
        <v>1.40567487848097E-3</v>
      </c>
      <c r="C202" s="25">
        <v>4.2454690544741604E-3</v>
      </c>
      <c r="D202" s="25">
        <f t="shared" si="6"/>
        <v>1.5849187224522491E-3</v>
      </c>
      <c r="E202" s="25">
        <f t="shared" si="7"/>
        <v>1.2264310345096909E-3</v>
      </c>
    </row>
    <row r="203" spans="1:5" x14ac:dyDescent="0.25">
      <c r="A203">
        <v>202</v>
      </c>
      <c r="B203" s="25">
        <v>1.4040036551654601E-3</v>
      </c>
      <c r="C203" s="25">
        <v>2.8714260499750699E-3</v>
      </c>
      <c r="D203" s="25">
        <f t="shared" si="6"/>
        <v>1.5252353580168536E-3</v>
      </c>
      <c r="E203" s="25">
        <f t="shared" si="7"/>
        <v>1.2827719523140666E-3</v>
      </c>
    </row>
    <row r="204" spans="1:5" x14ac:dyDescent="0.25">
      <c r="A204">
        <v>203</v>
      </c>
      <c r="B204" s="25">
        <v>1.4006642759568199E-3</v>
      </c>
      <c r="C204" s="25">
        <v>1.88446944276172E-3</v>
      </c>
      <c r="D204" s="25">
        <f t="shared" si="6"/>
        <v>1.4802266381912237E-3</v>
      </c>
      <c r="E204" s="25">
        <f t="shared" si="7"/>
        <v>1.3211019137224162E-3</v>
      </c>
    </row>
    <row r="205" spans="1:5" x14ac:dyDescent="0.25">
      <c r="A205">
        <v>204</v>
      </c>
      <c r="B205" s="25">
        <v>1.3998622102311001E-3</v>
      </c>
      <c r="C205" s="25">
        <v>1.19723564344451E-2</v>
      </c>
      <c r="D205" s="25">
        <f t="shared" si="6"/>
        <v>1.9053354950834883E-3</v>
      </c>
      <c r="E205" s="25">
        <f t="shared" si="7"/>
        <v>8.94388925378712E-4</v>
      </c>
    </row>
    <row r="206" spans="1:5" x14ac:dyDescent="0.25">
      <c r="A206">
        <v>205</v>
      </c>
      <c r="B206" s="25">
        <v>1.3994603510150401E-3</v>
      </c>
      <c r="C206" s="25">
        <v>3.9064830178378897E-3</v>
      </c>
      <c r="D206" s="25">
        <f t="shared" si="6"/>
        <v>1.5643921933017845E-3</v>
      </c>
      <c r="E206" s="25">
        <f t="shared" si="7"/>
        <v>1.2345285087282957E-3</v>
      </c>
    </row>
    <row r="207" spans="1:5" x14ac:dyDescent="0.25">
      <c r="A207">
        <v>206</v>
      </c>
      <c r="B207" s="25">
        <v>1.39481841171153E-3</v>
      </c>
      <c r="C207" s="25">
        <v>1.17693264711954E-2</v>
      </c>
      <c r="D207" s="25">
        <f t="shared" si="6"/>
        <v>1.8917197647968331E-3</v>
      </c>
      <c r="E207" s="25">
        <f t="shared" si="7"/>
        <v>8.9791705862622706E-4</v>
      </c>
    </row>
    <row r="208" spans="1:5" x14ac:dyDescent="0.25">
      <c r="A208">
        <v>207</v>
      </c>
      <c r="B208" s="25">
        <v>1.39479172188414E-3</v>
      </c>
      <c r="C208" s="25">
        <v>1.19671662633563E-2</v>
      </c>
      <c r="D208" s="25">
        <f t="shared" si="6"/>
        <v>1.9000458775414054E-3</v>
      </c>
      <c r="E208" s="25">
        <f t="shared" si="7"/>
        <v>8.8953756622687456E-4</v>
      </c>
    </row>
    <row r="209" spans="1:5" x14ac:dyDescent="0.25">
      <c r="A209">
        <v>208</v>
      </c>
      <c r="B209" s="25">
        <v>1.3663115325029699E-3</v>
      </c>
      <c r="C209" s="25">
        <v>1.21624387456568E-2</v>
      </c>
      <c r="D209" s="25">
        <f t="shared" si="6"/>
        <v>1.8798100988249339E-3</v>
      </c>
      <c r="E209" s="25">
        <f t="shared" si="7"/>
        <v>8.5281296618100585E-4</v>
      </c>
    </row>
    <row r="210" spans="1:5" x14ac:dyDescent="0.25">
      <c r="A210">
        <v>209</v>
      </c>
      <c r="B210" s="25">
        <v>1.35818844842194E-3</v>
      </c>
      <c r="C210" s="25">
        <v>1.22616779261697E-2</v>
      </c>
      <c r="D210" s="25">
        <f t="shared" si="6"/>
        <v>1.8758768962291892E-3</v>
      </c>
      <c r="E210" s="25">
        <f t="shared" si="7"/>
        <v>8.405000006146908E-4</v>
      </c>
    </row>
    <row r="211" spans="1:5" x14ac:dyDescent="0.25">
      <c r="A211">
        <v>210</v>
      </c>
      <c r="B211" s="25">
        <v>1.35530349814629E-3</v>
      </c>
      <c r="C211" s="25">
        <v>1.6699909040882E-3</v>
      </c>
      <c r="D211" s="25">
        <f t="shared" si="6"/>
        <v>1.425810569380358E-3</v>
      </c>
      <c r="E211" s="25">
        <f t="shared" si="7"/>
        <v>1.2847964269122221E-3</v>
      </c>
    </row>
    <row r="212" spans="1:5" x14ac:dyDescent="0.25">
      <c r="A212">
        <v>211</v>
      </c>
      <c r="B212" s="25">
        <v>1.35325953705225E-3</v>
      </c>
      <c r="C212" s="25">
        <v>1.0816364557146199E-2</v>
      </c>
      <c r="D212" s="25">
        <f t="shared" si="6"/>
        <v>1.8099268065909088E-3</v>
      </c>
      <c r="E212" s="25">
        <f t="shared" si="7"/>
        <v>8.9659226751359123E-4</v>
      </c>
    </row>
    <row r="213" spans="1:5" x14ac:dyDescent="0.25">
      <c r="A213">
        <v>212</v>
      </c>
      <c r="B213" s="25">
        <v>1.3504311264686401E-3</v>
      </c>
      <c r="C213" s="25">
        <v>2.2645991038985698E-3</v>
      </c>
      <c r="D213" s="25">
        <f t="shared" si="6"/>
        <v>1.4460425755755209E-3</v>
      </c>
      <c r="E213" s="25">
        <f t="shared" si="7"/>
        <v>1.2548196773617592E-3</v>
      </c>
    </row>
    <row r="214" spans="1:5" x14ac:dyDescent="0.25">
      <c r="A214">
        <v>213</v>
      </c>
      <c r="B214" s="25">
        <v>1.3317871958879999E-3</v>
      </c>
      <c r="C214" s="25">
        <v>2.74730206927804E-3</v>
      </c>
      <c r="D214" s="25">
        <f t="shared" si="6"/>
        <v>1.4477783801668447E-3</v>
      </c>
      <c r="E214" s="25">
        <f t="shared" si="7"/>
        <v>1.2157960116091552E-3</v>
      </c>
    </row>
    <row r="215" spans="1:5" x14ac:dyDescent="0.25">
      <c r="A215">
        <v>214</v>
      </c>
      <c r="B215" s="25">
        <v>1.32825966061337E-3</v>
      </c>
      <c r="C215" s="25">
        <v>5.0389749633617201E-3</v>
      </c>
      <c r="D215" s="25">
        <f t="shared" si="6"/>
        <v>1.5410053503166388E-3</v>
      </c>
      <c r="E215" s="25">
        <f t="shared" si="7"/>
        <v>1.1155139709101013E-3</v>
      </c>
    </row>
    <row r="216" spans="1:5" x14ac:dyDescent="0.25">
      <c r="A216">
        <v>215</v>
      </c>
      <c r="B216" s="25">
        <v>1.31028919990986E-3</v>
      </c>
      <c r="C216" s="25">
        <v>4.1324505132928398E-3</v>
      </c>
      <c r="D216" s="25">
        <f t="shared" si="6"/>
        <v>1.4847613973324456E-3</v>
      </c>
      <c r="E216" s="25">
        <f t="shared" si="7"/>
        <v>1.1358170024872744E-3</v>
      </c>
    </row>
    <row r="217" spans="1:5" x14ac:dyDescent="0.25">
      <c r="A217">
        <v>216</v>
      </c>
      <c r="B217" s="25">
        <v>1.30706008987161E-3</v>
      </c>
      <c r="C217" s="25">
        <v>2.1899309315787999E-3</v>
      </c>
      <c r="D217" s="25">
        <f t="shared" si="6"/>
        <v>1.3995190462722253E-3</v>
      </c>
      <c r="E217" s="25">
        <f t="shared" si="7"/>
        <v>1.2146011334709947E-3</v>
      </c>
    </row>
    <row r="218" spans="1:5" x14ac:dyDescent="0.25">
      <c r="A218">
        <v>217</v>
      </c>
      <c r="B218" s="25">
        <v>1.3018090198199999E-3</v>
      </c>
      <c r="C218" s="25">
        <v>1.2307599242448401E-2</v>
      </c>
      <c r="D218" s="25">
        <f t="shared" si="6"/>
        <v>1.8214362671201676E-3</v>
      </c>
      <c r="E218" s="25">
        <f t="shared" si="7"/>
        <v>7.8218177251983235E-4</v>
      </c>
    </row>
    <row r="219" spans="1:5" x14ac:dyDescent="0.25">
      <c r="A219">
        <v>218</v>
      </c>
      <c r="B219" s="25">
        <v>1.2959421944166499E-3</v>
      </c>
      <c r="C219" s="25">
        <v>6.9410646687873704E-3</v>
      </c>
      <c r="D219" s="25">
        <f t="shared" si="6"/>
        <v>1.5889941744270846E-3</v>
      </c>
      <c r="E219" s="25">
        <f t="shared" si="7"/>
        <v>1.0028902144062152E-3</v>
      </c>
    </row>
    <row r="220" spans="1:5" x14ac:dyDescent="0.25">
      <c r="A220">
        <v>219</v>
      </c>
      <c r="B220" s="25">
        <v>1.29405355902697E-3</v>
      </c>
      <c r="C220" s="25">
        <v>1.4191488566953701E-3</v>
      </c>
      <c r="D220" s="25">
        <f t="shared" si="6"/>
        <v>1.3539700707192288E-3</v>
      </c>
      <c r="E220" s="25">
        <f t="shared" si="7"/>
        <v>1.2341370473347112E-3</v>
      </c>
    </row>
    <row r="221" spans="1:5" x14ac:dyDescent="0.25">
      <c r="A221">
        <v>220</v>
      </c>
      <c r="B221" s="25">
        <v>1.29242002628605E-3</v>
      </c>
      <c r="C221" s="25">
        <v>4.5255135238276402E-3</v>
      </c>
      <c r="D221" s="25">
        <f t="shared" si="6"/>
        <v>1.4834873570206855E-3</v>
      </c>
      <c r="E221" s="25">
        <f t="shared" si="7"/>
        <v>1.1013526955514145E-3</v>
      </c>
    </row>
    <row r="222" spans="1:5" x14ac:dyDescent="0.25">
      <c r="A222">
        <v>221</v>
      </c>
      <c r="B222" s="25">
        <v>1.2900715983938499E-3</v>
      </c>
      <c r="C222" s="25">
        <v>1.20174653408341E-2</v>
      </c>
      <c r="D222" s="25">
        <f t="shared" si="6"/>
        <v>1.7974493827667289E-3</v>
      </c>
      <c r="E222" s="25">
        <f t="shared" si="7"/>
        <v>7.8269381402097096E-4</v>
      </c>
    </row>
    <row r="223" spans="1:5" x14ac:dyDescent="0.25">
      <c r="A223">
        <v>222</v>
      </c>
      <c r="B223" s="25">
        <v>1.2804672679067001E-3</v>
      </c>
      <c r="C223" s="25">
        <v>7.7206231663194003E-3</v>
      </c>
      <c r="D223" s="25">
        <f t="shared" si="6"/>
        <v>1.6064322334801452E-3</v>
      </c>
      <c r="E223" s="25">
        <f t="shared" si="7"/>
        <v>9.5450230233325487E-4</v>
      </c>
    </row>
    <row r="224" spans="1:5" x14ac:dyDescent="0.25">
      <c r="A224">
        <v>223</v>
      </c>
      <c r="B224" s="25">
        <v>1.2685994662152301E-3</v>
      </c>
      <c r="C224" s="25">
        <v>1.1385590616107199E-2</v>
      </c>
      <c r="D224" s="25">
        <f t="shared" si="6"/>
        <v>1.7492994788000935E-3</v>
      </c>
      <c r="E224" s="25">
        <f t="shared" si="7"/>
        <v>7.8789945363036656E-4</v>
      </c>
    </row>
    <row r="225" spans="1:5" x14ac:dyDescent="0.25">
      <c r="A225">
        <v>224</v>
      </c>
      <c r="B225" s="25">
        <v>1.26195109075464E-3</v>
      </c>
      <c r="C225" s="25">
        <v>2.16729162975154E-3</v>
      </c>
      <c r="D225" s="25">
        <f t="shared" si="6"/>
        <v>1.353454215082927E-3</v>
      </c>
      <c r="E225" s="25">
        <f t="shared" si="7"/>
        <v>1.170447966426353E-3</v>
      </c>
    </row>
    <row r="226" spans="1:5" x14ac:dyDescent="0.25">
      <c r="A226">
        <v>225</v>
      </c>
      <c r="B226" s="25">
        <v>1.25160402316131E-3</v>
      </c>
      <c r="C226" s="25">
        <v>1.20156993848042E-2</v>
      </c>
      <c r="D226" s="25">
        <f t="shared" si="6"/>
        <v>1.7589072488121676E-3</v>
      </c>
      <c r="E226" s="25">
        <f t="shared" si="7"/>
        <v>7.4430079751045257E-4</v>
      </c>
    </row>
    <row r="227" spans="1:5" x14ac:dyDescent="0.25">
      <c r="A227">
        <v>226</v>
      </c>
      <c r="B227" s="25">
        <v>1.25028493057168E-3</v>
      </c>
      <c r="C227" s="25">
        <v>4.9907732671505096E-3</v>
      </c>
      <c r="D227" s="25">
        <f t="shared" si="6"/>
        <v>1.4609955430658172E-3</v>
      </c>
      <c r="E227" s="25">
        <f t="shared" si="7"/>
        <v>1.0395743180775427E-3</v>
      </c>
    </row>
    <row r="228" spans="1:5" x14ac:dyDescent="0.25">
      <c r="A228">
        <v>227</v>
      </c>
      <c r="B228" s="25">
        <v>1.2498148709518199E-3</v>
      </c>
      <c r="C228" s="25">
        <v>1.87412305953915E-3</v>
      </c>
      <c r="D228" s="25">
        <f t="shared" si="6"/>
        <v>1.3289404085441835E-3</v>
      </c>
      <c r="E228" s="25">
        <f t="shared" si="7"/>
        <v>1.1706893333594563E-3</v>
      </c>
    </row>
    <row r="229" spans="1:5" x14ac:dyDescent="0.25">
      <c r="A229">
        <v>228</v>
      </c>
      <c r="B229" s="25">
        <v>1.24293855979172E-3</v>
      </c>
      <c r="C229" s="25">
        <v>1.22196412745278E-2</v>
      </c>
      <c r="D229" s="25">
        <f t="shared" si="6"/>
        <v>1.758852218775568E-3</v>
      </c>
      <c r="E229" s="25">
        <f t="shared" si="7"/>
        <v>7.2702490080787192E-4</v>
      </c>
    </row>
    <row r="230" spans="1:5" x14ac:dyDescent="0.25">
      <c r="A230">
        <v>229</v>
      </c>
      <c r="B230" s="25">
        <v>1.2357213282078901E-3</v>
      </c>
      <c r="C230" s="25">
        <v>1.15825442537144E-2</v>
      </c>
      <c r="D230" s="25">
        <f t="shared" si="6"/>
        <v>1.7247367298901342E-3</v>
      </c>
      <c r="E230" s="25">
        <f t="shared" si="7"/>
        <v>7.4670592652564599E-4</v>
      </c>
    </row>
    <row r="231" spans="1:5" x14ac:dyDescent="0.25">
      <c r="A231">
        <v>230</v>
      </c>
      <c r="B231" s="25">
        <v>1.2288905226808099E-3</v>
      </c>
      <c r="C231" s="25">
        <v>3.9103884733127101E-3</v>
      </c>
      <c r="D231" s="25">
        <f t="shared" si="6"/>
        <v>1.3939872534269409E-3</v>
      </c>
      <c r="E231" s="25">
        <f t="shared" si="7"/>
        <v>1.063793791934679E-3</v>
      </c>
    </row>
    <row r="232" spans="1:5" x14ac:dyDescent="0.25">
      <c r="A232">
        <v>231</v>
      </c>
      <c r="B232" s="25">
        <v>1.21692338372238E-3</v>
      </c>
      <c r="C232" s="25">
        <v>1.18843495353191E-2</v>
      </c>
      <c r="D232" s="25">
        <f t="shared" si="6"/>
        <v>1.7186810143813374E-3</v>
      </c>
      <c r="E232" s="25">
        <f t="shared" si="7"/>
        <v>7.1516575306342252E-4</v>
      </c>
    </row>
    <row r="233" spans="1:5" x14ac:dyDescent="0.25">
      <c r="A233">
        <v>232</v>
      </c>
      <c r="B233" s="25">
        <v>1.2044578593211101E-3</v>
      </c>
      <c r="C233" s="25">
        <v>5.2051589070007198E-3</v>
      </c>
      <c r="D233" s="25">
        <f t="shared" si="6"/>
        <v>1.424219840624189E-3</v>
      </c>
      <c r="E233" s="25">
        <f t="shared" si="7"/>
        <v>9.8469587801803117E-4</v>
      </c>
    </row>
    <row r="234" spans="1:5" x14ac:dyDescent="0.25">
      <c r="A234">
        <v>233</v>
      </c>
      <c r="B234" s="25">
        <v>1.1976091734206501E-3</v>
      </c>
      <c r="C234" s="25">
        <v>1.1803498615164E-2</v>
      </c>
      <c r="D234" s="25">
        <f t="shared" si="6"/>
        <v>1.6959532755551345E-3</v>
      </c>
      <c r="E234" s="25">
        <f t="shared" si="7"/>
        <v>6.9926507128616569E-4</v>
      </c>
    </row>
    <row r="235" spans="1:5" x14ac:dyDescent="0.25">
      <c r="A235">
        <v>234</v>
      </c>
      <c r="B235" s="25">
        <v>1.1906229978670699E-3</v>
      </c>
      <c r="C235" s="25">
        <v>3.2970209914456499E-3</v>
      </c>
      <c r="D235" s="25">
        <f t="shared" si="6"/>
        <v>1.3298233332311709E-3</v>
      </c>
      <c r="E235" s="25">
        <f t="shared" si="7"/>
        <v>1.0514226625029689E-3</v>
      </c>
    </row>
    <row r="236" spans="1:5" x14ac:dyDescent="0.25">
      <c r="A236">
        <v>235</v>
      </c>
      <c r="B236" s="25">
        <v>1.1883554888752401E-3</v>
      </c>
      <c r="C236" s="25">
        <v>1.08587831832474E-2</v>
      </c>
      <c r="D236" s="25">
        <f t="shared" si="6"/>
        <v>1.6468136742116119E-3</v>
      </c>
      <c r="E236" s="25">
        <f t="shared" si="7"/>
        <v>7.2989730353886827E-4</v>
      </c>
    </row>
    <row r="237" spans="1:5" x14ac:dyDescent="0.25">
      <c r="A237">
        <v>236</v>
      </c>
      <c r="B237" s="25">
        <v>1.17883118339674E-3</v>
      </c>
      <c r="C237" s="25">
        <v>1.4616894560330899E-3</v>
      </c>
      <c r="D237" s="25">
        <f t="shared" si="6"/>
        <v>1.2405437606007941E-3</v>
      </c>
      <c r="E237" s="25">
        <f t="shared" si="7"/>
        <v>1.117118606192686E-3</v>
      </c>
    </row>
    <row r="238" spans="1:5" x14ac:dyDescent="0.25">
      <c r="A238">
        <v>237</v>
      </c>
      <c r="B238" s="25">
        <v>1.1704792734886201E-3</v>
      </c>
      <c r="C238" s="25">
        <v>7.6520439327939904E-3</v>
      </c>
      <c r="D238" s="25">
        <f t="shared" si="6"/>
        <v>1.4935488215531935E-3</v>
      </c>
      <c r="E238" s="25">
        <f t="shared" si="7"/>
        <v>8.4740972542404671E-4</v>
      </c>
    </row>
    <row r="239" spans="1:5" x14ac:dyDescent="0.25">
      <c r="A239">
        <v>238</v>
      </c>
      <c r="B239" s="25">
        <v>1.1510600940876001E-3</v>
      </c>
      <c r="C239" s="25">
        <v>2.6591999893499502E-3</v>
      </c>
      <c r="D239" s="25">
        <f t="shared" si="6"/>
        <v>1.2633316056364003E-3</v>
      </c>
      <c r="E239" s="25">
        <f t="shared" si="7"/>
        <v>1.0387885825387999E-3</v>
      </c>
    </row>
    <row r="240" spans="1:5" x14ac:dyDescent="0.25">
      <c r="A240">
        <v>239</v>
      </c>
      <c r="B240" s="25">
        <v>1.15057721913439E-3</v>
      </c>
      <c r="C240" s="25">
        <v>1.72671587783105E-3</v>
      </c>
      <c r="D240" s="25">
        <f t="shared" si="6"/>
        <v>1.2234792206370282E-3</v>
      </c>
      <c r="E240" s="25">
        <f t="shared" si="7"/>
        <v>1.0776752176317518E-3</v>
      </c>
    </row>
    <row r="241" spans="1:5" x14ac:dyDescent="0.25">
      <c r="A241">
        <v>240</v>
      </c>
      <c r="B241" s="25">
        <v>1.14924294631024E-3</v>
      </c>
      <c r="C241" s="25">
        <v>1.1670946273557799E-2</v>
      </c>
      <c r="D241" s="25">
        <f t="shared" si="6"/>
        <v>1.6419906841956787E-3</v>
      </c>
      <c r="E241" s="25">
        <f t="shared" si="7"/>
        <v>6.5649520842480139E-4</v>
      </c>
    </row>
    <row r="242" spans="1:5" x14ac:dyDescent="0.25">
      <c r="A242">
        <v>241</v>
      </c>
      <c r="B242" s="25">
        <v>1.1410003408450799E-3</v>
      </c>
      <c r="C242" s="25">
        <v>1.17253251065805E-2</v>
      </c>
      <c r="D242" s="25">
        <f t="shared" si="6"/>
        <v>1.6360439548602453E-3</v>
      </c>
      <c r="E242" s="25">
        <f t="shared" si="7"/>
        <v>6.4595672682991444E-4</v>
      </c>
    </row>
    <row r="243" spans="1:5" x14ac:dyDescent="0.25">
      <c r="A243">
        <v>242</v>
      </c>
      <c r="B243" s="25">
        <v>1.13711194011383E-3</v>
      </c>
      <c r="C243" s="25">
        <v>1.20833951586904E-2</v>
      </c>
      <c r="D243" s="25">
        <f t="shared" si="6"/>
        <v>1.6472732835783564E-3</v>
      </c>
      <c r="E243" s="25">
        <f t="shared" si="7"/>
        <v>6.2695059664930356E-4</v>
      </c>
    </row>
    <row r="244" spans="1:5" x14ac:dyDescent="0.25">
      <c r="A244">
        <v>243</v>
      </c>
      <c r="B244" s="25">
        <v>1.1206621109766501E-3</v>
      </c>
      <c r="C244" s="25">
        <v>1.16591875063193E-2</v>
      </c>
      <c r="D244" s="25">
        <f t="shared" si="6"/>
        <v>1.6129133933201574E-3</v>
      </c>
      <c r="E244" s="25">
        <f t="shared" si="7"/>
        <v>6.2841082863314293E-4</v>
      </c>
    </row>
    <row r="245" spans="1:5" x14ac:dyDescent="0.25">
      <c r="A245">
        <v>244</v>
      </c>
      <c r="B245" s="25">
        <v>1.1165597308977701E-3</v>
      </c>
      <c r="C245" s="25">
        <v>1.1942881610107399E-2</v>
      </c>
      <c r="D245" s="25">
        <f t="shared" si="6"/>
        <v>1.6207885876912374E-3</v>
      </c>
      <c r="E245" s="25">
        <f t="shared" si="7"/>
        <v>6.1233087410430284E-4</v>
      </c>
    </row>
    <row r="246" spans="1:5" x14ac:dyDescent="0.25">
      <c r="A246">
        <v>245</v>
      </c>
      <c r="B246" s="25">
        <v>1.11210295107749E-3</v>
      </c>
      <c r="C246" s="25">
        <v>1.04472631506798E-2</v>
      </c>
      <c r="D246" s="25">
        <f t="shared" si="6"/>
        <v>1.5531867470208059E-3</v>
      </c>
      <c r="E246" s="25">
        <f t="shared" si="7"/>
        <v>6.7101915513417408E-4</v>
      </c>
    </row>
    <row r="247" spans="1:5" x14ac:dyDescent="0.25">
      <c r="A247">
        <v>246</v>
      </c>
      <c r="B247" s="25">
        <v>1.10737072031262E-3</v>
      </c>
      <c r="C247" s="25">
        <v>2.1117247480119E-3</v>
      </c>
      <c r="D247" s="25">
        <f t="shared" si="6"/>
        <v>1.196527809055036E-3</v>
      </c>
      <c r="E247" s="25">
        <f t="shared" si="7"/>
        <v>1.0182136315702039E-3</v>
      </c>
    </row>
    <row r="248" spans="1:5" x14ac:dyDescent="0.25">
      <c r="A248">
        <v>247</v>
      </c>
      <c r="B248" s="25">
        <v>1.1039145316000299E-3</v>
      </c>
      <c r="C248" s="25">
        <v>2.37959741955769E-3</v>
      </c>
      <c r="D248" s="25">
        <f t="shared" si="6"/>
        <v>1.2043812133995717E-3</v>
      </c>
      <c r="E248" s="25">
        <f t="shared" si="7"/>
        <v>1.0034478498004882E-3</v>
      </c>
    </row>
    <row r="249" spans="1:5" x14ac:dyDescent="0.25">
      <c r="A249">
        <v>248</v>
      </c>
      <c r="B249" s="25">
        <v>1.0980343039616099E-3</v>
      </c>
      <c r="C249" s="25">
        <v>4.8223958309586102E-3</v>
      </c>
      <c r="D249" s="25">
        <f t="shared" si="6"/>
        <v>1.3016360155277665E-3</v>
      </c>
      <c r="E249" s="25">
        <f t="shared" si="7"/>
        <v>8.9443259239545335E-4</v>
      </c>
    </row>
    <row r="250" spans="1:5" x14ac:dyDescent="0.25">
      <c r="A250">
        <v>249</v>
      </c>
      <c r="B250" s="25">
        <v>1.0937054670127099E-3</v>
      </c>
      <c r="C250" s="25">
        <v>2.07589794632955E-3</v>
      </c>
      <c r="D250" s="25">
        <f t="shared" si="6"/>
        <v>1.1813499470025139E-3</v>
      </c>
      <c r="E250" s="25">
        <f t="shared" si="7"/>
        <v>1.0060609870229059E-3</v>
      </c>
    </row>
    <row r="251" spans="1:5" x14ac:dyDescent="0.25">
      <c r="A251">
        <v>250</v>
      </c>
      <c r="B251" s="25">
        <v>1.0901127632041399E-3</v>
      </c>
      <c r="C251" s="25">
        <v>1.1714795380416599E-2</v>
      </c>
      <c r="D251" s="25">
        <f t="shared" si="6"/>
        <v>1.5847118118322151E-3</v>
      </c>
      <c r="E251" s="25">
        <f t="shared" si="7"/>
        <v>5.9551371457606487E-4</v>
      </c>
    </row>
    <row r="252" spans="1:5" x14ac:dyDescent="0.25">
      <c r="A252">
        <v>251</v>
      </c>
      <c r="B252" s="25">
        <v>1.0894734355500399E-3</v>
      </c>
      <c r="C252" s="25">
        <v>1.5380482388234599E-3</v>
      </c>
      <c r="D252" s="25">
        <f t="shared" si="6"/>
        <v>1.154409883090374E-3</v>
      </c>
      <c r="E252" s="25">
        <f t="shared" si="7"/>
        <v>1.0245369880097059E-3</v>
      </c>
    </row>
    <row r="253" spans="1:5" x14ac:dyDescent="0.25">
      <c r="A253">
        <v>252</v>
      </c>
      <c r="B253" s="25">
        <v>1.0753264580402599E-3</v>
      </c>
      <c r="C253" s="25">
        <v>1.21523800553343E-2</v>
      </c>
      <c r="D253" s="25">
        <f t="shared" si="6"/>
        <v>1.5884003461239453E-3</v>
      </c>
      <c r="E253" s="25">
        <f t="shared" si="7"/>
        <v>5.6225256995657462E-4</v>
      </c>
    </row>
    <row r="254" spans="1:5" x14ac:dyDescent="0.25">
      <c r="A254">
        <v>253</v>
      </c>
      <c r="B254" s="25">
        <v>1.0649116725190901E-3</v>
      </c>
      <c r="C254" s="25">
        <v>1.9225843707131199E-3</v>
      </c>
      <c r="D254" s="25">
        <f t="shared" si="6"/>
        <v>1.146083248272904E-3</v>
      </c>
      <c r="E254" s="25">
        <f t="shared" si="7"/>
        <v>9.8374009676527622E-4</v>
      </c>
    </row>
    <row r="255" spans="1:5" x14ac:dyDescent="0.25">
      <c r="A255">
        <v>254</v>
      </c>
      <c r="B255" s="25">
        <v>1.0486188887887599E-3</v>
      </c>
      <c r="C255" s="25">
        <v>9.0716093946788309E-3</v>
      </c>
      <c r="D255" s="25">
        <f t="shared" si="6"/>
        <v>1.4316225376304777E-3</v>
      </c>
      <c r="E255" s="25">
        <f t="shared" si="7"/>
        <v>6.656152399470421E-4</v>
      </c>
    </row>
    <row r="256" spans="1:5" x14ac:dyDescent="0.25">
      <c r="A256">
        <v>255</v>
      </c>
      <c r="B256" s="25">
        <v>1.0334103456025E-3</v>
      </c>
      <c r="C256" s="25">
        <v>1.1638722090767E-2</v>
      </c>
      <c r="D256" s="25">
        <f t="shared" si="6"/>
        <v>1.5247975774241459E-3</v>
      </c>
      <c r="E256" s="25">
        <f t="shared" si="7"/>
        <v>5.4202311378085397E-4</v>
      </c>
    </row>
    <row r="257" spans="1:5" x14ac:dyDescent="0.25">
      <c r="A257">
        <v>256</v>
      </c>
      <c r="B257" s="25">
        <v>1.0325633427328001E-3</v>
      </c>
      <c r="C257" s="25">
        <v>1.3758829116907101E-3</v>
      </c>
      <c r="D257" s="25">
        <f t="shared" si="6"/>
        <v>1.0906531647952022E-3</v>
      </c>
      <c r="E257" s="25">
        <f t="shared" si="7"/>
        <v>9.7447352067039786E-4</v>
      </c>
    </row>
    <row r="258" spans="1:5" x14ac:dyDescent="0.25">
      <c r="A258">
        <v>257</v>
      </c>
      <c r="B258" s="25">
        <v>1.0273767577244301E-3</v>
      </c>
      <c r="C258" s="25">
        <v>1.04536807342464E-2</v>
      </c>
      <c r="D258" s="25">
        <f t="shared" si="6"/>
        <v>1.468731504258299E-3</v>
      </c>
      <c r="E258" s="25">
        <f t="shared" si="7"/>
        <v>5.8602201119056113E-4</v>
      </c>
    </row>
    <row r="259" spans="1:5" x14ac:dyDescent="0.25">
      <c r="A259">
        <v>258</v>
      </c>
      <c r="B259" s="25">
        <v>1.02510564252828E-3</v>
      </c>
      <c r="C259" s="25">
        <v>9.8856046379908503E-3</v>
      </c>
      <c r="D259" s="25">
        <f t="shared" ref="D259:D322" si="8">B259+C259/SQRT(561)</f>
        <v>1.4424761974794228E-3</v>
      </c>
      <c r="E259" s="25">
        <f t="shared" ref="E259:E322" si="9">B259-C259/SQRT(561)</f>
        <v>6.0773508757713715E-4</v>
      </c>
    </row>
    <row r="260" spans="1:5" x14ac:dyDescent="0.25">
      <c r="A260">
        <v>259</v>
      </c>
      <c r="B260" s="25">
        <v>1.01760903103761E-3</v>
      </c>
      <c r="C260" s="25">
        <v>1.4017102946095601E-3</v>
      </c>
      <c r="D260" s="25">
        <f t="shared" si="8"/>
        <v>1.0767892860615276E-3</v>
      </c>
      <c r="E260" s="25">
        <f t="shared" si="9"/>
        <v>9.5842877601369232E-4</v>
      </c>
    </row>
    <row r="261" spans="1:5" x14ac:dyDescent="0.25">
      <c r="A261">
        <v>260</v>
      </c>
      <c r="B261" s="25">
        <v>9.9629899486508404E-4</v>
      </c>
      <c r="C261" s="25">
        <v>1.4909867095318401E-3</v>
      </c>
      <c r="D261" s="25">
        <f t="shared" si="8"/>
        <v>1.0592485030813622E-3</v>
      </c>
      <c r="E261" s="25">
        <f t="shared" si="9"/>
        <v>9.3334948664880587E-4</v>
      </c>
    </row>
    <row r="262" spans="1:5" x14ac:dyDescent="0.25">
      <c r="A262">
        <v>261</v>
      </c>
      <c r="B262" s="25">
        <v>9.928942965536521E-4</v>
      </c>
      <c r="C262" s="25">
        <v>3.9604802265101498E-3</v>
      </c>
      <c r="D262" s="25">
        <f t="shared" si="8"/>
        <v>1.160105902777419E-3</v>
      </c>
      <c r="E262" s="25">
        <f t="shared" si="9"/>
        <v>8.2568269032988527E-4</v>
      </c>
    </row>
    <row r="263" spans="1:5" x14ac:dyDescent="0.25">
      <c r="A263">
        <v>262</v>
      </c>
      <c r="B263" s="25">
        <v>9.7421532668894105E-4</v>
      </c>
      <c r="C263" s="25">
        <v>9.5683135580755304E-3</v>
      </c>
      <c r="D263" s="25">
        <f t="shared" si="8"/>
        <v>1.3781898417462388E-3</v>
      </c>
      <c r="E263" s="25">
        <f t="shared" si="9"/>
        <v>5.7024081163164315E-4</v>
      </c>
    </row>
    <row r="264" spans="1:5" x14ac:dyDescent="0.25">
      <c r="A264">
        <v>263</v>
      </c>
      <c r="B264" s="25">
        <v>9.63943846175016E-4</v>
      </c>
      <c r="C264" s="25">
        <v>5.1356599617419603E-3</v>
      </c>
      <c r="D264" s="25">
        <f t="shared" si="8"/>
        <v>1.1807715797094056E-3</v>
      </c>
      <c r="E264" s="25">
        <f t="shared" si="9"/>
        <v>7.4711611264062624E-4</v>
      </c>
    </row>
    <row r="265" spans="1:5" x14ac:dyDescent="0.25">
      <c r="A265">
        <v>264</v>
      </c>
      <c r="B265" s="25">
        <v>9.6380628727742396E-4</v>
      </c>
      <c r="C265" s="25">
        <v>1.0291068284571801E-2</v>
      </c>
      <c r="D265" s="25">
        <f t="shared" si="8"/>
        <v>1.3982955308048479E-3</v>
      </c>
      <c r="E265" s="25">
        <f t="shared" si="9"/>
        <v>5.2931704375E-4</v>
      </c>
    </row>
    <row r="266" spans="1:5" x14ac:dyDescent="0.25">
      <c r="A266">
        <v>265</v>
      </c>
      <c r="B266" s="25">
        <v>9.5907245439037705E-4</v>
      </c>
      <c r="C266" s="25">
        <v>9.2841321262326602E-3</v>
      </c>
      <c r="D266" s="25">
        <f t="shared" si="8"/>
        <v>1.3510488199911157E-3</v>
      </c>
      <c r="E266" s="25">
        <f t="shared" si="9"/>
        <v>5.6709608878963841E-4</v>
      </c>
    </row>
    <row r="267" spans="1:5" x14ac:dyDescent="0.25">
      <c r="A267">
        <v>266</v>
      </c>
      <c r="B267" s="25">
        <v>9.5294492669260801E-4</v>
      </c>
      <c r="C267" s="25">
        <v>1.1535653027710299E-2</v>
      </c>
      <c r="D267" s="25">
        <f t="shared" si="8"/>
        <v>1.439980579261231E-3</v>
      </c>
      <c r="E267" s="25">
        <f t="shared" si="9"/>
        <v>4.6590927412398504E-4</v>
      </c>
    </row>
    <row r="268" spans="1:5" x14ac:dyDescent="0.25">
      <c r="A268">
        <v>267</v>
      </c>
      <c r="B268" s="25">
        <v>9.4908901773643002E-4</v>
      </c>
      <c r="C268" s="25">
        <v>2.3057845058237101E-3</v>
      </c>
      <c r="D268" s="25">
        <f t="shared" si="8"/>
        <v>1.0464393158755006E-3</v>
      </c>
      <c r="E268" s="25">
        <f t="shared" si="9"/>
        <v>8.5173871959735934E-4</v>
      </c>
    </row>
    <row r="269" spans="1:5" x14ac:dyDescent="0.25">
      <c r="A269">
        <v>268</v>
      </c>
      <c r="B269" s="25">
        <v>9.4881152633413896E-4</v>
      </c>
      <c r="C269" s="25">
        <v>2.6739618512425598E-3</v>
      </c>
      <c r="D269" s="25">
        <f t="shared" si="8"/>
        <v>1.0617062841805458E-3</v>
      </c>
      <c r="E269" s="25">
        <f t="shared" si="9"/>
        <v>8.3591676848773224E-4</v>
      </c>
    </row>
    <row r="270" spans="1:5" x14ac:dyDescent="0.25">
      <c r="A270">
        <v>269</v>
      </c>
      <c r="B270" s="25">
        <v>9.3732963118538801E-4</v>
      </c>
      <c r="C270" s="25">
        <v>2.6962839967201099E-3</v>
      </c>
      <c r="D270" s="25">
        <f t="shared" si="8"/>
        <v>1.051166830752543E-3</v>
      </c>
      <c r="E270" s="25">
        <f t="shared" si="9"/>
        <v>8.2349243161823301E-4</v>
      </c>
    </row>
    <row r="271" spans="1:5" x14ac:dyDescent="0.25">
      <c r="A271">
        <v>270</v>
      </c>
      <c r="B271" s="25">
        <v>9.3501618997349299E-4</v>
      </c>
      <c r="C271" s="25">
        <v>7.7220872067404701E-3</v>
      </c>
      <c r="D271" s="25">
        <f t="shared" si="8"/>
        <v>1.261042967381964E-3</v>
      </c>
      <c r="E271" s="25">
        <f t="shared" si="9"/>
        <v>6.0898941256502196E-4</v>
      </c>
    </row>
    <row r="272" spans="1:5" x14ac:dyDescent="0.25">
      <c r="A272">
        <v>271</v>
      </c>
      <c r="B272" s="25">
        <v>9.34608623953292E-4</v>
      </c>
      <c r="C272" s="25">
        <v>1.1041704768181001E-2</v>
      </c>
      <c r="D272" s="25">
        <f t="shared" si="8"/>
        <v>1.4007897646588152E-3</v>
      </c>
      <c r="E272" s="25">
        <f t="shared" si="9"/>
        <v>4.6842748324776883E-4</v>
      </c>
    </row>
    <row r="273" spans="1:5" x14ac:dyDescent="0.25">
      <c r="A273">
        <v>272</v>
      </c>
      <c r="B273" s="25">
        <v>9.2938417330540497E-4</v>
      </c>
      <c r="C273" s="25">
        <v>1.8717634003183601E-3</v>
      </c>
      <c r="D273" s="25">
        <f t="shared" si="8"/>
        <v>1.0084100860073809E-3</v>
      </c>
      <c r="E273" s="25">
        <f t="shared" si="9"/>
        <v>8.503582606034292E-4</v>
      </c>
    </row>
    <row r="274" spans="1:5" x14ac:dyDescent="0.25">
      <c r="A274">
        <v>273</v>
      </c>
      <c r="B274" s="25">
        <v>9.2790324003747503E-4</v>
      </c>
      <c r="C274" s="25">
        <v>2.1602658677935698E-3</v>
      </c>
      <c r="D274" s="25">
        <f t="shared" si="8"/>
        <v>1.0191097364633994E-3</v>
      </c>
      <c r="E274" s="25">
        <f t="shared" si="9"/>
        <v>8.3669674361155064E-4</v>
      </c>
    </row>
    <row r="275" spans="1:5" x14ac:dyDescent="0.25">
      <c r="A275">
        <v>274</v>
      </c>
      <c r="B275" s="25">
        <v>9.1813406026851005E-4</v>
      </c>
      <c r="C275" s="25">
        <v>2.0689427710623002E-3</v>
      </c>
      <c r="D275" s="25">
        <f t="shared" si="8"/>
        <v>1.0054848925283694E-3</v>
      </c>
      <c r="E275" s="25">
        <f t="shared" si="9"/>
        <v>8.3078322800865057E-4</v>
      </c>
    </row>
    <row r="276" spans="1:5" x14ac:dyDescent="0.25">
      <c r="A276">
        <v>275</v>
      </c>
      <c r="B276" s="25">
        <v>9.1364904623399102E-4</v>
      </c>
      <c r="C276" s="25">
        <v>6.6112198864502003E-3</v>
      </c>
      <c r="D276" s="25">
        <f t="shared" si="8"/>
        <v>1.1927749686189023E-3</v>
      </c>
      <c r="E276" s="25">
        <f t="shared" si="9"/>
        <v>6.3452312384907976E-4</v>
      </c>
    </row>
    <row r="277" spans="1:5" x14ac:dyDescent="0.25">
      <c r="A277">
        <v>276</v>
      </c>
      <c r="B277" s="25">
        <v>9.0827974914622304E-4</v>
      </c>
      <c r="C277" s="25">
        <v>1.74207091753223E-3</v>
      </c>
      <c r="D277" s="25">
        <f t="shared" si="8"/>
        <v>9.8183004093317519E-4</v>
      </c>
      <c r="E277" s="25">
        <f t="shared" si="9"/>
        <v>8.3472945735927099E-4</v>
      </c>
    </row>
    <row r="278" spans="1:5" x14ac:dyDescent="0.25">
      <c r="A278">
        <v>277</v>
      </c>
      <c r="B278" s="25">
        <v>8.8023726519129001E-4</v>
      </c>
      <c r="C278" s="25">
        <v>7.2233246781130004E-3</v>
      </c>
      <c r="D278" s="25">
        <f t="shared" si="8"/>
        <v>1.1852062721360223E-3</v>
      </c>
      <c r="E278" s="25">
        <f t="shared" si="9"/>
        <v>5.752682582465578E-4</v>
      </c>
    </row>
    <row r="279" spans="1:5" x14ac:dyDescent="0.25">
      <c r="A279">
        <v>278</v>
      </c>
      <c r="B279" s="25">
        <v>8.7607995754577703E-4</v>
      </c>
      <c r="C279" s="25">
        <v>2.2246349212480202E-3</v>
      </c>
      <c r="D279" s="25">
        <f t="shared" si="8"/>
        <v>9.7000411753865395E-4</v>
      </c>
      <c r="E279" s="25">
        <f t="shared" si="9"/>
        <v>7.8215579755290011E-4</v>
      </c>
    </row>
    <row r="280" spans="1:5" x14ac:dyDescent="0.25">
      <c r="A280">
        <v>279</v>
      </c>
      <c r="B280" s="25">
        <v>8.6616394014760395E-4</v>
      </c>
      <c r="C280" s="25">
        <v>9.7752153457349991E-4</v>
      </c>
      <c r="D280" s="25">
        <f t="shared" si="8"/>
        <v>9.0743493168551296E-4</v>
      </c>
      <c r="E280" s="25">
        <f t="shared" si="9"/>
        <v>8.2489294860969495E-4</v>
      </c>
    </row>
    <row r="281" spans="1:5" x14ac:dyDescent="0.25">
      <c r="A281">
        <v>280</v>
      </c>
      <c r="B281" s="25">
        <v>8.6229826809374995E-4</v>
      </c>
      <c r="C281" s="25">
        <v>9.4547477775822899E-4</v>
      </c>
      <c r="D281" s="25">
        <f t="shared" si="8"/>
        <v>9.022162444984245E-4</v>
      </c>
      <c r="E281" s="25">
        <f t="shared" si="9"/>
        <v>8.223802916890754E-4</v>
      </c>
    </row>
    <row r="282" spans="1:5" x14ac:dyDescent="0.25">
      <c r="A282">
        <v>281</v>
      </c>
      <c r="B282" s="25">
        <v>8.5561429700316998E-4</v>
      </c>
      <c r="C282" s="25">
        <v>2.2712629187248098E-3</v>
      </c>
      <c r="D282" s="25">
        <f t="shared" si="8"/>
        <v>9.515070925925341E-4</v>
      </c>
      <c r="E282" s="25">
        <f t="shared" si="9"/>
        <v>7.5972150141380586E-4</v>
      </c>
    </row>
    <row r="283" spans="1:5" x14ac:dyDescent="0.25">
      <c r="A283">
        <v>282</v>
      </c>
      <c r="B283" s="25">
        <v>8.5475364769566596E-4</v>
      </c>
      <c r="C283" s="25">
        <v>1.42914952227987E-3</v>
      </c>
      <c r="D283" s="25">
        <f t="shared" si="8"/>
        <v>9.1509238781984509E-4</v>
      </c>
      <c r="E283" s="25">
        <f t="shared" si="9"/>
        <v>7.9441490757148684E-4</v>
      </c>
    </row>
    <row r="284" spans="1:5" x14ac:dyDescent="0.25">
      <c r="A284">
        <v>283</v>
      </c>
      <c r="B284" s="25">
        <v>8.5353122446556998E-4</v>
      </c>
      <c r="C284" s="25">
        <v>1.1947277929306699E-3</v>
      </c>
      <c r="D284" s="25">
        <f t="shared" si="8"/>
        <v>9.0397267141912447E-4</v>
      </c>
      <c r="E284" s="25">
        <f t="shared" si="9"/>
        <v>8.0308977751201549E-4</v>
      </c>
    </row>
    <row r="285" spans="1:5" x14ac:dyDescent="0.25">
      <c r="A285">
        <v>284</v>
      </c>
      <c r="B285" s="25">
        <v>8.4982991463236699E-4</v>
      </c>
      <c r="C285" s="25">
        <v>2.25707831982595E-3</v>
      </c>
      <c r="D285" s="25">
        <f t="shared" si="8"/>
        <v>9.4512383598682346E-4</v>
      </c>
      <c r="E285" s="25">
        <f t="shared" si="9"/>
        <v>7.5453599327791052E-4</v>
      </c>
    </row>
    <row r="286" spans="1:5" x14ac:dyDescent="0.25">
      <c r="A286">
        <v>285</v>
      </c>
      <c r="B286" s="25">
        <v>8.4832759285754795E-4</v>
      </c>
      <c r="C286" s="25">
        <v>1.0741984485058099E-3</v>
      </c>
      <c r="D286" s="25">
        <f t="shared" si="8"/>
        <v>8.9368028690091882E-4</v>
      </c>
      <c r="E286" s="25">
        <f t="shared" si="9"/>
        <v>8.0297489881417708E-4</v>
      </c>
    </row>
    <row r="287" spans="1:5" x14ac:dyDescent="0.25">
      <c r="A287">
        <v>286</v>
      </c>
      <c r="B287" s="25">
        <v>8.4107288852738296E-4</v>
      </c>
      <c r="C287" s="25">
        <v>5.9469696355562802E-3</v>
      </c>
      <c r="D287" s="25">
        <f t="shared" si="8"/>
        <v>1.0921541433381338E-3</v>
      </c>
      <c r="E287" s="25">
        <f t="shared" si="9"/>
        <v>5.8999163371663212E-4</v>
      </c>
    </row>
    <row r="288" spans="1:5" x14ac:dyDescent="0.25">
      <c r="A288">
        <v>287</v>
      </c>
      <c r="B288" s="25">
        <v>8.3698891563072802E-4</v>
      </c>
      <c r="C288" s="25">
        <v>3.31844981304948E-3</v>
      </c>
      <c r="D288" s="25">
        <f t="shared" si="8"/>
        <v>9.7709397655206692E-4</v>
      </c>
      <c r="E288" s="25">
        <f t="shared" si="9"/>
        <v>6.9688385470938912E-4</v>
      </c>
    </row>
    <row r="289" spans="1:5" x14ac:dyDescent="0.25">
      <c r="A289">
        <v>288</v>
      </c>
      <c r="B289" s="25">
        <v>8.3110317586295498E-4</v>
      </c>
      <c r="C289" s="25">
        <v>2.7970369080150899E-3</v>
      </c>
      <c r="D289" s="25">
        <f t="shared" si="8"/>
        <v>9.4919416667910692E-4</v>
      </c>
      <c r="E289" s="25">
        <f t="shared" si="9"/>
        <v>7.1301218504680303E-4</v>
      </c>
    </row>
    <row r="290" spans="1:5" x14ac:dyDescent="0.25">
      <c r="A290">
        <v>289</v>
      </c>
      <c r="B290" s="25">
        <v>8.2689445031651205E-4</v>
      </c>
      <c r="C290" s="25">
        <v>2.2159956160050999E-3</v>
      </c>
      <c r="D290" s="25">
        <f t="shared" si="8"/>
        <v>9.2045385855614025E-4</v>
      </c>
      <c r="E290" s="25">
        <f t="shared" si="9"/>
        <v>7.3333504207688386E-4</v>
      </c>
    </row>
    <row r="291" spans="1:5" x14ac:dyDescent="0.25">
      <c r="A291">
        <v>290</v>
      </c>
      <c r="B291" s="25">
        <v>8.2031005315313303E-4</v>
      </c>
      <c r="C291" s="25">
        <v>1.86276554776971E-3</v>
      </c>
      <c r="D291" s="25">
        <f t="shared" si="8"/>
        <v>8.9895607622274721E-4</v>
      </c>
      <c r="E291" s="25">
        <f t="shared" si="9"/>
        <v>7.4166403008351885E-4</v>
      </c>
    </row>
    <row r="292" spans="1:5" x14ac:dyDescent="0.25">
      <c r="A292">
        <v>291</v>
      </c>
      <c r="B292" s="25">
        <v>8.1871034481520997E-4</v>
      </c>
      <c r="C292" s="25">
        <v>1.4315063610969301E-3</v>
      </c>
      <c r="D292" s="25">
        <f t="shared" si="8"/>
        <v>8.791485907522381E-4</v>
      </c>
      <c r="E292" s="25">
        <f t="shared" si="9"/>
        <v>7.5827209887818184E-4</v>
      </c>
    </row>
    <row r="293" spans="1:5" x14ac:dyDescent="0.25">
      <c r="A293">
        <v>292</v>
      </c>
      <c r="B293" s="25">
        <v>8.1799148603250895E-4</v>
      </c>
      <c r="C293" s="25">
        <v>2.54849042413576E-3</v>
      </c>
      <c r="D293" s="25">
        <f t="shared" si="8"/>
        <v>9.2558883607435675E-4</v>
      </c>
      <c r="E293" s="25">
        <f t="shared" si="9"/>
        <v>7.1039413599066116E-4</v>
      </c>
    </row>
    <row r="294" spans="1:5" x14ac:dyDescent="0.25">
      <c r="A294">
        <v>293</v>
      </c>
      <c r="B294" s="25">
        <v>8.1629536773985504E-4</v>
      </c>
      <c r="C294" s="25">
        <v>1.06219533151324E-3</v>
      </c>
      <c r="D294" s="25">
        <f t="shared" si="8"/>
        <v>8.6114128978659148E-4</v>
      </c>
      <c r="E294" s="25">
        <f t="shared" si="9"/>
        <v>7.7144944569311859E-4</v>
      </c>
    </row>
    <row r="295" spans="1:5" x14ac:dyDescent="0.25">
      <c r="A295">
        <v>294</v>
      </c>
      <c r="B295" s="25">
        <v>8.1172947699056203E-4</v>
      </c>
      <c r="C295" s="25">
        <v>1.6597124428021799E-3</v>
      </c>
      <c r="D295" s="25">
        <f t="shared" si="8"/>
        <v>8.8180259124899854E-4</v>
      </c>
      <c r="E295" s="25">
        <f t="shared" si="9"/>
        <v>7.4165636273212552E-4</v>
      </c>
    </row>
    <row r="296" spans="1:5" x14ac:dyDescent="0.25">
      <c r="A296">
        <v>295</v>
      </c>
      <c r="B296" s="25">
        <v>8.1003740882690299E-4</v>
      </c>
      <c r="C296" s="25">
        <v>3.7045295141466699E-3</v>
      </c>
      <c r="D296" s="25">
        <f t="shared" si="8"/>
        <v>9.6644276750474354E-4</v>
      </c>
      <c r="E296" s="25">
        <f t="shared" si="9"/>
        <v>6.5363205014906244E-4</v>
      </c>
    </row>
    <row r="297" spans="1:5" x14ac:dyDescent="0.25">
      <c r="A297">
        <v>296</v>
      </c>
      <c r="B297" s="25">
        <v>8.0313543303563899E-4</v>
      </c>
      <c r="C297" s="25">
        <v>1.6061643985682301E-3</v>
      </c>
      <c r="D297" s="25">
        <f t="shared" si="8"/>
        <v>8.7094774709450232E-4</v>
      </c>
      <c r="E297" s="25">
        <f t="shared" si="9"/>
        <v>7.3532311897677566E-4</v>
      </c>
    </row>
    <row r="298" spans="1:5" x14ac:dyDescent="0.25">
      <c r="A298">
        <v>297</v>
      </c>
      <c r="B298" s="25">
        <v>7.9910297814990005E-4</v>
      </c>
      <c r="C298" s="25">
        <v>1.9388374264821301E-3</v>
      </c>
      <c r="D298" s="25">
        <f t="shared" si="8"/>
        <v>8.8096075845612892E-4</v>
      </c>
      <c r="E298" s="25">
        <f t="shared" si="9"/>
        <v>7.1724519784367117E-4</v>
      </c>
    </row>
    <row r="299" spans="1:5" x14ac:dyDescent="0.25">
      <c r="A299">
        <v>298</v>
      </c>
      <c r="B299" s="25">
        <v>7.9866148501342795E-4</v>
      </c>
      <c r="C299" s="25">
        <v>1.0832225281640999E-3</v>
      </c>
      <c r="D299" s="25">
        <f t="shared" si="8"/>
        <v>8.4439517599859727E-4</v>
      </c>
      <c r="E299" s="25">
        <f t="shared" si="9"/>
        <v>7.5292779402825864E-4</v>
      </c>
    </row>
    <row r="300" spans="1:5" x14ac:dyDescent="0.25">
      <c r="A300">
        <v>299</v>
      </c>
      <c r="B300" s="25">
        <v>7.9462588521832505E-4</v>
      </c>
      <c r="C300" s="25">
        <v>1.50236110635983E-3</v>
      </c>
      <c r="D300" s="25">
        <f t="shared" si="8"/>
        <v>8.5805562084508339E-4</v>
      </c>
      <c r="E300" s="25">
        <f t="shared" si="9"/>
        <v>7.3119614959156671E-4</v>
      </c>
    </row>
    <row r="301" spans="1:5" x14ac:dyDescent="0.25">
      <c r="A301">
        <v>300</v>
      </c>
      <c r="B301" s="25">
        <v>7.8755246023486298E-4</v>
      </c>
      <c r="C301" s="25">
        <v>1.89384779928597E-3</v>
      </c>
      <c r="D301" s="25">
        <f t="shared" si="8"/>
        <v>8.6751077699206991E-4</v>
      </c>
      <c r="E301" s="25">
        <f t="shared" si="9"/>
        <v>7.0759414347765605E-4</v>
      </c>
    </row>
    <row r="302" spans="1:5" x14ac:dyDescent="0.25">
      <c r="A302">
        <v>301</v>
      </c>
      <c r="B302" s="25">
        <v>7.8729914988987697E-4</v>
      </c>
      <c r="C302" s="25">
        <v>3.51386155995825E-3</v>
      </c>
      <c r="D302" s="25">
        <f t="shared" si="8"/>
        <v>9.3565450123228426E-4</v>
      </c>
      <c r="E302" s="25">
        <f t="shared" si="9"/>
        <v>6.3894379854746968E-4</v>
      </c>
    </row>
    <row r="303" spans="1:5" x14ac:dyDescent="0.25">
      <c r="A303">
        <v>302</v>
      </c>
      <c r="B303" s="25">
        <v>7.8095936759059502E-4</v>
      </c>
      <c r="C303" s="25">
        <v>1.09379812033687E-3</v>
      </c>
      <c r="D303" s="25">
        <f t="shared" si="8"/>
        <v>8.2713956042726705E-4</v>
      </c>
      <c r="E303" s="25">
        <f t="shared" si="9"/>
        <v>7.34779174753923E-4</v>
      </c>
    </row>
    <row r="304" spans="1:5" x14ac:dyDescent="0.25">
      <c r="A304">
        <v>303</v>
      </c>
      <c r="B304" s="25">
        <v>7.6831939440304402E-4</v>
      </c>
      <c r="C304" s="25">
        <v>1.4332696904489201E-3</v>
      </c>
      <c r="D304" s="25">
        <f t="shared" si="8"/>
        <v>8.2883208816366544E-4</v>
      </c>
      <c r="E304" s="25">
        <f t="shared" si="9"/>
        <v>7.0780670064242261E-4</v>
      </c>
    </row>
    <row r="305" spans="1:5" x14ac:dyDescent="0.25">
      <c r="A305">
        <v>304</v>
      </c>
      <c r="B305" s="25">
        <v>7.5679176399183197E-4</v>
      </c>
      <c r="C305" s="25">
        <v>2.6931271048524401E-3</v>
      </c>
      <c r="D305" s="25">
        <f t="shared" si="8"/>
        <v>8.7049567947986592E-4</v>
      </c>
      <c r="E305" s="25">
        <f t="shared" si="9"/>
        <v>6.4308784850379802E-4</v>
      </c>
    </row>
    <row r="306" spans="1:5" x14ac:dyDescent="0.25">
      <c r="A306">
        <v>305</v>
      </c>
      <c r="B306" s="25">
        <v>7.4681125016050603E-4</v>
      </c>
      <c r="C306" s="25">
        <v>1.2305700955868601E-3</v>
      </c>
      <c r="D306" s="25">
        <f t="shared" si="8"/>
        <v>7.9876596031830101E-4</v>
      </c>
      <c r="E306" s="25">
        <f t="shared" si="9"/>
        <v>6.9485654000271105E-4</v>
      </c>
    </row>
    <row r="307" spans="1:5" x14ac:dyDescent="0.25">
      <c r="A307">
        <v>306</v>
      </c>
      <c r="B307" s="25">
        <v>7.3558318993201504E-4</v>
      </c>
      <c r="C307" s="25">
        <v>1.9991266813260801E-3</v>
      </c>
      <c r="D307" s="25">
        <f t="shared" si="8"/>
        <v>8.1998638457285206E-4</v>
      </c>
      <c r="E307" s="25">
        <f t="shared" si="9"/>
        <v>6.5117999529117803E-4</v>
      </c>
    </row>
    <row r="308" spans="1:5" x14ac:dyDescent="0.25">
      <c r="A308">
        <v>307</v>
      </c>
      <c r="B308" s="25">
        <v>7.1907652737410101E-4</v>
      </c>
      <c r="C308" s="25">
        <v>2.2063341707809201E-3</v>
      </c>
      <c r="D308" s="25">
        <f t="shared" si="8"/>
        <v>8.1222802907664714E-4</v>
      </c>
      <c r="E308" s="25">
        <f t="shared" si="9"/>
        <v>6.2592502567155488E-4</v>
      </c>
    </row>
    <row r="309" spans="1:5" x14ac:dyDescent="0.25">
      <c r="A309">
        <v>308</v>
      </c>
      <c r="B309" s="25">
        <v>7.1856825226802195E-4</v>
      </c>
      <c r="C309" s="25">
        <v>1.8017790263511E-3</v>
      </c>
      <c r="D309" s="25">
        <f t="shared" si="8"/>
        <v>7.9463942238517196E-4</v>
      </c>
      <c r="E309" s="25">
        <f t="shared" si="9"/>
        <v>6.4249708215087195E-4</v>
      </c>
    </row>
    <row r="310" spans="1:5" x14ac:dyDescent="0.25">
      <c r="A310">
        <v>309</v>
      </c>
      <c r="B310" s="25">
        <v>7.1635173884250503E-4</v>
      </c>
      <c r="C310" s="25">
        <v>1.12734345773848E-3</v>
      </c>
      <c r="D310" s="25">
        <f t="shared" si="8"/>
        <v>7.6394821693435782E-4</v>
      </c>
      <c r="E310" s="25">
        <f t="shared" si="9"/>
        <v>6.6875526075065223E-4</v>
      </c>
    </row>
    <row r="311" spans="1:5" x14ac:dyDescent="0.25">
      <c r="A311">
        <v>310</v>
      </c>
      <c r="B311" s="25">
        <v>7.1154938649841E-4</v>
      </c>
      <c r="C311" s="25">
        <v>2.2673538365889901E-3</v>
      </c>
      <c r="D311" s="25">
        <f t="shared" si="8"/>
        <v>8.0727714051064014E-4</v>
      </c>
      <c r="E311" s="25">
        <f t="shared" si="9"/>
        <v>6.1582163248617987E-4</v>
      </c>
    </row>
    <row r="312" spans="1:5" x14ac:dyDescent="0.25">
      <c r="A312">
        <v>311</v>
      </c>
      <c r="B312" s="25">
        <v>7.0676706855597401E-4</v>
      </c>
      <c r="C312" s="25">
        <v>4.6333586294187304E-3</v>
      </c>
      <c r="D312" s="25">
        <f t="shared" si="8"/>
        <v>9.0238762321748363E-4</v>
      </c>
      <c r="E312" s="25">
        <f t="shared" si="9"/>
        <v>5.1114651389446439E-4</v>
      </c>
    </row>
    <row r="313" spans="1:5" x14ac:dyDescent="0.25">
      <c r="A313">
        <v>312</v>
      </c>
      <c r="B313" s="25">
        <v>7.05534189379558E-4</v>
      </c>
      <c r="C313" s="25">
        <v>8.2108789651414507E-3</v>
      </c>
      <c r="D313" s="25">
        <f t="shared" si="8"/>
        <v>1.0521977710028518E-3</v>
      </c>
      <c r="E313" s="25">
        <f t="shared" si="9"/>
        <v>3.5887060775626416E-4</v>
      </c>
    </row>
    <row r="314" spans="1:5" x14ac:dyDescent="0.25">
      <c r="A314">
        <v>313</v>
      </c>
      <c r="B314" s="25">
        <v>6.9250201695764504E-4</v>
      </c>
      <c r="C314" s="25">
        <v>1.76404443665427E-3</v>
      </c>
      <c r="D314" s="25">
        <f t="shared" si="8"/>
        <v>7.6698003144907892E-4</v>
      </c>
      <c r="E314" s="25">
        <f t="shared" si="9"/>
        <v>6.1802400246621116E-4</v>
      </c>
    </row>
    <row r="315" spans="1:5" x14ac:dyDescent="0.25">
      <c r="A315">
        <v>314</v>
      </c>
      <c r="B315" s="25">
        <v>6.91367375687205E-4</v>
      </c>
      <c r="C315" s="25">
        <v>1.0663481778004299E-3</v>
      </c>
      <c r="D315" s="25">
        <f t="shared" si="8"/>
        <v>7.3638863104161288E-4</v>
      </c>
      <c r="E315" s="25">
        <f t="shared" si="9"/>
        <v>6.4634612033279712E-4</v>
      </c>
    </row>
    <row r="316" spans="1:5" x14ac:dyDescent="0.25">
      <c r="A316">
        <v>315</v>
      </c>
      <c r="B316" s="25">
        <v>6.8702933449795399E-4</v>
      </c>
      <c r="C316" s="25">
        <v>1.6639844232141899E-3</v>
      </c>
      <c r="D316" s="25">
        <f t="shared" si="8"/>
        <v>7.572828119107543E-4</v>
      </c>
      <c r="E316" s="25">
        <f t="shared" si="9"/>
        <v>6.1677585708515368E-4</v>
      </c>
    </row>
    <row r="317" spans="1:5" x14ac:dyDescent="0.25">
      <c r="A317">
        <v>316</v>
      </c>
      <c r="B317" s="25">
        <v>6.82892315615824E-4</v>
      </c>
      <c r="C317" s="25">
        <v>1.1024669192469E-3</v>
      </c>
      <c r="D317" s="25">
        <f t="shared" si="8"/>
        <v>7.2943850542934595E-4</v>
      </c>
      <c r="E317" s="25">
        <f t="shared" si="9"/>
        <v>6.3634612580230204E-4</v>
      </c>
    </row>
    <row r="318" spans="1:5" x14ac:dyDescent="0.25">
      <c r="A318">
        <v>317</v>
      </c>
      <c r="B318" s="25">
        <v>6.7846227684138403E-4</v>
      </c>
      <c r="C318" s="25">
        <v>2.4299621097551298E-3</v>
      </c>
      <c r="D318" s="25">
        <f t="shared" si="8"/>
        <v>7.8105535752773377E-4</v>
      </c>
      <c r="E318" s="25">
        <f t="shared" si="9"/>
        <v>5.7586919615503428E-4</v>
      </c>
    </row>
    <row r="319" spans="1:5" x14ac:dyDescent="0.25">
      <c r="A319">
        <v>318</v>
      </c>
      <c r="B319" s="25">
        <v>6.7303844246888905E-4</v>
      </c>
      <c r="C319" s="25">
        <v>1.02930579617848E-3</v>
      </c>
      <c r="D319" s="25">
        <f t="shared" si="8"/>
        <v>7.1649576724540896E-4</v>
      </c>
      <c r="E319" s="25">
        <f t="shared" si="9"/>
        <v>6.2958111769236913E-4</v>
      </c>
    </row>
    <row r="320" spans="1:5" x14ac:dyDescent="0.25">
      <c r="A320">
        <v>319</v>
      </c>
      <c r="B320" s="25">
        <v>6.6813928843586904E-4</v>
      </c>
      <c r="C320" s="25">
        <v>1.56249135853395E-3</v>
      </c>
      <c r="D320" s="25">
        <f t="shared" si="8"/>
        <v>7.341077252992535E-4</v>
      </c>
      <c r="E320" s="25">
        <f t="shared" si="9"/>
        <v>6.0217085157248458E-4</v>
      </c>
    </row>
    <row r="321" spans="1:5" x14ac:dyDescent="0.25">
      <c r="A321">
        <v>320</v>
      </c>
      <c r="B321" s="25">
        <v>6.6292192071106199E-4</v>
      </c>
      <c r="C321" s="25">
        <v>1.2242280529376399E-3</v>
      </c>
      <c r="D321" s="25">
        <f t="shared" si="8"/>
        <v>7.1460886961833561E-4</v>
      </c>
      <c r="E321" s="25">
        <f t="shared" si="9"/>
        <v>6.1123497180378837E-4</v>
      </c>
    </row>
    <row r="322" spans="1:5" x14ac:dyDescent="0.25">
      <c r="A322">
        <v>321</v>
      </c>
      <c r="B322" s="25">
        <v>6.6107715904496604E-4</v>
      </c>
      <c r="C322" s="25">
        <v>1.19812119303662E-3</v>
      </c>
      <c r="D322" s="25">
        <f t="shared" si="8"/>
        <v>7.1166187546328839E-4</v>
      </c>
      <c r="E322" s="25">
        <f t="shared" si="9"/>
        <v>6.1049244262664369E-4</v>
      </c>
    </row>
    <row r="323" spans="1:5" x14ac:dyDescent="0.25">
      <c r="A323">
        <v>322</v>
      </c>
      <c r="B323" s="25">
        <v>6.5199288564026295E-4</v>
      </c>
      <c r="C323" s="25">
        <v>1.1811473984716101E-3</v>
      </c>
      <c r="D323" s="25">
        <f t="shared" ref="D323:D386" si="10">B323+C323/SQRT(561)</f>
        <v>7.0186096789035251E-4</v>
      </c>
      <c r="E323" s="25">
        <f t="shared" ref="E323:E386" si="11">B323-C323/SQRT(561)</f>
        <v>6.0212480339017339E-4</v>
      </c>
    </row>
    <row r="324" spans="1:5" x14ac:dyDescent="0.25">
      <c r="A324">
        <v>323</v>
      </c>
      <c r="B324" s="25">
        <v>6.4202497142517103E-4</v>
      </c>
      <c r="C324" s="25">
        <v>2.0839442071580402E-3</v>
      </c>
      <c r="D324" s="25">
        <f t="shared" si="10"/>
        <v>7.3000916481342126E-4</v>
      </c>
      <c r="E324" s="25">
        <f t="shared" si="11"/>
        <v>5.5404077803692081E-4</v>
      </c>
    </row>
    <row r="325" spans="1:5" x14ac:dyDescent="0.25">
      <c r="A325">
        <v>324</v>
      </c>
      <c r="B325" s="25">
        <v>6.39004051381386E-4</v>
      </c>
      <c r="C325" s="25">
        <v>1.1022857253782899E-3</v>
      </c>
      <c r="D325" s="25">
        <f t="shared" si="10"/>
        <v>6.8554259118377915E-4</v>
      </c>
      <c r="E325" s="25">
        <f t="shared" si="11"/>
        <v>5.9246551157899285E-4</v>
      </c>
    </row>
    <row r="326" spans="1:5" x14ac:dyDescent="0.25">
      <c r="A326">
        <v>325</v>
      </c>
      <c r="B326" s="25">
        <v>6.3779664464832402E-4</v>
      </c>
      <c r="C326" s="25">
        <v>2.1167777498857102E-3</v>
      </c>
      <c r="D326" s="25">
        <f t="shared" si="10"/>
        <v>7.2716707129706658E-4</v>
      </c>
      <c r="E326" s="25">
        <f t="shared" si="11"/>
        <v>5.4842621799958146E-4</v>
      </c>
    </row>
    <row r="327" spans="1:5" x14ac:dyDescent="0.25">
      <c r="A327">
        <v>326</v>
      </c>
      <c r="B327" s="25">
        <v>6.2810896181768002E-4</v>
      </c>
      <c r="C327" s="25">
        <v>7.6209388934556001E-4</v>
      </c>
      <c r="D327" s="25">
        <f t="shared" si="10"/>
        <v>6.602845910451176E-4</v>
      </c>
      <c r="E327" s="25">
        <f t="shared" si="11"/>
        <v>5.9593333259024244E-4</v>
      </c>
    </row>
    <row r="328" spans="1:5" x14ac:dyDescent="0.25">
      <c r="A328">
        <v>327</v>
      </c>
      <c r="B328" s="25">
        <v>6.2488804235958804E-4</v>
      </c>
      <c r="C328" s="25">
        <v>1.1162471166701899E-3</v>
      </c>
      <c r="D328" s="25">
        <f t="shared" si="10"/>
        <v>6.7201603256433664E-4</v>
      </c>
      <c r="E328" s="25">
        <f t="shared" si="11"/>
        <v>5.7776005215483945E-4</v>
      </c>
    </row>
    <row r="329" spans="1:5" x14ac:dyDescent="0.25">
      <c r="A329">
        <v>328</v>
      </c>
      <c r="B329" s="25">
        <v>6.2412063889079902E-4</v>
      </c>
      <c r="C329" s="25">
        <v>2.6525490395246298E-3</v>
      </c>
      <c r="D329" s="25">
        <f t="shared" si="10"/>
        <v>7.3611134711788046E-4</v>
      </c>
      <c r="E329" s="25">
        <f t="shared" si="11"/>
        <v>5.1212993066371759E-4</v>
      </c>
    </row>
    <row r="330" spans="1:5" x14ac:dyDescent="0.25">
      <c r="A330">
        <v>329</v>
      </c>
      <c r="B330" s="25">
        <v>6.2234125772067303E-4</v>
      </c>
      <c r="C330" s="25">
        <v>8.1200345860104597E-4</v>
      </c>
      <c r="D330" s="25">
        <f t="shared" si="10"/>
        <v>6.5662407061368847E-4</v>
      </c>
      <c r="E330" s="25">
        <f t="shared" si="11"/>
        <v>5.8805844482765759E-4</v>
      </c>
    </row>
    <row r="331" spans="1:5" x14ac:dyDescent="0.25">
      <c r="A331">
        <v>330</v>
      </c>
      <c r="B331" s="25">
        <v>6.1810921182296698E-4</v>
      </c>
      <c r="C331" s="25">
        <v>1.32613836451129E-3</v>
      </c>
      <c r="D331" s="25">
        <f t="shared" si="10"/>
        <v>6.7409881745730371E-4</v>
      </c>
      <c r="E331" s="25">
        <f t="shared" si="11"/>
        <v>5.6211960618863025E-4</v>
      </c>
    </row>
    <row r="332" spans="1:5" x14ac:dyDescent="0.25">
      <c r="A332">
        <v>331</v>
      </c>
      <c r="B332" s="25">
        <v>6.1702980312839002E-4</v>
      </c>
      <c r="C332" s="25">
        <v>2.21434130325449E-3</v>
      </c>
      <c r="D332" s="25">
        <f t="shared" si="10"/>
        <v>7.1051936622894285E-4</v>
      </c>
      <c r="E332" s="25">
        <f t="shared" si="11"/>
        <v>5.235402400278372E-4</v>
      </c>
    </row>
    <row r="333" spans="1:5" x14ac:dyDescent="0.25">
      <c r="A333">
        <v>332</v>
      </c>
      <c r="B333" s="25">
        <v>6.1504078067534302E-4</v>
      </c>
      <c r="C333" s="25">
        <v>1.09104192148478E-3</v>
      </c>
      <c r="D333" s="25">
        <f t="shared" si="10"/>
        <v>6.6110460670527145E-4</v>
      </c>
      <c r="E333" s="25">
        <f t="shared" si="11"/>
        <v>5.6897695464541459E-4</v>
      </c>
    </row>
    <row r="334" spans="1:5" x14ac:dyDescent="0.25">
      <c r="A334">
        <v>333</v>
      </c>
      <c r="B334" s="25">
        <v>6.1303075038452403E-4</v>
      </c>
      <c r="C334" s="25">
        <v>1.2487283761524401E-3</v>
      </c>
      <c r="D334" s="25">
        <f t="shared" si="10"/>
        <v>6.6575210374869305E-4</v>
      </c>
      <c r="E334" s="25">
        <f t="shared" si="11"/>
        <v>5.6030939702035501E-4</v>
      </c>
    </row>
    <row r="335" spans="1:5" x14ac:dyDescent="0.25">
      <c r="A335">
        <v>334</v>
      </c>
      <c r="B335" s="25">
        <v>6.1047270488109504E-4</v>
      </c>
      <c r="C335" s="25">
        <v>4.6280628685979501E-3</v>
      </c>
      <c r="D335" s="25">
        <f t="shared" si="10"/>
        <v>8.0586967234550356E-4</v>
      </c>
      <c r="E335" s="25">
        <f t="shared" si="11"/>
        <v>4.1507573741668646E-4</v>
      </c>
    </row>
    <row r="336" spans="1:5" x14ac:dyDescent="0.25">
      <c r="A336">
        <v>335</v>
      </c>
      <c r="B336" s="25">
        <v>6.1003659767870004E-4</v>
      </c>
      <c r="C336" s="25">
        <v>1.05923432024922E-3</v>
      </c>
      <c r="D336" s="25">
        <f t="shared" si="10"/>
        <v>6.5475750573188362E-4</v>
      </c>
      <c r="E336" s="25">
        <f t="shared" si="11"/>
        <v>5.6531568962551646E-4</v>
      </c>
    </row>
    <row r="337" spans="1:5" x14ac:dyDescent="0.25">
      <c r="A337">
        <v>336</v>
      </c>
      <c r="B337" s="25">
        <v>5.9679721125541901E-4</v>
      </c>
      <c r="C337" s="25">
        <v>9.9109610542805595E-4</v>
      </c>
      <c r="D337" s="25">
        <f t="shared" si="10"/>
        <v>6.3864132162401812E-4</v>
      </c>
      <c r="E337" s="25">
        <f t="shared" si="11"/>
        <v>5.5495310088681991E-4</v>
      </c>
    </row>
    <row r="338" spans="1:5" x14ac:dyDescent="0.25">
      <c r="A338">
        <v>337</v>
      </c>
      <c r="B338" s="25">
        <v>5.8975645084730999E-4</v>
      </c>
      <c r="C338" s="25">
        <v>8.5830051088644902E-4</v>
      </c>
      <c r="D338" s="25">
        <f t="shared" si="10"/>
        <v>6.2599392681988064E-4</v>
      </c>
      <c r="E338" s="25">
        <f t="shared" si="11"/>
        <v>5.5351897487473933E-4</v>
      </c>
    </row>
    <row r="339" spans="1:5" x14ac:dyDescent="0.25">
      <c r="A339">
        <v>338</v>
      </c>
      <c r="B339" s="25">
        <v>5.8880806626158901E-4</v>
      </c>
      <c r="C339" s="25">
        <v>8.1899874387597702E-4</v>
      </c>
      <c r="D339" s="25">
        <f t="shared" si="10"/>
        <v>6.2338622033040049E-4</v>
      </c>
      <c r="E339" s="25">
        <f t="shared" si="11"/>
        <v>5.5422991219277753E-4</v>
      </c>
    </row>
    <row r="340" spans="1:5" x14ac:dyDescent="0.25">
      <c r="A340">
        <v>339</v>
      </c>
      <c r="B340" s="25">
        <v>5.8675119291985798E-4</v>
      </c>
      <c r="C340" s="25">
        <v>9.4691150852078195E-4</v>
      </c>
      <c r="D340" s="25">
        <f t="shared" si="10"/>
        <v>6.2672982814487193E-4</v>
      </c>
      <c r="E340" s="25">
        <f t="shared" si="11"/>
        <v>5.4677255769484403E-4</v>
      </c>
    </row>
    <row r="341" spans="1:5" x14ac:dyDescent="0.25">
      <c r="A341">
        <v>340</v>
      </c>
      <c r="B341" s="25">
        <v>5.8620913219776302E-4</v>
      </c>
      <c r="C341" s="25">
        <v>1.06275605979246E-3</v>
      </c>
      <c r="D341" s="25">
        <f t="shared" si="10"/>
        <v>6.3107872821100384E-4</v>
      </c>
      <c r="E341" s="25">
        <f t="shared" si="11"/>
        <v>5.4133953618452219E-4</v>
      </c>
    </row>
    <row r="342" spans="1:5" x14ac:dyDescent="0.25">
      <c r="A342">
        <v>341</v>
      </c>
      <c r="B342" s="25">
        <v>5.8607917986848196E-4</v>
      </c>
      <c r="C342" s="25">
        <v>1.27411981641081E-3</v>
      </c>
      <c r="D342" s="25">
        <f t="shared" si="10"/>
        <v>6.3987256068061477E-4</v>
      </c>
      <c r="E342" s="25">
        <f t="shared" si="11"/>
        <v>5.3228579905634915E-4</v>
      </c>
    </row>
    <row r="343" spans="1:5" x14ac:dyDescent="0.25">
      <c r="A343">
        <v>342</v>
      </c>
      <c r="B343" s="25">
        <v>5.8442197833466101E-4</v>
      </c>
      <c r="C343" s="25">
        <v>9.6873584906291001E-4</v>
      </c>
      <c r="D343" s="25">
        <f t="shared" si="10"/>
        <v>6.2532203793957638E-4</v>
      </c>
      <c r="E343" s="25">
        <f t="shared" si="11"/>
        <v>5.4352191872974564E-4</v>
      </c>
    </row>
    <row r="344" spans="1:5" x14ac:dyDescent="0.25">
      <c r="A344">
        <v>343</v>
      </c>
      <c r="B344" s="25">
        <v>5.8123894986263102E-4</v>
      </c>
      <c r="C344" s="25">
        <v>1.31414836970342E-3</v>
      </c>
      <c r="D344" s="25">
        <f t="shared" si="10"/>
        <v>6.367223375194057E-4</v>
      </c>
      <c r="E344" s="25">
        <f t="shared" si="11"/>
        <v>5.2575556220585634E-4</v>
      </c>
    </row>
    <row r="345" spans="1:5" x14ac:dyDescent="0.25">
      <c r="A345">
        <v>344</v>
      </c>
      <c r="B345" s="25">
        <v>5.7651017759745705E-4</v>
      </c>
      <c r="C345" s="25">
        <v>3.9270345767257802E-3</v>
      </c>
      <c r="D345" s="25">
        <f t="shared" si="10"/>
        <v>7.4230970738054186E-4</v>
      </c>
      <c r="E345" s="25">
        <f t="shared" si="11"/>
        <v>4.1071064781437224E-4</v>
      </c>
    </row>
    <row r="346" spans="1:5" x14ac:dyDescent="0.25">
      <c r="A346">
        <v>345</v>
      </c>
      <c r="B346" s="25">
        <v>5.7521920702956403E-4</v>
      </c>
      <c r="C346" s="25">
        <v>8.3724584692061298E-4</v>
      </c>
      <c r="D346" s="25">
        <f t="shared" si="10"/>
        <v>6.1056775439275455E-4</v>
      </c>
      <c r="E346" s="25">
        <f t="shared" si="11"/>
        <v>5.3987065966637352E-4</v>
      </c>
    </row>
    <row r="347" spans="1:5" x14ac:dyDescent="0.25">
      <c r="A347">
        <v>346</v>
      </c>
      <c r="B347" s="25">
        <v>5.7503866389059901E-4</v>
      </c>
      <c r="C347" s="25">
        <v>7.2716804838420998E-4</v>
      </c>
      <c r="D347" s="25">
        <f t="shared" si="10"/>
        <v>6.057397229568799E-4</v>
      </c>
      <c r="E347" s="25">
        <f t="shared" si="11"/>
        <v>5.4433760482431811E-4</v>
      </c>
    </row>
    <row r="348" spans="1:5" x14ac:dyDescent="0.25">
      <c r="A348">
        <v>347</v>
      </c>
      <c r="B348" s="25">
        <v>5.6492062461620902E-4</v>
      </c>
      <c r="C348" s="25">
        <v>1.15893799991854E-3</v>
      </c>
      <c r="D348" s="25">
        <f t="shared" si="10"/>
        <v>6.1385102532443287E-4</v>
      </c>
      <c r="E348" s="25">
        <f t="shared" si="11"/>
        <v>5.1599022390798517E-4</v>
      </c>
    </row>
    <row r="349" spans="1:5" x14ac:dyDescent="0.25">
      <c r="A349">
        <v>348</v>
      </c>
      <c r="B349" s="25">
        <v>5.5709892356376497E-4</v>
      </c>
      <c r="C349" s="25">
        <v>1.5570557850821201E-3</v>
      </c>
      <c r="D349" s="25">
        <f t="shared" si="10"/>
        <v>6.2283787033613877E-4</v>
      </c>
      <c r="E349" s="25">
        <f t="shared" si="11"/>
        <v>4.9135997679139118E-4</v>
      </c>
    </row>
    <row r="350" spans="1:5" x14ac:dyDescent="0.25">
      <c r="A350">
        <v>349</v>
      </c>
      <c r="B350" s="25">
        <v>5.56121687364029E-4</v>
      </c>
      <c r="C350" s="25">
        <v>7.4124997390595298E-4</v>
      </c>
      <c r="D350" s="25">
        <f t="shared" si="10"/>
        <v>5.8741728579183802E-4</v>
      </c>
      <c r="E350" s="25">
        <f t="shared" si="11"/>
        <v>5.2482608893621998E-4</v>
      </c>
    </row>
    <row r="351" spans="1:5" x14ac:dyDescent="0.25">
      <c r="A351">
        <v>350</v>
      </c>
      <c r="B351" s="25">
        <v>5.5477264812705195E-4</v>
      </c>
      <c r="C351" s="25">
        <v>8.5549170499154995E-4</v>
      </c>
      <c r="D351" s="25">
        <f t="shared" si="10"/>
        <v>5.9089153622179078E-4</v>
      </c>
      <c r="E351" s="25">
        <f t="shared" si="11"/>
        <v>5.1865376003231312E-4</v>
      </c>
    </row>
    <row r="352" spans="1:5" x14ac:dyDescent="0.25">
      <c r="A352">
        <v>351</v>
      </c>
      <c r="B352" s="25">
        <v>5.5186115508931797E-4</v>
      </c>
      <c r="C352" s="25">
        <v>1.5444216713360001E-3</v>
      </c>
      <c r="D352" s="25">
        <f t="shared" si="10"/>
        <v>6.1706668916124152E-4</v>
      </c>
      <c r="E352" s="25">
        <f t="shared" si="11"/>
        <v>4.8665562101739442E-4</v>
      </c>
    </row>
    <row r="353" spans="1:5" x14ac:dyDescent="0.25">
      <c r="A353">
        <v>352</v>
      </c>
      <c r="B353" s="25">
        <v>5.4624080951061601E-4</v>
      </c>
      <c r="C353" s="25">
        <v>1.07346420643769E-3</v>
      </c>
      <c r="D353" s="25">
        <f t="shared" si="10"/>
        <v>5.9156250382957323E-4</v>
      </c>
      <c r="E353" s="25">
        <f t="shared" si="11"/>
        <v>5.0091911519165879E-4</v>
      </c>
    </row>
    <row r="354" spans="1:5" x14ac:dyDescent="0.25">
      <c r="A354">
        <v>353</v>
      </c>
      <c r="B354" s="25">
        <v>5.4559190975904002E-4</v>
      </c>
      <c r="C354" s="25">
        <v>1.08086284886489E-3</v>
      </c>
      <c r="D354" s="25">
        <f t="shared" si="10"/>
        <v>5.9122597500611005E-4</v>
      </c>
      <c r="E354" s="25">
        <f t="shared" si="11"/>
        <v>4.9995784451197E-4</v>
      </c>
    </row>
    <row r="355" spans="1:5" x14ac:dyDescent="0.25">
      <c r="A355">
        <v>354</v>
      </c>
      <c r="B355" s="25">
        <v>5.4162257491721904E-4</v>
      </c>
      <c r="C355" s="25">
        <v>1.17205756146345E-3</v>
      </c>
      <c r="D355" s="25">
        <f t="shared" si="10"/>
        <v>5.9110688394802251E-4</v>
      </c>
      <c r="E355" s="25">
        <f t="shared" si="11"/>
        <v>4.9213826588641557E-4</v>
      </c>
    </row>
    <row r="356" spans="1:5" x14ac:dyDescent="0.25">
      <c r="A356">
        <v>355</v>
      </c>
      <c r="B356" s="25">
        <v>5.4033195902469995E-4</v>
      </c>
      <c r="C356" s="25">
        <v>1.52016659408894E-3</v>
      </c>
      <c r="D356" s="25">
        <f t="shared" si="10"/>
        <v>6.0451344293260183E-4</v>
      </c>
      <c r="E356" s="25">
        <f t="shared" si="11"/>
        <v>4.7615047511679806E-4</v>
      </c>
    </row>
    <row r="357" spans="1:5" x14ac:dyDescent="0.25">
      <c r="A357">
        <v>356</v>
      </c>
      <c r="B357" s="25">
        <v>5.3987181766255803E-4</v>
      </c>
      <c r="C357" s="25">
        <v>7.11196486612968E-4</v>
      </c>
      <c r="D357" s="25">
        <f t="shared" si="10"/>
        <v>5.6989855686232491E-4</v>
      </c>
      <c r="E357" s="25">
        <f t="shared" si="11"/>
        <v>5.0984507846279115E-4</v>
      </c>
    </row>
    <row r="358" spans="1:5" x14ac:dyDescent="0.25">
      <c r="A358">
        <v>357</v>
      </c>
      <c r="B358" s="25">
        <v>5.3953679228934E-4</v>
      </c>
      <c r="C358" s="25">
        <v>7.4720866989755298E-4</v>
      </c>
      <c r="D358" s="25">
        <f t="shared" si="10"/>
        <v>5.7108396705910002E-4</v>
      </c>
      <c r="E358" s="25">
        <f t="shared" si="11"/>
        <v>5.0798961751957999E-4</v>
      </c>
    </row>
    <row r="359" spans="1:5" x14ac:dyDescent="0.25">
      <c r="A359">
        <v>358</v>
      </c>
      <c r="B359" s="25">
        <v>5.3699811581099004E-4</v>
      </c>
      <c r="C359" s="25">
        <v>2.3433132611492598E-3</v>
      </c>
      <c r="D359" s="25">
        <f t="shared" si="10"/>
        <v>6.3593287924180975E-4</v>
      </c>
      <c r="E359" s="25">
        <f t="shared" si="11"/>
        <v>4.3806335238017033E-4</v>
      </c>
    </row>
    <row r="360" spans="1:5" x14ac:dyDescent="0.25">
      <c r="A360">
        <v>359</v>
      </c>
      <c r="B360" s="25">
        <v>5.3694569386070299E-4</v>
      </c>
      <c r="C360" s="25">
        <v>1.9304550995498299E-3</v>
      </c>
      <c r="D360" s="25">
        <f t="shared" si="10"/>
        <v>6.1844957204646161E-4</v>
      </c>
      <c r="E360" s="25">
        <f t="shared" si="11"/>
        <v>4.5544181567494442E-4</v>
      </c>
    </row>
    <row r="361" spans="1:5" x14ac:dyDescent="0.25">
      <c r="A361">
        <v>360</v>
      </c>
      <c r="B361" s="25">
        <v>5.2991819981471999E-4</v>
      </c>
      <c r="C361" s="25">
        <v>1.5466558005382599E-3</v>
      </c>
      <c r="D361" s="25">
        <f t="shared" si="10"/>
        <v>5.9521805889549493E-4</v>
      </c>
      <c r="E361" s="25">
        <f t="shared" si="11"/>
        <v>4.6461834073394505E-4</v>
      </c>
    </row>
    <row r="362" spans="1:5" x14ac:dyDescent="0.25">
      <c r="A362">
        <v>361</v>
      </c>
      <c r="B362" s="25">
        <v>5.2950207661981905E-4</v>
      </c>
      <c r="C362" s="25">
        <v>7.2400235182525996E-4</v>
      </c>
      <c r="D362" s="25">
        <f t="shared" si="10"/>
        <v>5.6006947987262163E-4</v>
      </c>
      <c r="E362" s="25">
        <f t="shared" si="11"/>
        <v>4.9893467336701647E-4</v>
      </c>
    </row>
    <row r="363" spans="1:5" x14ac:dyDescent="0.25">
      <c r="A363">
        <v>362</v>
      </c>
      <c r="B363" s="25">
        <v>5.2912752393500704E-4</v>
      </c>
      <c r="C363" s="25">
        <v>1.6013891122871899E-3</v>
      </c>
      <c r="D363" s="25">
        <f t="shared" si="10"/>
        <v>5.967382252490607E-4</v>
      </c>
      <c r="E363" s="25">
        <f t="shared" si="11"/>
        <v>4.6151682262095343E-4</v>
      </c>
    </row>
    <row r="364" spans="1:5" x14ac:dyDescent="0.25">
      <c r="A364">
        <v>363</v>
      </c>
      <c r="B364" s="25">
        <v>5.2755917672607695E-4</v>
      </c>
      <c r="C364" s="25">
        <v>7.5354242349225402E-4</v>
      </c>
      <c r="D364" s="25">
        <f t="shared" si="10"/>
        <v>5.5937376278220226E-4</v>
      </c>
      <c r="E364" s="25">
        <f t="shared" si="11"/>
        <v>4.9574459066995165E-4</v>
      </c>
    </row>
    <row r="365" spans="1:5" x14ac:dyDescent="0.25">
      <c r="A365">
        <v>364</v>
      </c>
      <c r="B365" s="25">
        <v>5.2545486166651805E-4</v>
      </c>
      <c r="C365" s="25">
        <v>1.83099154933419E-3</v>
      </c>
      <c r="D365" s="25">
        <f t="shared" si="10"/>
        <v>6.02759385470717E-4</v>
      </c>
      <c r="E365" s="25">
        <f t="shared" si="11"/>
        <v>4.4815033786231904E-4</v>
      </c>
    </row>
    <row r="366" spans="1:5" x14ac:dyDescent="0.25">
      <c r="A366">
        <v>365</v>
      </c>
      <c r="B366" s="25">
        <v>5.2284886259602002E-4</v>
      </c>
      <c r="C366" s="25">
        <v>2.2489747299658598E-3</v>
      </c>
      <c r="D366" s="25">
        <f t="shared" si="10"/>
        <v>6.178006501184189E-4</v>
      </c>
      <c r="E366" s="25">
        <f t="shared" si="11"/>
        <v>4.278970750736212E-4</v>
      </c>
    </row>
    <row r="367" spans="1:5" x14ac:dyDescent="0.25">
      <c r="A367">
        <v>366</v>
      </c>
      <c r="B367" s="25">
        <v>5.1634939511145304E-4</v>
      </c>
      <c r="C367" s="25">
        <v>8.8999501178392104E-4</v>
      </c>
      <c r="D367" s="25">
        <f t="shared" si="10"/>
        <v>5.5392501396075175E-4</v>
      </c>
      <c r="E367" s="25">
        <f t="shared" si="11"/>
        <v>4.7877377626215432E-4</v>
      </c>
    </row>
    <row r="368" spans="1:5" x14ac:dyDescent="0.25">
      <c r="A368">
        <v>367</v>
      </c>
      <c r="B368" s="25">
        <v>5.1632100362341399E-4</v>
      </c>
      <c r="C368" s="25">
        <v>1.02344324663036E-3</v>
      </c>
      <c r="D368" s="25">
        <f t="shared" si="10"/>
        <v>5.5953081136400835E-4</v>
      </c>
      <c r="E368" s="25">
        <f t="shared" si="11"/>
        <v>4.7311119588281964E-4</v>
      </c>
    </row>
    <row r="369" spans="1:5" x14ac:dyDescent="0.25">
      <c r="A369">
        <v>368</v>
      </c>
      <c r="B369" s="25">
        <v>5.1619471897989795E-4</v>
      </c>
      <c r="C369" s="25">
        <v>1.26779751571258E-3</v>
      </c>
      <c r="D369" s="25">
        <f t="shared" si="10"/>
        <v>5.6972117204733344E-4</v>
      </c>
      <c r="E369" s="25">
        <f t="shared" si="11"/>
        <v>4.6266826591246247E-4</v>
      </c>
    </row>
    <row r="370" spans="1:5" x14ac:dyDescent="0.25">
      <c r="A370">
        <v>369</v>
      </c>
      <c r="B370" s="25">
        <v>5.1528791628280605E-4</v>
      </c>
      <c r="C370" s="25">
        <v>7.12511600496538E-4</v>
      </c>
      <c r="D370" s="25">
        <f t="shared" si="10"/>
        <v>5.4537017963425711E-4</v>
      </c>
      <c r="E370" s="25">
        <f t="shared" si="11"/>
        <v>4.8520565293135498E-4</v>
      </c>
    </row>
    <row r="371" spans="1:5" x14ac:dyDescent="0.25">
      <c r="A371">
        <v>370</v>
      </c>
      <c r="B371" s="25">
        <v>5.1512357285659195E-4</v>
      </c>
      <c r="C371" s="25">
        <v>1.77764826815574E-3</v>
      </c>
      <c r="D371" s="25">
        <f t="shared" si="10"/>
        <v>5.9017594156419691E-4</v>
      </c>
      <c r="E371" s="25">
        <f t="shared" si="11"/>
        <v>4.4007120414898699E-4</v>
      </c>
    </row>
    <row r="372" spans="1:5" x14ac:dyDescent="0.25">
      <c r="A372">
        <v>371</v>
      </c>
      <c r="B372" s="25">
        <v>5.13679868165856E-4</v>
      </c>
      <c r="C372" s="25">
        <v>1.5243162767066499E-3</v>
      </c>
      <c r="D372" s="25">
        <f t="shared" si="10"/>
        <v>5.7803655181119914E-4</v>
      </c>
      <c r="E372" s="25">
        <f t="shared" si="11"/>
        <v>4.4932318452051281E-4</v>
      </c>
    </row>
    <row r="373" spans="1:5" x14ac:dyDescent="0.25">
      <c r="A373">
        <v>372</v>
      </c>
      <c r="B373" s="25">
        <v>5.13407641403625E-4</v>
      </c>
      <c r="C373" s="25">
        <v>2.5618982429191002E-3</v>
      </c>
      <c r="D373" s="25">
        <f t="shared" si="10"/>
        <v>6.2157106999819801E-4</v>
      </c>
      <c r="E373" s="25">
        <f t="shared" si="11"/>
        <v>4.0524421280905204E-4</v>
      </c>
    </row>
    <row r="374" spans="1:5" x14ac:dyDescent="0.25">
      <c r="A374">
        <v>373</v>
      </c>
      <c r="B374" s="25">
        <v>5.1214604118169401E-4</v>
      </c>
      <c r="C374" s="25">
        <v>9.5460943089487201E-4</v>
      </c>
      <c r="D374" s="25">
        <f t="shared" si="10"/>
        <v>5.5244968294408236E-4</v>
      </c>
      <c r="E374" s="25">
        <f t="shared" si="11"/>
        <v>4.7184239941930572E-4</v>
      </c>
    </row>
    <row r="375" spans="1:5" x14ac:dyDescent="0.25">
      <c r="A375">
        <v>374</v>
      </c>
      <c r="B375" s="25">
        <v>4.9814726706179098E-4</v>
      </c>
      <c r="C375" s="25">
        <v>9.1943925876126196E-4</v>
      </c>
      <c r="D375" s="25">
        <f t="shared" si="10"/>
        <v>5.3696602299284433E-4</v>
      </c>
      <c r="E375" s="25">
        <f t="shared" si="11"/>
        <v>4.5932851113073767E-4</v>
      </c>
    </row>
    <row r="376" spans="1:5" x14ac:dyDescent="0.25">
      <c r="A376">
        <v>375</v>
      </c>
      <c r="B376" s="25">
        <v>4.9604105629043002E-4</v>
      </c>
      <c r="C376" s="25">
        <v>7.2401205642749203E-4</v>
      </c>
      <c r="D376" s="25">
        <f t="shared" si="10"/>
        <v>5.2660886927185992E-4</v>
      </c>
      <c r="E376" s="25">
        <f t="shared" si="11"/>
        <v>4.6547324330900011E-4</v>
      </c>
    </row>
    <row r="377" spans="1:5" x14ac:dyDescent="0.25">
      <c r="A377">
        <v>376</v>
      </c>
      <c r="B377" s="25">
        <v>4.9467859228314497E-4</v>
      </c>
      <c r="C377" s="25">
        <v>7.3790402500641702E-4</v>
      </c>
      <c r="D377" s="25">
        <f t="shared" si="10"/>
        <v>5.2583292463769112E-4</v>
      </c>
      <c r="E377" s="25">
        <f t="shared" si="11"/>
        <v>4.6352425992859876E-4</v>
      </c>
    </row>
    <row r="378" spans="1:5" x14ac:dyDescent="0.25">
      <c r="A378">
        <v>377</v>
      </c>
      <c r="B378" s="25">
        <v>4.9180003736573803E-4</v>
      </c>
      <c r="C378" s="25">
        <v>7.2881998765022204E-4</v>
      </c>
      <c r="D378" s="25">
        <f t="shared" si="10"/>
        <v>5.2257084136249604E-4</v>
      </c>
      <c r="E378" s="25">
        <f t="shared" si="11"/>
        <v>4.6102923336898002E-4</v>
      </c>
    </row>
    <row r="379" spans="1:5" x14ac:dyDescent="0.25">
      <c r="A379">
        <v>378</v>
      </c>
      <c r="B379" s="25">
        <v>4.8978642055054499E-4</v>
      </c>
      <c r="C379" s="25">
        <v>8.2911080728307804E-4</v>
      </c>
      <c r="D379" s="25">
        <f t="shared" si="10"/>
        <v>5.2479150627103349E-4</v>
      </c>
      <c r="E379" s="25">
        <f t="shared" si="11"/>
        <v>4.547813348300565E-4</v>
      </c>
    </row>
    <row r="380" spans="1:5" x14ac:dyDescent="0.25">
      <c r="A380">
        <v>379</v>
      </c>
      <c r="B380" s="25">
        <v>4.8861987779598903E-4</v>
      </c>
      <c r="C380" s="25">
        <v>7.1845727497979797E-4</v>
      </c>
      <c r="D380" s="25">
        <f t="shared" si="10"/>
        <v>5.1895316772087804E-4</v>
      </c>
      <c r="E380" s="25">
        <f t="shared" si="11"/>
        <v>4.5828658787110002E-4</v>
      </c>
    </row>
    <row r="381" spans="1:5" x14ac:dyDescent="0.25">
      <c r="A381">
        <v>380</v>
      </c>
      <c r="B381" s="25">
        <v>4.8423401994254197E-4</v>
      </c>
      <c r="C381" s="25">
        <v>7.1664717162625601E-4</v>
      </c>
      <c r="D381" s="25">
        <f t="shared" si="10"/>
        <v>5.1449088724394437E-4</v>
      </c>
      <c r="E381" s="25">
        <f t="shared" si="11"/>
        <v>4.5397715264113958E-4</v>
      </c>
    </row>
    <row r="382" spans="1:5" x14ac:dyDescent="0.25">
      <c r="A382">
        <v>381</v>
      </c>
      <c r="B382" s="25">
        <v>4.80644591319303E-4</v>
      </c>
      <c r="C382" s="25">
        <v>8.3317642190852703E-4</v>
      </c>
      <c r="D382" s="25">
        <f t="shared" si="10"/>
        <v>5.1582132742381763E-4</v>
      </c>
      <c r="E382" s="25">
        <f t="shared" si="11"/>
        <v>4.4546785521478843E-4</v>
      </c>
    </row>
    <row r="383" spans="1:5" x14ac:dyDescent="0.25">
      <c r="A383">
        <v>382</v>
      </c>
      <c r="B383" s="25">
        <v>4.8061301639209299E-4</v>
      </c>
      <c r="C383" s="25">
        <v>5.7901760054317403E-4</v>
      </c>
      <c r="D383" s="25">
        <f t="shared" si="10"/>
        <v>5.0505915864791965E-4</v>
      </c>
      <c r="E383" s="25">
        <f t="shared" si="11"/>
        <v>4.5616687413626639E-4</v>
      </c>
    </row>
    <row r="384" spans="1:5" x14ac:dyDescent="0.25">
      <c r="A384">
        <v>383</v>
      </c>
      <c r="B384" s="25">
        <v>4.79814712249377E-4</v>
      </c>
      <c r="C384" s="25">
        <v>7.4367899551174401E-4</v>
      </c>
      <c r="D384" s="25">
        <f t="shared" si="10"/>
        <v>5.1121286404976385E-4</v>
      </c>
      <c r="E384" s="25">
        <f t="shared" si="11"/>
        <v>4.4841656044899015E-4</v>
      </c>
    </row>
    <row r="385" spans="1:5" x14ac:dyDescent="0.25">
      <c r="A385">
        <v>384</v>
      </c>
      <c r="B385" s="25">
        <v>4.7733454666181E-4</v>
      </c>
      <c r="C385" s="25">
        <v>6.3230654079383995E-4</v>
      </c>
      <c r="D385" s="25">
        <f t="shared" si="10"/>
        <v>5.0403054973846128E-4</v>
      </c>
      <c r="E385" s="25">
        <f t="shared" si="11"/>
        <v>4.5063854358515866E-4</v>
      </c>
    </row>
    <row r="386" spans="1:5" x14ac:dyDescent="0.25">
      <c r="A386">
        <v>385</v>
      </c>
      <c r="B386" s="25">
        <v>4.64788788771296E-4</v>
      </c>
      <c r="C386" s="25">
        <v>6.56488151139455E-4</v>
      </c>
      <c r="D386" s="25">
        <f t="shared" si="10"/>
        <v>4.9250574023695882E-4</v>
      </c>
      <c r="E386" s="25">
        <f t="shared" si="11"/>
        <v>4.3707183730563312E-4</v>
      </c>
    </row>
    <row r="387" spans="1:5" x14ac:dyDescent="0.25">
      <c r="A387">
        <v>386</v>
      </c>
      <c r="B387" s="25">
        <v>4.6430045222378799E-4</v>
      </c>
      <c r="C387" s="25">
        <v>6.9538440580817304E-4</v>
      </c>
      <c r="D387" s="25">
        <f t="shared" ref="D387:D450" si="12">B387+C387/SQRT(561)</f>
        <v>4.9365960484872191E-4</v>
      </c>
      <c r="E387" s="25">
        <f t="shared" ref="E387:E450" si="13">B387-C387/SQRT(561)</f>
        <v>4.3494129959885408E-4</v>
      </c>
    </row>
    <row r="388" spans="1:5" x14ac:dyDescent="0.25">
      <c r="A388">
        <v>387</v>
      </c>
      <c r="B388" s="25">
        <v>4.6093846041669201E-4</v>
      </c>
      <c r="C388" s="25">
        <v>9.3312797450638505E-4</v>
      </c>
      <c r="D388" s="25">
        <f t="shared" si="12"/>
        <v>5.0033515437949245E-4</v>
      </c>
      <c r="E388" s="25">
        <f t="shared" si="13"/>
        <v>4.2154176645389161E-4</v>
      </c>
    </row>
    <row r="389" spans="1:5" x14ac:dyDescent="0.25">
      <c r="A389">
        <v>388</v>
      </c>
      <c r="B389" s="25">
        <v>4.5724120645392199E-4</v>
      </c>
      <c r="C389" s="25">
        <v>4.9864897628061698E-4</v>
      </c>
      <c r="D389" s="25">
        <f t="shared" si="12"/>
        <v>4.7829418273381889E-4</v>
      </c>
      <c r="E389" s="25">
        <f t="shared" si="13"/>
        <v>4.3618823017402508E-4</v>
      </c>
    </row>
    <row r="390" spans="1:5" x14ac:dyDescent="0.25">
      <c r="A390">
        <v>389</v>
      </c>
      <c r="B390" s="25">
        <v>4.5179956514041002E-4</v>
      </c>
      <c r="C390" s="25">
        <v>5.78380572918023E-4</v>
      </c>
      <c r="D390" s="25">
        <f t="shared" si="12"/>
        <v>4.7621881206882217E-4</v>
      </c>
      <c r="E390" s="25">
        <f t="shared" si="13"/>
        <v>4.2738031821199787E-4</v>
      </c>
    </row>
    <row r="391" spans="1:5" x14ac:dyDescent="0.25">
      <c r="A391">
        <v>390</v>
      </c>
      <c r="B391" s="25">
        <v>4.5127029722540101E-4</v>
      </c>
      <c r="C391" s="25">
        <v>5.4919558731538701E-4</v>
      </c>
      <c r="D391" s="25">
        <f t="shared" si="12"/>
        <v>4.7445735309587818E-4</v>
      </c>
      <c r="E391" s="25">
        <f t="shared" si="13"/>
        <v>4.2808324135492384E-4</v>
      </c>
    </row>
    <row r="392" spans="1:5" x14ac:dyDescent="0.25">
      <c r="A392">
        <v>391</v>
      </c>
      <c r="B392" s="25">
        <v>4.4970845165248201E-4</v>
      </c>
      <c r="C392" s="25">
        <v>7.9694478882473996E-4</v>
      </c>
      <c r="D392" s="25">
        <f t="shared" si="12"/>
        <v>4.8335548700921918E-4</v>
      </c>
      <c r="E392" s="25">
        <f t="shared" si="13"/>
        <v>4.1606141629574485E-4</v>
      </c>
    </row>
    <row r="393" spans="1:5" x14ac:dyDescent="0.25">
      <c r="A393">
        <v>392</v>
      </c>
      <c r="B393" s="25">
        <v>4.476993599085E-4</v>
      </c>
      <c r="C393" s="25">
        <v>6.41272622949274E-4</v>
      </c>
      <c r="D393" s="25">
        <f t="shared" si="12"/>
        <v>4.7477391127046003E-4</v>
      </c>
      <c r="E393" s="25">
        <f t="shared" si="13"/>
        <v>4.2062480854653997E-4</v>
      </c>
    </row>
    <row r="394" spans="1:5" x14ac:dyDescent="0.25">
      <c r="A394">
        <v>393</v>
      </c>
      <c r="B394" s="25">
        <v>4.46125440976722E-4</v>
      </c>
      <c r="C394" s="25">
        <v>5.1530023362014504E-4</v>
      </c>
      <c r="D394" s="25">
        <f t="shared" si="12"/>
        <v>4.6788143389251845E-4</v>
      </c>
      <c r="E394" s="25">
        <f t="shared" si="13"/>
        <v>4.2436944806092556E-4</v>
      </c>
    </row>
    <row r="395" spans="1:5" x14ac:dyDescent="0.25">
      <c r="A395">
        <v>394</v>
      </c>
      <c r="B395" s="25">
        <v>4.4523371952609101E-4</v>
      </c>
      <c r="C395" s="25">
        <v>7.2072397712174901E-4</v>
      </c>
      <c r="D395" s="25">
        <f t="shared" si="12"/>
        <v>4.7566270969042309E-4</v>
      </c>
      <c r="E395" s="25">
        <f t="shared" si="13"/>
        <v>4.1480472936175893E-4</v>
      </c>
    </row>
    <row r="396" spans="1:5" x14ac:dyDescent="0.25">
      <c r="A396">
        <v>395</v>
      </c>
      <c r="B396" s="25">
        <v>4.3885632602374901E-4</v>
      </c>
      <c r="C396" s="25">
        <v>8.8652937754421296E-4</v>
      </c>
      <c r="D396" s="25">
        <f t="shared" si="12"/>
        <v>4.7628562568076226E-4</v>
      </c>
      <c r="E396" s="25">
        <f t="shared" si="13"/>
        <v>4.0142702636673577E-4</v>
      </c>
    </row>
    <row r="397" spans="1:5" x14ac:dyDescent="0.25">
      <c r="A397">
        <v>396</v>
      </c>
      <c r="B397" s="25">
        <v>4.3880643908628803E-4</v>
      </c>
      <c r="C397" s="25">
        <v>6.3665260213693301E-4</v>
      </c>
      <c r="D397" s="25">
        <f t="shared" si="12"/>
        <v>4.6568593301666493E-4</v>
      </c>
      <c r="E397" s="25">
        <f t="shared" si="13"/>
        <v>4.1192694515591112E-4</v>
      </c>
    </row>
    <row r="398" spans="1:5" x14ac:dyDescent="0.25">
      <c r="A398">
        <v>397</v>
      </c>
      <c r="B398" s="25">
        <v>4.3836645753377197E-4</v>
      </c>
      <c r="C398" s="25">
        <v>1.1715400051144199E-3</v>
      </c>
      <c r="D398" s="25">
        <f t="shared" si="12"/>
        <v>4.8782891531839242E-4</v>
      </c>
      <c r="E398" s="25">
        <f t="shared" si="13"/>
        <v>3.8890399974915153E-4</v>
      </c>
    </row>
    <row r="399" spans="1:5" x14ac:dyDescent="0.25">
      <c r="A399">
        <v>398</v>
      </c>
      <c r="B399" s="25">
        <v>4.35518481457743E-4</v>
      </c>
      <c r="C399" s="25">
        <v>6.73759431283734E-4</v>
      </c>
      <c r="D399" s="25">
        <f t="shared" si="12"/>
        <v>4.6396462694263982E-4</v>
      </c>
      <c r="E399" s="25">
        <f t="shared" si="13"/>
        <v>4.0707233597284619E-4</v>
      </c>
    </row>
    <row r="400" spans="1:5" x14ac:dyDescent="0.25">
      <c r="A400">
        <v>399</v>
      </c>
      <c r="B400" s="25">
        <v>4.3482659595048202E-4</v>
      </c>
      <c r="C400" s="25">
        <v>5.4139799710115901E-4</v>
      </c>
      <c r="D400" s="25">
        <f t="shared" si="12"/>
        <v>4.5768443730407601E-4</v>
      </c>
      <c r="E400" s="25">
        <f t="shared" si="13"/>
        <v>4.1196875459688804E-4</v>
      </c>
    </row>
    <row r="401" spans="1:5" x14ac:dyDescent="0.25">
      <c r="A401">
        <v>400</v>
      </c>
      <c r="B401" s="25">
        <v>4.34611406294668E-4</v>
      </c>
      <c r="C401" s="25">
        <v>6.3329057924338601E-4</v>
      </c>
      <c r="D401" s="25">
        <f t="shared" si="12"/>
        <v>4.6134895550722303E-4</v>
      </c>
      <c r="E401" s="25">
        <f t="shared" si="13"/>
        <v>4.0787385708211297E-4</v>
      </c>
    </row>
    <row r="402" spans="1:5" x14ac:dyDescent="0.25">
      <c r="A402">
        <v>401</v>
      </c>
      <c r="B402" s="25">
        <v>4.3295661300896398E-4</v>
      </c>
      <c r="C402" s="25">
        <v>6.6446022139504397E-4</v>
      </c>
      <c r="D402" s="25">
        <f t="shared" si="12"/>
        <v>4.6101014554463015E-4</v>
      </c>
      <c r="E402" s="25">
        <f t="shared" si="13"/>
        <v>4.0490308047329781E-4</v>
      </c>
    </row>
    <row r="403" spans="1:5" x14ac:dyDescent="0.25">
      <c r="A403">
        <v>402</v>
      </c>
      <c r="B403" s="25">
        <v>4.3253781621976602E-4</v>
      </c>
      <c r="C403" s="25">
        <v>8.97483838556696E-4</v>
      </c>
      <c r="D403" s="25">
        <f t="shared" si="12"/>
        <v>4.7042961358323215E-4</v>
      </c>
      <c r="E403" s="25">
        <f t="shared" si="13"/>
        <v>3.9464601885629989E-4</v>
      </c>
    </row>
    <row r="404" spans="1:5" x14ac:dyDescent="0.25">
      <c r="A404">
        <v>403</v>
      </c>
      <c r="B404" s="25">
        <v>4.2937485846894898E-4</v>
      </c>
      <c r="C404" s="25">
        <v>5.6004770656080795E-4</v>
      </c>
      <c r="D404" s="25">
        <f t="shared" si="12"/>
        <v>4.5302009117308693E-4</v>
      </c>
      <c r="E404" s="25">
        <f t="shared" si="13"/>
        <v>4.0572962576481103E-4</v>
      </c>
    </row>
    <row r="405" spans="1:5" x14ac:dyDescent="0.25">
      <c r="A405">
        <v>404</v>
      </c>
      <c r="B405" s="25">
        <v>4.27051173693342E-4</v>
      </c>
      <c r="C405" s="25">
        <v>6.7018006812992503E-4</v>
      </c>
      <c r="D405" s="25">
        <f t="shared" si="12"/>
        <v>4.5534619834743648E-4</v>
      </c>
      <c r="E405" s="25">
        <f t="shared" si="13"/>
        <v>3.9875614903924753E-4</v>
      </c>
    </row>
    <row r="406" spans="1:5" x14ac:dyDescent="0.25">
      <c r="A406">
        <v>405</v>
      </c>
      <c r="B406" s="25">
        <v>4.2687987020205502E-4</v>
      </c>
      <c r="C406" s="25">
        <v>5.9104073629179103E-4</v>
      </c>
      <c r="D406" s="25">
        <f t="shared" si="12"/>
        <v>4.5183362964705873E-4</v>
      </c>
      <c r="E406" s="25">
        <f t="shared" si="13"/>
        <v>4.019261107570513E-4</v>
      </c>
    </row>
    <row r="407" spans="1:5" x14ac:dyDescent="0.25">
      <c r="A407">
        <v>406</v>
      </c>
      <c r="B407" s="25">
        <v>4.21614171332413E-4</v>
      </c>
      <c r="C407" s="25">
        <v>6.02123526065292E-4</v>
      </c>
      <c r="D407" s="25">
        <f t="shared" si="12"/>
        <v>4.4703584652840643E-4</v>
      </c>
      <c r="E407" s="25">
        <f t="shared" si="13"/>
        <v>3.9619249613641956E-4</v>
      </c>
    </row>
    <row r="408" spans="1:5" x14ac:dyDescent="0.25">
      <c r="A408">
        <v>407</v>
      </c>
      <c r="B408" s="25">
        <v>4.2072015597309899E-4</v>
      </c>
      <c r="C408" s="25">
        <v>5.3989863870102103E-4</v>
      </c>
      <c r="D408" s="25">
        <f t="shared" si="12"/>
        <v>4.4351469436542231E-4</v>
      </c>
      <c r="E408" s="25">
        <f t="shared" si="13"/>
        <v>3.9792561758077567E-4</v>
      </c>
    </row>
    <row r="409" spans="1:5" x14ac:dyDescent="0.25">
      <c r="A409">
        <v>408</v>
      </c>
      <c r="B409" s="25">
        <v>4.1767554621513503E-4</v>
      </c>
      <c r="C409" s="25">
        <v>6.5288105435223399E-4</v>
      </c>
      <c r="D409" s="25">
        <f t="shared" si="12"/>
        <v>4.452402059350751E-4</v>
      </c>
      <c r="E409" s="25">
        <f t="shared" si="13"/>
        <v>3.9011088649519495E-4</v>
      </c>
    </row>
    <row r="410" spans="1:5" x14ac:dyDescent="0.25">
      <c r="A410">
        <v>409</v>
      </c>
      <c r="B410" s="25">
        <v>4.1689264680280801E-4</v>
      </c>
      <c r="C410" s="25">
        <v>4.5120153625056498E-4</v>
      </c>
      <c r="D410" s="25">
        <f t="shared" si="12"/>
        <v>4.3594239059450193E-4</v>
      </c>
      <c r="E410" s="25">
        <f t="shared" si="13"/>
        <v>3.978429030111141E-4</v>
      </c>
    </row>
    <row r="411" spans="1:5" x14ac:dyDescent="0.25">
      <c r="A411">
        <v>410</v>
      </c>
      <c r="B411" s="25">
        <v>4.1559660563866E-4</v>
      </c>
      <c r="C411" s="25">
        <v>4.5628968232432602E-4</v>
      </c>
      <c r="D411" s="25">
        <f t="shared" si="12"/>
        <v>4.3486117112596538E-4</v>
      </c>
      <c r="E411" s="25">
        <f t="shared" si="13"/>
        <v>3.9633204015135463E-4</v>
      </c>
    </row>
    <row r="412" spans="1:5" x14ac:dyDescent="0.25">
      <c r="A412">
        <v>411</v>
      </c>
      <c r="B412" s="25">
        <v>4.1411302462670798E-4</v>
      </c>
      <c r="C412" s="25">
        <v>7.00206292106943E-4</v>
      </c>
      <c r="D412" s="25">
        <f t="shared" si="12"/>
        <v>4.4367575745074219E-4</v>
      </c>
      <c r="E412" s="25">
        <f t="shared" si="13"/>
        <v>3.8455029180267376E-4</v>
      </c>
    </row>
    <row r="413" spans="1:5" x14ac:dyDescent="0.25">
      <c r="A413">
        <v>412</v>
      </c>
      <c r="B413" s="25">
        <v>4.1246573068634101E-4</v>
      </c>
      <c r="C413" s="25">
        <v>1.2787408790891101E-3</v>
      </c>
      <c r="D413" s="25">
        <f t="shared" si="12"/>
        <v>4.664542129176722E-4</v>
      </c>
      <c r="E413" s="25">
        <f t="shared" si="13"/>
        <v>3.5847724845500982E-4</v>
      </c>
    </row>
    <row r="414" spans="1:5" x14ac:dyDescent="0.25">
      <c r="A414">
        <v>413</v>
      </c>
      <c r="B414" s="25">
        <v>4.1136834603720199E-4</v>
      </c>
      <c r="C414" s="25">
        <v>6.8733880562789405E-4</v>
      </c>
      <c r="D414" s="25">
        <f t="shared" si="12"/>
        <v>4.4038781315627895E-4</v>
      </c>
      <c r="E414" s="25">
        <f t="shared" si="13"/>
        <v>3.8234887891812504E-4</v>
      </c>
    </row>
    <row r="415" spans="1:5" x14ac:dyDescent="0.25">
      <c r="A415">
        <v>414</v>
      </c>
      <c r="B415" s="25">
        <v>4.1102934397144501E-4</v>
      </c>
      <c r="C415" s="25">
        <v>5.0088789565322497E-4</v>
      </c>
      <c r="D415" s="25">
        <f t="shared" si="12"/>
        <v>4.3217684750134394E-4</v>
      </c>
      <c r="E415" s="25">
        <f t="shared" si="13"/>
        <v>3.8988184044154607E-4</v>
      </c>
    </row>
    <row r="416" spans="1:5" x14ac:dyDescent="0.25">
      <c r="A416">
        <v>415</v>
      </c>
      <c r="B416" s="25">
        <v>4.0938680960948901E-4</v>
      </c>
      <c r="C416" s="25">
        <v>5.4137659530644399E-4</v>
      </c>
      <c r="D416" s="25">
        <f t="shared" si="12"/>
        <v>4.3224374737860195E-4</v>
      </c>
      <c r="E416" s="25">
        <f t="shared" si="13"/>
        <v>3.8652987184037608E-4</v>
      </c>
    </row>
    <row r="417" spans="1:5" x14ac:dyDescent="0.25">
      <c r="A417">
        <v>416</v>
      </c>
      <c r="B417" s="25">
        <v>4.0880028068675098E-4</v>
      </c>
      <c r="C417" s="25">
        <v>8.31439918393479E-4</v>
      </c>
      <c r="D417" s="25">
        <f t="shared" si="12"/>
        <v>4.4390370155539575E-4</v>
      </c>
      <c r="E417" s="25">
        <f t="shared" si="13"/>
        <v>3.7369685981810622E-4</v>
      </c>
    </row>
    <row r="418" spans="1:5" x14ac:dyDescent="0.25">
      <c r="A418">
        <v>417</v>
      </c>
      <c r="B418" s="25">
        <v>4.07814509526967E-4</v>
      </c>
      <c r="C418" s="25">
        <v>5.3038431481653803E-4</v>
      </c>
      <c r="D418" s="25">
        <f t="shared" si="12"/>
        <v>4.3020735285003873E-4</v>
      </c>
      <c r="E418" s="25">
        <f t="shared" si="13"/>
        <v>3.8542166620389527E-4</v>
      </c>
    </row>
    <row r="419" spans="1:5" x14ac:dyDescent="0.25">
      <c r="A419">
        <v>418</v>
      </c>
      <c r="B419" s="25">
        <v>4.0333448775250899E-4</v>
      </c>
      <c r="C419" s="25">
        <v>4.57217343268435E-4</v>
      </c>
      <c r="D419" s="25">
        <f t="shared" si="12"/>
        <v>4.2263821911557288E-4</v>
      </c>
      <c r="E419" s="25">
        <f t="shared" si="13"/>
        <v>3.840307563894451E-4</v>
      </c>
    </row>
    <row r="420" spans="1:5" x14ac:dyDescent="0.25">
      <c r="A420">
        <v>419</v>
      </c>
      <c r="B420" s="25">
        <v>4.0323226581586103E-4</v>
      </c>
      <c r="C420" s="25">
        <v>8.1986916296163104E-4</v>
      </c>
      <c r="D420" s="25">
        <f t="shared" si="12"/>
        <v>4.3784716900727286E-4</v>
      </c>
      <c r="E420" s="25">
        <f t="shared" si="13"/>
        <v>3.686173626244492E-4</v>
      </c>
    </row>
    <row r="421" spans="1:5" x14ac:dyDescent="0.25">
      <c r="A421">
        <v>420</v>
      </c>
      <c r="B421" s="25">
        <v>4.0285336723149901E-4</v>
      </c>
      <c r="C421" s="25">
        <v>8.8832691230379603E-4</v>
      </c>
      <c r="D421" s="25">
        <f t="shared" si="12"/>
        <v>4.4035855886554603E-4</v>
      </c>
      <c r="E421" s="25">
        <f t="shared" si="13"/>
        <v>3.6534817559745198E-4</v>
      </c>
    </row>
    <row r="422" spans="1:5" x14ac:dyDescent="0.25">
      <c r="A422">
        <v>421</v>
      </c>
      <c r="B422" s="25">
        <v>4.0234518991459802E-4</v>
      </c>
      <c r="C422" s="25">
        <v>4.5486143570857098E-4</v>
      </c>
      <c r="D422" s="25">
        <f t="shared" si="12"/>
        <v>4.2154945478252258E-4</v>
      </c>
      <c r="E422" s="25">
        <f t="shared" si="13"/>
        <v>3.8314092504667345E-4</v>
      </c>
    </row>
    <row r="423" spans="1:5" x14ac:dyDescent="0.25">
      <c r="A423">
        <v>422</v>
      </c>
      <c r="B423" s="25">
        <v>4.0174889820660502E-4</v>
      </c>
      <c r="C423" s="25">
        <v>5.5268633868603997E-4</v>
      </c>
      <c r="D423" s="25">
        <f t="shared" si="12"/>
        <v>4.2508333371546735E-4</v>
      </c>
      <c r="E423" s="25">
        <f t="shared" si="13"/>
        <v>3.7841446269774268E-4</v>
      </c>
    </row>
    <row r="424" spans="1:5" x14ac:dyDescent="0.25">
      <c r="A424">
        <v>423</v>
      </c>
      <c r="B424" s="25">
        <v>4.0099262143261199E-4</v>
      </c>
      <c r="C424" s="25">
        <v>6.9054310418253104E-4</v>
      </c>
      <c r="D424" s="25">
        <f t="shared" si="12"/>
        <v>4.3014737414270258E-4</v>
      </c>
      <c r="E424" s="25">
        <f t="shared" si="13"/>
        <v>3.7183786872252141E-4</v>
      </c>
    </row>
    <row r="425" spans="1:5" x14ac:dyDescent="0.25">
      <c r="A425">
        <v>424</v>
      </c>
      <c r="B425" s="25">
        <v>4.0047645864304399E-4</v>
      </c>
      <c r="C425" s="25">
        <v>5.7551826986850798E-4</v>
      </c>
      <c r="D425" s="25">
        <f t="shared" si="12"/>
        <v>4.2477485904198609E-4</v>
      </c>
      <c r="E425" s="25">
        <f t="shared" si="13"/>
        <v>3.7617805824410189E-4</v>
      </c>
    </row>
    <row r="426" spans="1:5" x14ac:dyDescent="0.25">
      <c r="A426">
        <v>425</v>
      </c>
      <c r="B426" s="25">
        <v>3.9953030367538501E-4</v>
      </c>
      <c r="C426" s="25">
        <v>6.1166200905595804E-4</v>
      </c>
      <c r="D426" s="25">
        <f t="shared" si="12"/>
        <v>4.2535469393889259E-4</v>
      </c>
      <c r="E426" s="25">
        <f t="shared" si="13"/>
        <v>3.7370591341187744E-4</v>
      </c>
    </row>
    <row r="427" spans="1:5" x14ac:dyDescent="0.25">
      <c r="A427">
        <v>426</v>
      </c>
      <c r="B427" s="25">
        <v>3.9606635748514499E-4</v>
      </c>
      <c r="C427" s="25">
        <v>1.00421280532791E-3</v>
      </c>
      <c r="D427" s="25">
        <f t="shared" si="12"/>
        <v>4.3846425535757472E-4</v>
      </c>
      <c r="E427" s="25">
        <f t="shared" si="13"/>
        <v>3.5366845961271525E-4</v>
      </c>
    </row>
    <row r="428" spans="1:5" x14ac:dyDescent="0.25">
      <c r="A428">
        <v>427</v>
      </c>
      <c r="B428" s="25">
        <v>3.9263521003757702E-4</v>
      </c>
      <c r="C428" s="25">
        <v>4.9100903563608798E-4</v>
      </c>
      <c r="D428" s="25">
        <f t="shared" si="12"/>
        <v>4.1336562777064044E-4</v>
      </c>
      <c r="E428" s="25">
        <f t="shared" si="13"/>
        <v>3.719047923045136E-4</v>
      </c>
    </row>
    <row r="429" spans="1:5" x14ac:dyDescent="0.25">
      <c r="A429">
        <v>428</v>
      </c>
      <c r="B429" s="25">
        <v>3.8661815371184499E-4</v>
      </c>
      <c r="C429" s="25">
        <v>5.8492000782852998E-4</v>
      </c>
      <c r="D429" s="25">
        <f t="shared" si="12"/>
        <v>4.1131349579858221E-4</v>
      </c>
      <c r="E429" s="25">
        <f t="shared" si="13"/>
        <v>3.6192281162510776E-4</v>
      </c>
    </row>
    <row r="430" spans="1:5" x14ac:dyDescent="0.25">
      <c r="A430">
        <v>429</v>
      </c>
      <c r="B430" s="25">
        <v>3.8563800038239501E-4</v>
      </c>
      <c r="C430" s="25">
        <v>5.3558113370311404E-4</v>
      </c>
      <c r="D430" s="25">
        <f t="shared" si="12"/>
        <v>4.0825025357083146E-4</v>
      </c>
      <c r="E430" s="25">
        <f t="shared" si="13"/>
        <v>3.6302574719395856E-4</v>
      </c>
    </row>
    <row r="431" spans="1:5" x14ac:dyDescent="0.25">
      <c r="A431">
        <v>430</v>
      </c>
      <c r="B431" s="25">
        <v>3.8391885956776898E-4</v>
      </c>
      <c r="C431" s="25">
        <v>4.3129444071511E-4</v>
      </c>
      <c r="D431" s="25">
        <f t="shared" si="12"/>
        <v>4.0212812512718885E-4</v>
      </c>
      <c r="E431" s="25">
        <f t="shared" si="13"/>
        <v>3.6570959400834911E-4</v>
      </c>
    </row>
    <row r="432" spans="1:5" x14ac:dyDescent="0.25">
      <c r="A432">
        <v>431</v>
      </c>
      <c r="B432" s="25">
        <v>3.7959735771917998E-4</v>
      </c>
      <c r="C432" s="25">
        <v>5.8499629744477005E-4</v>
      </c>
      <c r="D432" s="25">
        <f t="shared" si="12"/>
        <v>4.0429592075603949E-4</v>
      </c>
      <c r="E432" s="25">
        <f t="shared" si="13"/>
        <v>3.5489879468232047E-4</v>
      </c>
    </row>
    <row r="433" spans="1:5" x14ac:dyDescent="0.25">
      <c r="A433">
        <v>432</v>
      </c>
      <c r="B433" s="25">
        <v>3.7844593056474699E-4</v>
      </c>
      <c r="C433" s="25">
        <v>5.8438983677967804E-4</v>
      </c>
      <c r="D433" s="25">
        <f t="shared" si="12"/>
        <v>4.0311888881225724E-4</v>
      </c>
      <c r="E433" s="25">
        <f t="shared" si="13"/>
        <v>3.5377297231723673E-4</v>
      </c>
    </row>
    <row r="434" spans="1:5" x14ac:dyDescent="0.25">
      <c r="A434">
        <v>433</v>
      </c>
      <c r="B434" s="25">
        <v>3.77205919357419E-4</v>
      </c>
      <c r="C434" s="25">
        <v>4.9783943016498103E-4</v>
      </c>
      <c r="D434" s="25">
        <f t="shared" si="12"/>
        <v>3.9822471657352423E-4</v>
      </c>
      <c r="E434" s="25">
        <f t="shared" si="13"/>
        <v>3.5618712214131377E-4</v>
      </c>
    </row>
    <row r="435" spans="1:5" x14ac:dyDescent="0.25">
      <c r="A435">
        <v>434</v>
      </c>
      <c r="B435" s="25">
        <v>3.7512305161679698E-4</v>
      </c>
      <c r="C435" s="25">
        <v>5.0178806665748495E-4</v>
      </c>
      <c r="D435" s="25">
        <f t="shared" si="12"/>
        <v>3.9630856039628428E-4</v>
      </c>
      <c r="E435" s="25">
        <f t="shared" si="13"/>
        <v>3.5393754283730969E-4</v>
      </c>
    </row>
    <row r="436" spans="1:5" x14ac:dyDescent="0.25">
      <c r="A436">
        <v>435</v>
      </c>
      <c r="B436" s="25">
        <v>3.7331290323614299E-4</v>
      </c>
      <c r="C436" s="25">
        <v>1.2213171881634401E-3</v>
      </c>
      <c r="D436" s="25">
        <f t="shared" si="12"/>
        <v>4.2487695533632332E-4</v>
      </c>
      <c r="E436" s="25">
        <f t="shared" si="13"/>
        <v>3.2174885113596266E-4</v>
      </c>
    </row>
    <row r="437" spans="1:5" x14ac:dyDescent="0.25">
      <c r="A437">
        <v>436</v>
      </c>
      <c r="B437" s="25">
        <v>3.7323041336174702E-4</v>
      </c>
      <c r="C437" s="25">
        <v>3.9373194908390497E-4</v>
      </c>
      <c r="D437" s="25">
        <f t="shared" si="12"/>
        <v>3.8985378928147661E-4</v>
      </c>
      <c r="E437" s="25">
        <f t="shared" si="13"/>
        <v>3.5660703744201742E-4</v>
      </c>
    </row>
    <row r="438" spans="1:5" x14ac:dyDescent="0.25">
      <c r="A438">
        <v>437</v>
      </c>
      <c r="B438" s="25">
        <v>3.7315808352930398E-4</v>
      </c>
      <c r="C438" s="25">
        <v>6.0022392293069497E-4</v>
      </c>
      <c r="D438" s="25">
        <f t="shared" si="12"/>
        <v>3.9849955741809293E-4</v>
      </c>
      <c r="E438" s="25">
        <f t="shared" si="13"/>
        <v>3.4781660964051502E-4</v>
      </c>
    </row>
    <row r="439" spans="1:5" x14ac:dyDescent="0.25">
      <c r="A439">
        <v>438</v>
      </c>
      <c r="B439" s="25">
        <v>3.72659580083427E-4</v>
      </c>
      <c r="C439" s="25">
        <v>4.5832548476859298E-4</v>
      </c>
      <c r="D439" s="25">
        <f t="shared" si="12"/>
        <v>3.9201009721729827E-4</v>
      </c>
      <c r="E439" s="25">
        <f t="shared" si="13"/>
        <v>3.5330906294955573E-4</v>
      </c>
    </row>
    <row r="440" spans="1:5" x14ac:dyDescent="0.25">
      <c r="A440">
        <v>439</v>
      </c>
      <c r="B440" s="25">
        <v>3.7165780610082699E-4</v>
      </c>
      <c r="C440" s="25">
        <v>6.58748999217934E-4</v>
      </c>
      <c r="D440" s="25">
        <f t="shared" si="12"/>
        <v>3.9947021064717941E-4</v>
      </c>
      <c r="E440" s="25">
        <f t="shared" si="13"/>
        <v>3.4384540155447458E-4</v>
      </c>
    </row>
    <row r="441" spans="1:5" x14ac:dyDescent="0.25">
      <c r="A441">
        <v>440</v>
      </c>
      <c r="B441" s="25">
        <v>3.7044948089595702E-4</v>
      </c>
      <c r="C441" s="25">
        <v>5.4581962018326999E-4</v>
      </c>
      <c r="D441" s="25">
        <f t="shared" si="12"/>
        <v>3.9349400332239844E-4</v>
      </c>
      <c r="E441" s="25">
        <f t="shared" si="13"/>
        <v>3.4740495846951561E-4</v>
      </c>
    </row>
    <row r="442" spans="1:5" x14ac:dyDescent="0.25">
      <c r="A442">
        <v>441</v>
      </c>
      <c r="B442" s="25">
        <v>3.6954539824789699E-4</v>
      </c>
      <c r="C442" s="25">
        <v>5.7828153662223801E-4</v>
      </c>
      <c r="D442" s="25">
        <f t="shared" si="12"/>
        <v>3.939604638606238E-4</v>
      </c>
      <c r="E442" s="25">
        <f t="shared" si="13"/>
        <v>3.4513033263517019E-4</v>
      </c>
    </row>
    <row r="443" spans="1:5" x14ac:dyDescent="0.25">
      <c r="A443">
        <v>442</v>
      </c>
      <c r="B443" s="25">
        <v>3.6565253032400899E-4</v>
      </c>
      <c r="C443" s="25">
        <v>5.1851696859046901E-4</v>
      </c>
      <c r="D443" s="25">
        <f t="shared" si="12"/>
        <v>3.8754433389670095E-4</v>
      </c>
      <c r="E443" s="25">
        <f t="shared" si="13"/>
        <v>3.4376072675131703E-4</v>
      </c>
    </row>
    <row r="444" spans="1:5" x14ac:dyDescent="0.25">
      <c r="A444">
        <v>443</v>
      </c>
      <c r="B444" s="25">
        <v>3.6557003181895102E-4</v>
      </c>
      <c r="C444" s="25">
        <v>4.5200400241624498E-4</v>
      </c>
      <c r="D444" s="25">
        <f t="shared" si="12"/>
        <v>3.8465365575871517E-4</v>
      </c>
      <c r="E444" s="25">
        <f t="shared" si="13"/>
        <v>3.4648640787918688E-4</v>
      </c>
    </row>
    <row r="445" spans="1:5" x14ac:dyDescent="0.25">
      <c r="A445">
        <v>444</v>
      </c>
      <c r="B445" s="25">
        <v>3.6280775237792102E-4</v>
      </c>
      <c r="C445" s="25">
        <v>6.9356033086349499E-4</v>
      </c>
      <c r="D445" s="25">
        <f t="shared" si="12"/>
        <v>3.9208989249832821E-4</v>
      </c>
      <c r="E445" s="25">
        <f t="shared" si="13"/>
        <v>3.3352561225751383E-4</v>
      </c>
    </row>
    <row r="446" spans="1:5" x14ac:dyDescent="0.25">
      <c r="A446">
        <v>445</v>
      </c>
      <c r="B446" s="25">
        <v>3.61972923424684E-4</v>
      </c>
      <c r="C446" s="25">
        <v>5.0575382498812302E-4</v>
      </c>
      <c r="D446" s="25">
        <f t="shared" si="12"/>
        <v>3.8332586665212605E-4</v>
      </c>
      <c r="E446" s="25">
        <f t="shared" si="13"/>
        <v>3.4061998019724196E-4</v>
      </c>
    </row>
    <row r="447" spans="1:5" x14ac:dyDescent="0.25">
      <c r="A447">
        <v>446</v>
      </c>
      <c r="B447" s="25">
        <v>3.6014352346684398E-4</v>
      </c>
      <c r="C447" s="25">
        <v>7.2642139762938199E-4</v>
      </c>
      <c r="D447" s="25">
        <f t="shared" si="12"/>
        <v>3.9081305891354781E-4</v>
      </c>
      <c r="E447" s="25">
        <f t="shared" si="13"/>
        <v>3.2947398802014014E-4</v>
      </c>
    </row>
    <row r="448" spans="1:5" x14ac:dyDescent="0.25">
      <c r="A448">
        <v>447</v>
      </c>
      <c r="B448" s="25">
        <v>3.5907524095093801E-4</v>
      </c>
      <c r="C448" s="25">
        <v>5.7698078523977896E-4</v>
      </c>
      <c r="D448" s="25">
        <f t="shared" si="12"/>
        <v>3.8343538879725286E-4</v>
      </c>
      <c r="E448" s="25">
        <f t="shared" si="13"/>
        <v>3.3471509310462316E-4</v>
      </c>
    </row>
    <row r="449" spans="1:5" x14ac:dyDescent="0.25">
      <c r="A449">
        <v>448</v>
      </c>
      <c r="B449" s="25">
        <v>3.5796500905238598E-4</v>
      </c>
      <c r="C449" s="25">
        <v>4.8946869059758504E-4</v>
      </c>
      <c r="D449" s="25">
        <f t="shared" si="12"/>
        <v>3.7863039336695058E-4</v>
      </c>
      <c r="E449" s="25">
        <f t="shared" si="13"/>
        <v>3.3729962473782137E-4</v>
      </c>
    </row>
    <row r="450" spans="1:5" x14ac:dyDescent="0.25">
      <c r="A450">
        <v>449</v>
      </c>
      <c r="B450" s="25">
        <v>3.5662049261735298E-4</v>
      </c>
      <c r="C450" s="25">
        <v>5.2340953125555297E-4</v>
      </c>
      <c r="D450" s="25">
        <f t="shared" si="12"/>
        <v>3.7871886034766984E-4</v>
      </c>
      <c r="E450" s="25">
        <f t="shared" si="13"/>
        <v>3.3452212488703612E-4</v>
      </c>
    </row>
    <row r="451" spans="1:5" x14ac:dyDescent="0.25">
      <c r="A451">
        <v>450</v>
      </c>
      <c r="B451" s="25">
        <v>3.5554810744867801E-4</v>
      </c>
      <c r="C451" s="25">
        <v>5.6064819816788397E-4</v>
      </c>
      <c r="D451" s="25">
        <f t="shared" ref="D451:D514" si="14">B451+C451/SQRT(561)</f>
        <v>3.7921869292833826E-4</v>
      </c>
      <c r="E451" s="25">
        <f t="shared" ref="E451:E514" si="15">B451-C451/SQRT(561)</f>
        <v>3.3187752196901777E-4</v>
      </c>
    </row>
    <row r="452" spans="1:5" x14ac:dyDescent="0.25">
      <c r="A452">
        <v>451</v>
      </c>
      <c r="B452" s="25">
        <v>3.5205042430244698E-4</v>
      </c>
      <c r="C452" s="25">
        <v>4.4073264687094602E-4</v>
      </c>
      <c r="D452" s="25">
        <f t="shared" si="14"/>
        <v>3.7065817123809608E-4</v>
      </c>
      <c r="E452" s="25">
        <f t="shared" si="15"/>
        <v>3.3344267736679789E-4</v>
      </c>
    </row>
    <row r="453" spans="1:5" x14ac:dyDescent="0.25">
      <c r="A453">
        <v>452</v>
      </c>
      <c r="B453" s="25">
        <v>3.5131989797357397E-4</v>
      </c>
      <c r="C453" s="25">
        <v>4.9629697278341797E-4</v>
      </c>
      <c r="D453" s="25">
        <f t="shared" si="14"/>
        <v>3.7227357258798647E-4</v>
      </c>
      <c r="E453" s="25">
        <f t="shared" si="15"/>
        <v>3.3036622335916148E-4</v>
      </c>
    </row>
    <row r="454" spans="1:5" x14ac:dyDescent="0.25">
      <c r="A454">
        <v>453</v>
      </c>
      <c r="B454" s="25">
        <v>3.5123382243183E-4</v>
      </c>
      <c r="C454" s="25">
        <v>4.7650233945098502E-4</v>
      </c>
      <c r="D454" s="25">
        <f t="shared" si="14"/>
        <v>3.713517669719017E-4</v>
      </c>
      <c r="E454" s="25">
        <f t="shared" si="15"/>
        <v>3.311158778917583E-4</v>
      </c>
    </row>
    <row r="455" spans="1:5" x14ac:dyDescent="0.25">
      <c r="A455">
        <v>454</v>
      </c>
      <c r="B455" s="25">
        <v>3.4894726911854001E-4</v>
      </c>
      <c r="C455" s="25">
        <v>7.0544900524381604E-4</v>
      </c>
      <c r="D455" s="25">
        <f t="shared" si="14"/>
        <v>3.7873134946470526E-4</v>
      </c>
      <c r="E455" s="25">
        <f t="shared" si="15"/>
        <v>3.1916318877237476E-4</v>
      </c>
    </row>
    <row r="456" spans="1:5" x14ac:dyDescent="0.25">
      <c r="A456">
        <v>455</v>
      </c>
      <c r="B456" s="25">
        <v>3.4621623121932103E-4</v>
      </c>
      <c r="C456" s="25">
        <v>4.3803065335472E-4</v>
      </c>
      <c r="D456" s="25">
        <f t="shared" si="14"/>
        <v>3.6470989989930048E-4</v>
      </c>
      <c r="E456" s="25">
        <f t="shared" si="15"/>
        <v>3.2772256253934157E-4</v>
      </c>
    </row>
    <row r="457" spans="1:5" x14ac:dyDescent="0.25">
      <c r="A457">
        <v>456</v>
      </c>
      <c r="B457" s="25">
        <v>3.4437463005708099E-4</v>
      </c>
      <c r="C457" s="25">
        <v>5.6812685646720799E-4</v>
      </c>
      <c r="D457" s="25">
        <f t="shared" si="14"/>
        <v>3.6836096473762299E-4</v>
      </c>
      <c r="E457" s="25">
        <f t="shared" si="15"/>
        <v>3.2038829537653899E-4</v>
      </c>
    </row>
    <row r="458" spans="1:5" x14ac:dyDescent="0.25">
      <c r="A458">
        <v>457</v>
      </c>
      <c r="B458" s="25">
        <v>3.4359501149802701E-4</v>
      </c>
      <c r="C458" s="25">
        <v>4.3138342618324898E-4</v>
      </c>
      <c r="D458" s="25">
        <f t="shared" si="14"/>
        <v>3.6180803402685645E-4</v>
      </c>
      <c r="E458" s="25">
        <f t="shared" si="15"/>
        <v>3.2538198896919757E-4</v>
      </c>
    </row>
    <row r="459" spans="1:5" x14ac:dyDescent="0.25">
      <c r="A459">
        <v>458</v>
      </c>
      <c r="B459" s="25">
        <v>3.4255124223511599E-4</v>
      </c>
      <c r="C459" s="25">
        <v>4.5425484231157701E-4</v>
      </c>
      <c r="D459" s="25">
        <f t="shared" si="14"/>
        <v>3.6172989670974604E-4</v>
      </c>
      <c r="E459" s="25">
        <f t="shared" si="15"/>
        <v>3.2337258776048595E-4</v>
      </c>
    </row>
    <row r="460" spans="1:5" x14ac:dyDescent="0.25">
      <c r="A460">
        <v>459</v>
      </c>
      <c r="B460" s="25">
        <v>3.4114786618749801E-4</v>
      </c>
      <c r="C460" s="25">
        <v>4.6189885413520899E-4</v>
      </c>
      <c r="D460" s="25">
        <f t="shared" si="14"/>
        <v>3.6064925109427802E-4</v>
      </c>
      <c r="E460" s="25">
        <f t="shared" si="15"/>
        <v>3.21646481280718E-4</v>
      </c>
    </row>
    <row r="461" spans="1:5" x14ac:dyDescent="0.25">
      <c r="A461">
        <v>460</v>
      </c>
      <c r="B461" s="25">
        <v>3.4097022718773798E-4</v>
      </c>
      <c r="C461" s="25">
        <v>4.3263343609931901E-4</v>
      </c>
      <c r="D461" s="25">
        <f t="shared" si="14"/>
        <v>3.592360251765893E-4</v>
      </c>
      <c r="E461" s="25">
        <f t="shared" si="15"/>
        <v>3.2270442919888666E-4</v>
      </c>
    </row>
    <row r="462" spans="1:5" x14ac:dyDescent="0.25">
      <c r="A462">
        <v>461</v>
      </c>
      <c r="B462" s="25">
        <v>3.4061235886778299E-4</v>
      </c>
      <c r="C462" s="25">
        <v>4.1726626590035399E-4</v>
      </c>
      <c r="D462" s="25">
        <f t="shared" si="14"/>
        <v>3.5822935442230249E-4</v>
      </c>
      <c r="E462" s="25">
        <f t="shared" si="15"/>
        <v>3.229953633132635E-4</v>
      </c>
    </row>
    <row r="463" spans="1:5" x14ac:dyDescent="0.25">
      <c r="A463">
        <v>462</v>
      </c>
      <c r="B463" s="25">
        <v>3.3086500544273698E-4</v>
      </c>
      <c r="C463" s="25">
        <v>4.4137494469111301E-4</v>
      </c>
      <c r="D463" s="25">
        <f t="shared" si="14"/>
        <v>3.494998702136085E-4</v>
      </c>
      <c r="E463" s="25">
        <f t="shared" si="15"/>
        <v>3.1223014067186547E-4</v>
      </c>
    </row>
    <row r="464" spans="1:5" x14ac:dyDescent="0.25">
      <c r="A464">
        <v>463</v>
      </c>
      <c r="B464" s="25">
        <v>3.3080166634115601E-4</v>
      </c>
      <c r="C464" s="25">
        <v>4.7046986440028101E-4</v>
      </c>
      <c r="D464" s="25">
        <f t="shared" si="14"/>
        <v>3.5066491958495987E-4</v>
      </c>
      <c r="E464" s="25">
        <f t="shared" si="15"/>
        <v>3.1093841309735214E-4</v>
      </c>
    </row>
    <row r="465" spans="1:5" x14ac:dyDescent="0.25">
      <c r="A465">
        <v>464</v>
      </c>
      <c r="B465" s="25">
        <v>3.28107671237444E-4</v>
      </c>
      <c r="C465" s="25">
        <v>4.10933780167788E-4</v>
      </c>
      <c r="D465" s="25">
        <f t="shared" si="14"/>
        <v>3.4545730903477945E-4</v>
      </c>
      <c r="E465" s="25">
        <f t="shared" si="15"/>
        <v>3.1075803344010855E-4</v>
      </c>
    </row>
    <row r="466" spans="1:5" x14ac:dyDescent="0.25">
      <c r="A466">
        <v>465</v>
      </c>
      <c r="B466" s="25">
        <v>3.2504889740103698E-4</v>
      </c>
      <c r="C466" s="25">
        <v>4.1793908692866998E-4</v>
      </c>
      <c r="D466" s="25">
        <f t="shared" si="14"/>
        <v>3.4269429948163702E-4</v>
      </c>
      <c r="E466" s="25">
        <f t="shared" si="15"/>
        <v>3.0740349532043694E-4</v>
      </c>
    </row>
    <row r="467" spans="1:5" x14ac:dyDescent="0.25">
      <c r="A467">
        <v>466</v>
      </c>
      <c r="B467" s="25">
        <v>3.2289814401938502E-4</v>
      </c>
      <c r="C467" s="25">
        <v>4.1091504920451203E-4</v>
      </c>
      <c r="D467" s="25">
        <f t="shared" si="14"/>
        <v>3.4024699099483111E-4</v>
      </c>
      <c r="E467" s="25">
        <f t="shared" si="15"/>
        <v>3.0554929704393894E-4</v>
      </c>
    </row>
    <row r="468" spans="1:5" x14ac:dyDescent="0.25">
      <c r="A468">
        <v>467</v>
      </c>
      <c r="B468" s="25">
        <v>3.2218266219454601E-4</v>
      </c>
      <c r="C468" s="25">
        <v>3.8477692502364002E-4</v>
      </c>
      <c r="D468" s="25">
        <f t="shared" si="14"/>
        <v>3.384279567021109E-4</v>
      </c>
      <c r="E468" s="25">
        <f t="shared" si="15"/>
        <v>3.0593736768698112E-4</v>
      </c>
    </row>
    <row r="469" spans="1:5" x14ac:dyDescent="0.25">
      <c r="A469">
        <v>468</v>
      </c>
      <c r="B469" s="25">
        <v>3.2161954155718499E-4</v>
      </c>
      <c r="C469" s="25">
        <v>3.9081412238452798E-4</v>
      </c>
      <c r="D469" s="25">
        <f t="shared" si="14"/>
        <v>3.3811972673710995E-4</v>
      </c>
      <c r="E469" s="25">
        <f t="shared" si="15"/>
        <v>3.0511935637726002E-4</v>
      </c>
    </row>
    <row r="470" spans="1:5" x14ac:dyDescent="0.25">
      <c r="A470">
        <v>469</v>
      </c>
      <c r="B470" s="25">
        <v>3.2095389299597698E-4</v>
      </c>
      <c r="C470" s="25">
        <v>3.4403667525485999E-4</v>
      </c>
      <c r="D470" s="25">
        <f t="shared" si="14"/>
        <v>3.3547913281012462E-4</v>
      </c>
      <c r="E470" s="25">
        <f t="shared" si="15"/>
        <v>3.0642865318182934E-4</v>
      </c>
    </row>
    <row r="471" spans="1:5" x14ac:dyDescent="0.25">
      <c r="A471">
        <v>470</v>
      </c>
      <c r="B471" s="25">
        <v>3.2037909102062499E-4</v>
      </c>
      <c r="C471" s="25">
        <v>5.9235661640716104E-4</v>
      </c>
      <c r="D471" s="25">
        <f t="shared" si="14"/>
        <v>3.4538840696764483E-4</v>
      </c>
      <c r="E471" s="25">
        <f t="shared" si="15"/>
        <v>2.9536977507360515E-4</v>
      </c>
    </row>
    <row r="472" spans="1:5" x14ac:dyDescent="0.25">
      <c r="A472">
        <v>471</v>
      </c>
      <c r="B472" s="25">
        <v>3.1820144021974602E-4</v>
      </c>
      <c r="C472" s="25">
        <v>7.1267534971857101E-4</v>
      </c>
      <c r="D472" s="25">
        <f t="shared" si="14"/>
        <v>3.4829061706877012E-4</v>
      </c>
      <c r="E472" s="25">
        <f t="shared" si="15"/>
        <v>2.8811226337072191E-4</v>
      </c>
    </row>
    <row r="473" spans="1:5" x14ac:dyDescent="0.25">
      <c r="A473">
        <v>472</v>
      </c>
      <c r="B473" s="25">
        <v>3.1526036044577201E-4</v>
      </c>
      <c r="C473" s="25">
        <v>5.0524999207082896E-4</v>
      </c>
      <c r="D473" s="25">
        <f t="shared" si="14"/>
        <v>3.3659203183077297E-4</v>
      </c>
      <c r="E473" s="25">
        <f t="shared" si="15"/>
        <v>2.9392868906077106E-4</v>
      </c>
    </row>
    <row r="474" spans="1:5" x14ac:dyDescent="0.25">
      <c r="A474">
        <v>473</v>
      </c>
      <c r="B474" s="25">
        <v>3.1264044868676698E-4</v>
      </c>
      <c r="C474" s="25">
        <v>4.0263481921614302E-4</v>
      </c>
      <c r="D474" s="25">
        <f t="shared" si="14"/>
        <v>3.2963970407809412E-4</v>
      </c>
      <c r="E474" s="25">
        <f t="shared" si="15"/>
        <v>2.9564119329543985E-4</v>
      </c>
    </row>
    <row r="475" spans="1:5" x14ac:dyDescent="0.25">
      <c r="A475">
        <v>474</v>
      </c>
      <c r="B475" s="25">
        <v>3.1047816089308601E-4</v>
      </c>
      <c r="C475" s="25">
        <v>3.8447548893355798E-4</v>
      </c>
      <c r="D475" s="25">
        <f t="shared" si="14"/>
        <v>3.2671072875895251E-4</v>
      </c>
      <c r="E475" s="25">
        <f t="shared" si="15"/>
        <v>2.9424559302721951E-4</v>
      </c>
    </row>
    <row r="476" spans="1:5" x14ac:dyDescent="0.25">
      <c r="A476">
        <v>475</v>
      </c>
      <c r="B476" s="25">
        <v>3.0727836445233601E-4</v>
      </c>
      <c r="C476" s="25">
        <v>4.0108879670990098E-4</v>
      </c>
      <c r="D476" s="25">
        <f t="shared" si="14"/>
        <v>3.2421234672228851E-4</v>
      </c>
      <c r="E476" s="25">
        <f t="shared" si="15"/>
        <v>2.903443821823835E-4</v>
      </c>
    </row>
    <row r="477" spans="1:5" x14ac:dyDescent="0.25">
      <c r="A477">
        <v>476</v>
      </c>
      <c r="B477" s="25">
        <v>3.0650451589057102E-4</v>
      </c>
      <c r="C477" s="25">
        <v>3.9575230841311002E-4</v>
      </c>
      <c r="D477" s="25">
        <f t="shared" si="14"/>
        <v>3.2321319144803758E-4</v>
      </c>
      <c r="E477" s="25">
        <f t="shared" si="15"/>
        <v>2.8979584033310445E-4</v>
      </c>
    </row>
    <row r="478" spans="1:5" x14ac:dyDescent="0.25">
      <c r="A478">
        <v>477</v>
      </c>
      <c r="B478" s="25">
        <v>3.05942164776022E-4</v>
      </c>
      <c r="C478" s="25">
        <v>3.4543952836687002E-4</v>
      </c>
      <c r="D478" s="25">
        <f t="shared" si="14"/>
        <v>3.20526633094982E-4</v>
      </c>
      <c r="E478" s="25">
        <f t="shared" si="15"/>
        <v>2.9135769645706201E-4</v>
      </c>
    </row>
    <row r="479" spans="1:5" x14ac:dyDescent="0.25">
      <c r="A479">
        <v>478</v>
      </c>
      <c r="B479" s="25">
        <v>3.0528011327051401E-4</v>
      </c>
      <c r="C479" s="25">
        <v>3.3320646814406801E-4</v>
      </c>
      <c r="D479" s="25">
        <f t="shared" si="14"/>
        <v>3.1934810138204995E-4</v>
      </c>
      <c r="E479" s="25">
        <f t="shared" si="15"/>
        <v>2.9121212515897807E-4</v>
      </c>
    </row>
    <row r="480" spans="1:5" x14ac:dyDescent="0.25">
      <c r="A480">
        <v>479</v>
      </c>
      <c r="B480" s="25">
        <v>3.0450149809655401E-4</v>
      </c>
      <c r="C480" s="25">
        <v>3.68829634332394E-4</v>
      </c>
      <c r="D480" s="25">
        <f t="shared" si="14"/>
        <v>3.2007349746340558E-4</v>
      </c>
      <c r="E480" s="25">
        <f t="shared" si="15"/>
        <v>2.8892949872970245E-4</v>
      </c>
    </row>
    <row r="481" spans="1:5" x14ac:dyDescent="0.25">
      <c r="A481">
        <v>480</v>
      </c>
      <c r="B481" s="25">
        <v>3.0432814033030898E-4</v>
      </c>
      <c r="C481" s="25">
        <v>5.6618886865764898E-4</v>
      </c>
      <c r="D481" s="25">
        <f t="shared" si="14"/>
        <v>3.2823265310139938E-4</v>
      </c>
      <c r="E481" s="25">
        <f t="shared" si="15"/>
        <v>2.8042362755921859E-4</v>
      </c>
    </row>
    <row r="482" spans="1:5" x14ac:dyDescent="0.25">
      <c r="A482">
        <v>481</v>
      </c>
      <c r="B482" s="25">
        <v>3.03232993651259E-4</v>
      </c>
      <c r="C482" s="25">
        <v>3.7751108158807801E-4</v>
      </c>
      <c r="D482" s="25">
        <f t="shared" si="14"/>
        <v>3.1917152400853262E-4</v>
      </c>
      <c r="E482" s="25">
        <f t="shared" si="15"/>
        <v>2.8729446329398537E-4</v>
      </c>
    </row>
    <row r="483" spans="1:5" x14ac:dyDescent="0.25">
      <c r="A483">
        <v>482</v>
      </c>
      <c r="B483" s="25">
        <v>3.0319008073946698E-4</v>
      </c>
      <c r="C483" s="25">
        <v>4.17689943694918E-4</v>
      </c>
      <c r="D483" s="25">
        <f t="shared" si="14"/>
        <v>3.2082496398449335E-4</v>
      </c>
      <c r="E483" s="25">
        <f t="shared" si="15"/>
        <v>2.8555519749444061E-4</v>
      </c>
    </row>
    <row r="484" spans="1:5" x14ac:dyDescent="0.25">
      <c r="A484">
        <v>483</v>
      </c>
      <c r="B484" s="25">
        <v>3.02035283059042E-4</v>
      </c>
      <c r="C484" s="25">
        <v>4.3661167289494999E-4</v>
      </c>
      <c r="D484" s="25">
        <f t="shared" si="14"/>
        <v>3.2046904233705296E-4</v>
      </c>
      <c r="E484" s="25">
        <f t="shared" si="15"/>
        <v>2.8360152378103105E-4</v>
      </c>
    </row>
    <row r="485" spans="1:5" x14ac:dyDescent="0.25">
      <c r="A485">
        <v>484</v>
      </c>
      <c r="B485" s="25">
        <v>3.0073621981080401E-4</v>
      </c>
      <c r="C485" s="25">
        <v>3.8470181817342798E-4</v>
      </c>
      <c r="D485" s="25">
        <f t="shared" si="14"/>
        <v>3.169783433046675E-4</v>
      </c>
      <c r="E485" s="25">
        <f t="shared" si="15"/>
        <v>2.8449409631694052E-4</v>
      </c>
    </row>
    <row r="486" spans="1:5" x14ac:dyDescent="0.25">
      <c r="A486">
        <v>485</v>
      </c>
      <c r="B486" s="25">
        <v>2.9805618616404001E-4</v>
      </c>
      <c r="C486" s="25">
        <v>4.6957910004227402E-4</v>
      </c>
      <c r="D486" s="25">
        <f t="shared" si="14"/>
        <v>3.1788183130717159E-4</v>
      </c>
      <c r="E486" s="25">
        <f t="shared" si="15"/>
        <v>2.7823054102090844E-4</v>
      </c>
    </row>
    <row r="487" spans="1:5" x14ac:dyDescent="0.25">
      <c r="A487">
        <v>486</v>
      </c>
      <c r="B487" s="25">
        <v>2.9485278461177899E-4</v>
      </c>
      <c r="C487" s="25">
        <v>3.45191931657738E-4</v>
      </c>
      <c r="D487" s="25">
        <f t="shared" si="14"/>
        <v>3.0942679938948594E-4</v>
      </c>
      <c r="E487" s="25">
        <f t="shared" si="15"/>
        <v>2.8027876983407205E-4</v>
      </c>
    </row>
    <row r="488" spans="1:5" x14ac:dyDescent="0.25">
      <c r="A488">
        <v>487</v>
      </c>
      <c r="B488" s="25">
        <v>2.9298968311881798E-4</v>
      </c>
      <c r="C488" s="25">
        <v>3.58995344296002E-4</v>
      </c>
      <c r="D488" s="25">
        <f t="shared" si="14"/>
        <v>3.08146478434896E-4</v>
      </c>
      <c r="E488" s="25">
        <f t="shared" si="15"/>
        <v>2.7783288780273995E-4</v>
      </c>
    </row>
    <row r="489" spans="1:5" x14ac:dyDescent="0.25">
      <c r="A489">
        <v>488</v>
      </c>
      <c r="B489" s="25">
        <v>2.92764862397716E-4</v>
      </c>
      <c r="C489" s="25">
        <v>3.2572216268866302E-4</v>
      </c>
      <c r="D489" s="25">
        <f t="shared" si="14"/>
        <v>3.0651686288525354E-4</v>
      </c>
      <c r="E489" s="25">
        <f t="shared" si="15"/>
        <v>2.7901286191017846E-4</v>
      </c>
    </row>
    <row r="490" spans="1:5" x14ac:dyDescent="0.25">
      <c r="A490">
        <v>489</v>
      </c>
      <c r="B490" s="25">
        <v>2.9098977853725399E-4</v>
      </c>
      <c r="C490" s="25">
        <v>3.46590658579446E-4</v>
      </c>
      <c r="D490" s="25">
        <f t="shared" si="14"/>
        <v>3.0562284761188223E-4</v>
      </c>
      <c r="E490" s="25">
        <f t="shared" si="15"/>
        <v>2.7635670946262575E-4</v>
      </c>
    </row>
    <row r="491" spans="1:5" x14ac:dyDescent="0.25">
      <c r="A491">
        <v>490</v>
      </c>
      <c r="B491" s="25">
        <v>2.87719764604577E-4</v>
      </c>
      <c r="C491" s="25">
        <v>5.2035259468560097E-4</v>
      </c>
      <c r="D491" s="25">
        <f t="shared" si="14"/>
        <v>3.0968906837175014E-4</v>
      </c>
      <c r="E491" s="25">
        <f t="shared" si="15"/>
        <v>2.6575046083740386E-4</v>
      </c>
    </row>
    <row r="492" spans="1:5" x14ac:dyDescent="0.25">
      <c r="A492">
        <v>491</v>
      </c>
      <c r="B492" s="25">
        <v>2.8704870421306599E-4</v>
      </c>
      <c r="C492" s="25">
        <v>3.7093912133992799E-4</v>
      </c>
      <c r="D492" s="25">
        <f t="shared" si="14"/>
        <v>3.0270976619118295E-4</v>
      </c>
      <c r="E492" s="25">
        <f t="shared" si="15"/>
        <v>2.7138764223494903E-4</v>
      </c>
    </row>
    <row r="493" spans="1:5" x14ac:dyDescent="0.25">
      <c r="A493">
        <v>492</v>
      </c>
      <c r="B493" s="25">
        <v>2.81347712331759E-4</v>
      </c>
      <c r="C493" s="25">
        <v>3.3177014535462401E-4</v>
      </c>
      <c r="D493" s="25">
        <f t="shared" si="14"/>
        <v>2.953550588475937E-4</v>
      </c>
      <c r="E493" s="25">
        <f t="shared" si="15"/>
        <v>2.6734036581592429E-4</v>
      </c>
    </row>
    <row r="494" spans="1:5" x14ac:dyDescent="0.25">
      <c r="A494">
        <v>493</v>
      </c>
      <c r="B494" s="25">
        <v>2.8065004325720399E-4</v>
      </c>
      <c r="C494" s="25">
        <v>3.8091230924294398E-4</v>
      </c>
      <c r="D494" s="25">
        <f t="shared" si="14"/>
        <v>2.9673217355861975E-4</v>
      </c>
      <c r="E494" s="25">
        <f t="shared" si="15"/>
        <v>2.6456791295578823E-4</v>
      </c>
    </row>
    <row r="495" spans="1:5" x14ac:dyDescent="0.25">
      <c r="A495">
        <v>494</v>
      </c>
      <c r="B495" s="25">
        <v>2.8053974709287802E-4</v>
      </c>
      <c r="C495" s="25">
        <v>5.74383137375872E-4</v>
      </c>
      <c r="D495" s="25">
        <f t="shared" si="14"/>
        <v>3.0479022216041717E-4</v>
      </c>
      <c r="E495" s="25">
        <f t="shared" si="15"/>
        <v>2.5628927202533887E-4</v>
      </c>
    </row>
    <row r="496" spans="1:5" x14ac:dyDescent="0.25">
      <c r="A496">
        <v>495</v>
      </c>
      <c r="B496" s="25">
        <v>2.8051614846319201E-4</v>
      </c>
      <c r="C496" s="25">
        <v>6.1222232243927704E-4</v>
      </c>
      <c r="D496" s="25">
        <f t="shared" si="14"/>
        <v>3.0636419517628523E-4</v>
      </c>
      <c r="E496" s="25">
        <f t="shared" si="15"/>
        <v>2.5466810175009879E-4</v>
      </c>
    </row>
    <row r="497" spans="1:5" x14ac:dyDescent="0.25">
      <c r="A497">
        <v>496</v>
      </c>
      <c r="B497" s="25">
        <v>2.7886953681178697E-4</v>
      </c>
      <c r="C497" s="25">
        <v>6.8131357114647095E-4</v>
      </c>
      <c r="D497" s="25">
        <f t="shared" si="14"/>
        <v>3.0763461833167069E-4</v>
      </c>
      <c r="E497" s="25">
        <f t="shared" si="15"/>
        <v>2.5010445529190326E-4</v>
      </c>
    </row>
    <row r="498" spans="1:5" x14ac:dyDescent="0.25">
      <c r="A498">
        <v>497</v>
      </c>
      <c r="B498" s="25">
        <v>2.7683992398860798E-4</v>
      </c>
      <c r="C498" s="25">
        <v>4.2620546183028699E-4</v>
      </c>
      <c r="D498" s="25">
        <f t="shared" si="14"/>
        <v>2.9483433269110579E-4</v>
      </c>
      <c r="E498" s="25">
        <f t="shared" si="15"/>
        <v>2.5884551528611017E-4</v>
      </c>
    </row>
    <row r="499" spans="1:5" x14ac:dyDescent="0.25">
      <c r="A499">
        <v>498</v>
      </c>
      <c r="B499" s="25">
        <v>2.75884764824816E-4</v>
      </c>
      <c r="C499" s="25">
        <v>4.3956336861531098E-4</v>
      </c>
      <c r="D499" s="25">
        <f t="shared" si="14"/>
        <v>2.9444314479381835E-4</v>
      </c>
      <c r="E499" s="25">
        <f t="shared" si="15"/>
        <v>2.5732638485581366E-4</v>
      </c>
    </row>
    <row r="500" spans="1:5" x14ac:dyDescent="0.25">
      <c r="A500">
        <v>499</v>
      </c>
      <c r="B500" s="25">
        <v>2.7528794038437701E-4</v>
      </c>
      <c r="C500" s="25">
        <v>3.1657223737056802E-4</v>
      </c>
      <c r="D500" s="25">
        <f t="shared" si="14"/>
        <v>2.8865363072219457E-4</v>
      </c>
      <c r="E500" s="25">
        <f t="shared" si="15"/>
        <v>2.6192225004655946E-4</v>
      </c>
    </row>
    <row r="501" spans="1:5" x14ac:dyDescent="0.25">
      <c r="A501">
        <v>500</v>
      </c>
      <c r="B501" s="25">
        <v>2.7410152287662401E-4</v>
      </c>
      <c r="C501" s="25">
        <v>3.1658768036803801E-4</v>
      </c>
      <c r="D501" s="25">
        <f t="shared" si="14"/>
        <v>2.8746786521830582E-4</v>
      </c>
      <c r="E501" s="25">
        <f t="shared" si="15"/>
        <v>2.607351805349422E-4</v>
      </c>
    </row>
    <row r="502" spans="1:5" x14ac:dyDescent="0.25">
      <c r="A502">
        <v>501</v>
      </c>
      <c r="B502" s="25">
        <v>2.7377239708631102E-4</v>
      </c>
      <c r="C502" s="25">
        <v>3.2798021365734899E-4</v>
      </c>
      <c r="D502" s="25">
        <f t="shared" si="14"/>
        <v>2.876197325604701E-4</v>
      </c>
      <c r="E502" s="25">
        <f t="shared" si="15"/>
        <v>2.5992506161215195E-4</v>
      </c>
    </row>
    <row r="503" spans="1:5" x14ac:dyDescent="0.25">
      <c r="A503">
        <v>502</v>
      </c>
      <c r="B503" s="25">
        <v>2.7139685633713703E-4</v>
      </c>
      <c r="C503" s="25">
        <v>4.6291005612722599E-4</v>
      </c>
      <c r="D503" s="25">
        <f t="shared" si="14"/>
        <v>2.9094093422548278E-4</v>
      </c>
      <c r="E503" s="25">
        <f t="shared" si="15"/>
        <v>2.5185277844879127E-4</v>
      </c>
    </row>
    <row r="504" spans="1:5" x14ac:dyDescent="0.25">
      <c r="A504">
        <v>503</v>
      </c>
      <c r="B504" s="25">
        <v>2.7132785815281099E-4</v>
      </c>
      <c r="C504" s="25">
        <v>3.1371841540979602E-4</v>
      </c>
      <c r="D504" s="25">
        <f t="shared" si="14"/>
        <v>2.845730600330059E-4</v>
      </c>
      <c r="E504" s="25">
        <f t="shared" si="15"/>
        <v>2.5808265627261608E-4</v>
      </c>
    </row>
    <row r="505" spans="1:5" x14ac:dyDescent="0.25">
      <c r="A505">
        <v>504</v>
      </c>
      <c r="B505" s="25">
        <v>2.7094118745029202E-4</v>
      </c>
      <c r="C505" s="25">
        <v>3.4813703804185498E-4</v>
      </c>
      <c r="D505" s="25">
        <f t="shared" si="14"/>
        <v>2.8563954471699609E-4</v>
      </c>
      <c r="E505" s="25">
        <f t="shared" si="15"/>
        <v>2.5624283018358795E-4</v>
      </c>
    </row>
    <row r="506" spans="1:5" x14ac:dyDescent="0.25">
      <c r="A506">
        <v>505</v>
      </c>
      <c r="B506" s="25">
        <v>2.6878276878178402E-4</v>
      </c>
      <c r="C506" s="25">
        <v>3.0283022234569603E-4</v>
      </c>
      <c r="D506" s="25">
        <f t="shared" si="14"/>
        <v>2.8156827079049972E-4</v>
      </c>
      <c r="E506" s="25">
        <f t="shared" si="15"/>
        <v>2.5599726677306831E-4</v>
      </c>
    </row>
    <row r="507" spans="1:5" x14ac:dyDescent="0.25">
      <c r="A507">
        <v>506</v>
      </c>
      <c r="B507" s="25">
        <v>2.6870970289854E-4</v>
      </c>
      <c r="C507" s="25">
        <v>4.1371274404162502E-4</v>
      </c>
      <c r="D507" s="25">
        <f t="shared" si="14"/>
        <v>2.8617666864259053E-4</v>
      </c>
      <c r="E507" s="25">
        <f t="shared" si="15"/>
        <v>2.5124273715448946E-4</v>
      </c>
    </row>
    <row r="508" spans="1:5" x14ac:dyDescent="0.25">
      <c r="A508">
        <v>507</v>
      </c>
      <c r="B508" s="25">
        <v>2.67777165157413E-4</v>
      </c>
      <c r="C508" s="25">
        <v>3.2090782681874601E-4</v>
      </c>
      <c r="D508" s="25">
        <f t="shared" si="14"/>
        <v>2.8132590422520629E-4</v>
      </c>
      <c r="E508" s="25">
        <f t="shared" si="15"/>
        <v>2.542284260896197E-4</v>
      </c>
    </row>
    <row r="509" spans="1:5" x14ac:dyDescent="0.25">
      <c r="A509">
        <v>508</v>
      </c>
      <c r="B509" s="25">
        <v>2.6663724123336099E-4</v>
      </c>
      <c r="C509" s="25">
        <v>3.2143212501225702E-4</v>
      </c>
      <c r="D509" s="25">
        <f t="shared" si="14"/>
        <v>2.8020811618823443E-4</v>
      </c>
      <c r="E509" s="25">
        <f t="shared" si="15"/>
        <v>2.5306636627848755E-4</v>
      </c>
    </row>
    <row r="510" spans="1:5" x14ac:dyDescent="0.25">
      <c r="A510">
        <v>509</v>
      </c>
      <c r="B510" s="25">
        <v>2.6514361515373E-4</v>
      </c>
      <c r="C510" s="25">
        <v>3.3842450408664199E-4</v>
      </c>
      <c r="D510" s="25">
        <f t="shared" si="14"/>
        <v>2.7943190891543707E-4</v>
      </c>
      <c r="E510" s="25">
        <f t="shared" si="15"/>
        <v>2.5085532139202294E-4</v>
      </c>
    </row>
    <row r="511" spans="1:5" x14ac:dyDescent="0.25">
      <c r="A511">
        <v>510</v>
      </c>
      <c r="B511" s="25">
        <v>2.6304384018945698E-4</v>
      </c>
      <c r="C511" s="25">
        <v>3.1167283232940102E-4</v>
      </c>
      <c r="D511" s="25">
        <f t="shared" si="14"/>
        <v>2.7620267748430501E-4</v>
      </c>
      <c r="E511" s="25">
        <f t="shared" si="15"/>
        <v>2.4988500289460896E-4</v>
      </c>
    </row>
    <row r="512" spans="1:5" x14ac:dyDescent="0.25">
      <c r="A512">
        <v>511</v>
      </c>
      <c r="B512" s="25">
        <v>2.6258085816319897E-4</v>
      </c>
      <c r="C512" s="25">
        <v>3.27254241094664E-4</v>
      </c>
      <c r="D512" s="25">
        <f t="shared" si="14"/>
        <v>2.7639754305173753E-4</v>
      </c>
      <c r="E512" s="25">
        <f t="shared" si="15"/>
        <v>2.4876417327466041E-4</v>
      </c>
    </row>
    <row r="513" spans="1:5" x14ac:dyDescent="0.25">
      <c r="A513">
        <v>512</v>
      </c>
      <c r="B513" s="25">
        <v>2.6117007071181902E-4</v>
      </c>
      <c r="C513" s="25">
        <v>3.0834309942015601E-4</v>
      </c>
      <c r="D513" s="25">
        <f t="shared" si="14"/>
        <v>2.7418832657305096E-4</v>
      </c>
      <c r="E513" s="25">
        <f t="shared" si="15"/>
        <v>2.4815181485058707E-4</v>
      </c>
    </row>
    <row r="514" spans="1:5" x14ac:dyDescent="0.25">
      <c r="A514">
        <v>513</v>
      </c>
      <c r="B514" s="25">
        <v>2.6064809367380601E-4</v>
      </c>
      <c r="C514" s="25">
        <v>3.1152197813428498E-4</v>
      </c>
      <c r="D514" s="25">
        <f t="shared" si="14"/>
        <v>2.7380056189954413E-4</v>
      </c>
      <c r="E514" s="25">
        <f t="shared" si="15"/>
        <v>2.4749562544806788E-4</v>
      </c>
    </row>
    <row r="515" spans="1:5" x14ac:dyDescent="0.25">
      <c r="A515">
        <v>514</v>
      </c>
      <c r="B515" s="25">
        <v>2.5927484767667802E-4</v>
      </c>
      <c r="C515" s="25">
        <v>3.8459884638484301E-4</v>
      </c>
      <c r="D515" s="25">
        <f t="shared" ref="D515:D562" si="16">B515+C515/SQRT(561)</f>
        <v>2.7551262369821992E-4</v>
      </c>
      <c r="E515" s="25">
        <f t="shared" ref="E515:E562" si="17">B515-C515/SQRT(561)</f>
        <v>2.4303707165513613E-4</v>
      </c>
    </row>
    <row r="516" spans="1:5" x14ac:dyDescent="0.25">
      <c r="A516">
        <v>515</v>
      </c>
      <c r="B516" s="25">
        <v>2.5781545953625198E-4</v>
      </c>
      <c r="C516" s="25">
        <v>2.8846507410739899E-4</v>
      </c>
      <c r="D516" s="25">
        <f t="shared" si="16"/>
        <v>2.6999446451097419E-4</v>
      </c>
      <c r="E516" s="25">
        <f t="shared" si="17"/>
        <v>2.4563645456152978E-4</v>
      </c>
    </row>
    <row r="517" spans="1:5" x14ac:dyDescent="0.25">
      <c r="A517">
        <v>516</v>
      </c>
      <c r="B517" s="25">
        <v>2.5724429553464001E-4</v>
      </c>
      <c r="C517" s="25">
        <v>3.0693015565747998E-4</v>
      </c>
      <c r="D517" s="25">
        <f t="shared" si="16"/>
        <v>2.7020289686345453E-4</v>
      </c>
      <c r="E517" s="25">
        <f t="shared" si="17"/>
        <v>2.4428569420582548E-4</v>
      </c>
    </row>
    <row r="518" spans="1:5" x14ac:dyDescent="0.25">
      <c r="A518">
        <v>517</v>
      </c>
      <c r="B518" s="25">
        <v>2.56344857505228E-4</v>
      </c>
      <c r="C518" s="25">
        <v>3.1991981708885198E-4</v>
      </c>
      <c r="D518" s="25">
        <f t="shared" si="16"/>
        <v>2.6985188276952988E-4</v>
      </c>
      <c r="E518" s="25">
        <f t="shared" si="17"/>
        <v>2.4283783224092611E-4</v>
      </c>
    </row>
    <row r="519" spans="1:5" x14ac:dyDescent="0.25">
      <c r="A519">
        <v>518</v>
      </c>
      <c r="B519" s="25">
        <v>2.55413337199724E-4</v>
      </c>
      <c r="C519" s="25">
        <v>3.0657186575881002E-4</v>
      </c>
      <c r="D519" s="25">
        <f t="shared" si="16"/>
        <v>2.6835681151716009E-4</v>
      </c>
      <c r="E519" s="25">
        <f t="shared" si="17"/>
        <v>2.4246986288228788E-4</v>
      </c>
    </row>
    <row r="520" spans="1:5" x14ac:dyDescent="0.25">
      <c r="A520">
        <v>519</v>
      </c>
      <c r="B520" s="25">
        <v>2.5373025370108702E-4</v>
      </c>
      <c r="C520" s="25">
        <v>3.1254707732132701E-4</v>
      </c>
      <c r="D520" s="25">
        <f t="shared" si="16"/>
        <v>2.6692600164842474E-4</v>
      </c>
      <c r="E520" s="25">
        <f t="shared" si="17"/>
        <v>2.405345057537493E-4</v>
      </c>
    </row>
    <row r="521" spans="1:5" x14ac:dyDescent="0.25">
      <c r="A521">
        <v>520</v>
      </c>
      <c r="B521" s="25">
        <v>2.5211046952785198E-4</v>
      </c>
      <c r="C521" s="25">
        <v>3.0512192110224102E-4</v>
      </c>
      <c r="D521" s="25">
        <f t="shared" si="16"/>
        <v>2.6499272713390607E-4</v>
      </c>
      <c r="E521" s="25">
        <f t="shared" si="17"/>
        <v>2.3922821192179789E-4</v>
      </c>
    </row>
    <row r="522" spans="1:5" x14ac:dyDescent="0.25">
      <c r="A522">
        <v>521</v>
      </c>
      <c r="B522" s="25">
        <v>2.47305359864779E-4</v>
      </c>
      <c r="C522" s="25">
        <v>3.1153183578537698E-4</v>
      </c>
      <c r="D522" s="25">
        <f t="shared" si="16"/>
        <v>2.6045824428087247E-4</v>
      </c>
      <c r="E522" s="25">
        <f t="shared" si="17"/>
        <v>2.3415247544868553E-4</v>
      </c>
    </row>
    <row r="523" spans="1:5" x14ac:dyDescent="0.25">
      <c r="A523">
        <v>522</v>
      </c>
      <c r="B523" s="25">
        <v>2.4714025793330001E-4</v>
      </c>
      <c r="C523" s="25">
        <v>3.3572084883565901E-4</v>
      </c>
      <c r="D523" s="25">
        <f t="shared" si="16"/>
        <v>2.6131440328084103E-4</v>
      </c>
      <c r="E523" s="25">
        <f t="shared" si="17"/>
        <v>2.32966112585759E-4</v>
      </c>
    </row>
    <row r="524" spans="1:5" x14ac:dyDescent="0.25">
      <c r="A524">
        <v>523</v>
      </c>
      <c r="B524" s="25">
        <v>2.47097173899822E-4</v>
      </c>
      <c r="C524" s="25">
        <v>2.6535425623338101E-4</v>
      </c>
      <c r="D524" s="25">
        <f t="shared" si="16"/>
        <v>2.5830043937911826E-4</v>
      </c>
      <c r="E524" s="25">
        <f t="shared" si="17"/>
        <v>2.3589390842052572E-4</v>
      </c>
    </row>
    <row r="525" spans="1:5" x14ac:dyDescent="0.25">
      <c r="A525">
        <v>524</v>
      </c>
      <c r="B525" s="25">
        <v>2.4481010035371002E-4</v>
      </c>
      <c r="C525" s="25">
        <v>2.7259632820695001E-4</v>
      </c>
      <c r="D525" s="25">
        <f t="shared" si="16"/>
        <v>2.5631912635138554E-4</v>
      </c>
      <c r="E525" s="25">
        <f t="shared" si="17"/>
        <v>2.3330107435603448E-4</v>
      </c>
    </row>
    <row r="526" spans="1:5" x14ac:dyDescent="0.25">
      <c r="A526">
        <v>525</v>
      </c>
      <c r="B526" s="25">
        <v>2.43453761286431E-4</v>
      </c>
      <c r="C526" s="25">
        <v>2.8426444814506799E-4</v>
      </c>
      <c r="D526" s="25">
        <f t="shared" si="16"/>
        <v>2.5545541569401618E-4</v>
      </c>
      <c r="E526" s="25">
        <f t="shared" si="17"/>
        <v>2.3145210687884583E-4</v>
      </c>
    </row>
    <row r="527" spans="1:5" x14ac:dyDescent="0.25">
      <c r="A527">
        <v>526</v>
      </c>
      <c r="B527" s="25">
        <v>2.41897365004513E-4</v>
      </c>
      <c r="C527" s="25">
        <v>3.5616625449473197E-4</v>
      </c>
      <c r="D527" s="25">
        <f t="shared" si="16"/>
        <v>2.5693471605556099E-4</v>
      </c>
      <c r="E527" s="25">
        <f t="shared" si="17"/>
        <v>2.2686001395346504E-4</v>
      </c>
    </row>
    <row r="528" spans="1:5" x14ac:dyDescent="0.25">
      <c r="A528">
        <v>527</v>
      </c>
      <c r="B528" s="25">
        <v>2.4085189281478501E-4</v>
      </c>
      <c r="C528" s="25">
        <v>2.9562525135765002E-4</v>
      </c>
      <c r="D528" s="25">
        <f t="shared" si="16"/>
        <v>2.5333320070995794E-4</v>
      </c>
      <c r="E528" s="25">
        <f t="shared" si="17"/>
        <v>2.2837058491961205E-4</v>
      </c>
    </row>
    <row r="529" spans="1:5" x14ac:dyDescent="0.25">
      <c r="A529">
        <v>528</v>
      </c>
      <c r="B529" s="25">
        <v>2.3762026114851001E-4</v>
      </c>
      <c r="C529" s="25">
        <v>3.2294525933917599E-4</v>
      </c>
      <c r="D529" s="25">
        <f t="shared" si="16"/>
        <v>2.5125502068473873E-4</v>
      </c>
      <c r="E529" s="25">
        <f t="shared" si="17"/>
        <v>2.2398550161228128E-4</v>
      </c>
    </row>
    <row r="530" spans="1:5" x14ac:dyDescent="0.25">
      <c r="A530">
        <v>529</v>
      </c>
      <c r="B530" s="25">
        <v>2.3705885421007901E-4</v>
      </c>
      <c r="C530" s="25">
        <v>3.1000994737527201E-4</v>
      </c>
      <c r="D530" s="25">
        <f t="shared" si="16"/>
        <v>2.5014748444713539E-4</v>
      </c>
      <c r="E530" s="25">
        <f t="shared" si="17"/>
        <v>2.2397022397302262E-4</v>
      </c>
    </row>
    <row r="531" spans="1:5" x14ac:dyDescent="0.25">
      <c r="A531">
        <v>530</v>
      </c>
      <c r="B531" s="25">
        <v>2.3703749631149101E-4</v>
      </c>
      <c r="C531" s="25">
        <v>3.2971230827349399E-4</v>
      </c>
      <c r="D531" s="25">
        <f t="shared" si="16"/>
        <v>2.5095796087766233E-4</v>
      </c>
      <c r="E531" s="25">
        <f t="shared" si="17"/>
        <v>2.231170317453197E-4</v>
      </c>
    </row>
    <row r="532" spans="1:5" x14ac:dyDescent="0.25">
      <c r="A532">
        <v>531</v>
      </c>
      <c r="B532" s="25">
        <v>2.3092247302210599E-4</v>
      </c>
      <c r="C532" s="25">
        <v>2.8025394492979099E-4</v>
      </c>
      <c r="D532" s="25">
        <f t="shared" si="16"/>
        <v>2.4275480385122631E-4</v>
      </c>
      <c r="E532" s="25">
        <f t="shared" si="17"/>
        <v>2.1909014219298568E-4</v>
      </c>
    </row>
    <row r="533" spans="1:5" x14ac:dyDescent="0.25">
      <c r="A533">
        <v>532</v>
      </c>
      <c r="B533" s="25">
        <v>2.2963839248911201E-4</v>
      </c>
      <c r="C533" s="25">
        <v>2.5657141528970999E-4</v>
      </c>
      <c r="D533" s="25">
        <f t="shared" si="16"/>
        <v>2.4047084613312405E-4</v>
      </c>
      <c r="E533" s="25">
        <f t="shared" si="17"/>
        <v>2.1880593884509997E-4</v>
      </c>
    </row>
    <row r="534" spans="1:5" x14ac:dyDescent="0.25">
      <c r="A534">
        <v>533</v>
      </c>
      <c r="B534" s="25">
        <v>2.29348663806974E-4</v>
      </c>
      <c r="C534" s="25">
        <v>2.7515750619479799E-4</v>
      </c>
      <c r="D534" s="25">
        <f t="shared" si="16"/>
        <v>2.4096582282405118E-4</v>
      </c>
      <c r="E534" s="25">
        <f t="shared" si="17"/>
        <v>2.1773150478989682E-4</v>
      </c>
    </row>
    <row r="535" spans="1:5" x14ac:dyDescent="0.25">
      <c r="A535">
        <v>534</v>
      </c>
      <c r="B535" s="25">
        <v>2.2642808592005301E-4</v>
      </c>
      <c r="C535" s="25">
        <v>3.1322104380810003E-4</v>
      </c>
      <c r="D535" s="25">
        <f t="shared" si="16"/>
        <v>2.3965228875476524E-4</v>
      </c>
      <c r="E535" s="25">
        <f t="shared" si="17"/>
        <v>2.1320388308534077E-4</v>
      </c>
    </row>
    <row r="536" spans="1:5" x14ac:dyDescent="0.25">
      <c r="A536">
        <v>535</v>
      </c>
      <c r="B536" s="25">
        <v>2.2514302549104999E-4</v>
      </c>
      <c r="C536" s="25">
        <v>2.8901370241818998E-4</v>
      </c>
      <c r="D536" s="25">
        <f t="shared" si="16"/>
        <v>2.3734519357120905E-4</v>
      </c>
      <c r="E536" s="25">
        <f t="shared" si="17"/>
        <v>2.1294085741089093E-4</v>
      </c>
    </row>
    <row r="537" spans="1:5" x14ac:dyDescent="0.25">
      <c r="A537">
        <v>536</v>
      </c>
      <c r="B537" s="25">
        <v>2.2439862100463899E-4</v>
      </c>
      <c r="C537" s="25">
        <v>2.9923183669353499E-4</v>
      </c>
      <c r="D537" s="25">
        <f t="shared" si="16"/>
        <v>2.370321990520424E-4</v>
      </c>
      <c r="E537" s="25">
        <f t="shared" si="17"/>
        <v>2.1176504295723558E-4</v>
      </c>
    </row>
    <row r="538" spans="1:5" x14ac:dyDescent="0.25">
      <c r="A538">
        <v>537</v>
      </c>
      <c r="B538" s="25">
        <v>2.2390797758442801E-4</v>
      </c>
      <c r="C538" s="25">
        <v>3.1023450384406998E-4</v>
      </c>
      <c r="D538" s="25">
        <f t="shared" si="16"/>
        <v>2.3700608860302807E-4</v>
      </c>
      <c r="E538" s="25">
        <f t="shared" si="17"/>
        <v>2.1080986656582795E-4</v>
      </c>
    </row>
    <row r="539" spans="1:5" x14ac:dyDescent="0.25">
      <c r="A539">
        <v>538</v>
      </c>
      <c r="B539" s="25">
        <v>2.2257098651302801E-4</v>
      </c>
      <c r="C539" s="25">
        <v>2.6242246089990901E-4</v>
      </c>
      <c r="D539" s="25">
        <f t="shared" si="16"/>
        <v>2.3365047149632591E-4</v>
      </c>
      <c r="E539" s="25">
        <f t="shared" si="17"/>
        <v>2.1149150152973011E-4</v>
      </c>
    </row>
    <row r="540" spans="1:5" x14ac:dyDescent="0.25">
      <c r="A540">
        <v>539</v>
      </c>
      <c r="B540" s="25">
        <v>2.17123407807385E-4</v>
      </c>
      <c r="C540" s="25">
        <v>2.81903884920713E-4</v>
      </c>
      <c r="D540" s="25">
        <f t="shared" si="16"/>
        <v>2.2902539915752197E-4</v>
      </c>
      <c r="E540" s="25">
        <f t="shared" si="17"/>
        <v>2.0522141645724803E-4</v>
      </c>
    </row>
    <row r="541" spans="1:5" x14ac:dyDescent="0.25">
      <c r="A541">
        <v>540</v>
      </c>
      <c r="B541" s="25">
        <v>2.17046757042627E-4</v>
      </c>
      <c r="C541" s="25">
        <v>2.7616958749269099E-4</v>
      </c>
      <c r="D541" s="25">
        <f t="shared" si="16"/>
        <v>2.2870664616559308E-4</v>
      </c>
      <c r="E541" s="25">
        <f t="shared" si="17"/>
        <v>2.0538686791966092E-4</v>
      </c>
    </row>
    <row r="542" spans="1:5" x14ac:dyDescent="0.25">
      <c r="A542">
        <v>541</v>
      </c>
      <c r="B542" s="25">
        <v>2.1618263830704799E-4</v>
      </c>
      <c r="C542" s="25">
        <v>2.7539784417629401E-4</v>
      </c>
      <c r="D542" s="25">
        <f t="shared" si="16"/>
        <v>2.2780994440165721E-4</v>
      </c>
      <c r="E542" s="25">
        <f t="shared" si="17"/>
        <v>2.0455533221243877E-4</v>
      </c>
    </row>
    <row r="543" spans="1:5" x14ac:dyDescent="0.25">
      <c r="A543">
        <v>542</v>
      </c>
      <c r="B543" s="25">
        <v>2.1524896553903799E-4</v>
      </c>
      <c r="C543" s="25">
        <v>3.0614635702627099E-4</v>
      </c>
      <c r="D543" s="25">
        <f t="shared" si="16"/>
        <v>2.2817447486370534E-4</v>
      </c>
      <c r="E543" s="25">
        <f t="shared" si="17"/>
        <v>2.0232345621437064E-4</v>
      </c>
    </row>
    <row r="544" spans="1:5" x14ac:dyDescent="0.25">
      <c r="A544">
        <v>543</v>
      </c>
      <c r="B544" s="25">
        <v>2.1381373934060499E-4</v>
      </c>
      <c r="C544" s="25">
        <v>3.0447125339936801E-4</v>
      </c>
      <c r="D544" s="25">
        <f t="shared" si="16"/>
        <v>2.2666852573471183E-4</v>
      </c>
      <c r="E544" s="25">
        <f t="shared" si="17"/>
        <v>2.0095895294649816E-4</v>
      </c>
    </row>
    <row r="545" spans="1:5" x14ac:dyDescent="0.25">
      <c r="A545">
        <v>544</v>
      </c>
      <c r="B545" s="25">
        <v>2.1354038646101401E-4</v>
      </c>
      <c r="C545" s="25">
        <v>2.5978022839926102E-4</v>
      </c>
      <c r="D545" s="25">
        <f t="shared" si="16"/>
        <v>2.2450831630069757E-4</v>
      </c>
      <c r="E545" s="25">
        <f t="shared" si="17"/>
        <v>2.0257245662133044E-4</v>
      </c>
    </row>
    <row r="546" spans="1:5" x14ac:dyDescent="0.25">
      <c r="A546">
        <v>545</v>
      </c>
      <c r="B546" s="25">
        <v>2.1273361261182501E-4</v>
      </c>
      <c r="C546" s="25">
        <v>2.8055611643625799E-4</v>
      </c>
      <c r="D546" s="25">
        <f t="shared" si="16"/>
        <v>2.2457870113194785E-4</v>
      </c>
      <c r="E546" s="25">
        <f t="shared" si="17"/>
        <v>2.0088852409170217E-4</v>
      </c>
    </row>
    <row r="547" spans="1:5" x14ac:dyDescent="0.25">
      <c r="A547">
        <v>546</v>
      </c>
      <c r="B547" s="25">
        <v>2.0911138615256901E-4</v>
      </c>
      <c r="C547" s="25">
        <v>2.6818917845477299E-4</v>
      </c>
      <c r="D547" s="25">
        <f t="shared" si="16"/>
        <v>2.204343421418659E-4</v>
      </c>
      <c r="E547" s="25">
        <f t="shared" si="17"/>
        <v>1.9778843016327212E-4</v>
      </c>
    </row>
    <row r="548" spans="1:5" x14ac:dyDescent="0.25">
      <c r="A548">
        <v>547</v>
      </c>
      <c r="B548" s="25">
        <v>2.0694605845673799E-4</v>
      </c>
      <c r="C548" s="25">
        <v>2.7807668235127101E-4</v>
      </c>
      <c r="D548" s="25">
        <f t="shared" si="16"/>
        <v>2.1868646518774306E-4</v>
      </c>
      <c r="E548" s="25">
        <f t="shared" si="17"/>
        <v>1.9520565172573292E-4</v>
      </c>
    </row>
    <row r="549" spans="1:5" x14ac:dyDescent="0.25">
      <c r="A549">
        <v>548</v>
      </c>
      <c r="B549" s="25">
        <v>2.0669553706684701E-4</v>
      </c>
      <c r="C549" s="25">
        <v>2.6847433679199402E-4</v>
      </c>
      <c r="D549" s="25">
        <f t="shared" si="16"/>
        <v>2.1803053245057785E-4</v>
      </c>
      <c r="E549" s="25">
        <f t="shared" si="17"/>
        <v>1.9536054168311617E-4</v>
      </c>
    </row>
    <row r="550" spans="1:5" x14ac:dyDescent="0.25">
      <c r="A550">
        <v>549</v>
      </c>
      <c r="B550" s="25">
        <v>2.0612439665898999E-4</v>
      </c>
      <c r="C550" s="25">
        <v>2.8545132440850699E-4</v>
      </c>
      <c r="D550" s="25">
        <f t="shared" si="16"/>
        <v>2.1817616102169377E-4</v>
      </c>
      <c r="E550" s="25">
        <f t="shared" si="17"/>
        <v>1.9407263229628621E-4</v>
      </c>
    </row>
    <row r="551" spans="1:5" x14ac:dyDescent="0.25">
      <c r="A551">
        <v>550</v>
      </c>
      <c r="B551" s="25">
        <v>2.00643369588473E-4</v>
      </c>
      <c r="C551" s="25">
        <v>2.6171578244981201E-4</v>
      </c>
      <c r="D551" s="25">
        <f t="shared" si="16"/>
        <v>2.1169301858422234E-4</v>
      </c>
      <c r="E551" s="25">
        <f t="shared" si="17"/>
        <v>1.8959372059272365E-4</v>
      </c>
    </row>
    <row r="552" spans="1:5" x14ac:dyDescent="0.25">
      <c r="A552">
        <v>551</v>
      </c>
      <c r="B552" s="25">
        <v>1.99174689200672E-4</v>
      </c>
      <c r="C552" s="25">
        <v>2.43005971886206E-4</v>
      </c>
      <c r="D552" s="25">
        <f t="shared" si="16"/>
        <v>2.0943440937527943E-4</v>
      </c>
      <c r="E552" s="25">
        <f t="shared" si="17"/>
        <v>1.8891496902606456E-4</v>
      </c>
    </row>
    <row r="553" spans="1:5" x14ac:dyDescent="0.25">
      <c r="A553">
        <v>552</v>
      </c>
      <c r="B553" s="25">
        <v>1.9573631047406601E-4</v>
      </c>
      <c r="C553" s="25">
        <v>2.6484286146021501E-4</v>
      </c>
      <c r="D553" s="25">
        <f t="shared" si="16"/>
        <v>2.0691798484911609E-4</v>
      </c>
      <c r="E553" s="25">
        <f t="shared" si="17"/>
        <v>1.8455463609901593E-4</v>
      </c>
    </row>
    <row r="554" spans="1:5" x14ac:dyDescent="0.25">
      <c r="A554">
        <v>553</v>
      </c>
      <c r="B554" s="25">
        <v>1.9364883757079E-4</v>
      </c>
      <c r="C554" s="25">
        <v>2.7305528486601101E-4</v>
      </c>
      <c r="D554" s="25">
        <f t="shared" si="16"/>
        <v>2.0517724073379893E-4</v>
      </c>
      <c r="E554" s="25">
        <f t="shared" si="17"/>
        <v>1.8212043440778107E-4</v>
      </c>
    </row>
    <row r="555" spans="1:5" x14ac:dyDescent="0.25">
      <c r="A555">
        <v>554</v>
      </c>
      <c r="B555" s="25">
        <v>1.9087119117347899E-4</v>
      </c>
      <c r="C555" s="25">
        <v>2.4406221329405201E-4</v>
      </c>
      <c r="D555" s="25">
        <f t="shared" si="16"/>
        <v>2.0117550589527893E-4</v>
      </c>
      <c r="E555" s="25">
        <f t="shared" si="17"/>
        <v>1.8056687645167906E-4</v>
      </c>
    </row>
    <row r="556" spans="1:5" x14ac:dyDescent="0.25">
      <c r="A556">
        <v>555</v>
      </c>
      <c r="B556" s="25">
        <v>1.8881042564382799E-4</v>
      </c>
      <c r="C556" s="25">
        <v>2.51845518174726E-4</v>
      </c>
      <c r="D556" s="25">
        <f t="shared" si="16"/>
        <v>1.9944335175525567E-4</v>
      </c>
      <c r="E556" s="25">
        <f t="shared" si="17"/>
        <v>1.7817749953240032E-4</v>
      </c>
    </row>
    <row r="557" spans="1:5" x14ac:dyDescent="0.25">
      <c r="A557">
        <v>556</v>
      </c>
      <c r="B557" s="25">
        <v>1.86673454910146E-4</v>
      </c>
      <c r="C557" s="25">
        <v>2.90840576344422E-4</v>
      </c>
      <c r="D557" s="25">
        <f t="shared" si="16"/>
        <v>1.9895275366792564E-4</v>
      </c>
      <c r="E557" s="25">
        <f t="shared" si="17"/>
        <v>1.7439415615236637E-4</v>
      </c>
    </row>
    <row r="558" spans="1:5" x14ac:dyDescent="0.25">
      <c r="A558">
        <v>557</v>
      </c>
      <c r="B558" s="25">
        <v>1.85921085520615E-4</v>
      </c>
      <c r="C558" s="25">
        <v>2.30532096448661E-4</v>
      </c>
      <c r="D558" s="25">
        <f t="shared" si="16"/>
        <v>1.9565415826146288E-4</v>
      </c>
      <c r="E558" s="25">
        <f t="shared" si="17"/>
        <v>1.7618801277976713E-4</v>
      </c>
    </row>
    <row r="559" spans="1:5" x14ac:dyDescent="0.25">
      <c r="A559">
        <v>558</v>
      </c>
      <c r="B559" s="25">
        <v>1.8549967601364599E-4</v>
      </c>
      <c r="C559" s="25">
        <v>2.4425740501731499E-4</v>
      </c>
      <c r="D559" s="25">
        <f t="shared" si="16"/>
        <v>1.9581223173646136E-4</v>
      </c>
      <c r="E559" s="25">
        <f t="shared" si="17"/>
        <v>1.7518712029083062E-4</v>
      </c>
    </row>
    <row r="560" spans="1:5" x14ac:dyDescent="0.25">
      <c r="A560">
        <v>559</v>
      </c>
      <c r="B560" s="25">
        <v>1.83055455491758E-4</v>
      </c>
      <c r="C560" s="25">
        <v>2.5464466007766798E-4</v>
      </c>
      <c r="D560" s="25">
        <f t="shared" si="16"/>
        <v>1.938065614669573E-4</v>
      </c>
      <c r="E560" s="25">
        <f t="shared" si="17"/>
        <v>1.723043495165587E-4</v>
      </c>
    </row>
    <row r="561" spans="1:5" x14ac:dyDescent="0.25">
      <c r="A561">
        <v>560</v>
      </c>
      <c r="B561" s="25">
        <v>1.7784962000811101E-4</v>
      </c>
      <c r="C561" s="25">
        <v>2.41904268360291E-4</v>
      </c>
      <c r="D561" s="25">
        <f t="shared" si="16"/>
        <v>1.8806282622339665E-4</v>
      </c>
      <c r="E561" s="25">
        <f t="shared" si="17"/>
        <v>1.6763641379282537E-4</v>
      </c>
    </row>
    <row r="562" spans="1:5" x14ac:dyDescent="0.25">
      <c r="A562">
        <v>561</v>
      </c>
      <c r="B562" s="25">
        <v>1.76554095356282E-4</v>
      </c>
      <c r="C562" s="25">
        <v>2.4165047377988901E-4</v>
      </c>
      <c r="D562" s="25">
        <f t="shared" si="16"/>
        <v>1.8675658635598449E-4</v>
      </c>
      <c r="E562" s="25">
        <f t="shared" si="17"/>
        <v>1.663516043565795E-4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C19" workbookViewId="0">
      <selection activeCell="J21" sqref="J21:K21"/>
    </sheetView>
  </sheetViews>
  <sheetFormatPr defaultRowHeight="15" x14ac:dyDescent="0.25"/>
  <cols>
    <col min="2" max="2" width="17.5703125" bestFit="1" customWidth="1"/>
    <col min="3" max="3" width="15.7109375" bestFit="1" customWidth="1"/>
    <col min="4" max="4" width="18.140625" bestFit="1" customWidth="1"/>
    <col min="5" max="5" width="16.28515625" bestFit="1" customWidth="1"/>
    <col min="6" max="6" width="17.42578125" bestFit="1" customWidth="1"/>
    <col min="7" max="8" width="15.5703125" bestFit="1" customWidth="1"/>
  </cols>
  <sheetData>
    <row r="2" spans="2:8" x14ac:dyDescent="0.25">
      <c r="G2">
        <v>0</v>
      </c>
      <c r="H2">
        <v>6</v>
      </c>
    </row>
    <row r="3" spans="2:8" x14ac:dyDescent="0.25">
      <c r="B3" t="s">
        <v>39</v>
      </c>
      <c r="F3" s="6" t="s">
        <v>38</v>
      </c>
      <c r="G3" s="12">
        <v>0.93540000000000001</v>
      </c>
      <c r="H3" s="12">
        <v>0.93540000000000001</v>
      </c>
    </row>
    <row r="4" spans="2:8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2:8" x14ac:dyDescent="0.25">
      <c r="C5" t="s">
        <v>0</v>
      </c>
      <c r="D5" t="s">
        <v>1</v>
      </c>
      <c r="E5" t="s">
        <v>6</v>
      </c>
      <c r="F5" t="s">
        <v>7</v>
      </c>
      <c r="G5" t="s">
        <v>8</v>
      </c>
      <c r="H5" t="s">
        <v>9</v>
      </c>
    </row>
    <row r="6" spans="2:8" x14ac:dyDescent="0.25">
      <c r="C6" t="s">
        <v>30</v>
      </c>
      <c r="D6" t="s">
        <v>11</v>
      </c>
      <c r="E6" t="s">
        <v>31</v>
      </c>
      <c r="F6" t="s">
        <v>13</v>
      </c>
      <c r="G6" t="s">
        <v>11</v>
      </c>
      <c r="H6" t="s">
        <v>18</v>
      </c>
    </row>
    <row r="7" spans="2:8" x14ac:dyDescent="0.25">
      <c r="B7" t="s">
        <v>15</v>
      </c>
      <c r="C7" t="s">
        <v>11</v>
      </c>
      <c r="D7">
        <v>1</v>
      </c>
    </row>
    <row r="8" spans="2:8" x14ac:dyDescent="0.25">
      <c r="C8">
        <v>955.69</v>
      </c>
      <c r="D8">
        <v>0</v>
      </c>
      <c r="E8">
        <v>26.42</v>
      </c>
      <c r="F8">
        <v>0</v>
      </c>
      <c r="G8">
        <v>18.5</v>
      </c>
      <c r="H8">
        <v>0</v>
      </c>
    </row>
    <row r="9" spans="2:8" x14ac:dyDescent="0.25">
      <c r="C9">
        <v>27.08</v>
      </c>
      <c r="D9">
        <v>4.33</v>
      </c>
      <c r="E9" s="11">
        <v>0.62</v>
      </c>
      <c r="F9" s="11">
        <v>0.17</v>
      </c>
      <c r="G9" s="1">
        <v>0.59370000000000001</v>
      </c>
      <c r="H9" s="1">
        <v>1.55E-2</v>
      </c>
    </row>
    <row r="10" spans="2:8" x14ac:dyDescent="0.25">
      <c r="B10" t="s">
        <v>15</v>
      </c>
      <c r="C10" t="s">
        <v>11</v>
      </c>
      <c r="D10">
        <v>2</v>
      </c>
      <c r="E10" s="6">
        <f>E9+G8</f>
        <v>19.12</v>
      </c>
      <c r="F10" s="6">
        <f>F9+H8</f>
        <v>0.17</v>
      </c>
    </row>
    <row r="11" spans="2:8" x14ac:dyDescent="0.25">
      <c r="C11">
        <v>874.29</v>
      </c>
      <c r="D11">
        <v>0</v>
      </c>
      <c r="E11">
        <v>28.18</v>
      </c>
      <c r="F11">
        <v>0</v>
      </c>
      <c r="G11">
        <v>10.66</v>
      </c>
      <c r="H11">
        <v>0</v>
      </c>
    </row>
    <row r="12" spans="2:8" x14ac:dyDescent="0.25">
      <c r="C12">
        <v>41.9</v>
      </c>
      <c r="D12">
        <v>2.86</v>
      </c>
      <c r="E12" s="11">
        <v>0.54</v>
      </c>
      <c r="F12" s="11">
        <v>0.11</v>
      </c>
      <c r="G12" s="1">
        <v>0.63139999999999996</v>
      </c>
      <c r="H12" s="1">
        <v>1.2699999999999999E-2</v>
      </c>
    </row>
    <row r="13" spans="2:8" x14ac:dyDescent="0.25">
      <c r="B13" t="s">
        <v>15</v>
      </c>
      <c r="C13" t="s">
        <v>11</v>
      </c>
      <c r="D13">
        <v>3</v>
      </c>
      <c r="E13" s="6">
        <f>E12+G11</f>
        <v>11.2</v>
      </c>
      <c r="F13" s="6">
        <f>F12+H11</f>
        <v>0.11</v>
      </c>
    </row>
    <row r="14" spans="2:8" x14ac:dyDescent="0.25">
      <c r="C14">
        <v>910.28</v>
      </c>
      <c r="D14">
        <v>0</v>
      </c>
      <c r="E14">
        <v>23.13</v>
      </c>
      <c r="F14">
        <v>0</v>
      </c>
      <c r="G14">
        <v>8.0299999999999994</v>
      </c>
      <c r="H14">
        <v>0</v>
      </c>
    </row>
    <row r="15" spans="2:8" x14ac:dyDescent="0.25">
      <c r="C15">
        <v>47.28</v>
      </c>
      <c r="D15">
        <v>2.9</v>
      </c>
      <c r="E15" s="11">
        <v>0.53</v>
      </c>
      <c r="F15" s="11">
        <v>0.16</v>
      </c>
      <c r="G15" s="1">
        <v>0.80589999999999995</v>
      </c>
      <c r="H15" s="1">
        <v>2.1600000000000001E-2</v>
      </c>
    </row>
    <row r="16" spans="2:8" x14ac:dyDescent="0.25">
      <c r="B16" t="s">
        <v>15</v>
      </c>
      <c r="C16" t="s">
        <v>11</v>
      </c>
      <c r="D16">
        <v>4</v>
      </c>
      <c r="E16" s="6">
        <f>E15+G14</f>
        <v>8.5599999999999987</v>
      </c>
      <c r="F16" s="6">
        <f>F15+H14</f>
        <v>0.16</v>
      </c>
    </row>
    <row r="17" spans="2:11" x14ac:dyDescent="0.25">
      <c r="C17">
        <v>910.55</v>
      </c>
      <c r="D17">
        <v>0</v>
      </c>
      <c r="E17">
        <v>24.37</v>
      </c>
      <c r="F17">
        <v>0</v>
      </c>
      <c r="G17">
        <v>9.07</v>
      </c>
      <c r="H17">
        <v>0</v>
      </c>
    </row>
    <row r="18" spans="2:11" x14ac:dyDescent="0.25">
      <c r="C18">
        <v>52.06</v>
      </c>
      <c r="D18">
        <v>5.55</v>
      </c>
      <c r="E18" s="11">
        <v>0.49</v>
      </c>
      <c r="F18" s="11">
        <v>0.05</v>
      </c>
      <c r="G18" s="1">
        <v>0.84209999999999996</v>
      </c>
      <c r="H18" s="1">
        <v>1.8499999999999999E-2</v>
      </c>
    </row>
    <row r="19" spans="2:11" x14ac:dyDescent="0.25">
      <c r="B19" t="s">
        <v>15</v>
      </c>
      <c r="C19" t="s">
        <v>11</v>
      </c>
      <c r="D19">
        <v>5</v>
      </c>
      <c r="E19" s="6">
        <f>E18+G17</f>
        <v>9.56</v>
      </c>
      <c r="F19" s="6">
        <f>F18+H17</f>
        <v>0.05</v>
      </c>
    </row>
    <row r="20" spans="2:11" x14ac:dyDescent="0.25">
      <c r="C20">
        <v>878.57</v>
      </c>
      <c r="D20">
        <v>0</v>
      </c>
      <c r="E20">
        <v>31.55</v>
      </c>
      <c r="F20">
        <v>0</v>
      </c>
      <c r="G20">
        <v>8.56</v>
      </c>
      <c r="H20">
        <v>0</v>
      </c>
    </row>
    <row r="21" spans="2:11" x14ac:dyDescent="0.25">
      <c r="C21">
        <v>68.64</v>
      </c>
      <c r="D21">
        <v>6.49</v>
      </c>
      <c r="E21" s="11">
        <v>0.66</v>
      </c>
      <c r="F21" s="11">
        <v>0.18</v>
      </c>
      <c r="G21" s="1">
        <v>0.94259999999999999</v>
      </c>
      <c r="H21" s="1">
        <v>2.8000000000000001E-2</v>
      </c>
      <c r="J21">
        <f>C20+C21+E20</f>
        <v>978.76</v>
      </c>
      <c r="K21">
        <f>D20+D21+F20</f>
        <v>6.49</v>
      </c>
    </row>
    <row r="22" spans="2:11" x14ac:dyDescent="0.25">
      <c r="E22" s="6">
        <f>E21+G20</f>
        <v>9.2200000000000006</v>
      </c>
      <c r="F22" s="6">
        <f>F21+H20</f>
        <v>0.18</v>
      </c>
    </row>
    <row r="25" spans="2:11" x14ac:dyDescent="0.25">
      <c r="D25" t="s">
        <v>15</v>
      </c>
      <c r="E25" t="s">
        <v>8</v>
      </c>
      <c r="F25" t="s">
        <v>9</v>
      </c>
      <c r="G25" t="s">
        <v>36</v>
      </c>
      <c r="I25" t="s">
        <v>40</v>
      </c>
    </row>
    <row r="26" spans="2:11" x14ac:dyDescent="0.25">
      <c r="D26">
        <v>1</v>
      </c>
      <c r="E26" s="1">
        <v>0.59370000000000001</v>
      </c>
      <c r="F26" s="1">
        <v>1.55E-2</v>
      </c>
      <c r="G26" s="11">
        <v>0.62</v>
      </c>
      <c r="H26" s="11">
        <v>0.17</v>
      </c>
      <c r="I26" s="6">
        <v>19.12</v>
      </c>
      <c r="J26" s="6">
        <v>0.17</v>
      </c>
    </row>
    <row r="27" spans="2:11" x14ac:dyDescent="0.25">
      <c r="D27">
        <v>2</v>
      </c>
      <c r="E27" s="1">
        <v>0.63139999999999996</v>
      </c>
      <c r="F27" s="1">
        <v>1.2699999999999999E-2</v>
      </c>
      <c r="G27" s="11">
        <v>0.54</v>
      </c>
      <c r="H27" s="11">
        <v>0.11</v>
      </c>
      <c r="I27" s="6">
        <v>11.2</v>
      </c>
      <c r="J27" s="6">
        <v>0.11</v>
      </c>
    </row>
    <row r="28" spans="2:11" x14ac:dyDescent="0.25">
      <c r="D28">
        <v>3</v>
      </c>
      <c r="E28" s="1">
        <v>0.80589999999999995</v>
      </c>
      <c r="F28" s="1">
        <v>2.1600000000000001E-2</v>
      </c>
      <c r="G28" s="11">
        <v>0.53</v>
      </c>
      <c r="H28" s="11">
        <v>0.16</v>
      </c>
      <c r="I28" s="6">
        <v>8.5599999999999987</v>
      </c>
      <c r="J28" s="6">
        <v>0.16</v>
      </c>
    </row>
    <row r="29" spans="2:11" x14ac:dyDescent="0.25">
      <c r="D29">
        <v>4</v>
      </c>
      <c r="E29" s="1">
        <v>0.84209999999999996</v>
      </c>
      <c r="F29" s="1">
        <v>1.8499999999999999E-2</v>
      </c>
      <c r="G29" s="11">
        <v>0.49</v>
      </c>
      <c r="H29" s="11">
        <v>0.05</v>
      </c>
      <c r="I29" s="6">
        <v>9.56</v>
      </c>
      <c r="J29" s="6">
        <v>0.05</v>
      </c>
    </row>
    <row r="30" spans="2:11" x14ac:dyDescent="0.25">
      <c r="D30">
        <v>5</v>
      </c>
      <c r="E30" s="1">
        <v>0.94259999999999999</v>
      </c>
      <c r="F30" s="1">
        <v>2.8000000000000001E-2</v>
      </c>
      <c r="G30" s="11">
        <v>0.66</v>
      </c>
      <c r="H30" s="11">
        <v>0.18</v>
      </c>
      <c r="I30" s="6">
        <v>9.2200000000000006</v>
      </c>
      <c r="J30" s="6">
        <v>0.18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tabSelected="1" workbookViewId="0">
      <selection activeCell="G3" sqref="G3"/>
    </sheetView>
  </sheetViews>
  <sheetFormatPr defaultRowHeight="15" x14ac:dyDescent="0.25"/>
  <cols>
    <col min="2" max="2" width="27.7109375" bestFit="1" customWidth="1"/>
    <col min="3" max="3" width="17.5703125" bestFit="1" customWidth="1"/>
    <col min="4" max="4" width="15.7109375" bestFit="1" customWidth="1"/>
    <col min="5" max="5" width="16.7109375" bestFit="1" customWidth="1"/>
    <col min="6" max="6" width="15" bestFit="1" customWidth="1"/>
    <col min="7" max="7" width="13.85546875" bestFit="1" customWidth="1"/>
    <col min="8" max="8" width="12" bestFit="1" customWidth="1"/>
  </cols>
  <sheetData>
    <row r="2" spans="1:10" x14ac:dyDescent="0.25">
      <c r="C2" t="s">
        <v>0</v>
      </c>
      <c r="D2" t="s">
        <v>1</v>
      </c>
      <c r="E2" t="s">
        <v>6</v>
      </c>
      <c r="F2" t="s">
        <v>7</v>
      </c>
      <c r="G2" t="s">
        <v>8</v>
      </c>
      <c r="H2" t="s">
        <v>9</v>
      </c>
    </row>
    <row r="3" spans="1:10" x14ac:dyDescent="0.25">
      <c r="B3" t="s">
        <v>41</v>
      </c>
      <c r="C3" s="13">
        <v>1895.07</v>
      </c>
      <c r="D3" s="13">
        <v>56.87</v>
      </c>
      <c r="E3" s="13">
        <v>760.04</v>
      </c>
      <c r="F3" s="14">
        <v>40.65</v>
      </c>
      <c r="G3" s="20">
        <v>0.93859999999999999</v>
      </c>
      <c r="H3" s="22">
        <v>2.1299999999999999E-2</v>
      </c>
    </row>
    <row r="4" spans="1:10" x14ac:dyDescent="0.25">
      <c r="B4" t="s">
        <v>43</v>
      </c>
      <c r="C4" s="14">
        <v>4236.53</v>
      </c>
      <c r="D4" s="14">
        <v>240.37</v>
      </c>
      <c r="E4" s="14">
        <v>7.09</v>
      </c>
      <c r="F4" s="14">
        <v>5.51</v>
      </c>
      <c r="G4" s="21">
        <v>0.93540000000000001</v>
      </c>
      <c r="H4" s="21">
        <v>2.58E-2</v>
      </c>
      <c r="I4" s="14">
        <v>1</v>
      </c>
      <c r="J4" s="14" t="s">
        <v>33</v>
      </c>
    </row>
    <row r="5" spans="1:10" x14ac:dyDescent="0.25">
      <c r="B5" t="s">
        <v>42</v>
      </c>
      <c r="C5" s="13">
        <v>24696.49</v>
      </c>
      <c r="D5" s="13">
        <v>84.74</v>
      </c>
      <c r="E5" s="13">
        <v>13.53</v>
      </c>
      <c r="F5" s="13">
        <v>4.0999999999999996</v>
      </c>
      <c r="G5" s="22">
        <v>0.90939999999999999</v>
      </c>
      <c r="H5" s="22">
        <v>2.0400000000000001E-2</v>
      </c>
      <c r="I5" s="13" t="s">
        <v>23</v>
      </c>
      <c r="J5" s="13">
        <v>40</v>
      </c>
    </row>
    <row r="6" spans="1:10" x14ac:dyDescent="0.25">
      <c r="B6" t="s">
        <v>44</v>
      </c>
      <c r="C6" s="13">
        <v>2698.89</v>
      </c>
      <c r="D6" s="13">
        <v>113.73</v>
      </c>
      <c r="E6" s="13">
        <v>20.100000000000001</v>
      </c>
      <c r="F6" s="13">
        <v>6.87</v>
      </c>
      <c r="G6" s="22">
        <v>0.90600000000000003</v>
      </c>
      <c r="H6" s="22">
        <v>3.2099999999999997E-2</v>
      </c>
      <c r="I6" s="13">
        <v>25</v>
      </c>
    </row>
    <row r="7" spans="1:10" x14ac:dyDescent="0.25">
      <c r="B7" t="s">
        <v>45</v>
      </c>
      <c r="C7" s="13">
        <v>471124.74</v>
      </c>
      <c r="D7" s="13">
        <v>14945.66</v>
      </c>
      <c r="E7" s="13">
        <v>152.56</v>
      </c>
      <c r="F7" s="13">
        <v>4.18</v>
      </c>
      <c r="G7" s="22">
        <v>0.91820000000000002</v>
      </c>
      <c r="H7" s="22">
        <v>2.8500000000000001E-2</v>
      </c>
      <c r="I7" s="13">
        <v>3</v>
      </c>
      <c r="J7" s="13">
        <v>0.15</v>
      </c>
    </row>
    <row r="8" spans="1:10" x14ac:dyDescent="0.25">
      <c r="A8" t="s">
        <v>47</v>
      </c>
      <c r="B8" t="s">
        <v>46</v>
      </c>
      <c r="C8">
        <v>1171.0999999999999</v>
      </c>
      <c r="D8">
        <v>15.36</v>
      </c>
      <c r="E8">
        <v>94.26</v>
      </c>
      <c r="F8">
        <v>4.54</v>
      </c>
      <c r="G8" s="3">
        <v>0.91869999999999996</v>
      </c>
      <c r="H8" s="8">
        <v>2.3599999999999999E-2</v>
      </c>
    </row>
    <row r="9" spans="1:10" x14ac:dyDescent="0.25">
      <c r="A9" t="s">
        <v>48</v>
      </c>
      <c r="B9" t="s">
        <v>50</v>
      </c>
      <c r="C9" s="24">
        <v>1137.4899999999998</v>
      </c>
      <c r="D9">
        <v>6.1</v>
      </c>
      <c r="E9">
        <v>18.61</v>
      </c>
      <c r="F9">
        <v>0.99</v>
      </c>
      <c r="G9" s="3">
        <v>0.94410000000000005</v>
      </c>
      <c r="H9" s="8">
        <v>2.7099999999999999E-2</v>
      </c>
    </row>
    <row r="10" spans="1:10" x14ac:dyDescent="0.25">
      <c r="A10" t="s">
        <v>49</v>
      </c>
      <c r="B10" t="s">
        <v>39</v>
      </c>
      <c r="C10">
        <v>978.76</v>
      </c>
      <c r="D10">
        <v>6.49</v>
      </c>
      <c r="E10">
        <v>9.2200000000000006</v>
      </c>
      <c r="F10">
        <v>0.18</v>
      </c>
      <c r="G10" s="8">
        <v>0.94259999999999999</v>
      </c>
      <c r="H10" s="8">
        <v>2.8000000000000001E-2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opLeftCell="B7" zoomScaleNormal="100" workbookViewId="0">
      <selection activeCell="J5" sqref="J5"/>
    </sheetView>
  </sheetViews>
  <sheetFormatPr defaultRowHeight="15" x14ac:dyDescent="0.25"/>
  <cols>
    <col min="2" max="2" width="17.5703125" bestFit="1" customWidth="1"/>
    <col min="3" max="3" width="17.140625" customWidth="1"/>
    <col min="4" max="4" width="21.42578125" customWidth="1"/>
    <col min="5" max="5" width="17.85546875" customWidth="1"/>
    <col min="6" max="6" width="18.7109375" customWidth="1"/>
    <col min="7" max="7" width="16.5703125" customWidth="1"/>
    <col min="8" max="8" width="13.140625" customWidth="1"/>
  </cols>
  <sheetData>
    <row r="1" spans="2:10" x14ac:dyDescent="0.25">
      <c r="G1">
        <v>0</v>
      </c>
      <c r="H1">
        <v>6</v>
      </c>
    </row>
    <row r="2" spans="2:10" x14ac:dyDescent="0.25">
      <c r="C2" t="s">
        <v>34</v>
      </c>
      <c r="F2" s="6" t="s">
        <v>35</v>
      </c>
      <c r="G2" s="7">
        <v>0.93859999999999999</v>
      </c>
      <c r="H2" s="7">
        <v>0.93859999999999999</v>
      </c>
    </row>
    <row r="3" spans="2:10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2:10" x14ac:dyDescent="0.25">
      <c r="C4" t="s">
        <v>0</v>
      </c>
      <c r="D4" t="s">
        <v>1</v>
      </c>
      <c r="E4" t="s">
        <v>6</v>
      </c>
      <c r="F4" t="s">
        <v>7</v>
      </c>
      <c r="G4" t="s">
        <v>8</v>
      </c>
      <c r="H4" t="s">
        <v>9</v>
      </c>
    </row>
    <row r="5" spans="2:10" x14ac:dyDescent="0.25">
      <c r="D5" s="5" t="s">
        <v>16</v>
      </c>
    </row>
    <row r="6" spans="2:10" x14ac:dyDescent="0.25">
      <c r="C6" t="s">
        <v>10</v>
      </c>
      <c r="D6" t="s">
        <v>11</v>
      </c>
      <c r="E6" t="s">
        <v>12</v>
      </c>
      <c r="F6" t="s">
        <v>13</v>
      </c>
      <c r="G6" t="s">
        <v>11</v>
      </c>
      <c r="H6" t="s">
        <v>14</v>
      </c>
    </row>
    <row r="7" spans="2:10" x14ac:dyDescent="0.25">
      <c r="B7" t="s">
        <v>15</v>
      </c>
      <c r="C7" t="s">
        <v>11</v>
      </c>
      <c r="D7" s="2">
        <v>1</v>
      </c>
    </row>
    <row r="8" spans="2:10" x14ac:dyDescent="0.25">
      <c r="C8">
        <v>941.66</v>
      </c>
      <c r="D8">
        <v>0</v>
      </c>
      <c r="E8">
        <v>32.82</v>
      </c>
      <c r="F8">
        <v>0</v>
      </c>
      <c r="G8">
        <v>17.29</v>
      </c>
      <c r="H8">
        <v>0</v>
      </c>
    </row>
    <row r="9" spans="2:10" x14ac:dyDescent="0.25">
      <c r="C9">
        <v>321.63</v>
      </c>
      <c r="D9">
        <v>28.43</v>
      </c>
      <c r="E9" s="11">
        <v>80.569999999999993</v>
      </c>
      <c r="F9" s="11">
        <v>9.44</v>
      </c>
      <c r="G9" s="4">
        <v>0.58360000000000001</v>
      </c>
      <c r="H9" s="1">
        <v>1.9900000000000001E-2</v>
      </c>
      <c r="J9" t="s">
        <v>36</v>
      </c>
    </row>
    <row r="10" spans="2:10" x14ac:dyDescent="0.25">
      <c r="B10" t="s">
        <v>15</v>
      </c>
      <c r="C10" t="s">
        <v>11</v>
      </c>
      <c r="D10" s="2">
        <v>2</v>
      </c>
      <c r="E10" s="6">
        <f>E9+G8</f>
        <v>97.859999999999985</v>
      </c>
      <c r="F10" s="6">
        <f>F9+H8</f>
        <v>9.44</v>
      </c>
      <c r="J10" t="s">
        <v>40</v>
      </c>
    </row>
    <row r="11" spans="2:10" x14ac:dyDescent="0.25">
      <c r="C11">
        <v>1040.06</v>
      </c>
      <c r="D11">
        <v>0</v>
      </c>
      <c r="E11">
        <v>38.93</v>
      </c>
      <c r="F11">
        <v>0</v>
      </c>
      <c r="G11">
        <v>14.95</v>
      </c>
      <c r="H11">
        <v>0</v>
      </c>
    </row>
    <row r="12" spans="2:10" x14ac:dyDescent="0.25">
      <c r="C12">
        <v>299.51</v>
      </c>
      <c r="D12">
        <v>50.79</v>
      </c>
      <c r="E12" s="11">
        <v>76.66</v>
      </c>
      <c r="F12" s="11">
        <v>8.65</v>
      </c>
      <c r="G12" s="4">
        <v>0.63490000000000002</v>
      </c>
      <c r="H12" s="1">
        <v>1.7500000000000002E-2</v>
      </c>
    </row>
    <row r="13" spans="2:10" x14ac:dyDescent="0.25">
      <c r="B13" t="s">
        <v>15</v>
      </c>
      <c r="C13" t="s">
        <v>11</v>
      </c>
      <c r="D13" s="2">
        <v>3</v>
      </c>
      <c r="E13" s="6">
        <f>E12+G11</f>
        <v>91.61</v>
      </c>
      <c r="F13" s="6">
        <f>F12+H11</f>
        <v>8.65</v>
      </c>
    </row>
    <row r="14" spans="2:10" x14ac:dyDescent="0.25">
      <c r="C14">
        <v>1265.7</v>
      </c>
      <c r="D14">
        <v>0</v>
      </c>
      <c r="E14">
        <v>34.28</v>
      </c>
      <c r="F14">
        <v>0</v>
      </c>
      <c r="G14">
        <v>21.29</v>
      </c>
      <c r="H14">
        <v>0</v>
      </c>
    </row>
    <row r="15" spans="2:10" x14ac:dyDescent="0.25">
      <c r="C15">
        <v>199.6</v>
      </c>
      <c r="D15">
        <v>22.4</v>
      </c>
      <c r="E15" s="11">
        <v>42.91</v>
      </c>
      <c r="F15" s="11">
        <v>4.8899999999999997</v>
      </c>
      <c r="G15" s="4">
        <v>0.80589999999999995</v>
      </c>
      <c r="H15" s="1">
        <v>2.3199999999999998E-2</v>
      </c>
    </row>
    <row r="16" spans="2:10" x14ac:dyDescent="0.25">
      <c r="B16" t="s">
        <v>15</v>
      </c>
      <c r="C16" t="s">
        <v>11</v>
      </c>
      <c r="D16" s="2">
        <v>4</v>
      </c>
      <c r="E16" s="6">
        <f>E15+G14</f>
        <v>64.199999999999989</v>
      </c>
      <c r="F16" s="6">
        <f>F15+H14</f>
        <v>4.8899999999999997</v>
      </c>
    </row>
    <row r="17" spans="2:11" x14ac:dyDescent="0.25">
      <c r="C17">
        <v>887.09</v>
      </c>
      <c r="D17">
        <v>0</v>
      </c>
      <c r="E17">
        <v>34.520000000000003</v>
      </c>
      <c r="F17">
        <v>0</v>
      </c>
      <c r="G17">
        <v>9.3800000000000008</v>
      </c>
      <c r="H17">
        <v>0</v>
      </c>
    </row>
    <row r="18" spans="2:11" x14ac:dyDescent="0.25">
      <c r="C18">
        <v>185.08</v>
      </c>
      <c r="D18">
        <v>57.17</v>
      </c>
      <c r="E18" s="11">
        <v>36.94</v>
      </c>
      <c r="F18" s="11">
        <v>9.6300000000000008</v>
      </c>
      <c r="G18" s="4">
        <v>0.83840000000000003</v>
      </c>
      <c r="H18" s="1">
        <v>1.7600000000000001E-2</v>
      </c>
    </row>
    <row r="19" spans="2:11" x14ac:dyDescent="0.25">
      <c r="B19" t="s">
        <v>15</v>
      </c>
      <c r="C19" t="s">
        <v>11</v>
      </c>
      <c r="D19" s="2">
        <v>5</v>
      </c>
      <c r="E19" s="6">
        <f>E18+G17</f>
        <v>46.32</v>
      </c>
      <c r="F19" s="6">
        <f>F18+H17</f>
        <v>9.6300000000000008</v>
      </c>
    </row>
    <row r="20" spans="2:11" x14ac:dyDescent="0.25">
      <c r="C20">
        <v>1074.06</v>
      </c>
      <c r="D20">
        <v>0</v>
      </c>
      <c r="E20">
        <v>29.62</v>
      </c>
      <c r="F20">
        <v>0</v>
      </c>
      <c r="G20">
        <v>12.74</v>
      </c>
      <c r="H20">
        <v>0</v>
      </c>
      <c r="J20">
        <f>C20+C21+E20</f>
        <v>1137.4899999999998</v>
      </c>
      <c r="K20">
        <f>D20+D21+F20</f>
        <v>6.1</v>
      </c>
    </row>
    <row r="21" spans="2:11" x14ac:dyDescent="0.25">
      <c r="C21">
        <v>33.81</v>
      </c>
      <c r="D21">
        <v>6.1</v>
      </c>
      <c r="E21" s="11">
        <v>5.87</v>
      </c>
      <c r="F21" s="11">
        <v>0.99</v>
      </c>
      <c r="G21" s="4">
        <v>0.94410000000000005</v>
      </c>
      <c r="H21" s="1">
        <v>2.7099999999999999E-2</v>
      </c>
    </row>
    <row r="22" spans="2:11" x14ac:dyDescent="0.25">
      <c r="E22" s="6">
        <f>E21+G20</f>
        <v>18.61</v>
      </c>
      <c r="F22" s="6">
        <f>F21+H20</f>
        <v>0.99</v>
      </c>
    </row>
    <row r="23" spans="2:11" x14ac:dyDescent="0.25">
      <c r="G23" s="5" t="s">
        <v>17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53"/>
  <sheetViews>
    <sheetView zoomScaleNormal="100" workbookViewId="0">
      <selection activeCell="G7" sqref="G7"/>
    </sheetView>
  </sheetViews>
  <sheetFormatPr defaultRowHeight="15" x14ac:dyDescent="0.25"/>
  <cols>
    <col min="2" max="2" width="17.5703125" bestFit="1" customWidth="1"/>
    <col min="3" max="3" width="15.7109375" bestFit="1" customWidth="1"/>
    <col min="4" max="5" width="16.7109375" customWidth="1"/>
    <col min="6" max="6" width="15" customWidth="1"/>
    <col min="7" max="7" width="13.85546875" customWidth="1"/>
    <col min="8" max="8" width="12" customWidth="1"/>
    <col min="9" max="9" width="6.140625" bestFit="1" customWidth="1"/>
  </cols>
  <sheetData>
    <row r="1" spans="3:10" x14ac:dyDescent="0.25">
      <c r="H1">
        <v>0</v>
      </c>
      <c r="I1">
        <v>8</v>
      </c>
    </row>
    <row r="2" spans="3:10" x14ac:dyDescent="0.25">
      <c r="G2" s="6" t="s">
        <v>19</v>
      </c>
      <c r="H2" s="7">
        <v>0.93859999999999999</v>
      </c>
      <c r="I2" s="7">
        <v>0.93859999999999999</v>
      </c>
    </row>
    <row r="3" spans="3:10" x14ac:dyDescent="0.25">
      <c r="C3" t="s">
        <v>0</v>
      </c>
      <c r="D3" t="s">
        <v>1</v>
      </c>
      <c r="E3" t="s">
        <v>6</v>
      </c>
      <c r="G3" t="s">
        <v>7</v>
      </c>
      <c r="H3" t="s">
        <v>8</v>
      </c>
      <c r="I3" t="s">
        <v>9</v>
      </c>
    </row>
    <row r="4" spans="3:10" x14ac:dyDescent="0.25">
      <c r="D4" t="s">
        <v>11</v>
      </c>
      <c r="F4" t="s">
        <v>10</v>
      </c>
      <c r="H4" t="s">
        <v>11</v>
      </c>
      <c r="J4" t="s">
        <v>13</v>
      </c>
    </row>
    <row r="5" spans="3:10" x14ac:dyDescent="0.25">
      <c r="C5">
        <v>9990.1</v>
      </c>
      <c r="D5">
        <v>379.4</v>
      </c>
      <c r="E5">
        <v>4812.13</v>
      </c>
      <c r="F5" s="5" t="s">
        <v>20</v>
      </c>
      <c r="G5" s="5">
        <v>279.87</v>
      </c>
      <c r="H5" s="9">
        <v>0.89459999999999995</v>
      </c>
      <c r="I5" s="9">
        <v>2.2200000000000001E-2</v>
      </c>
      <c r="J5">
        <v>1</v>
      </c>
    </row>
    <row r="6" spans="3:10" x14ac:dyDescent="0.25">
      <c r="C6">
        <v>6435.55</v>
      </c>
      <c r="D6">
        <v>264.95</v>
      </c>
      <c r="E6">
        <v>3439.65</v>
      </c>
      <c r="F6" s="5" t="s">
        <v>21</v>
      </c>
      <c r="G6" s="5">
        <v>69.099999999999994</v>
      </c>
      <c r="H6" s="9">
        <v>0.91020000000000001</v>
      </c>
      <c r="I6" s="9">
        <v>2.29E-2</v>
      </c>
      <c r="J6">
        <v>1</v>
      </c>
    </row>
    <row r="7" spans="3:10" x14ac:dyDescent="0.25">
      <c r="C7">
        <v>1987.45</v>
      </c>
      <c r="D7">
        <v>181.05</v>
      </c>
      <c r="E7">
        <v>807.68</v>
      </c>
      <c r="F7" s="5" t="s">
        <v>22</v>
      </c>
      <c r="G7" s="5">
        <v>54.45</v>
      </c>
      <c r="H7" s="9">
        <v>0.93859999999999999</v>
      </c>
      <c r="I7" s="9">
        <v>2.1299999999999999E-2</v>
      </c>
      <c r="J7">
        <v>1</v>
      </c>
    </row>
    <row r="8" spans="3:10" x14ac:dyDescent="0.25">
      <c r="C8">
        <v>2162.62</v>
      </c>
      <c r="D8">
        <v>77.28</v>
      </c>
      <c r="E8">
        <v>1105.54</v>
      </c>
      <c r="F8" t="s">
        <v>12</v>
      </c>
      <c r="G8" s="10">
        <v>47.1</v>
      </c>
      <c r="H8" s="4">
        <v>0.9335</v>
      </c>
      <c r="I8" s="9">
        <v>2.2700000000000001E-2</v>
      </c>
      <c r="J8" s="5">
        <v>0.1</v>
      </c>
    </row>
    <row r="9" spans="3:10" x14ac:dyDescent="0.25">
      <c r="C9">
        <v>1898.67</v>
      </c>
      <c r="D9">
        <v>106.79</v>
      </c>
      <c r="E9">
        <v>876.72</v>
      </c>
      <c r="F9" t="s">
        <v>12</v>
      </c>
      <c r="G9" s="10">
        <v>69.22</v>
      </c>
      <c r="H9" s="4">
        <v>0.93969999999999998</v>
      </c>
      <c r="I9" s="9">
        <v>2.0199999999999999E-2</v>
      </c>
      <c r="J9" s="5">
        <v>0.5</v>
      </c>
    </row>
    <row r="10" spans="3:10" x14ac:dyDescent="0.25">
      <c r="C10" s="13">
        <v>1895.07</v>
      </c>
      <c r="D10" s="13">
        <v>56.87</v>
      </c>
      <c r="E10" s="13">
        <v>760.04</v>
      </c>
      <c r="F10" s="13" t="s">
        <v>12</v>
      </c>
      <c r="G10" s="14">
        <v>40.65</v>
      </c>
      <c r="H10" s="15">
        <v>0.93859999999999999</v>
      </c>
      <c r="I10" s="16">
        <v>2.1299999999999999E-2</v>
      </c>
      <c r="J10" s="17">
        <v>1</v>
      </c>
    </row>
    <row r="11" spans="3:10" x14ac:dyDescent="0.25">
      <c r="C11">
        <v>1911.18</v>
      </c>
      <c r="D11">
        <v>42.47</v>
      </c>
      <c r="E11">
        <v>743.88</v>
      </c>
      <c r="F11" t="s">
        <v>12</v>
      </c>
      <c r="G11" s="10">
        <v>70.12</v>
      </c>
      <c r="H11" s="4">
        <v>0.9365</v>
      </c>
      <c r="I11" s="9">
        <v>2.1499999999999998E-2</v>
      </c>
      <c r="J11" s="5">
        <v>2</v>
      </c>
    </row>
    <row r="14" spans="3:10" x14ac:dyDescent="0.25">
      <c r="H14" s="1"/>
      <c r="I14" s="1"/>
    </row>
    <row r="17" spans="8:9" x14ac:dyDescent="0.25">
      <c r="H17" s="1"/>
      <c r="I17" s="1"/>
    </row>
    <row r="20" spans="8:9" x14ac:dyDescent="0.25">
      <c r="H20" s="1"/>
      <c r="I20" s="1"/>
    </row>
    <row r="23" spans="8:9" x14ac:dyDescent="0.25">
      <c r="H23" s="1"/>
      <c r="I23" s="1"/>
    </row>
    <row r="26" spans="8:9" x14ac:dyDescent="0.25">
      <c r="H26" s="1"/>
      <c r="I26" s="1"/>
    </row>
    <row r="29" spans="8:9" x14ac:dyDescent="0.25">
      <c r="H29" s="1"/>
      <c r="I29" s="1"/>
    </row>
    <row r="32" spans="8:9" x14ac:dyDescent="0.25">
      <c r="H32" s="1"/>
      <c r="I32" s="1"/>
    </row>
    <row r="35" spans="8:9" x14ac:dyDescent="0.25">
      <c r="H35" s="1"/>
      <c r="I35" s="1"/>
    </row>
    <row r="38" spans="8:9" x14ac:dyDescent="0.25">
      <c r="H38" s="1"/>
      <c r="I38" s="1"/>
    </row>
    <row r="41" spans="8:9" x14ac:dyDescent="0.25">
      <c r="H41" s="1"/>
      <c r="I41" s="1"/>
    </row>
    <row r="44" spans="8:9" x14ac:dyDescent="0.25">
      <c r="H44" s="1"/>
      <c r="I44" s="1"/>
    </row>
    <row r="47" spans="8:9" x14ac:dyDescent="0.25">
      <c r="H47" s="1"/>
      <c r="I47" s="1"/>
    </row>
    <row r="50" spans="8:9" x14ac:dyDescent="0.25">
      <c r="H50" s="1"/>
      <c r="I50" s="1"/>
    </row>
    <row r="53" spans="8:9" x14ac:dyDescent="0.25">
      <c r="H53" s="1"/>
      <c r="I5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topLeftCell="F1" zoomScaleNormal="100" workbookViewId="0">
      <selection activeCell="R3" sqref="R3"/>
    </sheetView>
  </sheetViews>
  <sheetFormatPr defaultRowHeight="15" x14ac:dyDescent="0.25"/>
  <cols>
    <col min="1" max="1" width="17.5703125" bestFit="1" customWidth="1"/>
    <col min="2" max="2" width="15.7109375" bestFit="1" customWidth="1"/>
    <col min="3" max="3" width="17.42578125" customWidth="1"/>
    <col min="4" max="4" width="15" bestFit="1" customWidth="1"/>
    <col min="5" max="5" width="16" customWidth="1"/>
    <col min="6" max="6" width="12.85546875" bestFit="1" customWidth="1"/>
    <col min="7" max="7" width="16.28515625" customWidth="1"/>
    <col min="8" max="8" width="19" customWidth="1"/>
  </cols>
  <sheetData>
    <row r="1" spans="2:9" x14ac:dyDescent="0.25"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25</v>
      </c>
      <c r="I1" t="s">
        <v>26</v>
      </c>
    </row>
    <row r="2" spans="2:9" x14ac:dyDescent="0.25">
      <c r="B2">
        <v>22387.439999999999</v>
      </c>
      <c r="C2">
        <v>2074.0300000000002</v>
      </c>
      <c r="D2">
        <v>17.920000000000002</v>
      </c>
      <c r="E2">
        <v>4.05</v>
      </c>
      <c r="F2" s="9">
        <v>0.90680000000000005</v>
      </c>
      <c r="G2" s="1">
        <v>2.23E-2</v>
      </c>
      <c r="H2" t="s">
        <v>23</v>
      </c>
      <c r="I2">
        <v>20</v>
      </c>
    </row>
    <row r="3" spans="2:9" x14ac:dyDescent="0.25">
      <c r="B3" s="13">
        <v>24696.49</v>
      </c>
      <c r="C3" s="13">
        <v>84.74</v>
      </c>
      <c r="D3" s="13">
        <v>13.53</v>
      </c>
      <c r="E3" s="13">
        <v>4.0999999999999996</v>
      </c>
      <c r="F3" s="16">
        <v>0.90939999999999999</v>
      </c>
      <c r="G3" s="18">
        <v>2.0400000000000001E-2</v>
      </c>
      <c r="H3" s="13" t="s">
        <v>23</v>
      </c>
      <c r="I3" s="13">
        <v>40</v>
      </c>
    </row>
    <row r="4" spans="2:9" x14ac:dyDescent="0.25">
      <c r="B4">
        <v>29497.57</v>
      </c>
      <c r="C4">
        <v>374.34</v>
      </c>
      <c r="D4">
        <v>14.04</v>
      </c>
      <c r="E4">
        <v>4.3600000000000003</v>
      </c>
      <c r="F4" s="9">
        <v>0.90720000000000001</v>
      </c>
      <c r="G4" s="1">
        <v>2.5999999999999999E-2</v>
      </c>
      <c r="H4" t="s">
        <v>23</v>
      </c>
      <c r="I4">
        <v>60</v>
      </c>
    </row>
    <row r="5" spans="2:9" x14ac:dyDescent="0.25">
      <c r="B5">
        <v>33859.82</v>
      </c>
      <c r="C5">
        <v>142.44</v>
      </c>
      <c r="D5">
        <v>16.46</v>
      </c>
      <c r="E5">
        <v>5.83</v>
      </c>
      <c r="F5" s="9">
        <v>0.90110000000000001</v>
      </c>
      <c r="G5" s="1">
        <v>2.3900000000000001E-2</v>
      </c>
      <c r="H5" t="s">
        <v>23</v>
      </c>
      <c r="I5">
        <v>80</v>
      </c>
    </row>
    <row r="6" spans="2:9" x14ac:dyDescent="0.25">
      <c r="B6">
        <v>33810.79</v>
      </c>
      <c r="C6">
        <v>6240.46</v>
      </c>
      <c r="D6">
        <v>49.1</v>
      </c>
      <c r="E6">
        <v>20</v>
      </c>
      <c r="F6" s="9">
        <v>0.91039999999999999</v>
      </c>
      <c r="G6" s="1">
        <v>2.2800000000000001E-2</v>
      </c>
      <c r="H6" t="s">
        <v>23</v>
      </c>
      <c r="I6">
        <v>100</v>
      </c>
    </row>
    <row r="7" spans="2:9" x14ac:dyDescent="0.25">
      <c r="B7">
        <v>38865.18</v>
      </c>
      <c r="C7">
        <v>5570.51</v>
      </c>
      <c r="D7">
        <v>35.76</v>
      </c>
      <c r="E7">
        <v>10.15</v>
      </c>
      <c r="F7" s="9">
        <v>0.91080000000000005</v>
      </c>
      <c r="G7" s="1">
        <v>2.3E-2</v>
      </c>
      <c r="H7" t="s">
        <v>23</v>
      </c>
      <c r="I7">
        <v>150</v>
      </c>
    </row>
    <row r="8" spans="2:9" x14ac:dyDescent="0.25">
      <c r="B8">
        <v>44101.29</v>
      </c>
      <c r="C8">
        <v>4034.29</v>
      </c>
      <c r="D8">
        <v>42.63</v>
      </c>
      <c r="E8">
        <v>9.59</v>
      </c>
      <c r="F8" s="9">
        <v>0.91210000000000002</v>
      </c>
      <c r="G8" s="1">
        <v>2.2100000000000002E-2</v>
      </c>
      <c r="H8" t="s">
        <v>23</v>
      </c>
      <c r="I8">
        <v>200</v>
      </c>
    </row>
    <row r="9" spans="2:9" x14ac:dyDescent="0.25">
      <c r="B9">
        <v>51081.94</v>
      </c>
      <c r="C9">
        <v>680.46</v>
      </c>
      <c r="D9">
        <v>40.39</v>
      </c>
      <c r="E9">
        <v>3.75</v>
      </c>
      <c r="F9" s="9">
        <v>0.91200000000000003</v>
      </c>
      <c r="G9" s="1">
        <v>1.9699999999999999E-2</v>
      </c>
      <c r="H9" t="s">
        <v>23</v>
      </c>
      <c r="I9">
        <v>250</v>
      </c>
    </row>
    <row r="10" spans="2:9" x14ac:dyDescent="0.25">
      <c r="B10">
        <v>68029.41</v>
      </c>
      <c r="C10">
        <v>5527.01</v>
      </c>
      <c r="D10">
        <v>54.31</v>
      </c>
      <c r="E10">
        <v>7.83</v>
      </c>
      <c r="F10" s="9">
        <v>0.91090000000000004</v>
      </c>
      <c r="G10" s="1">
        <v>1.9800000000000002E-2</v>
      </c>
      <c r="H10" t="s">
        <v>23</v>
      </c>
      <c r="I10">
        <v>300</v>
      </c>
    </row>
    <row r="11" spans="2:9" x14ac:dyDescent="0.25">
      <c r="B11">
        <v>66187.899999999994</v>
      </c>
      <c r="C11">
        <v>2418.6999999999998</v>
      </c>
      <c r="D11">
        <v>59.14</v>
      </c>
      <c r="E11">
        <v>9</v>
      </c>
      <c r="F11" s="9">
        <v>0.91010000000000002</v>
      </c>
      <c r="G11" s="1">
        <v>2.1399999999999999E-2</v>
      </c>
      <c r="H11" t="s">
        <v>23</v>
      </c>
      <c r="I11">
        <v>350</v>
      </c>
    </row>
    <row r="12" spans="2:9" x14ac:dyDescent="0.25">
      <c r="B12">
        <v>73699.48</v>
      </c>
      <c r="C12">
        <v>4190.49</v>
      </c>
      <c r="D12">
        <v>62.91</v>
      </c>
      <c r="E12">
        <v>7.99</v>
      </c>
      <c r="F12" s="9">
        <v>0.91139999999999999</v>
      </c>
      <c r="G12" s="1">
        <v>2.5600000000000001E-2</v>
      </c>
      <c r="H12" t="s">
        <v>23</v>
      </c>
      <c r="I12">
        <v>400</v>
      </c>
    </row>
    <row r="13" spans="2:9" x14ac:dyDescent="0.25">
      <c r="B13">
        <v>16840.060000000001</v>
      </c>
      <c r="C13">
        <v>1448.75</v>
      </c>
      <c r="D13">
        <v>32.6</v>
      </c>
      <c r="E13">
        <v>20</v>
      </c>
      <c r="F13" s="9">
        <v>0.84109999999999996</v>
      </c>
      <c r="G13" s="1">
        <v>2.1499999999999998E-2</v>
      </c>
      <c r="H13" t="s">
        <v>24</v>
      </c>
      <c r="I13">
        <v>20</v>
      </c>
    </row>
    <row r="14" spans="2:9" x14ac:dyDescent="0.25">
      <c r="B14">
        <v>17913.14</v>
      </c>
      <c r="C14">
        <v>78.430000000000007</v>
      </c>
      <c r="D14">
        <v>4.75</v>
      </c>
      <c r="E14">
        <v>0.84</v>
      </c>
      <c r="F14" s="9">
        <v>0.87160000000000004</v>
      </c>
      <c r="G14" s="1">
        <v>2.4500000000000001E-2</v>
      </c>
      <c r="H14" t="s">
        <v>24</v>
      </c>
      <c r="I14">
        <v>40</v>
      </c>
    </row>
    <row r="15" spans="2:9" x14ac:dyDescent="0.25">
      <c r="B15">
        <v>20130.45</v>
      </c>
      <c r="C15">
        <v>239.16</v>
      </c>
      <c r="D15">
        <v>9.9</v>
      </c>
      <c r="E15">
        <v>4.38</v>
      </c>
      <c r="F15" s="9">
        <v>0.87360000000000004</v>
      </c>
      <c r="G15" s="1">
        <v>2.7799999999999998E-2</v>
      </c>
      <c r="H15" t="s">
        <v>24</v>
      </c>
      <c r="I15">
        <v>60</v>
      </c>
    </row>
    <row r="16" spans="2:9" x14ac:dyDescent="0.25">
      <c r="B16">
        <v>22290.89</v>
      </c>
      <c r="C16">
        <v>98.96</v>
      </c>
      <c r="D16">
        <v>7.22</v>
      </c>
      <c r="E16">
        <v>0.39</v>
      </c>
      <c r="F16" s="9">
        <v>0.87660000000000005</v>
      </c>
      <c r="G16" s="1">
        <v>1.7899999999999999E-2</v>
      </c>
      <c r="H16" t="s">
        <v>24</v>
      </c>
      <c r="I16">
        <v>80</v>
      </c>
    </row>
    <row r="17" spans="2:9" x14ac:dyDescent="0.25">
      <c r="B17">
        <v>24555.51</v>
      </c>
      <c r="C17">
        <v>222.54</v>
      </c>
      <c r="D17">
        <v>35.450000000000003</v>
      </c>
      <c r="E17">
        <v>20</v>
      </c>
      <c r="F17" s="9">
        <v>0.88339999999999996</v>
      </c>
      <c r="G17" s="1">
        <v>2.7699999999999999E-2</v>
      </c>
      <c r="H17" t="s">
        <v>24</v>
      </c>
      <c r="I17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>
      <selection activeCell="I6" sqref="B6:I6"/>
    </sheetView>
  </sheetViews>
  <sheetFormatPr defaultRowHeight="15" x14ac:dyDescent="0.25"/>
  <cols>
    <col min="1" max="1" width="17.5703125" bestFit="1" customWidth="1"/>
    <col min="2" max="2" width="15.7109375" bestFit="1" customWidth="1"/>
    <col min="3" max="4" width="16.7109375" bestFit="1" customWidth="1"/>
    <col min="5" max="5" width="15" bestFit="1" customWidth="1"/>
    <col min="6" max="6" width="13.85546875" bestFit="1" customWidth="1"/>
    <col min="7" max="7" width="12" bestFit="1" customWidth="1"/>
  </cols>
  <sheetData>
    <row r="1" spans="2:9" x14ac:dyDescent="0.25"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28</v>
      </c>
      <c r="I1" t="s">
        <v>27</v>
      </c>
    </row>
    <row r="2" spans="2:9" x14ac:dyDescent="0.25">
      <c r="B2">
        <v>508117.52</v>
      </c>
      <c r="C2">
        <v>30077.73</v>
      </c>
      <c r="D2">
        <v>116.76</v>
      </c>
      <c r="E2">
        <v>30.2</v>
      </c>
      <c r="F2" s="9">
        <v>0.9163</v>
      </c>
      <c r="G2" s="9">
        <v>3.1899999999999998E-2</v>
      </c>
      <c r="H2">
        <v>3</v>
      </c>
      <c r="I2">
        <v>0.05</v>
      </c>
    </row>
    <row r="3" spans="2:9" x14ac:dyDescent="0.25">
      <c r="B3">
        <v>498597.17</v>
      </c>
      <c r="C3">
        <v>56797.45</v>
      </c>
      <c r="D3">
        <v>186.16</v>
      </c>
      <c r="E3">
        <v>21.55</v>
      </c>
      <c r="F3" s="9">
        <v>0.9163</v>
      </c>
      <c r="G3" s="9">
        <v>3.2000000000000001E-2</v>
      </c>
      <c r="H3">
        <v>3</v>
      </c>
      <c r="I3">
        <v>0.1</v>
      </c>
    </row>
    <row r="4" spans="2:9" x14ac:dyDescent="0.25">
      <c r="B4">
        <v>471124.74</v>
      </c>
      <c r="C4">
        <v>14945.66</v>
      </c>
      <c r="D4">
        <v>152.56</v>
      </c>
      <c r="E4">
        <v>4.18</v>
      </c>
      <c r="F4" s="9">
        <v>0.91820000000000002</v>
      </c>
      <c r="G4" s="9">
        <v>2.8500000000000001E-2</v>
      </c>
      <c r="H4">
        <v>3</v>
      </c>
      <c r="I4">
        <v>0.15</v>
      </c>
    </row>
    <row r="5" spans="2:9" x14ac:dyDescent="0.25">
      <c r="B5">
        <v>382834.59</v>
      </c>
      <c r="C5">
        <v>11091.13</v>
      </c>
      <c r="D5">
        <v>128.87</v>
      </c>
      <c r="E5">
        <v>47.23</v>
      </c>
      <c r="F5" s="9">
        <v>0.91700000000000004</v>
      </c>
      <c r="G5" s="9">
        <v>2.9000000000000001E-2</v>
      </c>
      <c r="H5">
        <v>2</v>
      </c>
      <c r="I5">
        <v>0.15</v>
      </c>
    </row>
    <row r="6" spans="2:9" x14ac:dyDescent="0.25">
      <c r="B6" s="13">
        <v>471124.74</v>
      </c>
      <c r="C6" s="13">
        <v>14945.66</v>
      </c>
      <c r="D6" s="13">
        <v>152.56</v>
      </c>
      <c r="E6" s="13">
        <v>4.18</v>
      </c>
      <c r="F6" s="16">
        <v>0.91820000000000002</v>
      </c>
      <c r="G6" s="16">
        <v>2.8500000000000001E-2</v>
      </c>
      <c r="H6" s="13">
        <v>3</v>
      </c>
      <c r="I6" s="13">
        <v>0.15</v>
      </c>
    </row>
    <row r="7" spans="2:9" x14ac:dyDescent="0.25">
      <c r="B7">
        <v>585295.78</v>
      </c>
      <c r="C7">
        <v>44704.09</v>
      </c>
      <c r="D7">
        <v>176.52</v>
      </c>
      <c r="E7">
        <v>70.73</v>
      </c>
      <c r="F7" s="9">
        <v>0.91190000000000004</v>
      </c>
      <c r="G7" s="9">
        <v>3.2599999999999997E-2</v>
      </c>
      <c r="H7">
        <v>4</v>
      </c>
      <c r="I7">
        <v>0.15</v>
      </c>
    </row>
    <row r="8" spans="2:9" x14ac:dyDescent="0.25">
      <c r="B8">
        <v>614829.47</v>
      </c>
      <c r="C8">
        <v>30823.98</v>
      </c>
      <c r="D8">
        <v>276.85000000000002</v>
      </c>
      <c r="E8">
        <v>84.33</v>
      </c>
      <c r="F8" s="9">
        <v>0.89890000000000003</v>
      </c>
      <c r="G8" s="9">
        <v>3.4700000000000002E-2</v>
      </c>
      <c r="H8">
        <v>6</v>
      </c>
      <c r="I8">
        <v>0.15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8"/>
  <sheetViews>
    <sheetView topLeftCell="A13" workbookViewId="0">
      <selection activeCell="I5" sqref="C5:I5"/>
    </sheetView>
  </sheetViews>
  <sheetFormatPr defaultRowHeight="15" x14ac:dyDescent="0.25"/>
  <cols>
    <col min="2" max="2" width="17.5703125" bestFit="1" customWidth="1"/>
    <col min="3" max="3" width="15.7109375" bestFit="1" customWidth="1"/>
    <col min="4" max="4" width="16.7109375" bestFit="1" customWidth="1"/>
    <col min="5" max="5" width="15" bestFit="1" customWidth="1"/>
    <col min="6" max="6" width="13.85546875" bestFit="1" customWidth="1"/>
    <col min="7" max="8" width="12" bestFit="1" customWidth="1"/>
  </cols>
  <sheetData>
    <row r="2" spans="3:9" x14ac:dyDescent="0.25">
      <c r="C2" t="s">
        <v>0</v>
      </c>
      <c r="D2" t="s">
        <v>1</v>
      </c>
      <c r="E2" t="s">
        <v>6</v>
      </c>
      <c r="F2" t="s">
        <v>7</v>
      </c>
      <c r="G2" t="s">
        <v>8</v>
      </c>
      <c r="H2" t="s">
        <v>9</v>
      </c>
      <c r="I2" t="s">
        <v>29</v>
      </c>
    </row>
    <row r="3" spans="3:9" x14ac:dyDescent="0.25">
      <c r="C3">
        <v>594.71</v>
      </c>
      <c r="D3">
        <v>55.81</v>
      </c>
      <c r="E3">
        <v>12.77</v>
      </c>
      <c r="F3">
        <v>4.93</v>
      </c>
      <c r="G3" s="9">
        <v>0.874</v>
      </c>
      <c r="H3" s="9">
        <v>2.4799999999999999E-2</v>
      </c>
      <c r="I3">
        <v>5</v>
      </c>
    </row>
    <row r="4" spans="3:9" x14ac:dyDescent="0.25">
      <c r="C4">
        <v>1922.05</v>
      </c>
      <c r="D4">
        <v>461.66</v>
      </c>
      <c r="E4">
        <v>17.11</v>
      </c>
      <c r="F4">
        <v>3.35</v>
      </c>
      <c r="G4" s="9">
        <v>0.90380000000000005</v>
      </c>
      <c r="H4" s="9">
        <v>3.4200000000000001E-2</v>
      </c>
      <c r="I4">
        <v>15</v>
      </c>
    </row>
    <row r="5" spans="3:9" x14ac:dyDescent="0.25">
      <c r="C5" s="13">
        <v>2698.89</v>
      </c>
      <c r="D5" s="13">
        <v>113.73</v>
      </c>
      <c r="E5" s="13">
        <v>20.100000000000001</v>
      </c>
      <c r="F5" s="13">
        <v>6.87</v>
      </c>
      <c r="G5" s="16">
        <v>0.90600000000000003</v>
      </c>
      <c r="H5" s="16">
        <v>3.2099999999999997E-2</v>
      </c>
      <c r="I5" s="13">
        <v>25</v>
      </c>
    </row>
    <row r="6" spans="3:9" x14ac:dyDescent="0.25">
      <c r="C6">
        <v>4091.93</v>
      </c>
      <c r="D6">
        <v>495.26</v>
      </c>
      <c r="E6">
        <v>25.57</v>
      </c>
      <c r="F6">
        <v>14.96</v>
      </c>
      <c r="G6" s="9">
        <v>0.9093</v>
      </c>
      <c r="H6" s="9">
        <v>3.8199999999999998E-2</v>
      </c>
      <c r="I6">
        <v>35</v>
      </c>
    </row>
    <row r="7" spans="3:9" x14ac:dyDescent="0.25">
      <c r="C7">
        <v>5093.58</v>
      </c>
      <c r="D7">
        <v>187.16</v>
      </c>
      <c r="E7">
        <v>39.630000000000003</v>
      </c>
      <c r="F7">
        <v>7.83</v>
      </c>
      <c r="G7" s="9">
        <v>0.91239999999999999</v>
      </c>
      <c r="H7" s="9">
        <v>3.4500000000000003E-2</v>
      </c>
      <c r="I7">
        <v>45</v>
      </c>
    </row>
    <row r="8" spans="3:9" x14ac:dyDescent="0.25">
      <c r="C8">
        <v>5968.95</v>
      </c>
      <c r="D8">
        <v>84.48</v>
      </c>
      <c r="E8">
        <v>29.17</v>
      </c>
      <c r="F8">
        <v>3.24</v>
      </c>
      <c r="G8" s="9">
        <v>0.91200000000000003</v>
      </c>
      <c r="H8" s="9">
        <v>3.2300000000000002E-2</v>
      </c>
      <c r="I8">
        <v>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9"/>
  <sheetViews>
    <sheetView topLeftCell="F1" workbookViewId="0">
      <selection activeCell="O27" sqref="O27"/>
    </sheetView>
  </sheetViews>
  <sheetFormatPr defaultRowHeight="15" x14ac:dyDescent="0.25"/>
  <cols>
    <col min="2" max="3" width="17.5703125" bestFit="1" customWidth="1"/>
    <col min="4" max="5" width="16.7109375" bestFit="1" customWidth="1"/>
    <col min="6" max="6" width="15" bestFit="1" customWidth="1"/>
    <col min="7" max="7" width="13.85546875" bestFit="1" customWidth="1"/>
    <col min="8" max="8" width="12" bestFit="1" customWidth="1"/>
  </cols>
  <sheetData>
    <row r="2" spans="3:10" x14ac:dyDescent="0.25">
      <c r="C2" t="s">
        <v>0</v>
      </c>
      <c r="D2" t="s">
        <v>1</v>
      </c>
      <c r="E2" t="s">
        <v>6</v>
      </c>
      <c r="F2" t="s">
        <v>7</v>
      </c>
      <c r="G2" t="s">
        <v>8</v>
      </c>
      <c r="H2" t="s">
        <v>9</v>
      </c>
      <c r="I2" t="s">
        <v>13</v>
      </c>
      <c r="J2" t="s">
        <v>30</v>
      </c>
    </row>
    <row r="3" spans="3:10" x14ac:dyDescent="0.25">
      <c r="C3">
        <v>2614.6799999999998</v>
      </c>
      <c r="D3">
        <v>194.16</v>
      </c>
      <c r="E3">
        <v>10.76</v>
      </c>
      <c r="F3">
        <v>1.89</v>
      </c>
      <c r="G3" s="9">
        <v>0.93840000000000001</v>
      </c>
      <c r="H3" s="9">
        <v>2.3099999999999999E-2</v>
      </c>
      <c r="I3">
        <v>1</v>
      </c>
      <c r="J3" t="s">
        <v>32</v>
      </c>
    </row>
    <row r="4" spans="3:10" x14ac:dyDescent="0.25">
      <c r="C4">
        <v>4206.59</v>
      </c>
      <c r="D4">
        <v>173.72</v>
      </c>
      <c r="E4">
        <v>2.98</v>
      </c>
      <c r="F4">
        <v>0.31</v>
      </c>
      <c r="G4" s="9">
        <v>0.93540000000000001</v>
      </c>
      <c r="H4" s="9">
        <v>2.58E-2</v>
      </c>
      <c r="I4">
        <v>1</v>
      </c>
      <c r="J4" t="s">
        <v>33</v>
      </c>
    </row>
    <row r="5" spans="3:10" x14ac:dyDescent="0.25">
      <c r="C5">
        <v>3556.58</v>
      </c>
      <c r="D5">
        <v>312.97000000000003</v>
      </c>
      <c r="E5">
        <v>9.08</v>
      </c>
      <c r="F5">
        <v>3.01</v>
      </c>
      <c r="G5" s="9">
        <v>0.92910000000000004</v>
      </c>
      <c r="H5" s="9">
        <v>2.35E-2</v>
      </c>
      <c r="I5">
        <v>0.1</v>
      </c>
      <c r="J5" t="s">
        <v>33</v>
      </c>
    </row>
    <row r="6" spans="3:10" x14ac:dyDescent="0.25">
      <c r="C6">
        <v>4271.22</v>
      </c>
      <c r="D6">
        <v>642.42999999999995</v>
      </c>
      <c r="E6">
        <v>10.72</v>
      </c>
      <c r="F6">
        <v>4.45</v>
      </c>
      <c r="G6" s="9">
        <v>0.93520000000000003</v>
      </c>
      <c r="H6" s="9">
        <v>2.58E-2</v>
      </c>
      <c r="I6">
        <v>0.5</v>
      </c>
      <c r="J6" t="s">
        <v>33</v>
      </c>
    </row>
    <row r="7" spans="3:10" x14ac:dyDescent="0.25">
      <c r="C7" s="14">
        <v>4236.53</v>
      </c>
      <c r="D7" s="14">
        <v>240.37</v>
      </c>
      <c r="E7" s="14">
        <v>7.09</v>
      </c>
      <c r="F7" s="14">
        <v>5.51</v>
      </c>
      <c r="G7" s="19">
        <v>0.93540000000000001</v>
      </c>
      <c r="H7" s="19">
        <v>2.58E-2</v>
      </c>
      <c r="I7" s="14">
        <v>1</v>
      </c>
      <c r="J7" s="14" t="s">
        <v>33</v>
      </c>
    </row>
    <row r="8" spans="3:10" x14ac:dyDescent="0.25">
      <c r="C8">
        <v>4471.59</v>
      </c>
      <c r="D8">
        <v>151.22</v>
      </c>
      <c r="E8">
        <v>3.08</v>
      </c>
      <c r="F8">
        <v>0.47</v>
      </c>
      <c r="G8" s="9">
        <v>0.93779999999999997</v>
      </c>
      <c r="H8" s="9">
        <v>2.5399999999999999E-2</v>
      </c>
      <c r="I8">
        <v>2</v>
      </c>
      <c r="J8" t="s">
        <v>33</v>
      </c>
    </row>
    <row r="9" spans="3:10" x14ac:dyDescent="0.25">
      <c r="C9">
        <v>4988.07</v>
      </c>
      <c r="D9">
        <v>118.38</v>
      </c>
      <c r="E9">
        <v>2.93</v>
      </c>
      <c r="F9">
        <v>0.48</v>
      </c>
      <c r="G9" s="9">
        <v>0.93810000000000004</v>
      </c>
      <c r="H9" s="9">
        <v>2.6499999999999999E-2</v>
      </c>
      <c r="I9">
        <v>5</v>
      </c>
      <c r="J9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PCA_SVM</vt:lpstr>
      <vt:lpstr>LDA_LogisticRegression</vt:lpstr>
      <vt:lpstr>summary</vt:lpstr>
      <vt:lpstr>LDA_SVM</vt:lpstr>
      <vt:lpstr>SVM</vt:lpstr>
      <vt:lpstr>NN</vt:lpstr>
      <vt:lpstr>GBT</vt:lpstr>
      <vt:lpstr>RandomForest</vt:lpstr>
      <vt:lpstr>Logistic regression</vt:lpstr>
      <vt:lpstr>feature importance</vt:lpstr>
      <vt:lpstr>GBT!GradientBoostingTree</vt:lpstr>
      <vt:lpstr>LDA_LogisticRegression!LDA_LogisticRegression</vt:lpstr>
      <vt:lpstr>LDA_SVM!LDA_SVM</vt:lpstr>
      <vt:lpstr>PCA_SVM!LDA_SVM</vt:lpstr>
      <vt:lpstr>'Logistic regression'!LogisticRegression</vt:lpstr>
      <vt:lpstr>NN!NeuralNetwork</vt:lpstr>
      <vt:lpstr>PCA_SVM!PCA_SVM</vt:lpstr>
      <vt:lpstr>RandomForest!RandomForest</vt:lpstr>
      <vt:lpstr>SVM!SVM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Lingjie Sang</dc:creator>
  <cp:lastModifiedBy>Lingjie Sang</cp:lastModifiedBy>
  <dcterms:created xsi:type="dcterms:W3CDTF">2015-12-14T22:04:27Z</dcterms:created>
  <dcterms:modified xsi:type="dcterms:W3CDTF">2015-12-15T17:05:23Z</dcterms:modified>
</cp:coreProperties>
</file>