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75"/>
  </bookViews>
  <sheets>
    <sheet name="汇总展现" sheetId="3" r:id="rId1"/>
    <sheet name="城市项目明细" sheetId="2" r:id="rId2"/>
    <sheet name="城市统计" sheetId="1" r:id="rId3"/>
  </sheets>
  <externalReferences>
    <externalReference r:id="rId4"/>
  </externalReferences>
  <definedNames>
    <definedName name="_xlnm._FilterDatabase" localSheetId="0" hidden="1">汇总展现!$A$1:$H$56</definedName>
    <definedName name="_xlnm._FilterDatabase" localSheetId="1" hidden="1">城市项目明细!$A$1:$D$595</definedName>
    <definedName name="_xlnm._FilterDatabase" localSheetId="2" hidden="1">城市统计!$A$2:$D$56</definedName>
  </definedNames>
  <calcPr calcId="144525" concurrentCalc="0"/>
</workbook>
</file>

<file path=xl/sharedStrings.xml><?xml version="1.0" encoding="utf-8"?>
<sst xmlns="http://schemas.openxmlformats.org/spreadsheetml/2006/main" count="1329" uniqueCount="150">
  <si>
    <t>城市</t>
  </si>
  <si>
    <t>类型</t>
  </si>
  <si>
    <t>当前在售项目数</t>
  </si>
  <si>
    <t>2020年4季度全部楼盘数</t>
  </si>
  <si>
    <t>2020年4季度在售楼盘数</t>
  </si>
  <si>
    <t>2020年4季度在售楼盘占比</t>
  </si>
  <si>
    <t>2021年1季度全部楼盘数</t>
  </si>
  <si>
    <t>2021年1季度在售楼盘数</t>
  </si>
  <si>
    <t>2021年1季度在售楼盘占比</t>
  </si>
  <si>
    <t>合肥</t>
  </si>
  <si>
    <t>原有</t>
  </si>
  <si>
    <t>注：占比标注颜色</t>
  </si>
  <si>
    <t>北京</t>
  </si>
  <si>
    <t>红色</t>
  </si>
  <si>
    <t>20%以下</t>
  </si>
  <si>
    <t>重庆</t>
  </si>
  <si>
    <t>黄色</t>
  </si>
  <si>
    <t>20%-50%</t>
  </si>
  <si>
    <t>厦门</t>
  </si>
  <si>
    <t>蓝色</t>
  </si>
  <si>
    <t>50%-100%</t>
  </si>
  <si>
    <t>福州</t>
  </si>
  <si>
    <t>东莞</t>
  </si>
  <si>
    <t>佛山</t>
  </si>
  <si>
    <t>广州</t>
  </si>
  <si>
    <t>深圳</t>
  </si>
  <si>
    <t>南宁</t>
  </si>
  <si>
    <t>海口</t>
  </si>
  <si>
    <t>保定</t>
  </si>
  <si>
    <t>唐山</t>
  </si>
  <si>
    <t>石家庄</t>
  </si>
  <si>
    <t>郑州</t>
  </si>
  <si>
    <t>武汉</t>
  </si>
  <si>
    <t>长沙</t>
  </si>
  <si>
    <t>长春</t>
  </si>
  <si>
    <t>南京</t>
  </si>
  <si>
    <t>南通</t>
  </si>
  <si>
    <t>无锡</t>
  </si>
  <si>
    <t>苏州</t>
  </si>
  <si>
    <t>沈阳</t>
  </si>
  <si>
    <t>济南</t>
  </si>
  <si>
    <t>烟台</t>
  </si>
  <si>
    <t>青岛</t>
  </si>
  <si>
    <t>西安</t>
  </si>
  <si>
    <t>上海</t>
  </si>
  <si>
    <t>成都</t>
  </si>
  <si>
    <t>天津</t>
  </si>
  <si>
    <t>昆明</t>
  </si>
  <si>
    <t>嘉兴</t>
  </si>
  <si>
    <t>宁波</t>
  </si>
  <si>
    <t>杭州</t>
  </si>
  <si>
    <t>惠州</t>
  </si>
  <si>
    <t>肇庆</t>
  </si>
  <si>
    <t>珠海</t>
  </si>
  <si>
    <t>汕头</t>
  </si>
  <si>
    <t>中山</t>
  </si>
  <si>
    <t>贵阳</t>
  </si>
  <si>
    <t>三亚</t>
  </si>
  <si>
    <t>扬州</t>
  </si>
  <si>
    <t>徐州</t>
  </si>
  <si>
    <t>常州</t>
  </si>
  <si>
    <t>南昌</t>
  </si>
  <si>
    <t>九江</t>
  </si>
  <si>
    <t>赣州</t>
  </si>
  <si>
    <t>济宁</t>
  </si>
  <si>
    <t>淄博</t>
  </si>
  <si>
    <t>宝鸡</t>
  </si>
  <si>
    <t>咸阳</t>
  </si>
  <si>
    <t>温州</t>
  </si>
  <si>
    <t>湖州</t>
  </si>
  <si>
    <t>丽水</t>
  </si>
  <si>
    <t>绍兴</t>
  </si>
  <si>
    <t>city_id</t>
  </si>
  <si>
    <t>period</t>
  </si>
  <si>
    <t>cc</t>
  </si>
  <si>
    <t>city_name</t>
  </si>
  <si>
    <t>2020-39</t>
  </si>
  <si>
    <t>北京市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</si>
  <si>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</si>
  <si>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</si>
  <si>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</si>
  <si>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</si>
  <si>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</si>
  <si>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</si>
  <si>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</si>
  <si>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</si>
  <si>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</si>
  <si>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</si>
  <si>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</si>
  <si>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</si>
  <si>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</si>
  <si>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2020Q4</t>
  </si>
  <si>
    <t>2021Q1</t>
  </si>
  <si>
    <t>天津市</t>
  </si>
  <si>
    <t>石家庄市</t>
  </si>
  <si>
    <t>唐山市</t>
  </si>
  <si>
    <t>保定市</t>
  </si>
  <si>
    <t>沈阳市</t>
  </si>
  <si>
    <t>长春市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</si>
  <si>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</si>
  <si>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</si>
  <si>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</si>
  <si>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</si>
  <si>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</si>
  <si>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</si>
  <si>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</si>
  <si>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</si>
  <si>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</si>
  <si>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</si>
  <si>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</si>
  <si>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嘉兴市</t>
  </si>
  <si>
    <t>湖州市</t>
  </si>
  <si>
    <t>绍兴市</t>
  </si>
  <si>
    <t>合肥市</t>
  </si>
  <si>
    <t>福州市</t>
  </si>
  <si>
    <t>厦门市</t>
  </si>
  <si>
    <t>南昌市</t>
  </si>
  <si>
    <t>九江市</t>
  </si>
  <si>
    <t>赣州市</t>
  </si>
  <si>
    <t>济南市</t>
  </si>
  <si>
    <t>青岛市</t>
  </si>
  <si>
    <t>淄博市</t>
  </si>
  <si>
    <t>烟台市</t>
  </si>
  <si>
    <t>济宁市</t>
  </si>
  <si>
    <t>郑州市</t>
  </si>
  <si>
    <t>武汉市</t>
  </si>
  <si>
    <t>长沙市</t>
  </si>
  <si>
    <t>广州市</t>
  </si>
  <si>
    <t>深圳市</t>
  </si>
  <si>
    <t>珠海市</t>
  </si>
  <si>
    <t>汕头市</t>
  </si>
  <si>
    <t>佛山市</t>
  </si>
  <si>
    <t>肇庆市</t>
  </si>
  <si>
    <t>惠州市</t>
  </si>
  <si>
    <t>东莞市</t>
  </si>
  <si>
    <t>中山市</t>
  </si>
  <si>
    <t>南宁市</t>
  </si>
  <si>
    <t>海口市</t>
  </si>
  <si>
    <t>三亚市</t>
  </si>
  <si>
    <t>重庆市</t>
  </si>
  <si>
    <t>成都市</t>
  </si>
  <si>
    <t>贵阳市</t>
  </si>
  <si>
    <t>昆明市</t>
  </si>
  <si>
    <t>西安市</t>
  </si>
  <si>
    <t>宝鸡市</t>
  </si>
  <si>
    <t>咸阳市</t>
  </si>
  <si>
    <t>季度楼盘有效楼盘数</t>
  </si>
  <si>
    <t>城市id</t>
  </si>
  <si>
    <t>城市名</t>
  </si>
  <si>
    <t>是否在34城，结算单中是否有数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</si>
</sst>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10299\Documents\WeChat%20Files\wangting042766\FileStorage\File\2021-01\imei&#26032;&#22686;&#22478;&#24066;&#28165;&#21333;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C1" t="str">
            <v>行标签</v>
          </cell>
          <cell r="D1">
            <v>20210101</v>
          </cell>
          <cell r="E1">
            <v>20210102</v>
          </cell>
        </row>
        <row r="2">
          <cell r="C2" t="str">
            <v>宝鸡</v>
          </cell>
          <cell r="D2">
            <v>35</v>
          </cell>
          <cell r="E2">
            <v>41</v>
          </cell>
          <cell r="F2" t="str">
            <v>新增</v>
          </cell>
        </row>
        <row r="3">
          <cell r="C3" t="str">
            <v>常州</v>
          </cell>
          <cell r="D3">
            <v>76</v>
          </cell>
          <cell r="E3">
            <v>89</v>
          </cell>
          <cell r="F3" t="str">
            <v>新增</v>
          </cell>
        </row>
        <row r="4">
          <cell r="C4" t="str">
            <v>赣州</v>
          </cell>
          <cell r="D4">
            <v>26</v>
          </cell>
          <cell r="E4">
            <v>20</v>
          </cell>
          <cell r="F4" t="str">
            <v>新增</v>
          </cell>
        </row>
        <row r="5">
          <cell r="C5" t="str">
            <v>贵阳</v>
          </cell>
          <cell r="D5">
            <v>45</v>
          </cell>
          <cell r="E5">
            <v>52</v>
          </cell>
          <cell r="F5" t="str">
            <v>新增</v>
          </cell>
        </row>
        <row r="6">
          <cell r="C6" t="str">
            <v>湖州</v>
          </cell>
          <cell r="D6">
            <v>40</v>
          </cell>
          <cell r="E6">
            <v>58</v>
          </cell>
          <cell r="F6" t="str">
            <v>新增</v>
          </cell>
        </row>
        <row r="7">
          <cell r="C7" t="str">
            <v>惠州</v>
          </cell>
          <cell r="D7">
            <v>92</v>
          </cell>
          <cell r="E7">
            <v>127</v>
          </cell>
          <cell r="F7" t="str">
            <v>新增</v>
          </cell>
        </row>
        <row r="8">
          <cell r="C8" t="str">
            <v>济宁</v>
          </cell>
          <cell r="D8">
            <v>153</v>
          </cell>
          <cell r="E8">
            <v>168</v>
          </cell>
          <cell r="F8" t="str">
            <v>新增</v>
          </cell>
        </row>
        <row r="9">
          <cell r="C9" t="str">
            <v>九江</v>
          </cell>
          <cell r="D9">
            <v>19</v>
          </cell>
          <cell r="E9">
            <v>11</v>
          </cell>
          <cell r="F9" t="str">
            <v>新增</v>
          </cell>
        </row>
        <row r="10">
          <cell r="C10" t="str">
            <v>丽水</v>
          </cell>
          <cell r="D10">
            <v>10</v>
          </cell>
          <cell r="E10">
            <v>5</v>
          </cell>
          <cell r="F10" t="str">
            <v>新增</v>
          </cell>
        </row>
        <row r="11">
          <cell r="C11" t="str">
            <v>南昌</v>
          </cell>
          <cell r="D11">
            <v>25</v>
          </cell>
          <cell r="E11">
            <v>42</v>
          </cell>
          <cell r="F11" t="str">
            <v>新增</v>
          </cell>
        </row>
        <row r="12">
          <cell r="C12" t="str">
            <v>三亚</v>
          </cell>
          <cell r="D12">
            <v>96</v>
          </cell>
          <cell r="E12">
            <v>105</v>
          </cell>
          <cell r="F12" t="str">
            <v>新增</v>
          </cell>
        </row>
        <row r="13">
          <cell r="C13" t="str">
            <v>汕头</v>
          </cell>
          <cell r="D13">
            <v>35</v>
          </cell>
          <cell r="E13">
            <v>35</v>
          </cell>
          <cell r="F13" t="str">
            <v>新增</v>
          </cell>
        </row>
        <row r="14">
          <cell r="C14" t="str">
            <v>绍兴</v>
          </cell>
          <cell r="D14">
            <v>35</v>
          </cell>
          <cell r="E14">
            <v>58</v>
          </cell>
          <cell r="F14" t="str">
            <v>新增</v>
          </cell>
        </row>
        <row r="15">
          <cell r="C15" t="str">
            <v>温州</v>
          </cell>
          <cell r="D15">
            <v>43</v>
          </cell>
          <cell r="E15">
            <v>44</v>
          </cell>
          <cell r="F15" t="str">
            <v>新增</v>
          </cell>
        </row>
        <row r="16">
          <cell r="C16" t="str">
            <v>咸阳</v>
          </cell>
          <cell r="D16">
            <v>193</v>
          </cell>
          <cell r="E16">
            <v>257</v>
          </cell>
          <cell r="F16" t="str">
            <v>新增</v>
          </cell>
        </row>
        <row r="17">
          <cell r="C17" t="str">
            <v>徐州</v>
          </cell>
          <cell r="D17">
            <v>101</v>
          </cell>
          <cell r="E17">
            <v>107</v>
          </cell>
          <cell r="F17" t="str">
            <v>新增</v>
          </cell>
        </row>
        <row r="18">
          <cell r="C18" t="str">
            <v>扬州</v>
          </cell>
          <cell r="D18">
            <v>39</v>
          </cell>
          <cell r="E18">
            <v>39</v>
          </cell>
          <cell r="F18" t="str">
            <v>新增</v>
          </cell>
        </row>
        <row r="19">
          <cell r="C19" t="str">
            <v>肇庆</v>
          </cell>
          <cell r="D19">
            <v>35</v>
          </cell>
          <cell r="E19">
            <v>43</v>
          </cell>
          <cell r="F19" t="str">
            <v>新增</v>
          </cell>
        </row>
        <row r="20">
          <cell r="C20" t="str">
            <v>中山</v>
          </cell>
          <cell r="D20">
            <v>64</v>
          </cell>
          <cell r="E20">
            <v>96</v>
          </cell>
          <cell r="F20" t="str">
            <v>新增</v>
          </cell>
        </row>
        <row r="21">
          <cell r="C21" t="str">
            <v>珠海</v>
          </cell>
          <cell r="D21">
            <v>60</v>
          </cell>
          <cell r="E21">
            <v>85</v>
          </cell>
          <cell r="F21" t="str">
            <v>新增</v>
          </cell>
        </row>
        <row r="22">
          <cell r="C22" t="str">
            <v>淄博</v>
          </cell>
          <cell r="D22">
            <v>170</v>
          </cell>
          <cell r="E22">
            <v>157</v>
          </cell>
          <cell r="F22" t="str">
            <v>新增</v>
          </cell>
        </row>
        <row r="23">
          <cell r="C23" t="str">
            <v>保定</v>
          </cell>
          <cell r="D23">
            <v>49</v>
          </cell>
          <cell r="E23">
            <v>73</v>
          </cell>
          <cell r="F23" t="str">
            <v>非新增</v>
          </cell>
        </row>
        <row r="24">
          <cell r="C24" t="str">
            <v>北京</v>
          </cell>
          <cell r="D24">
            <v>1050</v>
          </cell>
          <cell r="E24">
            <v>1345</v>
          </cell>
          <cell r="F24" t="str">
            <v>非新增</v>
          </cell>
        </row>
        <row r="25">
          <cell r="C25" t="str">
            <v>成都</v>
          </cell>
          <cell r="D25">
            <v>853</v>
          </cell>
          <cell r="E25">
            <v>1034</v>
          </cell>
          <cell r="F25" t="str">
            <v>非新增</v>
          </cell>
        </row>
        <row r="26">
          <cell r="C26" t="str">
            <v>东莞</v>
          </cell>
          <cell r="D26">
            <v>217</v>
          </cell>
          <cell r="E26">
            <v>268</v>
          </cell>
          <cell r="F26" t="str">
            <v>非新增</v>
          </cell>
        </row>
        <row r="27">
          <cell r="C27" t="str">
            <v>佛山</v>
          </cell>
          <cell r="D27">
            <v>635</v>
          </cell>
          <cell r="E27">
            <v>723</v>
          </cell>
          <cell r="F27" t="str">
            <v>非新增</v>
          </cell>
        </row>
        <row r="28">
          <cell r="C28" t="str">
            <v>福州</v>
          </cell>
          <cell r="D28">
            <v>81</v>
          </cell>
          <cell r="E28">
            <v>90</v>
          </cell>
          <cell r="F28" t="str">
            <v>非新增</v>
          </cell>
        </row>
        <row r="29">
          <cell r="C29" t="str">
            <v>广州</v>
          </cell>
          <cell r="D29">
            <v>1792</v>
          </cell>
          <cell r="E29">
            <v>2156</v>
          </cell>
          <cell r="F29" t="str">
            <v>非新增</v>
          </cell>
        </row>
        <row r="30">
          <cell r="C30" t="str">
            <v>海口</v>
          </cell>
          <cell r="D30">
            <v>126</v>
          </cell>
          <cell r="E30">
            <v>143</v>
          </cell>
          <cell r="F30" t="str">
            <v>非新增</v>
          </cell>
        </row>
        <row r="31">
          <cell r="C31" t="str">
            <v>杭州</v>
          </cell>
          <cell r="D31">
            <v>698</v>
          </cell>
          <cell r="E31">
            <v>812</v>
          </cell>
          <cell r="F31" t="str">
            <v>非新增</v>
          </cell>
        </row>
        <row r="32">
          <cell r="C32" t="str">
            <v>合肥</v>
          </cell>
          <cell r="D32">
            <v>729</v>
          </cell>
          <cell r="E32">
            <v>904</v>
          </cell>
          <cell r="F32" t="str">
            <v>非新增</v>
          </cell>
        </row>
        <row r="33">
          <cell r="C33" t="str">
            <v>济南</v>
          </cell>
          <cell r="D33">
            <v>1472</v>
          </cell>
          <cell r="E33">
            <v>1363</v>
          </cell>
          <cell r="F33" t="str">
            <v>非新增</v>
          </cell>
        </row>
        <row r="34">
          <cell r="C34" t="str">
            <v>嘉兴</v>
          </cell>
          <cell r="D34">
            <v>104</v>
          </cell>
          <cell r="E34">
            <v>135</v>
          </cell>
          <cell r="F34" t="str">
            <v>非新增</v>
          </cell>
        </row>
        <row r="35">
          <cell r="C35" t="str">
            <v>昆明</v>
          </cell>
          <cell r="D35">
            <v>204</v>
          </cell>
          <cell r="E35">
            <v>204</v>
          </cell>
          <cell r="F35" t="str">
            <v>非新增</v>
          </cell>
        </row>
        <row r="36">
          <cell r="C36" t="str">
            <v>南京</v>
          </cell>
          <cell r="D36">
            <v>380</v>
          </cell>
          <cell r="E36">
            <v>441</v>
          </cell>
          <cell r="F36" t="str">
            <v>非新增</v>
          </cell>
        </row>
        <row r="37">
          <cell r="C37" t="str">
            <v>南宁</v>
          </cell>
          <cell r="D37">
            <v>241</v>
          </cell>
          <cell r="E37">
            <v>317</v>
          </cell>
          <cell r="F37" t="str">
            <v>非新增</v>
          </cell>
        </row>
        <row r="38">
          <cell r="C38" t="str">
            <v>南通</v>
          </cell>
          <cell r="D38">
            <v>124</v>
          </cell>
          <cell r="E38">
            <v>128</v>
          </cell>
          <cell r="F38" t="str">
            <v>非新增</v>
          </cell>
        </row>
        <row r="39">
          <cell r="C39" t="str">
            <v>宁波</v>
          </cell>
          <cell r="D39">
            <v>271</v>
          </cell>
          <cell r="E39">
            <v>341</v>
          </cell>
          <cell r="F39" t="str">
            <v>非新增</v>
          </cell>
        </row>
        <row r="40">
          <cell r="C40" t="str">
            <v>青岛</v>
          </cell>
          <cell r="D40">
            <v>1408</v>
          </cell>
          <cell r="E40">
            <v>1335</v>
          </cell>
          <cell r="F40" t="str">
            <v>非新增</v>
          </cell>
        </row>
        <row r="41">
          <cell r="C41" t="str">
            <v>厦门</v>
          </cell>
          <cell r="D41">
            <v>91</v>
          </cell>
          <cell r="E41">
            <v>103</v>
          </cell>
          <cell r="F41" t="str">
            <v>非新增</v>
          </cell>
        </row>
        <row r="42">
          <cell r="C42" t="str">
            <v>上海</v>
          </cell>
          <cell r="D42">
            <v>1455</v>
          </cell>
          <cell r="E42">
            <v>1757</v>
          </cell>
          <cell r="F42" t="str">
            <v>非新增</v>
          </cell>
        </row>
        <row r="43">
          <cell r="C43" t="str">
            <v>深圳</v>
          </cell>
          <cell r="D43">
            <v>834</v>
          </cell>
          <cell r="E43">
            <v>1105</v>
          </cell>
          <cell r="F43" t="str">
            <v>非新增</v>
          </cell>
        </row>
        <row r="44">
          <cell r="C44" t="str">
            <v>沈阳</v>
          </cell>
          <cell r="D44">
            <v>406</v>
          </cell>
          <cell r="E44">
            <v>518</v>
          </cell>
          <cell r="F44" t="str">
            <v>非新增</v>
          </cell>
        </row>
        <row r="45">
          <cell r="C45" t="str">
            <v>石家庄</v>
          </cell>
          <cell r="D45">
            <v>402</v>
          </cell>
          <cell r="E45">
            <v>449</v>
          </cell>
          <cell r="F45" t="str">
            <v>非新增</v>
          </cell>
        </row>
        <row r="46">
          <cell r="C46" t="str">
            <v>苏州</v>
          </cell>
          <cell r="D46">
            <v>493</v>
          </cell>
          <cell r="E46">
            <v>632</v>
          </cell>
          <cell r="F46" t="str">
            <v>非新增</v>
          </cell>
        </row>
        <row r="47">
          <cell r="C47" t="str">
            <v>唐山</v>
          </cell>
          <cell r="D47">
            <v>174</v>
          </cell>
          <cell r="E47">
            <v>197</v>
          </cell>
          <cell r="F47" t="str">
            <v>非新增</v>
          </cell>
        </row>
        <row r="48">
          <cell r="C48" t="str">
            <v>天津</v>
          </cell>
          <cell r="D48">
            <v>1592</v>
          </cell>
          <cell r="E48">
            <v>2067</v>
          </cell>
          <cell r="F48" t="str">
            <v>非新增</v>
          </cell>
        </row>
        <row r="49">
          <cell r="C49" t="str">
            <v>无锡</v>
          </cell>
          <cell r="D49">
            <v>213</v>
          </cell>
          <cell r="E49">
            <v>274</v>
          </cell>
          <cell r="F49" t="str">
            <v>非新增</v>
          </cell>
        </row>
        <row r="50">
          <cell r="C50" t="str">
            <v>武汉</v>
          </cell>
          <cell r="D50">
            <v>2058</v>
          </cell>
          <cell r="E50">
            <v>2180</v>
          </cell>
          <cell r="F50" t="str">
            <v>非新增</v>
          </cell>
        </row>
        <row r="51">
          <cell r="C51" t="str">
            <v>西安</v>
          </cell>
          <cell r="D51">
            <v>1273</v>
          </cell>
          <cell r="E51">
            <v>1665</v>
          </cell>
          <cell r="F51" t="str">
            <v>非新增</v>
          </cell>
        </row>
        <row r="52">
          <cell r="C52" t="str">
            <v>烟台</v>
          </cell>
          <cell r="D52">
            <v>268</v>
          </cell>
          <cell r="E52">
            <v>281</v>
          </cell>
          <cell r="F52" t="str">
            <v>非新增</v>
          </cell>
        </row>
        <row r="53">
          <cell r="C53" t="str">
            <v>长春</v>
          </cell>
          <cell r="D53">
            <v>260</v>
          </cell>
          <cell r="E53">
            <v>356</v>
          </cell>
          <cell r="F53" t="str">
            <v>非新增</v>
          </cell>
        </row>
        <row r="54">
          <cell r="C54" t="str">
            <v>长沙</v>
          </cell>
          <cell r="D54">
            <v>771</v>
          </cell>
          <cell r="E54">
            <v>945</v>
          </cell>
          <cell r="F54" t="str">
            <v>非新增</v>
          </cell>
        </row>
        <row r="55">
          <cell r="C55" t="str">
            <v>郑州</v>
          </cell>
          <cell r="D55">
            <v>520</v>
          </cell>
          <cell r="E55">
            <v>600</v>
          </cell>
          <cell r="F55" t="str">
            <v>非新增</v>
          </cell>
        </row>
        <row r="56">
          <cell r="C56" t="str">
            <v>重庆</v>
          </cell>
          <cell r="D56">
            <v>1599</v>
          </cell>
          <cell r="E56">
            <v>1887</v>
          </cell>
          <cell r="F56" t="str">
            <v>非新增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J10" sqref="J10"/>
    </sheetView>
  </sheetViews>
  <sheetFormatPr defaultColWidth="9" defaultRowHeight="14.4"/>
  <cols>
    <col min="1" max="1" width="6.44444444444444" style="10" customWidth="1"/>
    <col min="2" max="2" width="5.66666666666667" style="10" customWidth="1"/>
    <col min="3" max="3" width="16.4444444444444" style="1" customWidth="1"/>
    <col min="4" max="8" width="24.2222222222222" style="1" customWidth="1"/>
    <col min="9" max="9" width="26.5555555555556" customWidth="1"/>
    <col min="10" max="10" width="17.3333333333333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4" t="s">
        <v>8</v>
      </c>
    </row>
    <row r="2" spans="1:10">
      <c r="A2" s="12" t="s">
        <v>9</v>
      </c>
      <c r="B2" s="12" t="s">
        <v>10</v>
      </c>
      <c r="C2" s="11">
        <v>277</v>
      </c>
      <c r="D2" s="11">
        <v>244</v>
      </c>
      <c r="E2" s="11">
        <v>190</v>
      </c>
      <c r="F2" s="13">
        <v>0.685920577617328</v>
      </c>
      <c r="G2" s="11">
        <v>244</v>
      </c>
      <c r="H2" s="11">
        <v>199</v>
      </c>
      <c r="I2" s="15">
        <f>H2/C2</f>
        <v>0.71841155234657</v>
      </c>
      <c r="J2" t="s">
        <v>11</v>
      </c>
    </row>
    <row r="3" spans="1:11">
      <c r="A3" s="12" t="s">
        <v>12</v>
      </c>
      <c r="B3" s="12" t="s">
        <v>10</v>
      </c>
      <c r="C3" s="11">
        <v>297</v>
      </c>
      <c r="D3" s="11">
        <v>195</v>
      </c>
      <c r="E3" s="11">
        <v>194</v>
      </c>
      <c r="F3" s="13">
        <v>0.653198653198653</v>
      </c>
      <c r="G3" s="11">
        <v>197</v>
      </c>
      <c r="H3" s="11">
        <v>195</v>
      </c>
      <c r="I3" s="15">
        <f t="shared" ref="I3:I34" si="0">H3/C3</f>
        <v>0.656565656565657</v>
      </c>
      <c r="J3" s="16" t="s">
        <v>13</v>
      </c>
      <c r="K3" t="s">
        <v>14</v>
      </c>
    </row>
    <row r="4" spans="1:11">
      <c r="A4" s="12" t="s">
        <v>15</v>
      </c>
      <c r="B4" s="12" t="s">
        <v>10</v>
      </c>
      <c r="C4" s="11">
        <v>834</v>
      </c>
      <c r="D4" s="11">
        <v>482</v>
      </c>
      <c r="E4" s="11">
        <v>412</v>
      </c>
      <c r="F4" s="13">
        <v>0.49400479616307</v>
      </c>
      <c r="G4" s="11">
        <v>505</v>
      </c>
      <c r="H4" s="11">
        <v>452</v>
      </c>
      <c r="I4" s="15">
        <f t="shared" si="0"/>
        <v>0.541966426858513</v>
      </c>
      <c r="J4" s="17" t="s">
        <v>16</v>
      </c>
      <c r="K4" t="s">
        <v>17</v>
      </c>
    </row>
    <row r="5" spans="1:11">
      <c r="A5" s="12" t="s">
        <v>18</v>
      </c>
      <c r="B5" s="12" t="s">
        <v>10</v>
      </c>
      <c r="C5" s="11">
        <v>207</v>
      </c>
      <c r="D5" s="11">
        <v>54</v>
      </c>
      <c r="E5" s="11">
        <v>50</v>
      </c>
      <c r="F5" s="13">
        <v>0.241545893719807</v>
      </c>
      <c r="G5" s="11">
        <v>69</v>
      </c>
      <c r="H5" s="11">
        <v>65</v>
      </c>
      <c r="I5" s="15">
        <f t="shared" si="0"/>
        <v>0.314009661835749</v>
      </c>
      <c r="J5" s="18" t="s">
        <v>19</v>
      </c>
      <c r="K5" t="s">
        <v>20</v>
      </c>
    </row>
    <row r="6" spans="1:9">
      <c r="A6" s="12" t="s">
        <v>21</v>
      </c>
      <c r="B6" s="12" t="s">
        <v>10</v>
      </c>
      <c r="C6" s="11">
        <v>288</v>
      </c>
      <c r="D6" s="11">
        <v>63</v>
      </c>
      <c r="E6" s="11">
        <v>60</v>
      </c>
      <c r="F6" s="13">
        <v>0.208333333333333</v>
      </c>
      <c r="G6" s="11">
        <v>77</v>
      </c>
      <c r="H6" s="11">
        <v>75</v>
      </c>
      <c r="I6" s="15">
        <f t="shared" si="0"/>
        <v>0.260416666666667</v>
      </c>
    </row>
    <row r="7" spans="1:9">
      <c r="A7" s="12" t="s">
        <v>22</v>
      </c>
      <c r="B7" s="12" t="s">
        <v>10</v>
      </c>
      <c r="C7" s="11">
        <v>113</v>
      </c>
      <c r="D7" s="11">
        <v>101</v>
      </c>
      <c r="E7" s="11">
        <v>83</v>
      </c>
      <c r="F7" s="13">
        <v>0.734513274336283</v>
      </c>
      <c r="G7" s="11">
        <v>84</v>
      </c>
      <c r="H7" s="11">
        <v>73</v>
      </c>
      <c r="I7" s="15">
        <f t="shared" si="0"/>
        <v>0.646017699115044</v>
      </c>
    </row>
    <row r="8" spans="1:9">
      <c r="A8" s="12" t="s">
        <v>23</v>
      </c>
      <c r="B8" s="12" t="s">
        <v>10</v>
      </c>
      <c r="C8" s="11">
        <v>423</v>
      </c>
      <c r="D8" s="11">
        <v>220</v>
      </c>
      <c r="E8" s="11">
        <v>205</v>
      </c>
      <c r="F8" s="13">
        <v>0.484633569739953</v>
      </c>
      <c r="G8" s="11">
        <v>218</v>
      </c>
      <c r="H8" s="11">
        <v>206</v>
      </c>
      <c r="I8" s="15">
        <f t="shared" si="0"/>
        <v>0.486997635933806</v>
      </c>
    </row>
    <row r="9" spans="1:9">
      <c r="A9" s="12" t="s">
        <v>24</v>
      </c>
      <c r="B9" s="12" t="s">
        <v>10</v>
      </c>
      <c r="C9" s="11">
        <v>562</v>
      </c>
      <c r="D9" s="11">
        <v>298</v>
      </c>
      <c r="E9" s="11">
        <v>250</v>
      </c>
      <c r="F9" s="13">
        <v>0.444839857651246</v>
      </c>
      <c r="G9" s="11">
        <v>294</v>
      </c>
      <c r="H9" s="11">
        <v>253</v>
      </c>
      <c r="I9" s="15">
        <f t="shared" si="0"/>
        <v>0.45017793594306</v>
      </c>
    </row>
    <row r="10" spans="1:9">
      <c r="A10" s="12" t="s">
        <v>25</v>
      </c>
      <c r="B10" s="12" t="s">
        <v>10</v>
      </c>
      <c r="C10" s="11">
        <v>527</v>
      </c>
      <c r="D10" s="11">
        <v>159</v>
      </c>
      <c r="E10" s="11">
        <v>105</v>
      </c>
      <c r="F10" s="13">
        <v>0.199240986717268</v>
      </c>
      <c r="G10" s="11">
        <v>112</v>
      </c>
      <c r="H10" s="11">
        <v>87</v>
      </c>
      <c r="I10" s="15">
        <f t="shared" si="0"/>
        <v>0.165085388994307</v>
      </c>
    </row>
    <row r="11" spans="1:9">
      <c r="A11" s="12" t="s">
        <v>26</v>
      </c>
      <c r="B11" s="12" t="s">
        <v>10</v>
      </c>
      <c r="C11" s="11">
        <v>245</v>
      </c>
      <c r="D11" s="11">
        <v>189</v>
      </c>
      <c r="E11" s="11">
        <v>170</v>
      </c>
      <c r="F11" s="13">
        <v>0.693877551020408</v>
      </c>
      <c r="G11" s="11">
        <v>187</v>
      </c>
      <c r="H11" s="11">
        <v>175</v>
      </c>
      <c r="I11" s="15">
        <f t="shared" si="0"/>
        <v>0.714285714285714</v>
      </c>
    </row>
    <row r="12" spans="1:9">
      <c r="A12" s="12" t="s">
        <v>27</v>
      </c>
      <c r="B12" s="12" t="s">
        <v>10</v>
      </c>
      <c r="C12" s="11">
        <v>136</v>
      </c>
      <c r="D12" s="11">
        <v>58</v>
      </c>
      <c r="E12" s="11">
        <v>56</v>
      </c>
      <c r="F12" s="13">
        <v>0.411764705882353</v>
      </c>
      <c r="G12" s="11">
        <v>63</v>
      </c>
      <c r="H12" s="11">
        <v>61</v>
      </c>
      <c r="I12" s="15">
        <f t="shared" si="0"/>
        <v>0.448529411764706</v>
      </c>
    </row>
    <row r="13" spans="1:9">
      <c r="A13" s="12" t="s">
        <v>28</v>
      </c>
      <c r="B13" s="12" t="s">
        <v>10</v>
      </c>
      <c r="C13" s="11">
        <v>108</v>
      </c>
      <c r="D13" s="11">
        <v>21</v>
      </c>
      <c r="E13" s="11">
        <v>21</v>
      </c>
      <c r="F13" s="13">
        <v>0.194444444444444</v>
      </c>
      <c r="G13" s="11">
        <v>16</v>
      </c>
      <c r="H13" s="11">
        <v>16</v>
      </c>
      <c r="I13" s="15">
        <f t="shared" si="0"/>
        <v>0.148148148148148</v>
      </c>
    </row>
    <row r="14" spans="1:9">
      <c r="A14" s="12" t="s">
        <v>29</v>
      </c>
      <c r="B14" s="12" t="s">
        <v>10</v>
      </c>
      <c r="C14" s="11">
        <v>82</v>
      </c>
      <c r="D14" s="11">
        <v>46</v>
      </c>
      <c r="E14" s="11">
        <v>40</v>
      </c>
      <c r="F14" s="13">
        <v>0.48780487804878</v>
      </c>
      <c r="G14" s="11">
        <v>55</v>
      </c>
      <c r="H14" s="11">
        <v>50</v>
      </c>
      <c r="I14" s="15">
        <f t="shared" si="0"/>
        <v>0.609756097560976</v>
      </c>
    </row>
    <row r="15" spans="1:9">
      <c r="A15" s="12" t="s">
        <v>30</v>
      </c>
      <c r="B15" s="12" t="s">
        <v>10</v>
      </c>
      <c r="C15" s="11">
        <v>317</v>
      </c>
      <c r="D15" s="11">
        <v>199</v>
      </c>
      <c r="E15" s="11">
        <v>168</v>
      </c>
      <c r="F15" s="13">
        <v>0.529968454258675</v>
      </c>
      <c r="G15" s="11">
        <v>184</v>
      </c>
      <c r="H15" s="11">
        <v>174</v>
      </c>
      <c r="I15" s="15">
        <f t="shared" si="0"/>
        <v>0.548895899053628</v>
      </c>
    </row>
    <row r="16" spans="1:9">
      <c r="A16" s="12" t="s">
        <v>31</v>
      </c>
      <c r="B16" s="12" t="s">
        <v>10</v>
      </c>
      <c r="C16" s="11">
        <v>844</v>
      </c>
      <c r="D16" s="11">
        <v>220</v>
      </c>
      <c r="E16" s="11">
        <v>213</v>
      </c>
      <c r="F16" s="13">
        <v>0.252369668246446</v>
      </c>
      <c r="G16" s="11">
        <v>250</v>
      </c>
      <c r="H16" s="11">
        <v>241</v>
      </c>
      <c r="I16" s="15">
        <f t="shared" si="0"/>
        <v>0.285545023696682</v>
      </c>
    </row>
    <row r="17" spans="1:9">
      <c r="A17" s="12" t="s">
        <v>32</v>
      </c>
      <c r="B17" s="12" t="s">
        <v>10</v>
      </c>
      <c r="C17" s="11">
        <v>785</v>
      </c>
      <c r="D17" s="11">
        <v>441</v>
      </c>
      <c r="E17" s="11">
        <v>384</v>
      </c>
      <c r="F17" s="13">
        <v>0.489171974522293</v>
      </c>
      <c r="G17" s="11">
        <v>480</v>
      </c>
      <c r="H17" s="11">
        <v>426</v>
      </c>
      <c r="I17" s="15">
        <f t="shared" si="0"/>
        <v>0.542675159235669</v>
      </c>
    </row>
    <row r="18" spans="1:9">
      <c r="A18" s="12" t="s">
        <v>33</v>
      </c>
      <c r="B18" s="12" t="s">
        <v>10</v>
      </c>
      <c r="C18" s="11">
        <v>520</v>
      </c>
      <c r="D18" s="11">
        <v>333</v>
      </c>
      <c r="E18" s="11">
        <v>299</v>
      </c>
      <c r="F18" s="13">
        <v>0.575</v>
      </c>
      <c r="G18" s="11">
        <v>343</v>
      </c>
      <c r="H18" s="11">
        <v>314</v>
      </c>
      <c r="I18" s="15">
        <f t="shared" si="0"/>
        <v>0.603846153846154</v>
      </c>
    </row>
    <row r="19" spans="1:9">
      <c r="A19" s="12" t="s">
        <v>34</v>
      </c>
      <c r="B19" s="12" t="s">
        <v>10</v>
      </c>
      <c r="C19" s="11">
        <v>251</v>
      </c>
      <c r="D19" s="11">
        <v>180</v>
      </c>
      <c r="E19" s="11">
        <v>156</v>
      </c>
      <c r="F19" s="13">
        <v>0.621513944223108</v>
      </c>
      <c r="G19" s="11">
        <v>168</v>
      </c>
      <c r="H19" s="11">
        <v>158</v>
      </c>
      <c r="I19" s="15">
        <f t="shared" si="0"/>
        <v>0.629482071713147</v>
      </c>
    </row>
    <row r="20" spans="1:9">
      <c r="A20" s="12" t="s">
        <v>35</v>
      </c>
      <c r="B20" s="12" t="s">
        <v>10</v>
      </c>
      <c r="C20" s="11">
        <v>371</v>
      </c>
      <c r="D20" s="11">
        <v>137</v>
      </c>
      <c r="E20" s="11">
        <v>131</v>
      </c>
      <c r="F20" s="13">
        <v>0.353099730458221</v>
      </c>
      <c r="G20" s="11">
        <v>155</v>
      </c>
      <c r="H20" s="11">
        <v>148</v>
      </c>
      <c r="I20" s="15">
        <f t="shared" si="0"/>
        <v>0.398921832884097</v>
      </c>
    </row>
    <row r="21" spans="1:9">
      <c r="A21" s="12" t="s">
        <v>36</v>
      </c>
      <c r="B21" s="12" t="s">
        <v>10</v>
      </c>
      <c r="C21" s="11">
        <v>116</v>
      </c>
      <c r="D21" s="11">
        <v>36</v>
      </c>
      <c r="E21" s="11">
        <v>31</v>
      </c>
      <c r="F21" s="13">
        <v>0.267241379310345</v>
      </c>
      <c r="G21" s="11">
        <v>48</v>
      </c>
      <c r="H21" s="11">
        <v>44</v>
      </c>
      <c r="I21" s="15">
        <f t="shared" si="0"/>
        <v>0.379310344827586</v>
      </c>
    </row>
    <row r="22" spans="1:9">
      <c r="A22" s="12" t="s">
        <v>37</v>
      </c>
      <c r="B22" s="12" t="s">
        <v>10</v>
      </c>
      <c r="C22" s="11">
        <v>190</v>
      </c>
      <c r="D22" s="11">
        <v>107</v>
      </c>
      <c r="E22" s="11">
        <v>96</v>
      </c>
      <c r="F22" s="13">
        <v>0.505263157894737</v>
      </c>
      <c r="G22" s="11">
        <v>111</v>
      </c>
      <c r="H22" s="11">
        <v>105</v>
      </c>
      <c r="I22" s="15">
        <f t="shared" si="0"/>
        <v>0.552631578947368</v>
      </c>
    </row>
    <row r="23" spans="1:9">
      <c r="A23" s="12" t="s">
        <v>38</v>
      </c>
      <c r="B23" s="12" t="s">
        <v>10</v>
      </c>
      <c r="C23" s="11">
        <v>447</v>
      </c>
      <c r="D23" s="11">
        <v>257</v>
      </c>
      <c r="E23" s="11">
        <v>231</v>
      </c>
      <c r="F23" s="13">
        <v>0.516778523489933</v>
      </c>
      <c r="G23" s="11">
        <v>268</v>
      </c>
      <c r="H23" s="11">
        <v>244</v>
      </c>
      <c r="I23" s="15">
        <f t="shared" si="0"/>
        <v>0.54586129753915</v>
      </c>
    </row>
    <row r="24" spans="1:9">
      <c r="A24" s="12" t="s">
        <v>39</v>
      </c>
      <c r="B24" s="12" t="s">
        <v>10</v>
      </c>
      <c r="C24" s="11">
        <v>493</v>
      </c>
      <c r="D24" s="11">
        <v>275</v>
      </c>
      <c r="E24" s="11">
        <v>242</v>
      </c>
      <c r="F24" s="13">
        <v>0.490872210953347</v>
      </c>
      <c r="G24" s="11">
        <v>258</v>
      </c>
      <c r="H24" s="11">
        <v>241</v>
      </c>
      <c r="I24" s="15">
        <f t="shared" si="0"/>
        <v>0.488843813387424</v>
      </c>
    </row>
    <row r="25" spans="1:9">
      <c r="A25" s="12" t="s">
        <v>40</v>
      </c>
      <c r="B25" s="12" t="s">
        <v>10</v>
      </c>
      <c r="C25" s="11">
        <v>406</v>
      </c>
      <c r="D25" s="11">
        <v>212</v>
      </c>
      <c r="E25" s="11">
        <v>190</v>
      </c>
      <c r="F25" s="13">
        <v>0.467980295566502</v>
      </c>
      <c r="G25" s="11">
        <v>230</v>
      </c>
      <c r="H25" s="11">
        <v>212</v>
      </c>
      <c r="I25" s="15">
        <f t="shared" si="0"/>
        <v>0.522167487684729</v>
      </c>
    </row>
    <row r="26" spans="1:9">
      <c r="A26" s="12" t="s">
        <v>41</v>
      </c>
      <c r="B26" s="12" t="s">
        <v>10</v>
      </c>
      <c r="C26" s="11">
        <v>279</v>
      </c>
      <c r="D26" s="11">
        <v>0</v>
      </c>
      <c r="E26" s="11">
        <v>0</v>
      </c>
      <c r="F26" s="13">
        <v>0</v>
      </c>
      <c r="G26" s="11">
        <v>123</v>
      </c>
      <c r="H26" s="11">
        <v>116</v>
      </c>
      <c r="I26" s="15">
        <f t="shared" si="0"/>
        <v>0.415770609318996</v>
      </c>
    </row>
    <row r="27" spans="1:9">
      <c r="A27" s="12" t="s">
        <v>42</v>
      </c>
      <c r="B27" s="12" t="s">
        <v>10</v>
      </c>
      <c r="C27" s="11">
        <v>574</v>
      </c>
      <c r="D27" s="11">
        <v>254</v>
      </c>
      <c r="E27" s="11">
        <v>233</v>
      </c>
      <c r="F27" s="13">
        <v>0.405923344947735</v>
      </c>
      <c r="G27" s="11">
        <v>278</v>
      </c>
      <c r="H27" s="11">
        <v>257</v>
      </c>
      <c r="I27" s="15">
        <f t="shared" si="0"/>
        <v>0.447735191637631</v>
      </c>
    </row>
    <row r="28" spans="1:9">
      <c r="A28" s="12" t="s">
        <v>43</v>
      </c>
      <c r="B28" s="12" t="s">
        <v>10</v>
      </c>
      <c r="C28" s="11">
        <v>302</v>
      </c>
      <c r="D28" s="11">
        <v>0</v>
      </c>
      <c r="E28" s="11">
        <v>0</v>
      </c>
      <c r="F28" s="13">
        <v>0</v>
      </c>
      <c r="G28" s="11">
        <v>293</v>
      </c>
      <c r="H28" s="11">
        <v>216</v>
      </c>
      <c r="I28" s="15">
        <f t="shared" si="0"/>
        <v>0.71523178807947</v>
      </c>
    </row>
    <row r="29" spans="1:9">
      <c r="A29" s="12" t="s">
        <v>44</v>
      </c>
      <c r="B29" s="12" t="s">
        <v>10</v>
      </c>
      <c r="C29" s="11">
        <v>738</v>
      </c>
      <c r="D29" s="11">
        <v>363</v>
      </c>
      <c r="E29" s="11">
        <v>283</v>
      </c>
      <c r="F29" s="13">
        <v>0.383468834688347</v>
      </c>
      <c r="G29" s="11">
        <v>333</v>
      </c>
      <c r="H29" s="11">
        <v>282</v>
      </c>
      <c r="I29" s="15">
        <f t="shared" si="0"/>
        <v>0.382113821138211</v>
      </c>
    </row>
    <row r="30" spans="1:9">
      <c r="A30" s="12" t="s">
        <v>45</v>
      </c>
      <c r="B30" s="12" t="s">
        <v>10</v>
      </c>
      <c r="C30" s="11">
        <v>1149</v>
      </c>
      <c r="D30" s="11">
        <v>261</v>
      </c>
      <c r="E30" s="11">
        <v>212</v>
      </c>
      <c r="F30" s="13">
        <v>0.184508268059182</v>
      </c>
      <c r="G30" s="11">
        <v>297</v>
      </c>
      <c r="H30" s="11">
        <v>257</v>
      </c>
      <c r="I30" s="15">
        <f t="shared" si="0"/>
        <v>0.223672758920801</v>
      </c>
    </row>
    <row r="31" spans="1:9">
      <c r="A31" s="12" t="s">
        <v>46</v>
      </c>
      <c r="B31" s="12" t="s">
        <v>10</v>
      </c>
      <c r="C31" s="11">
        <v>558</v>
      </c>
      <c r="D31" s="11">
        <v>383</v>
      </c>
      <c r="E31" s="11">
        <v>344</v>
      </c>
      <c r="F31" s="13">
        <v>0.616487455197133</v>
      </c>
      <c r="G31" s="11">
        <v>398</v>
      </c>
      <c r="H31" s="11">
        <v>361</v>
      </c>
      <c r="I31" s="15">
        <f t="shared" si="0"/>
        <v>0.646953405017921</v>
      </c>
    </row>
    <row r="32" spans="1:9">
      <c r="A32" s="12" t="s">
        <v>47</v>
      </c>
      <c r="B32" s="12" t="s">
        <v>10</v>
      </c>
      <c r="C32" s="11">
        <v>366</v>
      </c>
      <c r="D32" s="11">
        <v>108</v>
      </c>
      <c r="E32" s="11">
        <v>95</v>
      </c>
      <c r="F32" s="13">
        <v>0.259562841530055</v>
      </c>
      <c r="G32" s="11">
        <v>95</v>
      </c>
      <c r="H32" s="11">
        <v>88</v>
      </c>
      <c r="I32" s="15">
        <f t="shared" si="0"/>
        <v>0.240437158469945</v>
      </c>
    </row>
    <row r="33" spans="1:9">
      <c r="A33" s="12" t="s">
        <v>48</v>
      </c>
      <c r="B33" s="12" t="s">
        <v>10</v>
      </c>
      <c r="C33" s="11">
        <v>103</v>
      </c>
      <c r="D33" s="11">
        <v>46</v>
      </c>
      <c r="E33" s="11">
        <v>46</v>
      </c>
      <c r="F33" s="13">
        <v>0.446601941747573</v>
      </c>
      <c r="G33" s="11">
        <v>55</v>
      </c>
      <c r="H33" s="11">
        <v>55</v>
      </c>
      <c r="I33" s="15">
        <f t="shared" si="0"/>
        <v>0.533980582524272</v>
      </c>
    </row>
    <row r="34" spans="1:9">
      <c r="A34" s="12" t="s">
        <v>49</v>
      </c>
      <c r="B34" s="12" t="s">
        <v>10</v>
      </c>
      <c r="C34" s="11">
        <v>185</v>
      </c>
      <c r="D34" s="11">
        <v>156</v>
      </c>
      <c r="E34" s="11">
        <v>145</v>
      </c>
      <c r="F34" s="13">
        <v>0.783783783783784</v>
      </c>
      <c r="G34" s="11">
        <v>161</v>
      </c>
      <c r="H34" s="11">
        <v>147</v>
      </c>
      <c r="I34" s="15">
        <f t="shared" si="0"/>
        <v>0.794594594594595</v>
      </c>
    </row>
    <row r="35" spans="1:9">
      <c r="A35" s="12" t="s">
        <v>50</v>
      </c>
      <c r="B35" s="12" t="s">
        <v>10</v>
      </c>
      <c r="C35" s="11">
        <v>394</v>
      </c>
      <c r="D35" s="11">
        <v>227</v>
      </c>
      <c r="E35" s="11">
        <v>183</v>
      </c>
      <c r="F35" s="13">
        <v>0.464467005076142</v>
      </c>
      <c r="G35" s="11">
        <v>234</v>
      </c>
      <c r="H35" s="11">
        <v>203</v>
      </c>
      <c r="I35" s="15">
        <f t="shared" ref="I35:I56" si="1">H35/C35</f>
        <v>0.515228426395939</v>
      </c>
    </row>
    <row r="36" spans="1:9">
      <c r="A36" s="12" t="s">
        <v>51</v>
      </c>
      <c r="B36" s="12" t="str">
        <f>VLOOKUP(A36,[1]Sheet1!$C:$F,4,0)</f>
        <v>新增</v>
      </c>
      <c r="C36" s="11">
        <v>363</v>
      </c>
      <c r="D36" s="11">
        <v>0</v>
      </c>
      <c r="E36" s="11">
        <v>0</v>
      </c>
      <c r="F36" s="13">
        <v>0</v>
      </c>
      <c r="G36" s="11">
        <v>5</v>
      </c>
      <c r="H36" s="11">
        <v>5</v>
      </c>
      <c r="I36" s="15">
        <f t="shared" si="1"/>
        <v>0.0137741046831956</v>
      </c>
    </row>
    <row r="37" spans="1:9">
      <c r="A37" s="12" t="s">
        <v>52</v>
      </c>
      <c r="B37" s="12" t="str">
        <f>VLOOKUP(A37,[1]Sheet1!$C:$F,4,0)</f>
        <v>新增</v>
      </c>
      <c r="C37" s="11">
        <v>70</v>
      </c>
      <c r="D37" s="11">
        <v>0</v>
      </c>
      <c r="E37" s="11">
        <v>0</v>
      </c>
      <c r="F37" s="13">
        <v>0</v>
      </c>
      <c r="G37" s="11">
        <v>6</v>
      </c>
      <c r="H37" s="11">
        <v>6</v>
      </c>
      <c r="I37" s="15">
        <f t="shared" si="1"/>
        <v>0.0857142857142857</v>
      </c>
    </row>
    <row r="38" spans="1:9">
      <c r="A38" s="12" t="s">
        <v>53</v>
      </c>
      <c r="B38" s="12" t="str">
        <f>VLOOKUP(A38,[1]Sheet1!$C:$F,4,0)</f>
        <v>新增</v>
      </c>
      <c r="C38" s="11">
        <v>296</v>
      </c>
      <c r="D38" s="11">
        <v>0</v>
      </c>
      <c r="E38" s="11">
        <v>0</v>
      </c>
      <c r="F38" s="13">
        <v>0</v>
      </c>
      <c r="G38" s="11">
        <v>25</v>
      </c>
      <c r="H38" s="11">
        <v>22</v>
      </c>
      <c r="I38" s="15">
        <f t="shared" si="1"/>
        <v>0.0743243243243243</v>
      </c>
    </row>
    <row r="39" spans="1:9">
      <c r="A39" s="12" t="s">
        <v>54</v>
      </c>
      <c r="B39" s="12" t="str">
        <f>VLOOKUP(A39,[1]Sheet1!$C:$F,4,0)</f>
        <v>新增</v>
      </c>
      <c r="C39" s="11">
        <v>103</v>
      </c>
      <c r="D39" s="11">
        <v>0</v>
      </c>
      <c r="E39" s="11">
        <v>0</v>
      </c>
      <c r="F39" s="13">
        <v>0</v>
      </c>
      <c r="G39" s="11">
        <v>6</v>
      </c>
      <c r="H39" s="11">
        <v>6</v>
      </c>
      <c r="I39" s="15">
        <f t="shared" si="1"/>
        <v>0.058252427184466</v>
      </c>
    </row>
    <row r="40" spans="1:9">
      <c r="A40" s="12" t="s">
        <v>55</v>
      </c>
      <c r="B40" s="12" t="str">
        <f>VLOOKUP(A40,[1]Sheet1!$C:$F,4,0)</f>
        <v>新增</v>
      </c>
      <c r="C40" s="11">
        <v>278</v>
      </c>
      <c r="D40" s="11">
        <v>0</v>
      </c>
      <c r="E40" s="11">
        <v>0</v>
      </c>
      <c r="F40" s="13">
        <v>0</v>
      </c>
      <c r="G40" s="11">
        <v>4</v>
      </c>
      <c r="H40" s="11">
        <v>4</v>
      </c>
      <c r="I40" s="15">
        <f t="shared" si="1"/>
        <v>0.0143884892086331</v>
      </c>
    </row>
    <row r="41" spans="1:9">
      <c r="A41" s="12" t="s">
        <v>56</v>
      </c>
      <c r="B41" s="12" t="str">
        <f>VLOOKUP(A41,[1]Sheet1!$C:$F,4,0)</f>
        <v>新增</v>
      </c>
      <c r="C41" s="11">
        <v>186</v>
      </c>
      <c r="D41" s="11">
        <v>0</v>
      </c>
      <c r="E41" s="11">
        <v>0</v>
      </c>
      <c r="F41" s="13">
        <v>0</v>
      </c>
      <c r="G41" s="11">
        <v>42</v>
      </c>
      <c r="H41" s="11">
        <v>42</v>
      </c>
      <c r="I41" s="15">
        <f t="shared" si="1"/>
        <v>0.225806451612903</v>
      </c>
    </row>
    <row r="42" spans="1:9">
      <c r="A42" s="12" t="s">
        <v>57</v>
      </c>
      <c r="B42" s="12" t="str">
        <f>VLOOKUP(A42,[1]Sheet1!$C:$F,4,0)</f>
        <v>新增</v>
      </c>
      <c r="C42" s="11">
        <v>84</v>
      </c>
      <c r="D42" s="11">
        <v>0</v>
      </c>
      <c r="E42" s="11">
        <v>0</v>
      </c>
      <c r="F42" s="13">
        <v>0</v>
      </c>
      <c r="G42" s="11">
        <v>51</v>
      </c>
      <c r="H42" s="11">
        <v>50</v>
      </c>
      <c r="I42" s="15">
        <f t="shared" si="1"/>
        <v>0.595238095238095</v>
      </c>
    </row>
    <row r="43" spans="1:9">
      <c r="A43" s="12" t="s">
        <v>58</v>
      </c>
      <c r="B43" s="12" t="str">
        <f>VLOOKUP(A43,[1]Sheet1!$C:$F,4,0)</f>
        <v>新增</v>
      </c>
      <c r="C43" s="11">
        <v>25</v>
      </c>
      <c r="D43" s="11">
        <v>0</v>
      </c>
      <c r="E43" s="11">
        <v>0</v>
      </c>
      <c r="F43" s="13">
        <v>0</v>
      </c>
      <c r="G43" s="11">
        <v>0</v>
      </c>
      <c r="H43" s="11">
        <v>0</v>
      </c>
      <c r="I43" s="15">
        <f t="shared" si="1"/>
        <v>0</v>
      </c>
    </row>
    <row r="44" spans="1:9">
      <c r="A44" s="12" t="s">
        <v>59</v>
      </c>
      <c r="B44" s="12" t="str">
        <f>VLOOKUP(A44,[1]Sheet1!$C:$F,4,0)</f>
        <v>新增</v>
      </c>
      <c r="C44" s="11">
        <v>93</v>
      </c>
      <c r="D44" s="11">
        <v>0</v>
      </c>
      <c r="E44" s="11">
        <v>0</v>
      </c>
      <c r="F44" s="13">
        <v>0</v>
      </c>
      <c r="G44" s="11">
        <v>30</v>
      </c>
      <c r="H44" s="11">
        <v>28</v>
      </c>
      <c r="I44" s="15">
        <f t="shared" si="1"/>
        <v>0.301075268817204</v>
      </c>
    </row>
    <row r="45" spans="1:9">
      <c r="A45" s="12" t="s">
        <v>60</v>
      </c>
      <c r="B45" s="12" t="str">
        <f>VLOOKUP(A45,[1]Sheet1!$C:$F,4,0)</f>
        <v>新增</v>
      </c>
      <c r="C45" s="11">
        <v>68</v>
      </c>
      <c r="D45" s="11">
        <v>0</v>
      </c>
      <c r="E45" s="11">
        <v>0</v>
      </c>
      <c r="F45" s="13">
        <v>0</v>
      </c>
      <c r="G45" s="11">
        <v>38</v>
      </c>
      <c r="H45" s="11">
        <v>33</v>
      </c>
      <c r="I45" s="15">
        <f t="shared" si="1"/>
        <v>0.485294117647059</v>
      </c>
    </row>
    <row r="46" spans="1:9">
      <c r="A46" s="12" t="s">
        <v>61</v>
      </c>
      <c r="B46" s="12" t="str">
        <f>VLOOKUP(A46,[1]Sheet1!$C:$F,4,0)</f>
        <v>新增</v>
      </c>
      <c r="C46" s="11">
        <v>270</v>
      </c>
      <c r="D46" s="11">
        <v>0</v>
      </c>
      <c r="E46" s="11">
        <v>0</v>
      </c>
      <c r="F46" s="13">
        <v>0</v>
      </c>
      <c r="G46" s="11">
        <v>120</v>
      </c>
      <c r="H46" s="11">
        <v>104</v>
      </c>
      <c r="I46" s="15">
        <f t="shared" si="1"/>
        <v>0.385185185185185</v>
      </c>
    </row>
    <row r="47" spans="1:9">
      <c r="A47" s="12" t="s">
        <v>62</v>
      </c>
      <c r="B47" s="12" t="str">
        <f>VLOOKUP(A47,[1]Sheet1!$C:$F,4,0)</f>
        <v>新增</v>
      </c>
      <c r="C47" s="11">
        <v>64</v>
      </c>
      <c r="D47" s="11">
        <v>0</v>
      </c>
      <c r="E47" s="11">
        <v>0</v>
      </c>
      <c r="F47" s="13">
        <v>0</v>
      </c>
      <c r="G47" s="11">
        <v>13</v>
      </c>
      <c r="H47" s="11">
        <v>13</v>
      </c>
      <c r="I47" s="15">
        <f t="shared" si="1"/>
        <v>0.203125</v>
      </c>
    </row>
    <row r="48" spans="1:9">
      <c r="A48" s="12" t="s">
        <v>63</v>
      </c>
      <c r="B48" s="12" t="str">
        <f>VLOOKUP(A48,[1]Sheet1!$C:$F,4,0)</f>
        <v>新增</v>
      </c>
      <c r="C48" s="11">
        <v>149</v>
      </c>
      <c r="D48" s="11">
        <v>0</v>
      </c>
      <c r="E48" s="11">
        <v>0</v>
      </c>
      <c r="F48" s="13">
        <v>0</v>
      </c>
      <c r="G48" s="11">
        <v>28</v>
      </c>
      <c r="H48" s="11">
        <v>28</v>
      </c>
      <c r="I48" s="15">
        <f t="shared" si="1"/>
        <v>0.187919463087248</v>
      </c>
    </row>
    <row r="49" spans="1:9">
      <c r="A49" s="12" t="s">
        <v>64</v>
      </c>
      <c r="B49" s="12" t="str">
        <f>VLOOKUP(A49,[1]Sheet1!$C:$F,4,0)</f>
        <v>新增</v>
      </c>
      <c r="C49" s="11">
        <v>130</v>
      </c>
      <c r="D49" s="11">
        <v>0</v>
      </c>
      <c r="E49" s="11">
        <v>0</v>
      </c>
      <c r="F49" s="13">
        <v>0</v>
      </c>
      <c r="G49" s="11">
        <v>29</v>
      </c>
      <c r="H49" s="11">
        <v>27</v>
      </c>
      <c r="I49" s="15">
        <f t="shared" si="1"/>
        <v>0.207692307692308</v>
      </c>
    </row>
    <row r="50" spans="1:9">
      <c r="A50" s="12" t="s">
        <v>65</v>
      </c>
      <c r="B50" s="12" t="str">
        <f>VLOOKUP(A50,[1]Sheet1!$C:$F,4,0)</f>
        <v>新增</v>
      </c>
      <c r="C50" s="11">
        <v>195</v>
      </c>
      <c r="D50" s="11">
        <v>0</v>
      </c>
      <c r="E50" s="11">
        <v>0</v>
      </c>
      <c r="F50" s="13">
        <v>0</v>
      </c>
      <c r="G50" s="11">
        <v>27</v>
      </c>
      <c r="H50" s="11">
        <v>27</v>
      </c>
      <c r="I50" s="15">
        <f t="shared" si="1"/>
        <v>0.138461538461538</v>
      </c>
    </row>
    <row r="51" spans="1:9">
      <c r="A51" s="12" t="s">
        <v>66</v>
      </c>
      <c r="B51" s="12" t="str">
        <f>VLOOKUP(A51,[1]Sheet1!$C:$F,4,0)</f>
        <v>新增</v>
      </c>
      <c r="C51" s="11">
        <v>31</v>
      </c>
      <c r="D51" s="11">
        <v>0</v>
      </c>
      <c r="E51" s="11">
        <v>0</v>
      </c>
      <c r="F51" s="13">
        <v>0</v>
      </c>
      <c r="G51" s="11">
        <v>13</v>
      </c>
      <c r="H51" s="11">
        <v>13</v>
      </c>
      <c r="I51" s="15">
        <f t="shared" si="1"/>
        <v>0.419354838709677</v>
      </c>
    </row>
    <row r="52" spans="1:9">
      <c r="A52" s="12" t="s">
        <v>67</v>
      </c>
      <c r="B52" s="12" t="str">
        <f>VLOOKUP(A52,[1]Sheet1!$C:$F,4,0)</f>
        <v>新增</v>
      </c>
      <c r="C52" s="11">
        <v>85</v>
      </c>
      <c r="D52" s="11">
        <v>0</v>
      </c>
      <c r="E52" s="11">
        <v>0</v>
      </c>
      <c r="F52" s="13">
        <v>0</v>
      </c>
      <c r="G52" s="11">
        <v>36</v>
      </c>
      <c r="H52" s="11">
        <v>24</v>
      </c>
      <c r="I52" s="15">
        <f t="shared" si="1"/>
        <v>0.282352941176471</v>
      </c>
    </row>
    <row r="53" spans="1:9">
      <c r="A53" s="12" t="s">
        <v>68</v>
      </c>
      <c r="B53" s="12" t="str">
        <f>VLOOKUP(A53,[1]Sheet1!$C:$F,4,0)</f>
        <v>新增</v>
      </c>
      <c r="C53" s="11">
        <v>53</v>
      </c>
      <c r="D53" s="11">
        <v>0</v>
      </c>
      <c r="E53" s="11">
        <v>0</v>
      </c>
      <c r="F53" s="13">
        <v>0</v>
      </c>
      <c r="G53" s="11">
        <v>9</v>
      </c>
      <c r="H53" s="11">
        <v>9</v>
      </c>
      <c r="I53" s="15">
        <f t="shared" si="1"/>
        <v>0.169811320754717</v>
      </c>
    </row>
    <row r="54" spans="1:9">
      <c r="A54" s="12" t="s">
        <v>69</v>
      </c>
      <c r="B54" s="12" t="str">
        <f>VLOOKUP(A54,[1]Sheet1!$C:$F,4,0)</f>
        <v>新增</v>
      </c>
      <c r="C54" s="11">
        <v>151</v>
      </c>
      <c r="D54" s="11">
        <v>0</v>
      </c>
      <c r="E54" s="11">
        <v>0</v>
      </c>
      <c r="F54" s="13">
        <v>0</v>
      </c>
      <c r="G54" s="11">
        <v>9</v>
      </c>
      <c r="H54" s="11">
        <v>8</v>
      </c>
      <c r="I54" s="15">
        <f t="shared" si="1"/>
        <v>0.0529801324503311</v>
      </c>
    </row>
    <row r="55" spans="1:9">
      <c r="A55" s="12" t="s">
        <v>70</v>
      </c>
      <c r="B55" s="12" t="str">
        <f>VLOOKUP(A55,[1]Sheet1!$C:$F,4,0)</f>
        <v>新增</v>
      </c>
      <c r="C55" s="11">
        <v>49</v>
      </c>
      <c r="D55" s="11">
        <v>0</v>
      </c>
      <c r="E55" s="11">
        <v>0</v>
      </c>
      <c r="F55" s="13">
        <v>0</v>
      </c>
      <c r="G55" s="11">
        <v>0</v>
      </c>
      <c r="H55" s="11">
        <v>0</v>
      </c>
      <c r="I55" s="15">
        <f t="shared" si="1"/>
        <v>0</v>
      </c>
    </row>
    <row r="56" spans="1:9">
      <c r="A56" s="12" t="s">
        <v>71</v>
      </c>
      <c r="B56" s="12" t="str">
        <f>VLOOKUP(A56,[1]Sheet1!$C:$F,4,0)</f>
        <v>新增</v>
      </c>
      <c r="C56" s="11">
        <v>100</v>
      </c>
      <c r="D56" s="11">
        <v>0</v>
      </c>
      <c r="E56" s="11">
        <v>0</v>
      </c>
      <c r="F56" s="13">
        <v>0</v>
      </c>
      <c r="G56" s="11">
        <v>29</v>
      </c>
      <c r="H56" s="11">
        <v>29</v>
      </c>
      <c r="I56" s="15">
        <f t="shared" si="1"/>
        <v>0.29</v>
      </c>
    </row>
  </sheetData>
  <autoFilter ref="A1:H56">
    <extLst/>
  </autoFilter>
  <sortState ref="A2:H56">
    <sortCondition ref="B2" descending="1"/>
  </sortState>
  <conditionalFormatting sqref="F2:F56 I2:I56">
    <cfRule type="cellIs" dxfId="0" priority="1" operator="greaterThanOrEqual">
      <formula>0.5</formula>
    </cfRule>
    <cfRule type="cellIs" dxfId="1" priority="2" operator="between">
      <formula>0.2</formula>
      <formula>0.5</formula>
    </cfRule>
    <cfRule type="cellIs" dxfId="2" priority="3" operator="lessThanOrEqual">
      <formula>20%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95"/>
  <sheetViews>
    <sheetView workbookViewId="0">
      <selection activeCell="A136" sqref="A136:D136"/>
    </sheetView>
  </sheetViews>
  <sheetFormatPr defaultColWidth="9" defaultRowHeight="14.4" outlineLevelCol="3"/>
  <cols>
    <col min="4" max="4" width="10.7777777777778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hidden="1" spans="1:4">
      <c r="A2">
        <v>110000</v>
      </c>
      <c r="B2" t="s">
        <v>76</v>
      </c>
      <c r="C2">
        <v>30</v>
      </c>
      <c r="D2" t="s">
        <v>77</v>
      </c>
    </row>
    <row r="3" hidden="1" spans="1:4">
      <c r="A3">
        <v>110000</v>
      </c>
      <c r="B3" t="s">
        <v>78</v>
      </c>
      <c r="C3">
        <v>129</v>
      </c>
      <c r="D3" t="s">
        <v>77</v>
      </c>
    </row>
    <row r="4" hidden="1" spans="1:4">
      <c r="A4">
        <v>110000</v>
      </c>
      <c r="B4" t="s">
        <v>79</v>
      </c>
      <c r="C4">
        <v>104</v>
      </c>
      <c r="D4" t="s">
        <v>77</v>
      </c>
    </row>
    <row r="5" hidden="1" spans="1:4">
      <c r="A5">
        <v>110000</v>
      </c>
      <c r="B5" t="s">
        <v>80</v>
      </c>
      <c r="C5">
        <v>72</v>
      </c>
      <c r="D5" t="s">
        <v>77</v>
      </c>
    </row>
    <row r="6" hidden="1" spans="1:4">
      <c r="A6">
        <v>110000</v>
      </c>
      <c r="B6" t="s">
        <v>81</v>
      </c>
      <c r="C6">
        <v>75</v>
      </c>
      <c r="D6" t="s">
        <v>77</v>
      </c>
    </row>
    <row r="7" hidden="1" spans="1:4">
      <c r="A7">
        <v>110000</v>
      </c>
      <c r="B7" t="s">
        <v>82</v>
      </c>
      <c r="C7">
        <v>80</v>
      </c>
      <c r="D7" t="s">
        <v>77</v>
      </c>
    </row>
    <row r="8" hidden="1" spans="1:4">
      <c r="A8">
        <v>110000</v>
      </c>
      <c r="B8" t="s">
        <v>83</v>
      </c>
      <c r="C8">
        <v>77</v>
      </c>
      <c r="D8" t="s">
        <v>77</v>
      </c>
    </row>
    <row r="9" hidden="1" spans="1:4">
      <c r="A9">
        <v>110000</v>
      </c>
      <c r="B9" t="s">
        <v>84</v>
      </c>
      <c r="C9">
        <v>78</v>
      </c>
      <c r="D9" t="s">
        <v>77</v>
      </c>
    </row>
    <row r="10" hidden="1" spans="1:4">
      <c r="A10">
        <v>110000</v>
      </c>
      <c r="B10" t="s">
        <v>85</v>
      </c>
      <c r="C10">
        <v>76</v>
      </c>
      <c r="D10" t="s">
        <v>77</v>
      </c>
    </row>
    <row r="11" hidden="1" spans="1:4">
      <c r="A11">
        <v>110000</v>
      </c>
      <c r="B11" t="s">
        <v>86</v>
      </c>
      <c r="C11">
        <v>83</v>
      </c>
      <c r="D11" t="s">
        <v>77</v>
      </c>
    </row>
    <row r="12" hidden="1" spans="1:4">
      <c r="A12">
        <v>110000</v>
      </c>
      <c r="B12" t="s">
        <v>87</v>
      </c>
      <c r="C12">
        <v>72</v>
      </c>
      <c r="D12" t="s">
        <v>77</v>
      </c>
    </row>
    <row r="13" hidden="1" spans="1:4">
      <c r="A13">
        <v>110000</v>
      </c>
      <c r="B13" t="s">
        <v>88</v>
      </c>
      <c r="C13">
        <v>80</v>
      </c>
      <c r="D13" t="s">
        <v>77</v>
      </c>
    </row>
    <row r="14" hidden="1" spans="1:4">
      <c r="A14">
        <v>110000</v>
      </c>
      <c r="B14" t="s">
        <v>89</v>
      </c>
      <c r="C14">
        <v>84</v>
      </c>
      <c r="D14" t="s">
        <v>77</v>
      </c>
    </row>
    <row r="15" hidden="1" spans="1:4">
      <c r="A15">
        <v>110000</v>
      </c>
      <c r="B15" t="s">
        <v>90</v>
      </c>
      <c r="C15">
        <v>40</v>
      </c>
      <c r="D15" t="s">
        <v>77</v>
      </c>
    </row>
    <row r="16" hidden="1" spans="1:4">
      <c r="A16">
        <v>110000</v>
      </c>
      <c r="B16">
        <v>202010</v>
      </c>
      <c r="C16">
        <v>203</v>
      </c>
      <c r="D16" t="s">
        <v>77</v>
      </c>
    </row>
    <row r="17" hidden="1" spans="1:4">
      <c r="A17">
        <v>110000</v>
      </c>
      <c r="B17">
        <v>202011</v>
      </c>
      <c r="C17">
        <v>182</v>
      </c>
      <c r="D17" t="s">
        <v>77</v>
      </c>
    </row>
    <row r="18" hidden="1" spans="1:4">
      <c r="A18">
        <v>110000</v>
      </c>
      <c r="B18">
        <v>202012</v>
      </c>
      <c r="C18">
        <v>178</v>
      </c>
      <c r="D18" t="s">
        <v>77</v>
      </c>
    </row>
    <row r="19" spans="1:4">
      <c r="A19">
        <v>110000</v>
      </c>
      <c r="B19" t="s">
        <v>91</v>
      </c>
      <c r="C19">
        <v>195</v>
      </c>
      <c r="D19" t="s">
        <v>77</v>
      </c>
    </row>
    <row r="20" hidden="1" spans="1:4">
      <c r="A20">
        <v>110000</v>
      </c>
      <c r="B20" t="s">
        <v>92</v>
      </c>
      <c r="C20">
        <v>204</v>
      </c>
      <c r="D20" t="s">
        <v>77</v>
      </c>
    </row>
    <row r="21" hidden="1" spans="1:4">
      <c r="A21">
        <v>120000</v>
      </c>
      <c r="B21" t="s">
        <v>76</v>
      </c>
      <c r="C21">
        <v>60</v>
      </c>
      <c r="D21" t="s">
        <v>93</v>
      </c>
    </row>
    <row r="22" hidden="1" spans="1:4">
      <c r="A22">
        <v>120000</v>
      </c>
      <c r="B22" t="s">
        <v>78</v>
      </c>
      <c r="C22">
        <v>209</v>
      </c>
      <c r="D22" t="s">
        <v>93</v>
      </c>
    </row>
    <row r="23" hidden="1" spans="1:4">
      <c r="A23">
        <v>120000</v>
      </c>
      <c r="B23" t="s">
        <v>79</v>
      </c>
      <c r="C23">
        <v>159</v>
      </c>
      <c r="D23" t="s">
        <v>93</v>
      </c>
    </row>
    <row r="24" hidden="1" spans="1:4">
      <c r="A24">
        <v>120000</v>
      </c>
      <c r="B24" t="s">
        <v>80</v>
      </c>
      <c r="C24">
        <v>149</v>
      </c>
      <c r="D24" t="s">
        <v>93</v>
      </c>
    </row>
    <row r="25" hidden="1" spans="1:4">
      <c r="A25">
        <v>120000</v>
      </c>
      <c r="B25" t="s">
        <v>81</v>
      </c>
      <c r="C25">
        <v>144</v>
      </c>
      <c r="D25" t="s">
        <v>93</v>
      </c>
    </row>
    <row r="26" hidden="1" spans="1:4">
      <c r="A26">
        <v>120000</v>
      </c>
      <c r="B26" t="s">
        <v>82</v>
      </c>
      <c r="C26">
        <v>162</v>
      </c>
      <c r="D26" t="s">
        <v>93</v>
      </c>
    </row>
    <row r="27" hidden="1" spans="1:4">
      <c r="A27">
        <v>120000</v>
      </c>
      <c r="B27" t="s">
        <v>83</v>
      </c>
      <c r="C27">
        <v>168</v>
      </c>
      <c r="D27" t="s">
        <v>93</v>
      </c>
    </row>
    <row r="28" hidden="1" spans="1:4">
      <c r="A28">
        <v>120000</v>
      </c>
      <c r="B28" t="s">
        <v>84</v>
      </c>
      <c r="C28">
        <v>164</v>
      </c>
      <c r="D28" t="s">
        <v>93</v>
      </c>
    </row>
    <row r="29" hidden="1" spans="1:4">
      <c r="A29">
        <v>120000</v>
      </c>
      <c r="B29" t="s">
        <v>85</v>
      </c>
      <c r="C29">
        <v>148</v>
      </c>
      <c r="D29" t="s">
        <v>93</v>
      </c>
    </row>
    <row r="30" hidden="1" spans="1:4">
      <c r="A30">
        <v>120000</v>
      </c>
      <c r="B30" t="s">
        <v>86</v>
      </c>
      <c r="C30">
        <v>142</v>
      </c>
      <c r="D30" t="s">
        <v>93</v>
      </c>
    </row>
    <row r="31" hidden="1" spans="1:4">
      <c r="A31">
        <v>120000</v>
      </c>
      <c r="B31" t="s">
        <v>87</v>
      </c>
      <c r="C31">
        <v>146</v>
      </c>
      <c r="D31" t="s">
        <v>93</v>
      </c>
    </row>
    <row r="32" hidden="1" spans="1:4">
      <c r="A32">
        <v>120000</v>
      </c>
      <c r="B32" t="s">
        <v>88</v>
      </c>
      <c r="C32">
        <v>153</v>
      </c>
      <c r="D32" t="s">
        <v>93</v>
      </c>
    </row>
    <row r="33" hidden="1" spans="1:4">
      <c r="A33">
        <v>120000</v>
      </c>
      <c r="B33" t="s">
        <v>89</v>
      </c>
      <c r="C33">
        <v>146</v>
      </c>
      <c r="D33" t="s">
        <v>93</v>
      </c>
    </row>
    <row r="34" hidden="1" spans="1:4">
      <c r="A34">
        <v>120000</v>
      </c>
      <c r="B34" t="s">
        <v>90</v>
      </c>
      <c r="C34">
        <v>71</v>
      </c>
      <c r="D34" t="s">
        <v>93</v>
      </c>
    </row>
    <row r="35" hidden="1" spans="1:4">
      <c r="A35">
        <v>120000</v>
      </c>
      <c r="B35">
        <v>202010</v>
      </c>
      <c r="C35">
        <v>373</v>
      </c>
      <c r="D35" t="s">
        <v>93</v>
      </c>
    </row>
    <row r="36" hidden="1" spans="1:4">
      <c r="A36">
        <v>120000</v>
      </c>
      <c r="B36">
        <v>202011</v>
      </c>
      <c r="C36">
        <v>361</v>
      </c>
      <c r="D36" t="s">
        <v>93</v>
      </c>
    </row>
    <row r="37" hidden="1" spans="1:4">
      <c r="A37">
        <v>120000</v>
      </c>
      <c r="B37">
        <v>202012</v>
      </c>
      <c r="C37">
        <v>375</v>
      </c>
      <c r="D37" t="s">
        <v>93</v>
      </c>
    </row>
    <row r="38" spans="1:4">
      <c r="A38">
        <v>120000</v>
      </c>
      <c r="B38" t="s">
        <v>91</v>
      </c>
      <c r="C38">
        <v>383</v>
      </c>
      <c r="D38" t="s">
        <v>93</v>
      </c>
    </row>
    <row r="39" hidden="1" spans="1:4">
      <c r="A39">
        <v>120000</v>
      </c>
      <c r="B39" t="s">
        <v>92</v>
      </c>
      <c r="C39">
        <v>415</v>
      </c>
      <c r="D39" t="s">
        <v>93</v>
      </c>
    </row>
    <row r="40" hidden="1" spans="1:4">
      <c r="A40">
        <v>130100</v>
      </c>
      <c r="B40" t="s">
        <v>78</v>
      </c>
      <c r="C40">
        <v>76</v>
      </c>
      <c r="D40" t="s">
        <v>94</v>
      </c>
    </row>
    <row r="41" hidden="1" spans="1:4">
      <c r="A41">
        <v>130100</v>
      </c>
      <c r="B41" t="s">
        <v>79</v>
      </c>
      <c r="C41">
        <v>29</v>
      </c>
      <c r="D41" t="s">
        <v>94</v>
      </c>
    </row>
    <row r="42" hidden="1" spans="1:4">
      <c r="A42">
        <v>130100</v>
      </c>
      <c r="B42" t="s">
        <v>80</v>
      </c>
      <c r="C42">
        <v>30</v>
      </c>
      <c r="D42" t="s">
        <v>94</v>
      </c>
    </row>
    <row r="43" hidden="1" spans="1:4">
      <c r="A43">
        <v>130100</v>
      </c>
      <c r="B43" t="s">
        <v>81</v>
      </c>
      <c r="C43">
        <v>24</v>
      </c>
      <c r="D43" t="s">
        <v>94</v>
      </c>
    </row>
    <row r="44" hidden="1" spans="1:4">
      <c r="A44">
        <v>130100</v>
      </c>
      <c r="B44" t="s">
        <v>82</v>
      </c>
      <c r="C44">
        <v>32</v>
      </c>
      <c r="D44" t="s">
        <v>94</v>
      </c>
    </row>
    <row r="45" hidden="1" spans="1:4">
      <c r="A45">
        <v>130100</v>
      </c>
      <c r="B45" t="s">
        <v>83</v>
      </c>
      <c r="C45">
        <v>28</v>
      </c>
      <c r="D45" t="s">
        <v>94</v>
      </c>
    </row>
    <row r="46" hidden="1" spans="1:4">
      <c r="A46">
        <v>130100</v>
      </c>
      <c r="B46" t="s">
        <v>84</v>
      </c>
      <c r="C46">
        <v>22</v>
      </c>
      <c r="D46" t="s">
        <v>94</v>
      </c>
    </row>
    <row r="47" hidden="1" spans="1:4">
      <c r="A47">
        <v>130100</v>
      </c>
      <c r="B47" t="s">
        <v>85</v>
      </c>
      <c r="C47">
        <v>16</v>
      </c>
      <c r="D47" t="s">
        <v>94</v>
      </c>
    </row>
    <row r="48" hidden="1" spans="1:4">
      <c r="A48">
        <v>130100</v>
      </c>
      <c r="B48" t="s">
        <v>86</v>
      </c>
      <c r="C48">
        <v>22</v>
      </c>
      <c r="D48" t="s">
        <v>94</v>
      </c>
    </row>
    <row r="49" hidden="1" spans="1:4">
      <c r="A49">
        <v>130100</v>
      </c>
      <c r="B49" t="s">
        <v>87</v>
      </c>
      <c r="C49">
        <v>16</v>
      </c>
      <c r="D49" t="s">
        <v>94</v>
      </c>
    </row>
    <row r="50" hidden="1" spans="1:4">
      <c r="A50">
        <v>130100</v>
      </c>
      <c r="B50" t="s">
        <v>88</v>
      </c>
      <c r="C50">
        <v>28</v>
      </c>
      <c r="D50" t="s">
        <v>94</v>
      </c>
    </row>
    <row r="51" hidden="1" spans="1:4">
      <c r="A51">
        <v>130100</v>
      </c>
      <c r="B51" t="s">
        <v>89</v>
      </c>
      <c r="C51">
        <v>14</v>
      </c>
      <c r="D51" t="s">
        <v>94</v>
      </c>
    </row>
    <row r="52" hidden="1" spans="1:4">
      <c r="A52">
        <v>130100</v>
      </c>
      <c r="B52" t="s">
        <v>90</v>
      </c>
      <c r="C52">
        <v>6</v>
      </c>
      <c r="D52" t="s">
        <v>94</v>
      </c>
    </row>
    <row r="53" hidden="1" spans="1:4">
      <c r="A53">
        <v>130100</v>
      </c>
      <c r="B53">
        <v>202010</v>
      </c>
      <c r="C53">
        <v>201</v>
      </c>
      <c r="D53" t="s">
        <v>94</v>
      </c>
    </row>
    <row r="54" hidden="1" spans="1:4">
      <c r="A54">
        <v>130100</v>
      </c>
      <c r="B54">
        <v>202011</v>
      </c>
      <c r="C54">
        <v>194</v>
      </c>
      <c r="D54" t="s">
        <v>94</v>
      </c>
    </row>
    <row r="55" hidden="1" spans="1:4">
      <c r="A55">
        <v>130100</v>
      </c>
      <c r="B55">
        <v>202012</v>
      </c>
      <c r="C55">
        <v>172</v>
      </c>
      <c r="D55" t="s">
        <v>94</v>
      </c>
    </row>
    <row r="56" spans="1:4">
      <c r="A56">
        <v>130100</v>
      </c>
      <c r="B56" t="s">
        <v>91</v>
      </c>
      <c r="C56">
        <v>199</v>
      </c>
      <c r="D56" t="s">
        <v>94</v>
      </c>
    </row>
    <row r="57" hidden="1" spans="1:4">
      <c r="A57">
        <v>130100</v>
      </c>
      <c r="B57" t="s">
        <v>92</v>
      </c>
      <c r="C57">
        <v>194</v>
      </c>
      <c r="D57" t="s">
        <v>94</v>
      </c>
    </row>
    <row r="58" hidden="1" spans="1:4">
      <c r="A58">
        <v>130200</v>
      </c>
      <c r="B58" t="s">
        <v>78</v>
      </c>
      <c r="C58">
        <v>9</v>
      </c>
      <c r="D58" t="s">
        <v>95</v>
      </c>
    </row>
    <row r="59" hidden="1" spans="1:4">
      <c r="A59">
        <v>130200</v>
      </c>
      <c r="B59" t="s">
        <v>79</v>
      </c>
      <c r="C59">
        <v>5</v>
      </c>
      <c r="D59" t="s">
        <v>95</v>
      </c>
    </row>
    <row r="60" hidden="1" spans="1:4">
      <c r="A60">
        <v>130200</v>
      </c>
      <c r="B60" t="s">
        <v>80</v>
      </c>
      <c r="C60">
        <v>12</v>
      </c>
      <c r="D60" t="s">
        <v>95</v>
      </c>
    </row>
    <row r="61" hidden="1" spans="1:4">
      <c r="A61">
        <v>130200</v>
      </c>
      <c r="B61" t="s">
        <v>81</v>
      </c>
      <c r="C61">
        <v>4</v>
      </c>
      <c r="D61" t="s">
        <v>95</v>
      </c>
    </row>
    <row r="62" hidden="1" spans="1:4">
      <c r="A62">
        <v>130200</v>
      </c>
      <c r="B62" t="s">
        <v>82</v>
      </c>
      <c r="C62">
        <v>12</v>
      </c>
      <c r="D62" t="s">
        <v>95</v>
      </c>
    </row>
    <row r="63" hidden="1" spans="1:4">
      <c r="A63">
        <v>130200</v>
      </c>
      <c r="B63" t="s">
        <v>83</v>
      </c>
      <c r="C63">
        <v>14</v>
      </c>
      <c r="D63" t="s">
        <v>95</v>
      </c>
    </row>
    <row r="64" hidden="1" spans="1:4">
      <c r="A64">
        <v>130200</v>
      </c>
      <c r="B64" t="s">
        <v>84</v>
      </c>
      <c r="C64">
        <v>9</v>
      </c>
      <c r="D64" t="s">
        <v>95</v>
      </c>
    </row>
    <row r="65" hidden="1" spans="1:4">
      <c r="A65">
        <v>130200</v>
      </c>
      <c r="B65" t="s">
        <v>85</v>
      </c>
      <c r="C65">
        <v>2</v>
      </c>
      <c r="D65" t="s">
        <v>95</v>
      </c>
    </row>
    <row r="66" hidden="1" spans="1:4">
      <c r="A66">
        <v>130200</v>
      </c>
      <c r="B66" t="s">
        <v>86</v>
      </c>
      <c r="C66">
        <v>4</v>
      </c>
      <c r="D66" t="s">
        <v>95</v>
      </c>
    </row>
    <row r="67" hidden="1" spans="1:4">
      <c r="A67">
        <v>130200</v>
      </c>
      <c r="B67" t="s">
        <v>87</v>
      </c>
      <c r="C67">
        <v>4</v>
      </c>
      <c r="D67" t="s">
        <v>95</v>
      </c>
    </row>
    <row r="68" hidden="1" spans="1:4">
      <c r="A68">
        <v>130200</v>
      </c>
      <c r="B68" t="s">
        <v>88</v>
      </c>
      <c r="C68">
        <v>4</v>
      </c>
      <c r="D68" t="s">
        <v>95</v>
      </c>
    </row>
    <row r="69" hidden="1" spans="1:4">
      <c r="A69">
        <v>130200</v>
      </c>
      <c r="B69">
        <v>202010</v>
      </c>
      <c r="C69">
        <v>47</v>
      </c>
      <c r="D69" t="s">
        <v>95</v>
      </c>
    </row>
    <row r="70" hidden="1" spans="1:4">
      <c r="A70">
        <v>130200</v>
      </c>
      <c r="B70">
        <v>202011</v>
      </c>
      <c r="C70">
        <v>46</v>
      </c>
      <c r="D70" t="s">
        <v>95</v>
      </c>
    </row>
    <row r="71" hidden="1" spans="1:4">
      <c r="A71">
        <v>130200</v>
      </c>
      <c r="B71">
        <v>202012</v>
      </c>
      <c r="C71">
        <v>45</v>
      </c>
      <c r="D71" t="s">
        <v>95</v>
      </c>
    </row>
    <row r="72" spans="1:4">
      <c r="A72">
        <v>130200</v>
      </c>
      <c r="B72" t="s">
        <v>91</v>
      </c>
      <c r="C72">
        <v>46</v>
      </c>
      <c r="D72" t="s">
        <v>95</v>
      </c>
    </row>
    <row r="73" hidden="1" spans="1:4">
      <c r="A73">
        <v>130200</v>
      </c>
      <c r="B73" t="s">
        <v>92</v>
      </c>
      <c r="C73">
        <v>60</v>
      </c>
      <c r="D73" t="s">
        <v>95</v>
      </c>
    </row>
    <row r="74" hidden="1" spans="1:4">
      <c r="A74">
        <v>130600</v>
      </c>
      <c r="B74" t="s">
        <v>78</v>
      </c>
      <c r="C74">
        <v>2</v>
      </c>
      <c r="D74" t="s">
        <v>96</v>
      </c>
    </row>
    <row r="75" hidden="1" spans="1:4">
      <c r="A75">
        <v>130600</v>
      </c>
      <c r="B75" t="s">
        <v>79</v>
      </c>
      <c r="C75">
        <v>2</v>
      </c>
      <c r="D75" t="s">
        <v>96</v>
      </c>
    </row>
    <row r="76" hidden="1" spans="1:4">
      <c r="A76">
        <v>130600</v>
      </c>
      <c r="B76">
        <v>202010</v>
      </c>
      <c r="C76">
        <v>21</v>
      </c>
      <c r="D76" t="s">
        <v>96</v>
      </c>
    </row>
    <row r="77" hidden="1" spans="1:4">
      <c r="A77">
        <v>130600</v>
      </c>
      <c r="B77">
        <v>202011</v>
      </c>
      <c r="C77">
        <v>17</v>
      </c>
      <c r="D77" t="s">
        <v>96</v>
      </c>
    </row>
    <row r="78" hidden="1" spans="1:4">
      <c r="A78">
        <v>130600</v>
      </c>
      <c r="B78">
        <v>202012</v>
      </c>
      <c r="C78">
        <v>16</v>
      </c>
      <c r="D78" t="s">
        <v>96</v>
      </c>
    </row>
    <row r="79" spans="1:4">
      <c r="A79">
        <v>130600</v>
      </c>
      <c r="B79" t="s">
        <v>91</v>
      </c>
      <c r="C79">
        <v>21</v>
      </c>
      <c r="D79" t="s">
        <v>96</v>
      </c>
    </row>
    <row r="80" hidden="1" spans="1:4">
      <c r="A80">
        <v>130600</v>
      </c>
      <c r="B80" t="s">
        <v>92</v>
      </c>
      <c r="C80">
        <v>16</v>
      </c>
      <c r="D80" t="s">
        <v>96</v>
      </c>
    </row>
    <row r="81" hidden="1" spans="1:4">
      <c r="A81">
        <v>210100</v>
      </c>
      <c r="B81" t="s">
        <v>76</v>
      </c>
      <c r="C81">
        <v>8</v>
      </c>
      <c r="D81" t="s">
        <v>97</v>
      </c>
    </row>
    <row r="82" hidden="1" spans="1:4">
      <c r="A82">
        <v>210100</v>
      </c>
      <c r="B82" t="s">
        <v>78</v>
      </c>
      <c r="C82">
        <v>103</v>
      </c>
      <c r="D82" t="s">
        <v>97</v>
      </c>
    </row>
    <row r="83" hidden="1" spans="1:4">
      <c r="A83">
        <v>210100</v>
      </c>
      <c r="B83" t="s">
        <v>79</v>
      </c>
      <c r="C83">
        <v>47</v>
      </c>
      <c r="D83" t="s">
        <v>97</v>
      </c>
    </row>
    <row r="84" hidden="1" spans="1:4">
      <c r="A84">
        <v>210100</v>
      </c>
      <c r="B84" t="s">
        <v>80</v>
      </c>
      <c r="C84">
        <v>64</v>
      </c>
      <c r="D84" t="s">
        <v>97</v>
      </c>
    </row>
    <row r="85" hidden="1" spans="1:4">
      <c r="A85">
        <v>210100</v>
      </c>
      <c r="B85" t="s">
        <v>81</v>
      </c>
      <c r="C85">
        <v>74</v>
      </c>
      <c r="D85" t="s">
        <v>97</v>
      </c>
    </row>
    <row r="86" hidden="1" spans="1:4">
      <c r="A86">
        <v>210100</v>
      </c>
      <c r="B86" t="s">
        <v>82</v>
      </c>
      <c r="C86">
        <v>82</v>
      </c>
      <c r="D86" t="s">
        <v>97</v>
      </c>
    </row>
    <row r="87" hidden="1" spans="1:4">
      <c r="A87">
        <v>210100</v>
      </c>
      <c r="B87" t="s">
        <v>83</v>
      </c>
      <c r="C87">
        <v>78</v>
      </c>
      <c r="D87" t="s">
        <v>97</v>
      </c>
    </row>
    <row r="88" hidden="1" spans="1:4">
      <c r="A88">
        <v>210100</v>
      </c>
      <c r="B88" t="s">
        <v>84</v>
      </c>
      <c r="C88">
        <v>77</v>
      </c>
      <c r="D88" t="s">
        <v>97</v>
      </c>
    </row>
    <row r="89" hidden="1" spans="1:4">
      <c r="A89">
        <v>210100</v>
      </c>
      <c r="B89" t="s">
        <v>85</v>
      </c>
      <c r="C89">
        <v>77</v>
      </c>
      <c r="D89" t="s">
        <v>97</v>
      </c>
    </row>
    <row r="90" hidden="1" spans="1:4">
      <c r="A90">
        <v>210100</v>
      </c>
      <c r="B90" t="s">
        <v>86</v>
      </c>
      <c r="C90">
        <v>74</v>
      </c>
      <c r="D90" t="s">
        <v>97</v>
      </c>
    </row>
    <row r="91" hidden="1" spans="1:4">
      <c r="A91">
        <v>210100</v>
      </c>
      <c r="B91" t="s">
        <v>87</v>
      </c>
      <c r="C91">
        <v>59</v>
      </c>
      <c r="D91" t="s">
        <v>97</v>
      </c>
    </row>
    <row r="92" hidden="1" spans="1:4">
      <c r="A92">
        <v>210100</v>
      </c>
      <c r="B92" t="s">
        <v>88</v>
      </c>
      <c r="C92">
        <v>66</v>
      </c>
      <c r="D92" t="s">
        <v>97</v>
      </c>
    </row>
    <row r="93" hidden="1" spans="1:4">
      <c r="A93">
        <v>210100</v>
      </c>
      <c r="B93" t="s">
        <v>89</v>
      </c>
      <c r="C93">
        <v>53</v>
      </c>
      <c r="D93" t="s">
        <v>97</v>
      </c>
    </row>
    <row r="94" hidden="1" spans="1:4">
      <c r="A94">
        <v>210100</v>
      </c>
      <c r="B94" t="s">
        <v>90</v>
      </c>
      <c r="C94">
        <v>7</v>
      </c>
      <c r="D94" t="s">
        <v>97</v>
      </c>
    </row>
    <row r="95" hidden="1" spans="1:4">
      <c r="A95">
        <v>210100</v>
      </c>
      <c r="B95">
        <v>202010</v>
      </c>
      <c r="C95">
        <v>264</v>
      </c>
      <c r="D95" t="s">
        <v>97</v>
      </c>
    </row>
    <row r="96" hidden="1" spans="1:4">
      <c r="A96">
        <v>210100</v>
      </c>
      <c r="B96">
        <v>202011</v>
      </c>
      <c r="C96">
        <v>264</v>
      </c>
      <c r="D96" t="s">
        <v>97</v>
      </c>
    </row>
    <row r="97" hidden="1" spans="1:4">
      <c r="A97">
        <v>210100</v>
      </c>
      <c r="B97">
        <v>202012</v>
      </c>
      <c r="C97">
        <v>263</v>
      </c>
      <c r="D97" t="s">
        <v>97</v>
      </c>
    </row>
    <row r="98" spans="1:4">
      <c r="A98">
        <v>210100</v>
      </c>
      <c r="B98" t="s">
        <v>91</v>
      </c>
      <c r="C98">
        <v>275</v>
      </c>
      <c r="D98" t="s">
        <v>97</v>
      </c>
    </row>
    <row r="99" hidden="1" spans="1:4">
      <c r="A99">
        <v>210100</v>
      </c>
      <c r="B99" t="s">
        <v>92</v>
      </c>
      <c r="C99">
        <v>292</v>
      </c>
      <c r="D99" t="s">
        <v>97</v>
      </c>
    </row>
    <row r="100" hidden="1" spans="1:4">
      <c r="A100">
        <v>220100</v>
      </c>
      <c r="B100" t="s">
        <v>76</v>
      </c>
      <c r="C100">
        <v>4</v>
      </c>
      <c r="D100" t="s">
        <v>98</v>
      </c>
    </row>
    <row r="101" hidden="1" spans="1:4">
      <c r="A101">
        <v>220100</v>
      </c>
      <c r="B101" t="s">
        <v>78</v>
      </c>
      <c r="C101">
        <v>67</v>
      </c>
      <c r="D101" t="s">
        <v>98</v>
      </c>
    </row>
    <row r="102" hidden="1" spans="1:4">
      <c r="A102">
        <v>220100</v>
      </c>
      <c r="B102" t="s">
        <v>79</v>
      </c>
      <c r="C102">
        <v>54</v>
      </c>
      <c r="D102" t="s">
        <v>98</v>
      </c>
    </row>
    <row r="103" hidden="1" spans="1:4">
      <c r="A103">
        <v>220100</v>
      </c>
      <c r="B103" t="s">
        <v>80</v>
      </c>
      <c r="C103">
        <v>39</v>
      </c>
      <c r="D103" t="s">
        <v>98</v>
      </c>
    </row>
    <row r="104" hidden="1" spans="1:4">
      <c r="A104">
        <v>220100</v>
      </c>
      <c r="B104" t="s">
        <v>81</v>
      </c>
      <c r="C104">
        <v>30</v>
      </c>
      <c r="D104" t="s">
        <v>98</v>
      </c>
    </row>
    <row r="105" hidden="1" spans="1:4">
      <c r="A105">
        <v>220100</v>
      </c>
      <c r="B105" t="s">
        <v>82</v>
      </c>
      <c r="C105">
        <v>28</v>
      </c>
      <c r="D105" t="s">
        <v>98</v>
      </c>
    </row>
    <row r="106" hidden="1" spans="1:4">
      <c r="A106">
        <v>220100</v>
      </c>
      <c r="B106" t="s">
        <v>83</v>
      </c>
      <c r="C106">
        <v>33</v>
      </c>
      <c r="D106" t="s">
        <v>98</v>
      </c>
    </row>
    <row r="107" hidden="1" spans="1:4">
      <c r="A107">
        <v>220100</v>
      </c>
      <c r="B107" t="s">
        <v>84</v>
      </c>
      <c r="C107">
        <v>17</v>
      </c>
      <c r="D107" t="s">
        <v>98</v>
      </c>
    </row>
    <row r="108" hidden="1" spans="1:4">
      <c r="A108">
        <v>220100</v>
      </c>
      <c r="B108" t="s">
        <v>85</v>
      </c>
      <c r="C108">
        <v>14</v>
      </c>
      <c r="D108" t="s">
        <v>98</v>
      </c>
    </row>
    <row r="109" hidden="1" spans="1:4">
      <c r="A109">
        <v>220100</v>
      </c>
      <c r="B109" t="s">
        <v>86</v>
      </c>
      <c r="C109">
        <v>26</v>
      </c>
      <c r="D109" t="s">
        <v>98</v>
      </c>
    </row>
    <row r="110" hidden="1" spans="1:4">
      <c r="A110">
        <v>220100</v>
      </c>
      <c r="B110" t="s">
        <v>87</v>
      </c>
      <c r="C110">
        <v>13</v>
      </c>
      <c r="D110" t="s">
        <v>98</v>
      </c>
    </row>
    <row r="111" hidden="1" spans="1:4">
      <c r="A111">
        <v>220100</v>
      </c>
      <c r="B111" t="s">
        <v>88</v>
      </c>
      <c r="C111">
        <v>16</v>
      </c>
      <c r="D111" t="s">
        <v>98</v>
      </c>
    </row>
    <row r="112" hidden="1" spans="1:4">
      <c r="A112">
        <v>220100</v>
      </c>
      <c r="B112" t="s">
        <v>89</v>
      </c>
      <c r="C112">
        <v>19</v>
      </c>
      <c r="D112" t="s">
        <v>98</v>
      </c>
    </row>
    <row r="113" hidden="1" spans="1:4">
      <c r="A113">
        <v>220100</v>
      </c>
      <c r="B113" t="s">
        <v>90</v>
      </c>
      <c r="C113">
        <v>3</v>
      </c>
      <c r="D113" t="s">
        <v>98</v>
      </c>
    </row>
    <row r="114" hidden="1" spans="1:4">
      <c r="A114">
        <v>220100</v>
      </c>
      <c r="B114">
        <v>202010</v>
      </c>
      <c r="C114">
        <v>176</v>
      </c>
      <c r="D114" t="s">
        <v>98</v>
      </c>
    </row>
    <row r="115" hidden="1" spans="1:4">
      <c r="A115">
        <v>220100</v>
      </c>
      <c r="B115">
        <v>202011</v>
      </c>
      <c r="C115">
        <v>165</v>
      </c>
      <c r="D115" t="s">
        <v>98</v>
      </c>
    </row>
    <row r="116" hidden="1" spans="1:4">
      <c r="A116">
        <v>220100</v>
      </c>
      <c r="B116">
        <v>202012</v>
      </c>
      <c r="C116">
        <v>163</v>
      </c>
      <c r="D116" t="s">
        <v>98</v>
      </c>
    </row>
    <row r="117" spans="1:4">
      <c r="A117">
        <v>220100</v>
      </c>
      <c r="B117" t="s">
        <v>91</v>
      </c>
      <c r="C117">
        <v>180</v>
      </c>
      <c r="D117" t="s">
        <v>98</v>
      </c>
    </row>
    <row r="118" hidden="1" spans="1:4">
      <c r="A118">
        <v>220100</v>
      </c>
      <c r="B118" t="s">
        <v>92</v>
      </c>
      <c r="C118">
        <v>175</v>
      </c>
      <c r="D118" t="s">
        <v>98</v>
      </c>
    </row>
    <row r="119" hidden="1" spans="1:3">
      <c r="A119">
        <v>220403</v>
      </c>
      <c r="B119" t="s">
        <v>76</v>
      </c>
      <c r="C119">
        <v>88</v>
      </c>
    </row>
    <row r="120" hidden="1" spans="1:3">
      <c r="A120">
        <v>220403</v>
      </c>
      <c r="B120" t="s">
        <v>78</v>
      </c>
      <c r="C120">
        <v>192</v>
      </c>
    </row>
    <row r="121" hidden="1" spans="1:3">
      <c r="A121">
        <v>220403</v>
      </c>
      <c r="B121" t="s">
        <v>79</v>
      </c>
      <c r="C121">
        <v>147</v>
      </c>
    </row>
    <row r="122" hidden="1" spans="1:3">
      <c r="A122">
        <v>220403</v>
      </c>
      <c r="B122" t="s">
        <v>80</v>
      </c>
      <c r="C122">
        <v>134</v>
      </c>
    </row>
    <row r="123" hidden="1" spans="1:3">
      <c r="A123">
        <v>220403</v>
      </c>
      <c r="B123" t="s">
        <v>81</v>
      </c>
      <c r="C123">
        <v>131</v>
      </c>
    </row>
    <row r="124" hidden="1" spans="1:3">
      <c r="A124">
        <v>220403</v>
      </c>
      <c r="B124" t="s">
        <v>82</v>
      </c>
      <c r="C124">
        <v>144</v>
      </c>
    </row>
    <row r="125" hidden="1" spans="1:3">
      <c r="A125">
        <v>220403</v>
      </c>
      <c r="B125" t="s">
        <v>83</v>
      </c>
      <c r="C125">
        <v>141</v>
      </c>
    </row>
    <row r="126" hidden="1" spans="1:3">
      <c r="A126">
        <v>220403</v>
      </c>
      <c r="B126" t="s">
        <v>84</v>
      </c>
      <c r="C126">
        <v>134</v>
      </c>
    </row>
    <row r="127" hidden="1" spans="1:3">
      <c r="A127">
        <v>220403</v>
      </c>
      <c r="B127" t="s">
        <v>85</v>
      </c>
      <c r="C127">
        <v>123</v>
      </c>
    </row>
    <row r="128" hidden="1" spans="1:3">
      <c r="A128">
        <v>220403</v>
      </c>
      <c r="B128" t="s">
        <v>86</v>
      </c>
      <c r="C128">
        <v>124</v>
      </c>
    </row>
    <row r="129" hidden="1" spans="1:3">
      <c r="A129">
        <v>220403</v>
      </c>
      <c r="B129" t="s">
        <v>87</v>
      </c>
      <c r="C129">
        <v>122</v>
      </c>
    </row>
    <row r="130" hidden="1" spans="1:3">
      <c r="A130">
        <v>220403</v>
      </c>
      <c r="B130" t="s">
        <v>88</v>
      </c>
      <c r="C130">
        <v>134</v>
      </c>
    </row>
    <row r="131" hidden="1" spans="1:3">
      <c r="A131">
        <v>220403</v>
      </c>
      <c r="B131" t="s">
        <v>89</v>
      </c>
      <c r="C131">
        <v>130</v>
      </c>
    </row>
    <row r="132" hidden="1" spans="1:3">
      <c r="A132">
        <v>220403</v>
      </c>
      <c r="B132" t="s">
        <v>90</v>
      </c>
      <c r="C132">
        <v>85</v>
      </c>
    </row>
    <row r="133" hidden="1" spans="1:3">
      <c r="A133">
        <v>220403</v>
      </c>
      <c r="B133">
        <v>202010</v>
      </c>
      <c r="C133">
        <v>312</v>
      </c>
    </row>
    <row r="134" hidden="1" spans="1:3">
      <c r="A134">
        <v>220403</v>
      </c>
      <c r="B134">
        <v>202011</v>
      </c>
      <c r="C134">
        <v>307</v>
      </c>
    </row>
    <row r="135" hidden="1" spans="1:3">
      <c r="A135">
        <v>220403</v>
      </c>
      <c r="B135">
        <v>202012</v>
      </c>
      <c r="C135">
        <v>295</v>
      </c>
    </row>
    <row r="136" spans="1:3">
      <c r="A136">
        <v>220403</v>
      </c>
      <c r="B136" t="s">
        <v>91</v>
      </c>
      <c r="C136">
        <v>330</v>
      </c>
    </row>
    <row r="137" hidden="1" spans="1:4">
      <c r="A137">
        <v>310000</v>
      </c>
      <c r="B137" t="s">
        <v>76</v>
      </c>
      <c r="C137">
        <v>62</v>
      </c>
      <c r="D137" t="s">
        <v>99</v>
      </c>
    </row>
    <row r="138" hidden="1" spans="1:4">
      <c r="A138">
        <v>310000</v>
      </c>
      <c r="B138" t="s">
        <v>78</v>
      </c>
      <c r="C138">
        <v>222</v>
      </c>
      <c r="D138" t="s">
        <v>99</v>
      </c>
    </row>
    <row r="139" hidden="1" spans="1:4">
      <c r="A139">
        <v>310000</v>
      </c>
      <c r="B139" t="s">
        <v>79</v>
      </c>
      <c r="C139">
        <v>206</v>
      </c>
      <c r="D139" t="s">
        <v>99</v>
      </c>
    </row>
    <row r="140" hidden="1" spans="1:4">
      <c r="A140">
        <v>310000</v>
      </c>
      <c r="B140" t="s">
        <v>80</v>
      </c>
      <c r="C140">
        <v>174</v>
      </c>
      <c r="D140" t="s">
        <v>99</v>
      </c>
    </row>
    <row r="141" hidden="1" spans="1:4">
      <c r="A141">
        <v>310000</v>
      </c>
      <c r="B141" t="s">
        <v>81</v>
      </c>
      <c r="C141">
        <v>134</v>
      </c>
      <c r="D141" t="s">
        <v>99</v>
      </c>
    </row>
    <row r="142" hidden="1" spans="1:4">
      <c r="A142">
        <v>310000</v>
      </c>
      <c r="B142" t="s">
        <v>82</v>
      </c>
      <c r="C142">
        <v>145</v>
      </c>
      <c r="D142" t="s">
        <v>99</v>
      </c>
    </row>
    <row r="143" hidden="1" spans="1:4">
      <c r="A143">
        <v>310000</v>
      </c>
      <c r="B143" t="s">
        <v>83</v>
      </c>
      <c r="C143">
        <v>160</v>
      </c>
      <c r="D143" t="s">
        <v>99</v>
      </c>
    </row>
    <row r="144" hidden="1" spans="1:4">
      <c r="A144">
        <v>310000</v>
      </c>
      <c r="B144" t="s">
        <v>84</v>
      </c>
      <c r="C144">
        <v>158</v>
      </c>
      <c r="D144" t="s">
        <v>99</v>
      </c>
    </row>
    <row r="145" hidden="1" spans="1:4">
      <c r="A145">
        <v>310000</v>
      </c>
      <c r="B145" t="s">
        <v>85</v>
      </c>
      <c r="C145">
        <v>144</v>
      </c>
      <c r="D145" t="s">
        <v>99</v>
      </c>
    </row>
    <row r="146" hidden="1" spans="1:4">
      <c r="A146">
        <v>310000</v>
      </c>
      <c r="B146" t="s">
        <v>86</v>
      </c>
      <c r="C146">
        <v>157</v>
      </c>
      <c r="D146" t="s">
        <v>99</v>
      </c>
    </row>
    <row r="147" hidden="1" spans="1:4">
      <c r="A147">
        <v>310000</v>
      </c>
      <c r="B147" t="s">
        <v>87</v>
      </c>
      <c r="C147">
        <v>122</v>
      </c>
      <c r="D147" t="s">
        <v>99</v>
      </c>
    </row>
    <row r="148" hidden="1" spans="1:4">
      <c r="A148">
        <v>310000</v>
      </c>
      <c r="B148" t="s">
        <v>88</v>
      </c>
      <c r="C148">
        <v>165</v>
      </c>
      <c r="D148" t="s">
        <v>99</v>
      </c>
    </row>
    <row r="149" hidden="1" spans="1:4">
      <c r="A149">
        <v>310000</v>
      </c>
      <c r="B149" t="s">
        <v>89</v>
      </c>
      <c r="C149">
        <v>150</v>
      </c>
      <c r="D149" t="s">
        <v>99</v>
      </c>
    </row>
    <row r="150" hidden="1" spans="1:4">
      <c r="A150">
        <v>310000</v>
      </c>
      <c r="B150" t="s">
        <v>90</v>
      </c>
      <c r="C150">
        <v>116</v>
      </c>
      <c r="D150" t="s">
        <v>99</v>
      </c>
    </row>
    <row r="151" hidden="1" spans="1:4">
      <c r="A151">
        <v>310000</v>
      </c>
      <c r="B151">
        <v>202010</v>
      </c>
      <c r="C151">
        <v>358</v>
      </c>
      <c r="D151" t="s">
        <v>99</v>
      </c>
    </row>
    <row r="152" hidden="1" spans="1:4">
      <c r="A152">
        <v>310000</v>
      </c>
      <c r="B152">
        <v>202011</v>
      </c>
      <c r="C152">
        <v>338</v>
      </c>
      <c r="D152" t="s">
        <v>99</v>
      </c>
    </row>
    <row r="153" hidden="1" spans="1:4">
      <c r="A153">
        <v>310000</v>
      </c>
      <c r="B153">
        <v>202012</v>
      </c>
      <c r="C153">
        <v>336</v>
      </c>
      <c r="D153" t="s">
        <v>99</v>
      </c>
    </row>
    <row r="154" spans="1:4">
      <c r="A154">
        <v>310000</v>
      </c>
      <c r="B154" t="s">
        <v>91</v>
      </c>
      <c r="C154">
        <v>363</v>
      </c>
      <c r="D154" t="s">
        <v>99</v>
      </c>
    </row>
    <row r="155" hidden="1" spans="1:4">
      <c r="A155">
        <v>310000</v>
      </c>
      <c r="B155" t="s">
        <v>92</v>
      </c>
      <c r="C155">
        <v>351</v>
      </c>
      <c r="D155" t="s">
        <v>99</v>
      </c>
    </row>
    <row r="156" hidden="1" spans="1:4">
      <c r="A156">
        <v>320100</v>
      </c>
      <c r="B156" t="s">
        <v>78</v>
      </c>
      <c r="C156">
        <v>16</v>
      </c>
      <c r="D156" t="s">
        <v>100</v>
      </c>
    </row>
    <row r="157" hidden="1" spans="1:4">
      <c r="A157">
        <v>320100</v>
      </c>
      <c r="B157" t="s">
        <v>79</v>
      </c>
      <c r="C157">
        <v>19</v>
      </c>
      <c r="D157" t="s">
        <v>100</v>
      </c>
    </row>
    <row r="158" hidden="1" spans="1:4">
      <c r="A158">
        <v>320100</v>
      </c>
      <c r="B158" t="s">
        <v>80</v>
      </c>
      <c r="C158">
        <v>16</v>
      </c>
      <c r="D158" t="s">
        <v>100</v>
      </c>
    </row>
    <row r="159" hidden="1" spans="1:4">
      <c r="A159">
        <v>320100</v>
      </c>
      <c r="B159" t="s">
        <v>81</v>
      </c>
      <c r="C159">
        <v>7</v>
      </c>
      <c r="D159" t="s">
        <v>100</v>
      </c>
    </row>
    <row r="160" hidden="1" spans="1:4">
      <c r="A160">
        <v>320100</v>
      </c>
      <c r="B160" t="s">
        <v>82</v>
      </c>
      <c r="C160">
        <v>4</v>
      </c>
      <c r="D160" t="s">
        <v>100</v>
      </c>
    </row>
    <row r="161" hidden="1" spans="1:4">
      <c r="A161">
        <v>320100</v>
      </c>
      <c r="B161" t="s">
        <v>83</v>
      </c>
      <c r="C161">
        <v>4</v>
      </c>
      <c r="D161" t="s">
        <v>100</v>
      </c>
    </row>
    <row r="162" hidden="1" spans="1:4">
      <c r="A162">
        <v>320100</v>
      </c>
      <c r="B162" t="s">
        <v>84</v>
      </c>
      <c r="C162">
        <v>14</v>
      </c>
      <c r="D162" t="s">
        <v>100</v>
      </c>
    </row>
    <row r="163" hidden="1" spans="1:4">
      <c r="A163">
        <v>320100</v>
      </c>
      <c r="B163" t="s">
        <v>85</v>
      </c>
      <c r="C163">
        <v>16</v>
      </c>
      <c r="D163" t="s">
        <v>100</v>
      </c>
    </row>
    <row r="164" hidden="1" spans="1:4">
      <c r="A164">
        <v>320100</v>
      </c>
      <c r="B164" t="s">
        <v>86</v>
      </c>
      <c r="C164">
        <v>9</v>
      </c>
      <c r="D164" t="s">
        <v>100</v>
      </c>
    </row>
    <row r="165" hidden="1" spans="1:4">
      <c r="A165">
        <v>320100</v>
      </c>
      <c r="B165" t="s">
        <v>87</v>
      </c>
      <c r="C165">
        <v>11</v>
      </c>
      <c r="D165" t="s">
        <v>100</v>
      </c>
    </row>
    <row r="166" hidden="1" spans="1:4">
      <c r="A166">
        <v>320100</v>
      </c>
      <c r="B166" t="s">
        <v>88</v>
      </c>
      <c r="C166">
        <v>20</v>
      </c>
      <c r="D166" t="s">
        <v>100</v>
      </c>
    </row>
    <row r="167" hidden="1" spans="1:4">
      <c r="A167">
        <v>320100</v>
      </c>
      <c r="B167" t="s">
        <v>89</v>
      </c>
      <c r="C167">
        <v>31</v>
      </c>
      <c r="D167" t="s">
        <v>100</v>
      </c>
    </row>
    <row r="168" hidden="1" spans="1:4">
      <c r="A168">
        <v>320100</v>
      </c>
      <c r="B168" t="s">
        <v>90</v>
      </c>
      <c r="C168">
        <v>6</v>
      </c>
      <c r="D168" t="s">
        <v>100</v>
      </c>
    </row>
    <row r="169" hidden="1" spans="1:4">
      <c r="A169">
        <v>320100</v>
      </c>
      <c r="B169">
        <v>202010</v>
      </c>
      <c r="C169">
        <v>130</v>
      </c>
      <c r="D169" t="s">
        <v>100</v>
      </c>
    </row>
    <row r="170" hidden="1" spans="1:4">
      <c r="A170">
        <v>320100</v>
      </c>
      <c r="B170">
        <v>202011</v>
      </c>
      <c r="C170">
        <v>113</v>
      </c>
      <c r="D170" t="s">
        <v>100</v>
      </c>
    </row>
    <row r="171" hidden="1" spans="1:4">
      <c r="A171">
        <v>320100</v>
      </c>
      <c r="B171">
        <v>202012</v>
      </c>
      <c r="C171">
        <v>137</v>
      </c>
      <c r="D171" t="s">
        <v>100</v>
      </c>
    </row>
    <row r="172" spans="1:4">
      <c r="A172">
        <v>320100</v>
      </c>
      <c r="B172" t="s">
        <v>91</v>
      </c>
      <c r="C172">
        <v>137</v>
      </c>
      <c r="D172" t="s">
        <v>100</v>
      </c>
    </row>
    <row r="173" hidden="1" spans="1:4">
      <c r="A173">
        <v>320100</v>
      </c>
      <c r="B173" t="s">
        <v>92</v>
      </c>
      <c r="C173">
        <v>170</v>
      </c>
      <c r="D173" t="s">
        <v>100</v>
      </c>
    </row>
    <row r="174" hidden="1" spans="1:4">
      <c r="A174">
        <v>320200</v>
      </c>
      <c r="B174" t="s">
        <v>76</v>
      </c>
      <c r="C174">
        <v>8</v>
      </c>
      <c r="D174" t="s">
        <v>101</v>
      </c>
    </row>
    <row r="175" hidden="1" spans="1:4">
      <c r="A175">
        <v>320200</v>
      </c>
      <c r="B175" t="s">
        <v>78</v>
      </c>
      <c r="C175">
        <v>47</v>
      </c>
      <c r="D175" t="s">
        <v>101</v>
      </c>
    </row>
    <row r="176" hidden="1" spans="1:4">
      <c r="A176">
        <v>320200</v>
      </c>
      <c r="B176" t="s">
        <v>79</v>
      </c>
      <c r="C176">
        <v>34</v>
      </c>
      <c r="D176" t="s">
        <v>101</v>
      </c>
    </row>
    <row r="177" hidden="1" spans="1:4">
      <c r="A177">
        <v>320200</v>
      </c>
      <c r="B177" t="s">
        <v>80</v>
      </c>
      <c r="C177">
        <v>37</v>
      </c>
      <c r="D177" t="s">
        <v>101</v>
      </c>
    </row>
    <row r="178" hidden="1" spans="1:4">
      <c r="A178">
        <v>320200</v>
      </c>
      <c r="B178" t="s">
        <v>81</v>
      </c>
      <c r="C178">
        <v>9</v>
      </c>
      <c r="D178" t="s">
        <v>101</v>
      </c>
    </row>
    <row r="179" hidden="1" spans="1:4">
      <c r="A179">
        <v>320200</v>
      </c>
      <c r="B179" t="s">
        <v>84</v>
      </c>
      <c r="C179">
        <v>2</v>
      </c>
      <c r="D179" t="s">
        <v>101</v>
      </c>
    </row>
    <row r="180" hidden="1" spans="1:4">
      <c r="A180">
        <v>320200</v>
      </c>
      <c r="B180" t="s">
        <v>85</v>
      </c>
      <c r="C180">
        <v>5</v>
      </c>
      <c r="D180" t="s">
        <v>101</v>
      </c>
    </row>
    <row r="181" hidden="1" spans="1:4">
      <c r="A181">
        <v>320200</v>
      </c>
      <c r="B181" t="s">
        <v>86</v>
      </c>
      <c r="C181">
        <v>43</v>
      </c>
      <c r="D181" t="s">
        <v>101</v>
      </c>
    </row>
    <row r="182" hidden="1" spans="1:4">
      <c r="A182">
        <v>320200</v>
      </c>
      <c r="B182" t="s">
        <v>87</v>
      </c>
      <c r="C182">
        <v>20</v>
      </c>
      <c r="D182" t="s">
        <v>101</v>
      </c>
    </row>
    <row r="183" hidden="1" spans="1:4">
      <c r="A183">
        <v>320200</v>
      </c>
      <c r="B183" t="s">
        <v>88</v>
      </c>
      <c r="C183">
        <v>33</v>
      </c>
      <c r="D183" t="s">
        <v>101</v>
      </c>
    </row>
    <row r="184" hidden="1" spans="1:4">
      <c r="A184">
        <v>320200</v>
      </c>
      <c r="B184" t="s">
        <v>89</v>
      </c>
      <c r="C184">
        <v>13</v>
      </c>
      <c r="D184" t="s">
        <v>101</v>
      </c>
    </row>
    <row r="185" hidden="1" spans="1:4">
      <c r="A185">
        <v>320200</v>
      </c>
      <c r="B185">
        <v>202010</v>
      </c>
      <c r="C185">
        <v>108</v>
      </c>
      <c r="D185" t="s">
        <v>101</v>
      </c>
    </row>
    <row r="186" hidden="1" spans="1:4">
      <c r="A186">
        <v>320200</v>
      </c>
      <c r="B186">
        <v>202011</v>
      </c>
      <c r="C186">
        <v>86</v>
      </c>
      <c r="D186" t="s">
        <v>101</v>
      </c>
    </row>
    <row r="187" hidden="1" spans="1:4">
      <c r="A187">
        <v>320200</v>
      </c>
      <c r="B187">
        <v>202012</v>
      </c>
      <c r="C187">
        <v>108</v>
      </c>
      <c r="D187" t="s">
        <v>101</v>
      </c>
    </row>
    <row r="188" spans="1:4">
      <c r="A188">
        <v>320200</v>
      </c>
      <c r="B188" t="s">
        <v>91</v>
      </c>
      <c r="C188">
        <v>107</v>
      </c>
      <c r="D188" t="s">
        <v>101</v>
      </c>
    </row>
    <row r="189" hidden="1" spans="1:4">
      <c r="A189">
        <v>320200</v>
      </c>
      <c r="B189" t="s">
        <v>92</v>
      </c>
      <c r="C189">
        <v>117</v>
      </c>
      <c r="D189" t="s">
        <v>101</v>
      </c>
    </row>
    <row r="190" hidden="1" spans="1:4">
      <c r="A190">
        <v>320300</v>
      </c>
      <c r="B190" t="s">
        <v>92</v>
      </c>
      <c r="C190">
        <v>47</v>
      </c>
      <c r="D190" t="s">
        <v>102</v>
      </c>
    </row>
    <row r="191" hidden="1" spans="1:4">
      <c r="A191">
        <v>320400</v>
      </c>
      <c r="B191" t="s">
        <v>92</v>
      </c>
      <c r="C191">
        <v>57</v>
      </c>
      <c r="D191" t="s">
        <v>103</v>
      </c>
    </row>
    <row r="192" hidden="1" spans="1:4">
      <c r="A192">
        <v>320500</v>
      </c>
      <c r="B192" t="s">
        <v>76</v>
      </c>
      <c r="C192">
        <v>15</v>
      </c>
      <c r="D192" t="s">
        <v>104</v>
      </c>
    </row>
    <row r="193" hidden="1" spans="1:4">
      <c r="A193">
        <v>320500</v>
      </c>
      <c r="B193" t="s">
        <v>78</v>
      </c>
      <c r="C193">
        <v>122</v>
      </c>
      <c r="D193" t="s">
        <v>104</v>
      </c>
    </row>
    <row r="194" hidden="1" spans="1:4">
      <c r="A194">
        <v>320500</v>
      </c>
      <c r="B194" t="s">
        <v>79</v>
      </c>
      <c r="C194">
        <v>115</v>
      </c>
      <c r="D194" t="s">
        <v>104</v>
      </c>
    </row>
    <row r="195" hidden="1" spans="1:4">
      <c r="A195">
        <v>320500</v>
      </c>
      <c r="B195" t="s">
        <v>80</v>
      </c>
      <c r="C195">
        <v>115</v>
      </c>
      <c r="D195" t="s">
        <v>104</v>
      </c>
    </row>
    <row r="196" hidden="1" spans="1:4">
      <c r="A196">
        <v>320500</v>
      </c>
      <c r="B196" t="s">
        <v>81</v>
      </c>
      <c r="C196">
        <v>64</v>
      </c>
      <c r="D196" t="s">
        <v>104</v>
      </c>
    </row>
    <row r="197" hidden="1" spans="1:4">
      <c r="A197">
        <v>320500</v>
      </c>
      <c r="B197" t="s">
        <v>83</v>
      </c>
      <c r="C197">
        <v>2</v>
      </c>
      <c r="D197" t="s">
        <v>104</v>
      </c>
    </row>
    <row r="198" hidden="1" spans="1:4">
      <c r="A198">
        <v>320500</v>
      </c>
      <c r="B198" t="s">
        <v>84</v>
      </c>
      <c r="C198">
        <v>10</v>
      </c>
      <c r="D198" t="s">
        <v>104</v>
      </c>
    </row>
    <row r="199" hidden="1" spans="1:4">
      <c r="A199">
        <v>320500</v>
      </c>
      <c r="B199" t="s">
        <v>85</v>
      </c>
      <c r="C199">
        <v>24</v>
      </c>
      <c r="D199" t="s">
        <v>104</v>
      </c>
    </row>
    <row r="200" hidden="1" spans="1:4">
      <c r="A200">
        <v>320500</v>
      </c>
      <c r="B200" t="s">
        <v>86</v>
      </c>
      <c r="C200">
        <v>120</v>
      </c>
      <c r="D200" t="s">
        <v>104</v>
      </c>
    </row>
    <row r="201" hidden="1" spans="1:4">
      <c r="A201">
        <v>320500</v>
      </c>
      <c r="B201" t="s">
        <v>87</v>
      </c>
      <c r="C201">
        <v>73</v>
      </c>
      <c r="D201" t="s">
        <v>104</v>
      </c>
    </row>
    <row r="202" hidden="1" spans="1:4">
      <c r="A202">
        <v>320500</v>
      </c>
      <c r="B202" t="s">
        <v>88</v>
      </c>
      <c r="C202">
        <v>87</v>
      </c>
      <c r="D202" t="s">
        <v>104</v>
      </c>
    </row>
    <row r="203" hidden="1" spans="1:4">
      <c r="A203">
        <v>320500</v>
      </c>
      <c r="B203" t="s">
        <v>89</v>
      </c>
      <c r="C203">
        <v>56</v>
      </c>
      <c r="D203" t="s">
        <v>104</v>
      </c>
    </row>
    <row r="204" hidden="1" spans="1:4">
      <c r="A204">
        <v>320500</v>
      </c>
      <c r="B204">
        <v>202010</v>
      </c>
      <c r="C204">
        <v>261</v>
      </c>
      <c r="D204" t="s">
        <v>104</v>
      </c>
    </row>
    <row r="205" hidden="1" spans="1:4">
      <c r="A205">
        <v>320500</v>
      </c>
      <c r="B205">
        <v>202011</v>
      </c>
      <c r="C205">
        <v>197</v>
      </c>
      <c r="D205" t="s">
        <v>104</v>
      </c>
    </row>
    <row r="206" hidden="1" spans="1:4">
      <c r="A206">
        <v>320500</v>
      </c>
      <c r="B206">
        <v>202012</v>
      </c>
      <c r="C206">
        <v>238</v>
      </c>
      <c r="D206" t="s">
        <v>104</v>
      </c>
    </row>
    <row r="207" spans="1:4">
      <c r="A207">
        <v>320500</v>
      </c>
      <c r="B207" t="s">
        <v>91</v>
      </c>
      <c r="C207">
        <v>257</v>
      </c>
      <c r="D207" t="s">
        <v>104</v>
      </c>
    </row>
    <row r="208" hidden="1" spans="1:4">
      <c r="A208">
        <v>320500</v>
      </c>
      <c r="B208" t="s">
        <v>92</v>
      </c>
      <c r="C208">
        <v>289</v>
      </c>
      <c r="D208" t="s">
        <v>104</v>
      </c>
    </row>
    <row r="209" hidden="1" spans="1:4">
      <c r="A209">
        <v>320600</v>
      </c>
      <c r="B209" t="s">
        <v>78</v>
      </c>
      <c r="C209">
        <v>12</v>
      </c>
      <c r="D209" t="s">
        <v>105</v>
      </c>
    </row>
    <row r="210" hidden="1" spans="1:4">
      <c r="A210">
        <v>320600</v>
      </c>
      <c r="B210" t="s">
        <v>79</v>
      </c>
      <c r="C210">
        <v>7</v>
      </c>
      <c r="D210" t="s">
        <v>105</v>
      </c>
    </row>
    <row r="211" hidden="1" spans="1:4">
      <c r="A211">
        <v>320600</v>
      </c>
      <c r="B211" t="s">
        <v>80</v>
      </c>
      <c r="C211">
        <v>3</v>
      </c>
      <c r="D211" t="s">
        <v>105</v>
      </c>
    </row>
    <row r="212" hidden="1" spans="1:4">
      <c r="A212">
        <v>320600</v>
      </c>
      <c r="B212" t="s">
        <v>86</v>
      </c>
      <c r="C212">
        <v>4</v>
      </c>
      <c r="D212" t="s">
        <v>105</v>
      </c>
    </row>
    <row r="213" hidden="1" spans="1:4">
      <c r="A213">
        <v>320600</v>
      </c>
      <c r="B213" t="s">
        <v>88</v>
      </c>
      <c r="C213">
        <v>2</v>
      </c>
      <c r="D213" t="s">
        <v>105</v>
      </c>
    </row>
    <row r="214" hidden="1" spans="1:4">
      <c r="A214">
        <v>320600</v>
      </c>
      <c r="B214" t="s">
        <v>89</v>
      </c>
      <c r="C214">
        <v>2</v>
      </c>
      <c r="D214" t="s">
        <v>105</v>
      </c>
    </row>
    <row r="215" hidden="1" spans="1:4">
      <c r="A215">
        <v>320600</v>
      </c>
      <c r="B215">
        <v>202010</v>
      </c>
      <c r="C215">
        <v>42</v>
      </c>
      <c r="D215" t="s">
        <v>105</v>
      </c>
    </row>
    <row r="216" hidden="1" spans="1:4">
      <c r="A216">
        <v>320600</v>
      </c>
      <c r="B216">
        <v>202011</v>
      </c>
      <c r="C216">
        <v>27</v>
      </c>
      <c r="D216" t="s">
        <v>105</v>
      </c>
    </row>
    <row r="217" hidden="1" spans="1:4">
      <c r="A217">
        <v>320600</v>
      </c>
      <c r="B217">
        <v>202012</v>
      </c>
      <c r="C217">
        <v>38</v>
      </c>
      <c r="D217" t="s">
        <v>105</v>
      </c>
    </row>
    <row r="218" spans="1:4">
      <c r="A218">
        <v>320600</v>
      </c>
      <c r="B218" t="s">
        <v>91</v>
      </c>
      <c r="C218">
        <v>36</v>
      </c>
      <c r="D218" t="s">
        <v>105</v>
      </c>
    </row>
    <row r="219" hidden="1" spans="1:4">
      <c r="A219">
        <v>320600</v>
      </c>
      <c r="B219" t="s">
        <v>92</v>
      </c>
      <c r="C219">
        <v>55</v>
      </c>
      <c r="D219" t="s">
        <v>105</v>
      </c>
    </row>
    <row r="220" hidden="1" spans="1:4">
      <c r="A220">
        <v>321000</v>
      </c>
      <c r="B220" t="s">
        <v>92</v>
      </c>
      <c r="C220">
        <v>4</v>
      </c>
      <c r="D220" t="s">
        <v>106</v>
      </c>
    </row>
    <row r="221" hidden="1" spans="1:4">
      <c r="A221">
        <v>330100</v>
      </c>
      <c r="B221" t="s">
        <v>76</v>
      </c>
      <c r="C221">
        <v>28</v>
      </c>
      <c r="D221" t="s">
        <v>107</v>
      </c>
    </row>
    <row r="222" hidden="1" spans="1:4">
      <c r="A222">
        <v>330100</v>
      </c>
      <c r="B222" t="s">
        <v>78</v>
      </c>
      <c r="C222">
        <v>126</v>
      </c>
      <c r="D222" t="s">
        <v>107</v>
      </c>
    </row>
    <row r="223" hidden="1" spans="1:4">
      <c r="A223">
        <v>330100</v>
      </c>
      <c r="B223" t="s">
        <v>79</v>
      </c>
      <c r="C223">
        <v>76</v>
      </c>
      <c r="D223" t="s">
        <v>107</v>
      </c>
    </row>
    <row r="224" hidden="1" spans="1:4">
      <c r="A224">
        <v>330100</v>
      </c>
      <c r="B224" t="s">
        <v>80</v>
      </c>
      <c r="C224">
        <v>80</v>
      </c>
      <c r="D224" t="s">
        <v>107</v>
      </c>
    </row>
    <row r="225" hidden="1" spans="1:4">
      <c r="A225">
        <v>330100</v>
      </c>
      <c r="B225" t="s">
        <v>81</v>
      </c>
      <c r="C225">
        <v>60</v>
      </c>
      <c r="D225" t="s">
        <v>107</v>
      </c>
    </row>
    <row r="226" hidden="1" spans="1:4">
      <c r="A226">
        <v>330100</v>
      </c>
      <c r="B226" t="s">
        <v>82</v>
      </c>
      <c r="C226">
        <v>68</v>
      </c>
      <c r="D226" t="s">
        <v>107</v>
      </c>
    </row>
    <row r="227" hidden="1" spans="1:4">
      <c r="A227">
        <v>330100</v>
      </c>
      <c r="B227" t="s">
        <v>83</v>
      </c>
      <c r="C227">
        <v>86</v>
      </c>
      <c r="D227" t="s">
        <v>107</v>
      </c>
    </row>
    <row r="228" hidden="1" spans="1:4">
      <c r="A228">
        <v>330100</v>
      </c>
      <c r="B228" t="s">
        <v>84</v>
      </c>
      <c r="C228">
        <v>82</v>
      </c>
      <c r="D228" t="s">
        <v>107</v>
      </c>
    </row>
    <row r="229" hidden="1" spans="1:4">
      <c r="A229">
        <v>330100</v>
      </c>
      <c r="B229" t="s">
        <v>85</v>
      </c>
      <c r="C229">
        <v>76</v>
      </c>
      <c r="D229" t="s">
        <v>107</v>
      </c>
    </row>
    <row r="230" hidden="1" spans="1:4">
      <c r="A230">
        <v>330100</v>
      </c>
      <c r="B230" t="s">
        <v>86</v>
      </c>
      <c r="C230">
        <v>66</v>
      </c>
      <c r="D230" t="s">
        <v>107</v>
      </c>
    </row>
    <row r="231" hidden="1" spans="1:4">
      <c r="A231">
        <v>330100</v>
      </c>
      <c r="B231" t="s">
        <v>87</v>
      </c>
      <c r="C231">
        <v>69</v>
      </c>
      <c r="D231" t="s">
        <v>107</v>
      </c>
    </row>
    <row r="232" hidden="1" spans="1:4">
      <c r="A232">
        <v>330100</v>
      </c>
      <c r="B232" t="s">
        <v>88</v>
      </c>
      <c r="C232">
        <v>74</v>
      </c>
      <c r="D232" t="s">
        <v>107</v>
      </c>
    </row>
    <row r="233" hidden="1" spans="1:4">
      <c r="A233">
        <v>330100</v>
      </c>
      <c r="B233" t="s">
        <v>89</v>
      </c>
      <c r="C233">
        <v>51</v>
      </c>
      <c r="D233" t="s">
        <v>107</v>
      </c>
    </row>
    <row r="234" hidden="1" spans="1:4">
      <c r="A234">
        <v>330100</v>
      </c>
      <c r="B234" t="s">
        <v>90</v>
      </c>
      <c r="C234">
        <v>21</v>
      </c>
      <c r="D234" t="s">
        <v>107</v>
      </c>
    </row>
    <row r="235" hidden="1" spans="1:4">
      <c r="A235">
        <v>330100</v>
      </c>
      <c r="B235">
        <v>202010</v>
      </c>
      <c r="C235">
        <v>219</v>
      </c>
      <c r="D235" t="s">
        <v>107</v>
      </c>
    </row>
    <row r="236" hidden="1" spans="1:4">
      <c r="A236">
        <v>330100</v>
      </c>
      <c r="B236">
        <v>202011</v>
      </c>
      <c r="C236">
        <v>219</v>
      </c>
      <c r="D236" t="s">
        <v>107</v>
      </c>
    </row>
    <row r="237" hidden="1" spans="1:4">
      <c r="A237">
        <v>330100</v>
      </c>
      <c r="B237">
        <v>202012</v>
      </c>
      <c r="C237">
        <v>197</v>
      </c>
      <c r="D237" t="s">
        <v>107</v>
      </c>
    </row>
    <row r="238" spans="1:4">
      <c r="A238">
        <v>330100</v>
      </c>
      <c r="B238" t="s">
        <v>91</v>
      </c>
      <c r="C238">
        <v>227</v>
      </c>
      <c r="D238" t="s">
        <v>107</v>
      </c>
    </row>
    <row r="239" hidden="1" spans="1:4">
      <c r="A239">
        <v>330100</v>
      </c>
      <c r="B239" t="s">
        <v>92</v>
      </c>
      <c r="C239">
        <v>260</v>
      </c>
      <c r="D239" t="s">
        <v>107</v>
      </c>
    </row>
    <row r="240" hidden="1" spans="1:4">
      <c r="A240">
        <v>330200</v>
      </c>
      <c r="B240" t="s">
        <v>76</v>
      </c>
      <c r="C240">
        <v>7</v>
      </c>
      <c r="D240" t="s">
        <v>108</v>
      </c>
    </row>
    <row r="241" hidden="1" spans="1:4">
      <c r="A241">
        <v>330200</v>
      </c>
      <c r="B241" t="s">
        <v>78</v>
      </c>
      <c r="C241">
        <v>61</v>
      </c>
      <c r="D241" t="s">
        <v>108</v>
      </c>
    </row>
    <row r="242" hidden="1" spans="1:4">
      <c r="A242">
        <v>330200</v>
      </c>
      <c r="B242" t="s">
        <v>79</v>
      </c>
      <c r="C242">
        <v>31</v>
      </c>
      <c r="D242" t="s">
        <v>108</v>
      </c>
    </row>
    <row r="243" hidden="1" spans="1:4">
      <c r="A243">
        <v>330200</v>
      </c>
      <c r="B243" t="s">
        <v>80</v>
      </c>
      <c r="C243">
        <v>28</v>
      </c>
      <c r="D243" t="s">
        <v>108</v>
      </c>
    </row>
    <row r="244" hidden="1" spans="1:4">
      <c r="A244">
        <v>330200</v>
      </c>
      <c r="B244" t="s">
        <v>81</v>
      </c>
      <c r="C244">
        <v>13</v>
      </c>
      <c r="D244" t="s">
        <v>108</v>
      </c>
    </row>
    <row r="245" hidden="1" spans="1:4">
      <c r="A245">
        <v>330200</v>
      </c>
      <c r="B245" t="s">
        <v>82</v>
      </c>
      <c r="C245">
        <v>21</v>
      </c>
      <c r="D245" t="s">
        <v>108</v>
      </c>
    </row>
    <row r="246" hidden="1" spans="1:4">
      <c r="A246">
        <v>330200</v>
      </c>
      <c r="B246" t="s">
        <v>83</v>
      </c>
      <c r="C246">
        <v>31</v>
      </c>
      <c r="D246" t="s">
        <v>108</v>
      </c>
    </row>
    <row r="247" hidden="1" spans="1:4">
      <c r="A247">
        <v>330200</v>
      </c>
      <c r="B247" t="s">
        <v>84</v>
      </c>
      <c r="C247">
        <v>33</v>
      </c>
      <c r="D247" t="s">
        <v>108</v>
      </c>
    </row>
    <row r="248" hidden="1" spans="1:4">
      <c r="A248">
        <v>330200</v>
      </c>
      <c r="B248" t="s">
        <v>85</v>
      </c>
      <c r="C248">
        <v>18</v>
      </c>
      <c r="D248" t="s">
        <v>108</v>
      </c>
    </row>
    <row r="249" hidden="1" spans="1:4">
      <c r="A249">
        <v>330200</v>
      </c>
      <c r="B249" t="s">
        <v>86</v>
      </c>
      <c r="C249">
        <v>18</v>
      </c>
      <c r="D249" t="s">
        <v>108</v>
      </c>
    </row>
    <row r="250" hidden="1" spans="1:4">
      <c r="A250">
        <v>330200</v>
      </c>
      <c r="B250" t="s">
        <v>87</v>
      </c>
      <c r="C250">
        <v>7</v>
      </c>
      <c r="D250" t="s">
        <v>108</v>
      </c>
    </row>
    <row r="251" hidden="1" spans="1:4">
      <c r="A251">
        <v>330200</v>
      </c>
      <c r="B251" t="s">
        <v>88</v>
      </c>
      <c r="C251">
        <v>11</v>
      </c>
      <c r="D251" t="s">
        <v>108</v>
      </c>
    </row>
    <row r="252" hidden="1" spans="1:4">
      <c r="A252">
        <v>330200</v>
      </c>
      <c r="B252" t="s">
        <v>89</v>
      </c>
      <c r="C252">
        <v>4</v>
      </c>
      <c r="D252" t="s">
        <v>108</v>
      </c>
    </row>
    <row r="253" hidden="1" spans="1:4">
      <c r="A253">
        <v>330200</v>
      </c>
      <c r="B253" t="s">
        <v>90</v>
      </c>
      <c r="C253">
        <v>4</v>
      </c>
      <c r="D253" t="s">
        <v>108</v>
      </c>
    </row>
    <row r="254" hidden="1" spans="1:4">
      <c r="A254">
        <v>330200</v>
      </c>
      <c r="B254">
        <v>202010</v>
      </c>
      <c r="C254">
        <v>149</v>
      </c>
      <c r="D254" t="s">
        <v>108</v>
      </c>
    </row>
    <row r="255" hidden="1" spans="1:4">
      <c r="A255">
        <v>330200</v>
      </c>
      <c r="B255">
        <v>202011</v>
      </c>
      <c r="C255">
        <v>149</v>
      </c>
      <c r="D255" t="s">
        <v>108</v>
      </c>
    </row>
    <row r="256" hidden="1" spans="1:4">
      <c r="A256">
        <v>330200</v>
      </c>
      <c r="B256">
        <v>202012</v>
      </c>
      <c r="C256">
        <v>131</v>
      </c>
      <c r="D256" t="s">
        <v>108</v>
      </c>
    </row>
    <row r="257" spans="1:4">
      <c r="A257">
        <v>330200</v>
      </c>
      <c r="B257" t="s">
        <v>91</v>
      </c>
      <c r="C257">
        <v>156</v>
      </c>
      <c r="D257" t="s">
        <v>108</v>
      </c>
    </row>
    <row r="258" hidden="1" spans="1:4">
      <c r="A258">
        <v>330200</v>
      </c>
      <c r="B258" t="s">
        <v>92</v>
      </c>
      <c r="C258">
        <v>167</v>
      </c>
      <c r="D258" t="s">
        <v>108</v>
      </c>
    </row>
    <row r="259" hidden="1" spans="1:4">
      <c r="A259">
        <v>330300</v>
      </c>
      <c r="B259" t="s">
        <v>92</v>
      </c>
      <c r="C259">
        <v>11</v>
      </c>
      <c r="D259" t="s">
        <v>109</v>
      </c>
    </row>
    <row r="260" hidden="1" spans="1:4">
      <c r="A260">
        <v>330400</v>
      </c>
      <c r="B260" t="s">
        <v>76</v>
      </c>
      <c r="C260">
        <v>4</v>
      </c>
      <c r="D260" t="s">
        <v>110</v>
      </c>
    </row>
    <row r="261" hidden="1" spans="1:4">
      <c r="A261">
        <v>330400</v>
      </c>
      <c r="B261" t="s">
        <v>78</v>
      </c>
      <c r="C261">
        <v>20</v>
      </c>
      <c r="D261" t="s">
        <v>110</v>
      </c>
    </row>
    <row r="262" hidden="1" spans="1:4">
      <c r="A262">
        <v>330400</v>
      </c>
      <c r="B262" t="s">
        <v>79</v>
      </c>
      <c r="C262">
        <v>6</v>
      </c>
      <c r="D262" t="s">
        <v>110</v>
      </c>
    </row>
    <row r="263" hidden="1" spans="1:4">
      <c r="A263">
        <v>330400</v>
      </c>
      <c r="B263" t="s">
        <v>80</v>
      </c>
      <c r="C263">
        <v>4</v>
      </c>
      <c r="D263" t="s">
        <v>110</v>
      </c>
    </row>
    <row r="264" hidden="1" spans="1:4">
      <c r="A264">
        <v>330400</v>
      </c>
      <c r="B264" t="s">
        <v>81</v>
      </c>
      <c r="C264">
        <v>2</v>
      </c>
      <c r="D264" t="s">
        <v>110</v>
      </c>
    </row>
    <row r="265" hidden="1" spans="1:4">
      <c r="A265">
        <v>330400</v>
      </c>
      <c r="B265" t="s">
        <v>82</v>
      </c>
      <c r="C265">
        <v>3</v>
      </c>
      <c r="D265" t="s">
        <v>110</v>
      </c>
    </row>
    <row r="266" hidden="1" spans="1:4">
      <c r="A266">
        <v>330400</v>
      </c>
      <c r="B266" t="s">
        <v>83</v>
      </c>
      <c r="C266">
        <v>3</v>
      </c>
      <c r="D266" t="s">
        <v>110</v>
      </c>
    </row>
    <row r="267" hidden="1" spans="1:4">
      <c r="A267">
        <v>330400</v>
      </c>
      <c r="B267" t="s">
        <v>84</v>
      </c>
      <c r="C267">
        <v>2</v>
      </c>
      <c r="D267" t="s">
        <v>110</v>
      </c>
    </row>
    <row r="268" hidden="1" spans="1:4">
      <c r="A268">
        <v>330400</v>
      </c>
      <c r="B268">
        <v>202010</v>
      </c>
      <c r="C268">
        <v>54</v>
      </c>
      <c r="D268" t="s">
        <v>110</v>
      </c>
    </row>
    <row r="269" hidden="1" spans="1:4">
      <c r="A269">
        <v>330400</v>
      </c>
      <c r="B269">
        <v>202011</v>
      </c>
      <c r="C269">
        <v>43</v>
      </c>
      <c r="D269" t="s">
        <v>110</v>
      </c>
    </row>
    <row r="270" hidden="1" spans="1:4">
      <c r="A270">
        <v>330400</v>
      </c>
      <c r="B270">
        <v>202012</v>
      </c>
      <c r="C270">
        <v>38</v>
      </c>
      <c r="D270" t="s">
        <v>110</v>
      </c>
    </row>
    <row r="271" spans="1:4">
      <c r="A271">
        <v>330400</v>
      </c>
      <c r="B271" t="s">
        <v>91</v>
      </c>
      <c r="C271">
        <v>46</v>
      </c>
      <c r="D271" t="s">
        <v>110</v>
      </c>
    </row>
    <row r="272" hidden="1" spans="1:4">
      <c r="A272">
        <v>330400</v>
      </c>
      <c r="B272" t="s">
        <v>92</v>
      </c>
      <c r="C272">
        <v>65</v>
      </c>
      <c r="D272" t="s">
        <v>110</v>
      </c>
    </row>
    <row r="273" hidden="1" spans="1:4">
      <c r="A273">
        <v>330500</v>
      </c>
      <c r="B273" t="s">
        <v>92</v>
      </c>
      <c r="C273">
        <v>34</v>
      </c>
      <c r="D273" t="s">
        <v>111</v>
      </c>
    </row>
    <row r="274" hidden="1" spans="1:4">
      <c r="A274">
        <v>330600</v>
      </c>
      <c r="B274" t="s">
        <v>92</v>
      </c>
      <c r="C274">
        <v>41</v>
      </c>
      <c r="D274" t="s">
        <v>112</v>
      </c>
    </row>
    <row r="275" hidden="1" spans="1:4">
      <c r="A275">
        <v>340100</v>
      </c>
      <c r="B275" t="s">
        <v>76</v>
      </c>
      <c r="C275">
        <v>38</v>
      </c>
      <c r="D275" t="s">
        <v>113</v>
      </c>
    </row>
    <row r="276" hidden="1" spans="1:4">
      <c r="A276">
        <v>340100</v>
      </c>
      <c r="B276" t="s">
        <v>78</v>
      </c>
      <c r="C276">
        <v>141</v>
      </c>
      <c r="D276" t="s">
        <v>113</v>
      </c>
    </row>
    <row r="277" hidden="1" spans="1:4">
      <c r="A277">
        <v>340100</v>
      </c>
      <c r="B277" t="s">
        <v>79</v>
      </c>
      <c r="C277">
        <v>106</v>
      </c>
      <c r="D277" t="s">
        <v>113</v>
      </c>
    </row>
    <row r="278" hidden="1" spans="1:4">
      <c r="A278">
        <v>340100</v>
      </c>
      <c r="B278" t="s">
        <v>80</v>
      </c>
      <c r="C278">
        <v>105</v>
      </c>
      <c r="D278" t="s">
        <v>113</v>
      </c>
    </row>
    <row r="279" hidden="1" spans="1:4">
      <c r="A279">
        <v>340100</v>
      </c>
      <c r="B279" t="s">
        <v>81</v>
      </c>
      <c r="C279">
        <v>82</v>
      </c>
      <c r="D279" t="s">
        <v>113</v>
      </c>
    </row>
    <row r="280" hidden="1" spans="1:4">
      <c r="A280">
        <v>340100</v>
      </c>
      <c r="B280" t="s">
        <v>82</v>
      </c>
      <c r="C280">
        <v>108</v>
      </c>
      <c r="D280" t="s">
        <v>113</v>
      </c>
    </row>
    <row r="281" hidden="1" spans="1:4">
      <c r="A281">
        <v>340100</v>
      </c>
      <c r="B281" t="s">
        <v>83</v>
      </c>
      <c r="C281">
        <v>95</v>
      </c>
      <c r="D281" t="s">
        <v>113</v>
      </c>
    </row>
    <row r="282" hidden="1" spans="1:4">
      <c r="A282">
        <v>340100</v>
      </c>
      <c r="B282" t="s">
        <v>84</v>
      </c>
      <c r="C282">
        <v>111</v>
      </c>
      <c r="D282" t="s">
        <v>113</v>
      </c>
    </row>
    <row r="283" hidden="1" spans="1:4">
      <c r="A283">
        <v>340100</v>
      </c>
      <c r="B283" t="s">
        <v>85</v>
      </c>
      <c r="C283">
        <v>108</v>
      </c>
      <c r="D283" t="s">
        <v>113</v>
      </c>
    </row>
    <row r="284" hidden="1" spans="1:4">
      <c r="A284">
        <v>340100</v>
      </c>
      <c r="B284" t="s">
        <v>86</v>
      </c>
      <c r="C284">
        <v>108</v>
      </c>
      <c r="D284" t="s">
        <v>113</v>
      </c>
    </row>
    <row r="285" hidden="1" spans="1:4">
      <c r="A285">
        <v>340100</v>
      </c>
      <c r="B285" t="s">
        <v>87</v>
      </c>
      <c r="C285">
        <v>112</v>
      </c>
      <c r="D285" t="s">
        <v>113</v>
      </c>
    </row>
    <row r="286" hidden="1" spans="1:4">
      <c r="A286">
        <v>340100</v>
      </c>
      <c r="B286" t="s">
        <v>88</v>
      </c>
      <c r="C286">
        <v>119</v>
      </c>
      <c r="D286" t="s">
        <v>113</v>
      </c>
    </row>
    <row r="287" hidden="1" spans="1:4">
      <c r="A287">
        <v>340100</v>
      </c>
      <c r="B287" t="s">
        <v>89</v>
      </c>
      <c r="C287">
        <v>119</v>
      </c>
      <c r="D287" t="s">
        <v>113</v>
      </c>
    </row>
    <row r="288" hidden="1" spans="1:4">
      <c r="A288">
        <v>340100</v>
      </c>
      <c r="B288" t="s">
        <v>90</v>
      </c>
      <c r="C288">
        <v>55</v>
      </c>
      <c r="D288" t="s">
        <v>113</v>
      </c>
    </row>
    <row r="289" hidden="1" spans="1:4">
      <c r="A289">
        <v>340100</v>
      </c>
      <c r="B289">
        <v>202010</v>
      </c>
      <c r="C289">
        <v>237</v>
      </c>
      <c r="D289" t="s">
        <v>113</v>
      </c>
    </row>
    <row r="290" hidden="1" spans="1:4">
      <c r="A290">
        <v>340100</v>
      </c>
      <c r="B290">
        <v>202011</v>
      </c>
      <c r="C290">
        <v>233</v>
      </c>
      <c r="D290" t="s">
        <v>113</v>
      </c>
    </row>
    <row r="291" hidden="1" spans="1:4">
      <c r="A291">
        <v>340100</v>
      </c>
      <c r="B291">
        <v>202012</v>
      </c>
      <c r="C291">
        <v>238</v>
      </c>
      <c r="D291" t="s">
        <v>113</v>
      </c>
    </row>
    <row r="292" spans="1:4">
      <c r="A292">
        <v>340100</v>
      </c>
      <c r="B292" t="s">
        <v>91</v>
      </c>
      <c r="C292">
        <v>244</v>
      </c>
      <c r="D292" t="s">
        <v>113</v>
      </c>
    </row>
    <row r="293" hidden="1" spans="1:4">
      <c r="A293">
        <v>340100</v>
      </c>
      <c r="B293" t="s">
        <v>92</v>
      </c>
      <c r="C293">
        <v>268</v>
      </c>
      <c r="D293" t="s">
        <v>113</v>
      </c>
    </row>
    <row r="294" hidden="1" spans="1:4">
      <c r="A294">
        <v>350100</v>
      </c>
      <c r="B294" t="s">
        <v>78</v>
      </c>
      <c r="C294">
        <v>14</v>
      </c>
      <c r="D294" t="s">
        <v>114</v>
      </c>
    </row>
    <row r="295" hidden="1" spans="1:4">
      <c r="A295">
        <v>350100</v>
      </c>
      <c r="B295" t="s">
        <v>79</v>
      </c>
      <c r="C295">
        <v>3</v>
      </c>
      <c r="D295" t="s">
        <v>114</v>
      </c>
    </row>
    <row r="296" hidden="1" spans="1:4">
      <c r="A296">
        <v>350100</v>
      </c>
      <c r="B296" t="s">
        <v>80</v>
      </c>
      <c r="C296">
        <v>2</v>
      </c>
      <c r="D296" t="s">
        <v>114</v>
      </c>
    </row>
    <row r="297" hidden="1" spans="1:4">
      <c r="A297">
        <v>350100</v>
      </c>
      <c r="B297" t="s">
        <v>82</v>
      </c>
      <c r="C297">
        <v>2</v>
      </c>
      <c r="D297" t="s">
        <v>114</v>
      </c>
    </row>
    <row r="298" hidden="1" spans="1:4">
      <c r="A298">
        <v>350100</v>
      </c>
      <c r="B298" t="s">
        <v>83</v>
      </c>
      <c r="C298">
        <v>5</v>
      </c>
      <c r="D298" t="s">
        <v>114</v>
      </c>
    </row>
    <row r="299" hidden="1" spans="1:4">
      <c r="A299">
        <v>350100</v>
      </c>
      <c r="B299" t="s">
        <v>84</v>
      </c>
      <c r="C299">
        <v>6</v>
      </c>
      <c r="D299" t="s">
        <v>114</v>
      </c>
    </row>
    <row r="300" hidden="1" spans="1:4">
      <c r="A300">
        <v>350100</v>
      </c>
      <c r="B300" t="s">
        <v>85</v>
      </c>
      <c r="C300">
        <v>11</v>
      </c>
      <c r="D300" t="s">
        <v>114</v>
      </c>
    </row>
    <row r="301" hidden="1" spans="1:4">
      <c r="A301">
        <v>350100</v>
      </c>
      <c r="B301" t="s">
        <v>86</v>
      </c>
      <c r="C301">
        <v>4</v>
      </c>
      <c r="D301" t="s">
        <v>114</v>
      </c>
    </row>
    <row r="302" hidden="1" spans="1:4">
      <c r="A302">
        <v>350100</v>
      </c>
      <c r="B302" t="s">
        <v>87</v>
      </c>
      <c r="C302">
        <v>3</v>
      </c>
      <c r="D302" t="s">
        <v>114</v>
      </c>
    </row>
    <row r="303" hidden="1" spans="1:4">
      <c r="A303">
        <v>350100</v>
      </c>
      <c r="B303" t="s">
        <v>89</v>
      </c>
      <c r="C303">
        <v>2</v>
      </c>
      <c r="D303" t="s">
        <v>114</v>
      </c>
    </row>
    <row r="304" hidden="1" spans="1:4">
      <c r="A304">
        <v>350100</v>
      </c>
      <c r="B304">
        <v>202010</v>
      </c>
      <c r="C304">
        <v>62</v>
      </c>
      <c r="D304" t="s">
        <v>114</v>
      </c>
    </row>
    <row r="305" hidden="1" spans="1:4">
      <c r="A305">
        <v>350100</v>
      </c>
      <c r="B305">
        <v>202011</v>
      </c>
      <c r="C305">
        <v>65</v>
      </c>
      <c r="D305" t="s">
        <v>114</v>
      </c>
    </row>
    <row r="306" hidden="1" spans="1:4">
      <c r="A306">
        <v>350100</v>
      </c>
      <c r="B306">
        <v>202012</v>
      </c>
      <c r="C306">
        <v>37</v>
      </c>
      <c r="D306" t="s">
        <v>114</v>
      </c>
    </row>
    <row r="307" spans="1:4">
      <c r="A307">
        <v>350100</v>
      </c>
      <c r="B307" t="s">
        <v>91</v>
      </c>
      <c r="C307">
        <v>63</v>
      </c>
      <c r="D307" t="s">
        <v>114</v>
      </c>
    </row>
    <row r="308" hidden="1" spans="1:4">
      <c r="A308">
        <v>350100</v>
      </c>
      <c r="B308" t="s">
        <v>92</v>
      </c>
      <c r="C308">
        <v>80</v>
      </c>
      <c r="D308" t="s">
        <v>114</v>
      </c>
    </row>
    <row r="309" hidden="1" spans="1:4">
      <c r="A309">
        <v>350200</v>
      </c>
      <c r="B309" t="s">
        <v>76</v>
      </c>
      <c r="C309">
        <v>2</v>
      </c>
      <c r="D309" t="s">
        <v>115</v>
      </c>
    </row>
    <row r="310" hidden="1" spans="1:4">
      <c r="A310">
        <v>350200</v>
      </c>
      <c r="B310" t="s">
        <v>78</v>
      </c>
      <c r="C310">
        <v>9</v>
      </c>
      <c r="D310" t="s">
        <v>115</v>
      </c>
    </row>
    <row r="311" hidden="1" spans="1:4">
      <c r="A311">
        <v>350200</v>
      </c>
      <c r="B311" t="s">
        <v>79</v>
      </c>
      <c r="C311">
        <v>7</v>
      </c>
      <c r="D311" t="s">
        <v>115</v>
      </c>
    </row>
    <row r="312" hidden="1" spans="1:4">
      <c r="A312">
        <v>350200</v>
      </c>
      <c r="B312" t="s">
        <v>80</v>
      </c>
      <c r="C312">
        <v>5</v>
      </c>
      <c r="D312" t="s">
        <v>115</v>
      </c>
    </row>
    <row r="313" hidden="1" spans="1:4">
      <c r="A313">
        <v>350200</v>
      </c>
      <c r="B313" t="s">
        <v>81</v>
      </c>
      <c r="C313">
        <v>3</v>
      </c>
      <c r="D313" t="s">
        <v>115</v>
      </c>
    </row>
    <row r="314" hidden="1" spans="1:4">
      <c r="A314">
        <v>350200</v>
      </c>
      <c r="B314" t="s">
        <v>82</v>
      </c>
      <c r="C314">
        <v>11</v>
      </c>
      <c r="D314" t="s">
        <v>115</v>
      </c>
    </row>
    <row r="315" hidden="1" spans="1:4">
      <c r="A315">
        <v>350200</v>
      </c>
      <c r="B315" t="s">
        <v>83</v>
      </c>
      <c r="C315">
        <v>11</v>
      </c>
      <c r="D315" t="s">
        <v>115</v>
      </c>
    </row>
    <row r="316" hidden="1" spans="1:4">
      <c r="A316">
        <v>350200</v>
      </c>
      <c r="B316" t="s">
        <v>84</v>
      </c>
      <c r="C316">
        <v>17</v>
      </c>
      <c r="D316" t="s">
        <v>115</v>
      </c>
    </row>
    <row r="317" hidden="1" spans="1:4">
      <c r="A317">
        <v>350200</v>
      </c>
      <c r="B317" t="s">
        <v>85</v>
      </c>
      <c r="C317">
        <v>7</v>
      </c>
      <c r="D317" t="s">
        <v>115</v>
      </c>
    </row>
    <row r="318" hidden="1" spans="1:4">
      <c r="A318">
        <v>350200</v>
      </c>
      <c r="B318" t="s">
        <v>86</v>
      </c>
      <c r="C318">
        <v>9</v>
      </c>
      <c r="D318" t="s">
        <v>115</v>
      </c>
    </row>
    <row r="319" hidden="1" spans="1:4">
      <c r="A319">
        <v>350200</v>
      </c>
      <c r="B319" t="s">
        <v>87</v>
      </c>
      <c r="C319">
        <v>8</v>
      </c>
      <c r="D319" t="s">
        <v>115</v>
      </c>
    </row>
    <row r="320" hidden="1" spans="1:4">
      <c r="A320">
        <v>350200</v>
      </c>
      <c r="B320" t="s">
        <v>88</v>
      </c>
      <c r="C320">
        <v>4</v>
      </c>
      <c r="D320" t="s">
        <v>115</v>
      </c>
    </row>
    <row r="321" hidden="1" spans="1:4">
      <c r="A321">
        <v>350200</v>
      </c>
      <c r="B321">
        <v>202010</v>
      </c>
      <c r="C321">
        <v>54</v>
      </c>
      <c r="D321" t="s">
        <v>115</v>
      </c>
    </row>
    <row r="322" hidden="1" spans="1:4">
      <c r="A322">
        <v>350200</v>
      </c>
      <c r="B322">
        <v>202011</v>
      </c>
      <c r="C322">
        <v>54</v>
      </c>
      <c r="D322" t="s">
        <v>115</v>
      </c>
    </row>
    <row r="323" hidden="1" spans="1:4">
      <c r="A323">
        <v>350200</v>
      </c>
      <c r="B323">
        <v>202012</v>
      </c>
      <c r="C323">
        <v>47</v>
      </c>
      <c r="D323" t="s">
        <v>115</v>
      </c>
    </row>
    <row r="324" spans="1:4">
      <c r="A324">
        <v>350200</v>
      </c>
      <c r="B324" t="s">
        <v>91</v>
      </c>
      <c r="C324">
        <v>54</v>
      </c>
      <c r="D324" t="s">
        <v>115</v>
      </c>
    </row>
    <row r="325" hidden="1" spans="1:4">
      <c r="A325">
        <v>350200</v>
      </c>
      <c r="B325" t="s">
        <v>92</v>
      </c>
      <c r="C325">
        <v>77</v>
      </c>
      <c r="D325" t="s">
        <v>115</v>
      </c>
    </row>
    <row r="326" hidden="1" spans="1:4">
      <c r="A326">
        <v>360100</v>
      </c>
      <c r="B326" t="s">
        <v>92</v>
      </c>
      <c r="C326">
        <v>189</v>
      </c>
      <c r="D326" t="s">
        <v>116</v>
      </c>
    </row>
    <row r="327" hidden="1" spans="1:4">
      <c r="A327">
        <v>360400</v>
      </c>
      <c r="B327" t="s">
        <v>92</v>
      </c>
      <c r="C327">
        <v>17</v>
      </c>
      <c r="D327" t="s">
        <v>117</v>
      </c>
    </row>
    <row r="328" hidden="1" spans="1:4">
      <c r="A328">
        <v>360700</v>
      </c>
      <c r="B328" t="s">
        <v>92</v>
      </c>
      <c r="C328">
        <v>41</v>
      </c>
      <c r="D328" t="s">
        <v>118</v>
      </c>
    </row>
    <row r="329" hidden="1" spans="1:4">
      <c r="A329">
        <v>370100</v>
      </c>
      <c r="B329" t="s">
        <v>76</v>
      </c>
      <c r="C329">
        <v>19</v>
      </c>
      <c r="D329" t="s">
        <v>119</v>
      </c>
    </row>
    <row r="330" hidden="1" spans="1:4">
      <c r="A330">
        <v>370100</v>
      </c>
      <c r="B330" t="s">
        <v>78</v>
      </c>
      <c r="C330">
        <v>101</v>
      </c>
      <c r="D330" t="s">
        <v>119</v>
      </c>
    </row>
    <row r="331" hidden="1" spans="1:4">
      <c r="A331">
        <v>370100</v>
      </c>
      <c r="B331" t="s">
        <v>79</v>
      </c>
      <c r="C331">
        <v>86</v>
      </c>
      <c r="D331" t="s">
        <v>119</v>
      </c>
    </row>
    <row r="332" hidden="1" spans="1:4">
      <c r="A332">
        <v>370100</v>
      </c>
      <c r="B332" t="s">
        <v>80</v>
      </c>
      <c r="C332">
        <v>76</v>
      </c>
      <c r="D332" t="s">
        <v>119</v>
      </c>
    </row>
    <row r="333" hidden="1" spans="1:4">
      <c r="A333">
        <v>370100</v>
      </c>
      <c r="B333" t="s">
        <v>81</v>
      </c>
      <c r="C333">
        <v>78</v>
      </c>
      <c r="D333" t="s">
        <v>119</v>
      </c>
    </row>
    <row r="334" hidden="1" spans="1:4">
      <c r="A334">
        <v>370100</v>
      </c>
      <c r="B334" t="s">
        <v>82</v>
      </c>
      <c r="C334">
        <v>82</v>
      </c>
      <c r="D334" t="s">
        <v>119</v>
      </c>
    </row>
    <row r="335" hidden="1" spans="1:4">
      <c r="A335">
        <v>370100</v>
      </c>
      <c r="B335" t="s">
        <v>83</v>
      </c>
      <c r="C335">
        <v>97</v>
      </c>
      <c r="D335" t="s">
        <v>119</v>
      </c>
    </row>
    <row r="336" hidden="1" spans="1:4">
      <c r="A336">
        <v>370100</v>
      </c>
      <c r="B336" t="s">
        <v>84</v>
      </c>
      <c r="C336">
        <v>87</v>
      </c>
      <c r="D336" t="s">
        <v>119</v>
      </c>
    </row>
    <row r="337" hidden="1" spans="1:4">
      <c r="A337">
        <v>370100</v>
      </c>
      <c r="B337" t="s">
        <v>85</v>
      </c>
      <c r="C337">
        <v>83</v>
      </c>
      <c r="D337" t="s">
        <v>119</v>
      </c>
    </row>
    <row r="338" hidden="1" spans="1:4">
      <c r="A338">
        <v>370100</v>
      </c>
      <c r="B338" t="s">
        <v>86</v>
      </c>
      <c r="C338">
        <v>74</v>
      </c>
      <c r="D338" t="s">
        <v>119</v>
      </c>
    </row>
    <row r="339" hidden="1" spans="1:4">
      <c r="A339">
        <v>370100</v>
      </c>
      <c r="B339" t="s">
        <v>87</v>
      </c>
      <c r="C339">
        <v>95</v>
      </c>
      <c r="D339" t="s">
        <v>119</v>
      </c>
    </row>
    <row r="340" hidden="1" spans="1:4">
      <c r="A340">
        <v>370100</v>
      </c>
      <c r="B340" t="s">
        <v>88</v>
      </c>
      <c r="C340">
        <v>90</v>
      </c>
      <c r="D340" t="s">
        <v>119</v>
      </c>
    </row>
    <row r="341" hidden="1" spans="1:4">
      <c r="A341">
        <v>370100</v>
      </c>
      <c r="B341" t="s">
        <v>89</v>
      </c>
      <c r="C341">
        <v>79</v>
      </c>
      <c r="D341" t="s">
        <v>119</v>
      </c>
    </row>
    <row r="342" hidden="1" spans="1:4">
      <c r="A342">
        <v>370100</v>
      </c>
      <c r="B342" t="s">
        <v>90</v>
      </c>
      <c r="C342">
        <v>25</v>
      </c>
      <c r="D342" t="s">
        <v>119</v>
      </c>
    </row>
    <row r="343" hidden="1" spans="1:4">
      <c r="A343">
        <v>370100</v>
      </c>
      <c r="B343">
        <v>202010</v>
      </c>
      <c r="C343">
        <v>198</v>
      </c>
      <c r="D343" t="s">
        <v>119</v>
      </c>
    </row>
    <row r="344" hidden="1" spans="1:4">
      <c r="A344">
        <v>370100</v>
      </c>
      <c r="B344">
        <v>202011</v>
      </c>
      <c r="C344">
        <v>198</v>
      </c>
      <c r="D344" t="s">
        <v>119</v>
      </c>
    </row>
    <row r="345" hidden="1" spans="1:4">
      <c r="A345">
        <v>370100</v>
      </c>
      <c r="B345">
        <v>202012</v>
      </c>
      <c r="C345">
        <v>198</v>
      </c>
      <c r="D345" t="s">
        <v>119</v>
      </c>
    </row>
    <row r="346" spans="1:4">
      <c r="A346">
        <v>370100</v>
      </c>
      <c r="B346" t="s">
        <v>91</v>
      </c>
      <c r="C346">
        <v>212</v>
      </c>
      <c r="D346" t="s">
        <v>119</v>
      </c>
    </row>
    <row r="347" hidden="1" spans="1:4">
      <c r="A347">
        <v>370100</v>
      </c>
      <c r="B347" t="s">
        <v>92</v>
      </c>
      <c r="C347">
        <v>248</v>
      </c>
      <c r="D347" t="s">
        <v>119</v>
      </c>
    </row>
    <row r="348" hidden="1" spans="1:4">
      <c r="A348">
        <v>370200</v>
      </c>
      <c r="B348" t="s">
        <v>76</v>
      </c>
      <c r="C348">
        <v>12</v>
      </c>
      <c r="D348" t="s">
        <v>120</v>
      </c>
    </row>
    <row r="349" hidden="1" spans="1:4">
      <c r="A349">
        <v>370200</v>
      </c>
      <c r="B349" t="s">
        <v>78</v>
      </c>
      <c r="C349">
        <v>74</v>
      </c>
      <c r="D349" t="s">
        <v>120</v>
      </c>
    </row>
    <row r="350" hidden="1" spans="1:4">
      <c r="A350">
        <v>370200</v>
      </c>
      <c r="B350" t="s">
        <v>79</v>
      </c>
      <c r="C350">
        <v>48</v>
      </c>
      <c r="D350" t="s">
        <v>120</v>
      </c>
    </row>
    <row r="351" hidden="1" spans="1:4">
      <c r="A351">
        <v>370200</v>
      </c>
      <c r="B351" t="s">
        <v>80</v>
      </c>
      <c r="C351">
        <v>47</v>
      </c>
      <c r="D351" t="s">
        <v>120</v>
      </c>
    </row>
    <row r="352" hidden="1" spans="1:4">
      <c r="A352">
        <v>370200</v>
      </c>
      <c r="B352" t="s">
        <v>81</v>
      </c>
      <c r="C352">
        <v>50</v>
      </c>
      <c r="D352" t="s">
        <v>120</v>
      </c>
    </row>
    <row r="353" hidden="1" spans="1:4">
      <c r="A353">
        <v>370200</v>
      </c>
      <c r="B353" t="s">
        <v>82</v>
      </c>
      <c r="C353">
        <v>35</v>
      </c>
      <c r="D353" t="s">
        <v>120</v>
      </c>
    </row>
    <row r="354" hidden="1" spans="1:4">
      <c r="A354">
        <v>370200</v>
      </c>
      <c r="B354" t="s">
        <v>83</v>
      </c>
      <c r="C354">
        <v>49</v>
      </c>
      <c r="D354" t="s">
        <v>120</v>
      </c>
    </row>
    <row r="355" hidden="1" spans="1:4">
      <c r="A355">
        <v>370200</v>
      </c>
      <c r="B355" t="s">
        <v>84</v>
      </c>
      <c r="C355">
        <v>54</v>
      </c>
      <c r="D355" t="s">
        <v>120</v>
      </c>
    </row>
    <row r="356" hidden="1" spans="1:4">
      <c r="A356">
        <v>370200</v>
      </c>
      <c r="B356" t="s">
        <v>85</v>
      </c>
      <c r="C356">
        <v>37</v>
      </c>
      <c r="D356" t="s">
        <v>120</v>
      </c>
    </row>
    <row r="357" hidden="1" spans="1:4">
      <c r="A357">
        <v>370200</v>
      </c>
      <c r="B357" t="s">
        <v>86</v>
      </c>
      <c r="C357">
        <v>42</v>
      </c>
      <c r="D357" t="s">
        <v>120</v>
      </c>
    </row>
    <row r="358" hidden="1" spans="1:4">
      <c r="A358">
        <v>370200</v>
      </c>
      <c r="B358" t="s">
        <v>87</v>
      </c>
      <c r="C358">
        <v>53</v>
      </c>
      <c r="D358" t="s">
        <v>120</v>
      </c>
    </row>
    <row r="359" hidden="1" spans="1:4">
      <c r="A359">
        <v>370200</v>
      </c>
      <c r="B359" t="s">
        <v>88</v>
      </c>
      <c r="C359">
        <v>67</v>
      </c>
      <c r="D359" t="s">
        <v>120</v>
      </c>
    </row>
    <row r="360" hidden="1" spans="1:4">
      <c r="A360">
        <v>370200</v>
      </c>
      <c r="B360" t="s">
        <v>89</v>
      </c>
      <c r="C360">
        <v>51</v>
      </c>
      <c r="D360" t="s">
        <v>120</v>
      </c>
    </row>
    <row r="361" hidden="1" spans="1:4">
      <c r="A361">
        <v>370200</v>
      </c>
      <c r="B361" t="s">
        <v>90</v>
      </c>
      <c r="C361">
        <v>19</v>
      </c>
      <c r="D361" t="s">
        <v>120</v>
      </c>
    </row>
    <row r="362" hidden="1" spans="1:4">
      <c r="A362">
        <v>370200</v>
      </c>
      <c r="B362">
        <v>202010</v>
      </c>
      <c r="C362">
        <v>249</v>
      </c>
      <c r="D362" t="s">
        <v>120</v>
      </c>
    </row>
    <row r="363" hidden="1" spans="1:4">
      <c r="A363">
        <v>370200</v>
      </c>
      <c r="B363">
        <v>202011</v>
      </c>
      <c r="C363">
        <v>231</v>
      </c>
      <c r="D363" t="s">
        <v>120</v>
      </c>
    </row>
    <row r="364" hidden="1" spans="1:4">
      <c r="A364">
        <v>370200</v>
      </c>
      <c r="B364">
        <v>202012</v>
      </c>
      <c r="C364">
        <v>246</v>
      </c>
      <c r="D364" t="s">
        <v>120</v>
      </c>
    </row>
    <row r="365" spans="1:4">
      <c r="A365">
        <v>370200</v>
      </c>
      <c r="B365" t="s">
        <v>91</v>
      </c>
      <c r="C365">
        <v>254</v>
      </c>
      <c r="D365" t="s">
        <v>120</v>
      </c>
    </row>
    <row r="366" hidden="1" spans="1:4">
      <c r="A366">
        <v>370200</v>
      </c>
      <c r="B366" t="s">
        <v>92</v>
      </c>
      <c r="C366">
        <v>290</v>
      </c>
      <c r="D366" t="s">
        <v>120</v>
      </c>
    </row>
    <row r="367" hidden="1" spans="1:4">
      <c r="A367">
        <v>370300</v>
      </c>
      <c r="B367" t="s">
        <v>92</v>
      </c>
      <c r="C367">
        <v>44</v>
      </c>
      <c r="D367" t="s">
        <v>121</v>
      </c>
    </row>
    <row r="368" hidden="1" spans="1:4">
      <c r="A368">
        <v>370600</v>
      </c>
      <c r="B368" t="s">
        <v>92</v>
      </c>
      <c r="C368">
        <v>172</v>
      </c>
      <c r="D368" t="s">
        <v>122</v>
      </c>
    </row>
    <row r="369" hidden="1" spans="1:4">
      <c r="A369">
        <v>370800</v>
      </c>
      <c r="B369" t="s">
        <v>92</v>
      </c>
      <c r="C369">
        <v>41</v>
      </c>
      <c r="D369" t="s">
        <v>123</v>
      </c>
    </row>
    <row r="370" hidden="1" spans="1:4">
      <c r="A370">
        <v>410100</v>
      </c>
      <c r="B370" t="s">
        <v>76</v>
      </c>
      <c r="C370">
        <v>3</v>
      </c>
      <c r="D370" t="s">
        <v>124</v>
      </c>
    </row>
    <row r="371" hidden="1" spans="1:4">
      <c r="A371">
        <v>410100</v>
      </c>
      <c r="B371" t="s">
        <v>78</v>
      </c>
      <c r="C371">
        <v>45</v>
      </c>
      <c r="D371" t="s">
        <v>124</v>
      </c>
    </row>
    <row r="372" hidden="1" spans="1:4">
      <c r="A372">
        <v>410100</v>
      </c>
      <c r="B372" t="s">
        <v>79</v>
      </c>
      <c r="C372">
        <v>31</v>
      </c>
      <c r="D372" t="s">
        <v>124</v>
      </c>
    </row>
    <row r="373" hidden="1" spans="1:4">
      <c r="A373">
        <v>410100</v>
      </c>
      <c r="B373" t="s">
        <v>80</v>
      </c>
      <c r="C373">
        <v>26</v>
      </c>
      <c r="D373" t="s">
        <v>124</v>
      </c>
    </row>
    <row r="374" hidden="1" spans="1:4">
      <c r="A374">
        <v>410100</v>
      </c>
      <c r="B374" t="s">
        <v>81</v>
      </c>
      <c r="C374">
        <v>13</v>
      </c>
      <c r="D374" t="s">
        <v>124</v>
      </c>
    </row>
    <row r="375" hidden="1" spans="1:4">
      <c r="A375">
        <v>410100</v>
      </c>
      <c r="B375" t="s">
        <v>82</v>
      </c>
      <c r="C375">
        <v>17</v>
      </c>
      <c r="D375" t="s">
        <v>124</v>
      </c>
    </row>
    <row r="376" hidden="1" spans="1:4">
      <c r="A376">
        <v>410100</v>
      </c>
      <c r="B376" t="s">
        <v>83</v>
      </c>
      <c r="C376">
        <v>13</v>
      </c>
      <c r="D376" t="s">
        <v>124</v>
      </c>
    </row>
    <row r="377" hidden="1" spans="1:4">
      <c r="A377">
        <v>410100</v>
      </c>
      <c r="B377" t="s">
        <v>84</v>
      </c>
      <c r="C377">
        <v>18</v>
      </c>
      <c r="D377" t="s">
        <v>124</v>
      </c>
    </row>
    <row r="378" hidden="1" spans="1:4">
      <c r="A378">
        <v>410100</v>
      </c>
      <c r="B378" t="s">
        <v>85</v>
      </c>
      <c r="C378">
        <v>12</v>
      </c>
      <c r="D378" t="s">
        <v>124</v>
      </c>
    </row>
    <row r="379" hidden="1" spans="1:4">
      <c r="A379">
        <v>410100</v>
      </c>
      <c r="B379" t="s">
        <v>86</v>
      </c>
      <c r="C379">
        <v>7</v>
      </c>
      <c r="D379" t="s">
        <v>124</v>
      </c>
    </row>
    <row r="380" hidden="1" spans="1:4">
      <c r="A380">
        <v>410100</v>
      </c>
      <c r="B380" t="s">
        <v>87</v>
      </c>
      <c r="C380">
        <v>10</v>
      </c>
      <c r="D380" t="s">
        <v>124</v>
      </c>
    </row>
    <row r="381" hidden="1" spans="1:4">
      <c r="A381">
        <v>410100</v>
      </c>
      <c r="B381" t="s">
        <v>88</v>
      </c>
      <c r="C381">
        <v>11</v>
      </c>
      <c r="D381" t="s">
        <v>124</v>
      </c>
    </row>
    <row r="382" hidden="1" spans="1:4">
      <c r="A382">
        <v>410100</v>
      </c>
      <c r="B382" t="s">
        <v>89</v>
      </c>
      <c r="C382">
        <v>10</v>
      </c>
      <c r="D382" t="s">
        <v>124</v>
      </c>
    </row>
    <row r="383" hidden="1" spans="1:4">
      <c r="A383">
        <v>410100</v>
      </c>
      <c r="B383" t="s">
        <v>90</v>
      </c>
      <c r="C383">
        <v>3</v>
      </c>
      <c r="D383" t="s">
        <v>124</v>
      </c>
    </row>
    <row r="384" hidden="1" spans="1:4">
      <c r="A384">
        <v>410100</v>
      </c>
      <c r="B384">
        <v>202010</v>
      </c>
      <c r="C384">
        <v>247</v>
      </c>
      <c r="D384" t="s">
        <v>124</v>
      </c>
    </row>
    <row r="385" hidden="1" spans="1:4">
      <c r="A385">
        <v>410100</v>
      </c>
      <c r="B385">
        <v>202011</v>
      </c>
      <c r="C385">
        <v>202</v>
      </c>
      <c r="D385" t="s">
        <v>124</v>
      </c>
    </row>
    <row r="386" hidden="1" spans="1:4">
      <c r="A386">
        <v>410100</v>
      </c>
      <c r="B386">
        <v>202012</v>
      </c>
      <c r="C386">
        <v>197</v>
      </c>
      <c r="D386" t="s">
        <v>124</v>
      </c>
    </row>
    <row r="387" spans="1:4">
      <c r="A387">
        <v>410100</v>
      </c>
      <c r="B387" t="s">
        <v>91</v>
      </c>
      <c r="C387">
        <v>220</v>
      </c>
      <c r="D387" t="s">
        <v>124</v>
      </c>
    </row>
    <row r="388" hidden="1" spans="1:4">
      <c r="A388">
        <v>410100</v>
      </c>
      <c r="B388" t="s">
        <v>92</v>
      </c>
      <c r="C388">
        <v>257</v>
      </c>
      <c r="D388" t="s">
        <v>124</v>
      </c>
    </row>
    <row r="389" hidden="1" spans="1:4">
      <c r="A389">
        <v>420100</v>
      </c>
      <c r="B389" t="s">
        <v>76</v>
      </c>
      <c r="C389">
        <v>45</v>
      </c>
      <c r="D389" t="s">
        <v>125</v>
      </c>
    </row>
    <row r="390" hidden="1" spans="1:4">
      <c r="A390">
        <v>420100</v>
      </c>
      <c r="B390" t="s">
        <v>78</v>
      </c>
      <c r="C390">
        <v>238</v>
      </c>
      <c r="D390" t="s">
        <v>125</v>
      </c>
    </row>
    <row r="391" hidden="1" spans="1:4">
      <c r="A391">
        <v>420100</v>
      </c>
      <c r="B391" t="s">
        <v>79</v>
      </c>
      <c r="C391">
        <v>212</v>
      </c>
      <c r="D391" t="s">
        <v>125</v>
      </c>
    </row>
    <row r="392" hidden="1" spans="1:4">
      <c r="A392">
        <v>420100</v>
      </c>
      <c r="B392" t="s">
        <v>80</v>
      </c>
      <c r="C392">
        <v>181</v>
      </c>
      <c r="D392" t="s">
        <v>125</v>
      </c>
    </row>
    <row r="393" hidden="1" spans="1:4">
      <c r="A393">
        <v>420100</v>
      </c>
      <c r="B393" t="s">
        <v>81</v>
      </c>
      <c r="C393">
        <v>143</v>
      </c>
      <c r="D393" t="s">
        <v>125</v>
      </c>
    </row>
    <row r="394" hidden="1" spans="1:4">
      <c r="A394">
        <v>420100</v>
      </c>
      <c r="B394" t="s">
        <v>82</v>
      </c>
      <c r="C394">
        <v>167</v>
      </c>
      <c r="D394" t="s">
        <v>125</v>
      </c>
    </row>
    <row r="395" hidden="1" spans="1:4">
      <c r="A395">
        <v>420100</v>
      </c>
      <c r="B395" t="s">
        <v>83</v>
      </c>
      <c r="C395">
        <v>166</v>
      </c>
      <c r="D395" t="s">
        <v>125</v>
      </c>
    </row>
    <row r="396" hidden="1" spans="1:4">
      <c r="A396">
        <v>420100</v>
      </c>
      <c r="B396" t="s">
        <v>84</v>
      </c>
      <c r="C396">
        <v>148</v>
      </c>
      <c r="D396" t="s">
        <v>125</v>
      </c>
    </row>
    <row r="397" hidden="1" spans="1:4">
      <c r="A397">
        <v>420100</v>
      </c>
      <c r="B397" t="s">
        <v>85</v>
      </c>
      <c r="C397">
        <v>144</v>
      </c>
      <c r="D397" t="s">
        <v>125</v>
      </c>
    </row>
    <row r="398" hidden="1" spans="1:4">
      <c r="A398">
        <v>420100</v>
      </c>
      <c r="B398" t="s">
        <v>86</v>
      </c>
      <c r="C398">
        <v>93</v>
      </c>
      <c r="D398" t="s">
        <v>125</v>
      </c>
    </row>
    <row r="399" hidden="1" spans="1:4">
      <c r="A399">
        <v>420100</v>
      </c>
      <c r="B399" t="s">
        <v>87</v>
      </c>
      <c r="C399">
        <v>69</v>
      </c>
      <c r="D399" t="s">
        <v>125</v>
      </c>
    </row>
    <row r="400" hidden="1" spans="1:4">
      <c r="A400">
        <v>420100</v>
      </c>
      <c r="B400" t="s">
        <v>88</v>
      </c>
      <c r="C400">
        <v>50</v>
      </c>
      <c r="D400" t="s">
        <v>125</v>
      </c>
    </row>
    <row r="401" hidden="1" spans="1:4">
      <c r="A401">
        <v>420100</v>
      </c>
      <c r="B401" t="s">
        <v>89</v>
      </c>
      <c r="C401">
        <v>134</v>
      </c>
      <c r="D401" t="s">
        <v>125</v>
      </c>
    </row>
    <row r="402" hidden="1" spans="1:4">
      <c r="A402">
        <v>420100</v>
      </c>
      <c r="B402" t="s">
        <v>90</v>
      </c>
      <c r="C402">
        <v>53</v>
      </c>
      <c r="D402" t="s">
        <v>125</v>
      </c>
    </row>
    <row r="403" hidden="1" spans="1:4">
      <c r="A403">
        <v>420100</v>
      </c>
      <c r="B403">
        <v>202010</v>
      </c>
      <c r="C403">
        <v>441</v>
      </c>
      <c r="D403" t="s">
        <v>125</v>
      </c>
    </row>
    <row r="404" hidden="1" spans="1:4">
      <c r="A404">
        <v>420100</v>
      </c>
      <c r="B404">
        <v>202011</v>
      </c>
      <c r="C404">
        <v>430</v>
      </c>
      <c r="D404" t="s">
        <v>125</v>
      </c>
    </row>
    <row r="405" hidden="1" spans="1:4">
      <c r="A405">
        <v>420100</v>
      </c>
      <c r="B405">
        <v>202012</v>
      </c>
      <c r="C405">
        <v>374</v>
      </c>
      <c r="D405" t="s">
        <v>125</v>
      </c>
    </row>
    <row r="406" spans="1:4">
      <c r="A406">
        <v>420100</v>
      </c>
      <c r="B406" t="s">
        <v>91</v>
      </c>
      <c r="C406">
        <v>441</v>
      </c>
      <c r="D406" t="s">
        <v>125</v>
      </c>
    </row>
    <row r="407" hidden="1" spans="1:4">
      <c r="A407">
        <v>420100</v>
      </c>
      <c r="B407" t="s">
        <v>92</v>
      </c>
      <c r="C407">
        <v>514</v>
      </c>
      <c r="D407" t="s">
        <v>125</v>
      </c>
    </row>
    <row r="408" hidden="1" spans="1:4">
      <c r="A408">
        <v>430100</v>
      </c>
      <c r="B408" t="s">
        <v>76</v>
      </c>
      <c r="C408">
        <v>56</v>
      </c>
      <c r="D408" t="s">
        <v>126</v>
      </c>
    </row>
    <row r="409" hidden="1" spans="1:4">
      <c r="A409">
        <v>430100</v>
      </c>
      <c r="B409" t="s">
        <v>78</v>
      </c>
      <c r="C409">
        <v>217</v>
      </c>
      <c r="D409" t="s">
        <v>126</v>
      </c>
    </row>
    <row r="410" hidden="1" spans="1:4">
      <c r="A410">
        <v>430100</v>
      </c>
      <c r="B410" t="s">
        <v>79</v>
      </c>
      <c r="C410">
        <v>164</v>
      </c>
      <c r="D410" t="s">
        <v>126</v>
      </c>
    </row>
    <row r="411" hidden="1" spans="1:4">
      <c r="A411">
        <v>430100</v>
      </c>
      <c r="B411" t="s">
        <v>80</v>
      </c>
      <c r="C411">
        <v>137</v>
      </c>
      <c r="D411" t="s">
        <v>126</v>
      </c>
    </row>
    <row r="412" hidden="1" spans="1:4">
      <c r="A412">
        <v>430100</v>
      </c>
      <c r="B412" t="s">
        <v>81</v>
      </c>
      <c r="C412">
        <v>97</v>
      </c>
      <c r="D412" t="s">
        <v>126</v>
      </c>
    </row>
    <row r="413" hidden="1" spans="1:4">
      <c r="A413">
        <v>430100</v>
      </c>
      <c r="B413" t="s">
        <v>82</v>
      </c>
      <c r="C413">
        <v>113</v>
      </c>
      <c r="D413" t="s">
        <v>126</v>
      </c>
    </row>
    <row r="414" hidden="1" spans="1:4">
      <c r="A414">
        <v>430100</v>
      </c>
      <c r="B414" t="s">
        <v>83</v>
      </c>
      <c r="C414">
        <v>118</v>
      </c>
      <c r="D414" t="s">
        <v>126</v>
      </c>
    </row>
    <row r="415" hidden="1" spans="1:4">
      <c r="A415">
        <v>430100</v>
      </c>
      <c r="B415" t="s">
        <v>84</v>
      </c>
      <c r="C415">
        <v>111</v>
      </c>
      <c r="D415" t="s">
        <v>126</v>
      </c>
    </row>
    <row r="416" hidden="1" spans="1:4">
      <c r="A416">
        <v>430100</v>
      </c>
      <c r="B416" t="s">
        <v>85</v>
      </c>
      <c r="C416">
        <v>88</v>
      </c>
      <c r="D416" t="s">
        <v>126</v>
      </c>
    </row>
    <row r="417" hidden="1" spans="1:4">
      <c r="A417">
        <v>430100</v>
      </c>
      <c r="B417" t="s">
        <v>86</v>
      </c>
      <c r="C417">
        <v>100</v>
      </c>
      <c r="D417" t="s">
        <v>126</v>
      </c>
    </row>
    <row r="418" hidden="1" spans="1:4">
      <c r="A418">
        <v>430100</v>
      </c>
      <c r="B418" t="s">
        <v>87</v>
      </c>
      <c r="C418">
        <v>93</v>
      </c>
      <c r="D418" t="s">
        <v>126</v>
      </c>
    </row>
    <row r="419" hidden="1" spans="1:4">
      <c r="A419">
        <v>430100</v>
      </c>
      <c r="B419" t="s">
        <v>88</v>
      </c>
      <c r="C419">
        <v>136</v>
      </c>
      <c r="D419" t="s">
        <v>126</v>
      </c>
    </row>
    <row r="420" hidden="1" spans="1:4">
      <c r="A420">
        <v>430100</v>
      </c>
      <c r="B420" t="s">
        <v>89</v>
      </c>
      <c r="C420">
        <v>108</v>
      </c>
      <c r="D420" t="s">
        <v>126</v>
      </c>
    </row>
    <row r="421" hidden="1" spans="1:4">
      <c r="A421">
        <v>430100</v>
      </c>
      <c r="B421" t="s">
        <v>90</v>
      </c>
      <c r="C421">
        <v>46</v>
      </c>
      <c r="D421" t="s">
        <v>126</v>
      </c>
    </row>
    <row r="422" hidden="1" spans="1:4">
      <c r="A422">
        <v>430100</v>
      </c>
      <c r="B422">
        <v>202010</v>
      </c>
      <c r="C422">
        <v>326</v>
      </c>
      <c r="D422" t="s">
        <v>126</v>
      </c>
    </row>
    <row r="423" hidden="1" spans="1:4">
      <c r="A423">
        <v>430100</v>
      </c>
      <c r="B423">
        <v>202011</v>
      </c>
      <c r="C423">
        <v>308</v>
      </c>
      <c r="D423" t="s">
        <v>126</v>
      </c>
    </row>
    <row r="424" hidden="1" spans="1:4">
      <c r="A424">
        <v>430100</v>
      </c>
      <c r="B424">
        <v>202012</v>
      </c>
      <c r="C424">
        <v>323</v>
      </c>
      <c r="D424" t="s">
        <v>126</v>
      </c>
    </row>
    <row r="425" spans="1:4">
      <c r="A425">
        <v>430100</v>
      </c>
      <c r="B425" t="s">
        <v>91</v>
      </c>
      <c r="C425">
        <v>333</v>
      </c>
      <c r="D425" t="s">
        <v>126</v>
      </c>
    </row>
    <row r="426" hidden="1" spans="1:4">
      <c r="A426">
        <v>430100</v>
      </c>
      <c r="B426" t="s">
        <v>92</v>
      </c>
      <c r="C426">
        <v>358</v>
      </c>
      <c r="D426" t="s">
        <v>126</v>
      </c>
    </row>
    <row r="427" hidden="1" spans="1:4">
      <c r="A427">
        <v>440100</v>
      </c>
      <c r="B427" t="s">
        <v>76</v>
      </c>
      <c r="C427">
        <v>44</v>
      </c>
      <c r="D427" t="s">
        <v>127</v>
      </c>
    </row>
    <row r="428" hidden="1" spans="1:4">
      <c r="A428">
        <v>440100</v>
      </c>
      <c r="B428" t="s">
        <v>78</v>
      </c>
      <c r="C428">
        <v>174</v>
      </c>
      <c r="D428" t="s">
        <v>127</v>
      </c>
    </row>
    <row r="429" hidden="1" spans="1:4">
      <c r="A429">
        <v>440100</v>
      </c>
      <c r="B429" t="s">
        <v>79</v>
      </c>
      <c r="C429">
        <v>144</v>
      </c>
      <c r="D429" t="s">
        <v>127</v>
      </c>
    </row>
    <row r="430" hidden="1" spans="1:4">
      <c r="A430">
        <v>440100</v>
      </c>
      <c r="B430" t="s">
        <v>80</v>
      </c>
      <c r="C430">
        <v>134</v>
      </c>
      <c r="D430" t="s">
        <v>127</v>
      </c>
    </row>
    <row r="431" hidden="1" spans="1:4">
      <c r="A431">
        <v>440100</v>
      </c>
      <c r="B431" t="s">
        <v>81</v>
      </c>
      <c r="C431">
        <v>92</v>
      </c>
      <c r="D431" t="s">
        <v>127</v>
      </c>
    </row>
    <row r="432" hidden="1" spans="1:4">
      <c r="A432">
        <v>440100</v>
      </c>
      <c r="B432" t="s">
        <v>82</v>
      </c>
      <c r="C432">
        <v>140</v>
      </c>
      <c r="D432" t="s">
        <v>127</v>
      </c>
    </row>
    <row r="433" hidden="1" spans="1:4">
      <c r="A433">
        <v>440100</v>
      </c>
      <c r="B433" t="s">
        <v>83</v>
      </c>
      <c r="C433">
        <v>124</v>
      </c>
      <c r="D433" t="s">
        <v>127</v>
      </c>
    </row>
    <row r="434" hidden="1" spans="1:4">
      <c r="A434">
        <v>440100</v>
      </c>
      <c r="B434" t="s">
        <v>84</v>
      </c>
      <c r="C434">
        <v>125</v>
      </c>
      <c r="D434" t="s">
        <v>127</v>
      </c>
    </row>
    <row r="435" hidden="1" spans="1:4">
      <c r="A435">
        <v>440100</v>
      </c>
      <c r="B435" t="s">
        <v>85</v>
      </c>
      <c r="C435">
        <v>120</v>
      </c>
      <c r="D435" t="s">
        <v>127</v>
      </c>
    </row>
    <row r="436" hidden="1" spans="1:4">
      <c r="A436">
        <v>440100</v>
      </c>
      <c r="B436" t="s">
        <v>86</v>
      </c>
      <c r="C436">
        <v>122</v>
      </c>
      <c r="D436" t="s">
        <v>127</v>
      </c>
    </row>
    <row r="437" hidden="1" spans="1:4">
      <c r="A437">
        <v>440100</v>
      </c>
      <c r="B437" t="s">
        <v>87</v>
      </c>
      <c r="C437">
        <v>99</v>
      </c>
      <c r="D437" t="s">
        <v>127</v>
      </c>
    </row>
    <row r="438" hidden="1" spans="1:4">
      <c r="A438">
        <v>440100</v>
      </c>
      <c r="B438" t="s">
        <v>88</v>
      </c>
      <c r="C438">
        <v>100</v>
      </c>
      <c r="D438" t="s">
        <v>127</v>
      </c>
    </row>
    <row r="439" hidden="1" spans="1:4">
      <c r="A439">
        <v>440100</v>
      </c>
      <c r="B439" t="s">
        <v>89</v>
      </c>
      <c r="C439">
        <v>93</v>
      </c>
      <c r="D439" t="s">
        <v>127</v>
      </c>
    </row>
    <row r="440" hidden="1" spans="1:4">
      <c r="A440">
        <v>440100</v>
      </c>
      <c r="B440" t="s">
        <v>90</v>
      </c>
      <c r="C440">
        <v>54</v>
      </c>
      <c r="D440" t="s">
        <v>127</v>
      </c>
    </row>
    <row r="441" hidden="1" spans="1:4">
      <c r="A441">
        <v>440100</v>
      </c>
      <c r="B441">
        <v>202010</v>
      </c>
      <c r="C441">
        <v>301</v>
      </c>
      <c r="D441" t="s">
        <v>127</v>
      </c>
    </row>
    <row r="442" hidden="1" spans="1:4">
      <c r="A442">
        <v>440100</v>
      </c>
      <c r="B442">
        <v>202011</v>
      </c>
      <c r="C442">
        <v>291</v>
      </c>
      <c r="D442" t="s">
        <v>127</v>
      </c>
    </row>
    <row r="443" hidden="1" spans="1:4">
      <c r="A443">
        <v>440100</v>
      </c>
      <c r="B443">
        <v>202012</v>
      </c>
      <c r="C443">
        <v>278</v>
      </c>
      <c r="D443" t="s">
        <v>127</v>
      </c>
    </row>
    <row r="444" spans="1:4">
      <c r="A444">
        <v>440100</v>
      </c>
      <c r="B444" t="s">
        <v>91</v>
      </c>
      <c r="C444">
        <v>298</v>
      </c>
      <c r="D444" t="s">
        <v>127</v>
      </c>
    </row>
    <row r="445" hidden="1" spans="1:4">
      <c r="A445">
        <v>440100</v>
      </c>
      <c r="B445" t="s">
        <v>92</v>
      </c>
      <c r="C445">
        <v>302</v>
      </c>
      <c r="D445" t="s">
        <v>127</v>
      </c>
    </row>
    <row r="446" hidden="1" spans="1:4">
      <c r="A446">
        <v>440300</v>
      </c>
      <c r="B446" t="s">
        <v>78</v>
      </c>
      <c r="C446">
        <v>55</v>
      </c>
      <c r="D446" t="s">
        <v>128</v>
      </c>
    </row>
    <row r="447" hidden="1" spans="1:4">
      <c r="A447">
        <v>440300</v>
      </c>
      <c r="B447" t="s">
        <v>79</v>
      </c>
      <c r="C447">
        <v>55</v>
      </c>
      <c r="D447" t="s">
        <v>128</v>
      </c>
    </row>
    <row r="448" hidden="1" spans="1:4">
      <c r="A448">
        <v>440300</v>
      </c>
      <c r="B448" t="s">
        <v>80</v>
      </c>
      <c r="C448">
        <v>68</v>
      </c>
      <c r="D448" t="s">
        <v>128</v>
      </c>
    </row>
    <row r="449" hidden="1" spans="1:4">
      <c r="A449">
        <v>440300</v>
      </c>
      <c r="B449" t="s">
        <v>81</v>
      </c>
      <c r="C449">
        <v>46</v>
      </c>
      <c r="D449" t="s">
        <v>128</v>
      </c>
    </row>
    <row r="450" hidden="1" spans="1:4">
      <c r="A450">
        <v>440300</v>
      </c>
      <c r="B450" t="s">
        <v>82</v>
      </c>
      <c r="C450">
        <v>63</v>
      </c>
      <c r="D450" t="s">
        <v>128</v>
      </c>
    </row>
    <row r="451" hidden="1" spans="1:4">
      <c r="A451">
        <v>440300</v>
      </c>
      <c r="B451" t="s">
        <v>83</v>
      </c>
      <c r="C451">
        <v>61</v>
      </c>
      <c r="D451" t="s">
        <v>128</v>
      </c>
    </row>
    <row r="452" hidden="1" spans="1:4">
      <c r="A452">
        <v>440300</v>
      </c>
      <c r="B452" t="s">
        <v>84</v>
      </c>
      <c r="C452">
        <v>61</v>
      </c>
      <c r="D452" t="s">
        <v>128</v>
      </c>
    </row>
    <row r="453" hidden="1" spans="1:4">
      <c r="A453">
        <v>440300</v>
      </c>
      <c r="B453" t="s">
        <v>85</v>
      </c>
      <c r="C453">
        <v>58</v>
      </c>
      <c r="D453" t="s">
        <v>128</v>
      </c>
    </row>
    <row r="454" hidden="1" spans="1:4">
      <c r="A454">
        <v>440300</v>
      </c>
      <c r="B454" t="s">
        <v>86</v>
      </c>
      <c r="C454">
        <v>49</v>
      </c>
      <c r="D454" t="s">
        <v>128</v>
      </c>
    </row>
    <row r="455" hidden="1" spans="1:4">
      <c r="A455">
        <v>440300</v>
      </c>
      <c r="B455" t="s">
        <v>87</v>
      </c>
      <c r="C455">
        <v>48</v>
      </c>
      <c r="D455" t="s">
        <v>128</v>
      </c>
    </row>
    <row r="456" hidden="1" spans="1:4">
      <c r="A456">
        <v>440300</v>
      </c>
      <c r="B456" t="s">
        <v>88</v>
      </c>
      <c r="C456">
        <v>41</v>
      </c>
      <c r="D456" t="s">
        <v>128</v>
      </c>
    </row>
    <row r="457" hidden="1" spans="1:4">
      <c r="A457">
        <v>440300</v>
      </c>
      <c r="B457" t="s">
        <v>89</v>
      </c>
      <c r="C457">
        <v>38</v>
      </c>
      <c r="D457" t="s">
        <v>128</v>
      </c>
    </row>
    <row r="458" hidden="1" spans="1:4">
      <c r="A458">
        <v>440300</v>
      </c>
      <c r="B458" t="s">
        <v>90</v>
      </c>
      <c r="C458">
        <v>28</v>
      </c>
      <c r="D458" t="s">
        <v>128</v>
      </c>
    </row>
    <row r="459" hidden="1" spans="1:4">
      <c r="A459">
        <v>440300</v>
      </c>
      <c r="B459">
        <v>202010</v>
      </c>
      <c r="C459">
        <v>142</v>
      </c>
      <c r="D459" t="s">
        <v>128</v>
      </c>
    </row>
    <row r="460" hidden="1" spans="1:4">
      <c r="A460">
        <v>440300</v>
      </c>
      <c r="B460">
        <v>202011</v>
      </c>
      <c r="C460">
        <v>161</v>
      </c>
      <c r="D460" t="s">
        <v>128</v>
      </c>
    </row>
    <row r="461" hidden="1" spans="1:4">
      <c r="A461">
        <v>440300</v>
      </c>
      <c r="B461">
        <v>202012</v>
      </c>
      <c r="C461">
        <v>137</v>
      </c>
      <c r="D461" t="s">
        <v>128</v>
      </c>
    </row>
    <row r="462" spans="1:4">
      <c r="A462">
        <v>440300</v>
      </c>
      <c r="B462" t="s">
        <v>91</v>
      </c>
      <c r="C462">
        <v>159</v>
      </c>
      <c r="D462" t="s">
        <v>128</v>
      </c>
    </row>
    <row r="463" hidden="1" spans="1:4">
      <c r="A463">
        <v>440300</v>
      </c>
      <c r="B463" t="s">
        <v>92</v>
      </c>
      <c r="C463">
        <v>117</v>
      </c>
      <c r="D463" t="s">
        <v>128</v>
      </c>
    </row>
    <row r="464" hidden="1" spans="1:4">
      <c r="A464">
        <v>440400</v>
      </c>
      <c r="B464" t="s">
        <v>92</v>
      </c>
      <c r="C464">
        <v>50</v>
      </c>
      <c r="D464" t="s">
        <v>129</v>
      </c>
    </row>
    <row r="465" hidden="1" spans="1:4">
      <c r="A465">
        <v>440500</v>
      </c>
      <c r="B465" t="s">
        <v>92</v>
      </c>
      <c r="C465">
        <v>8</v>
      </c>
      <c r="D465" t="s">
        <v>130</v>
      </c>
    </row>
    <row r="466" hidden="1" spans="1:4">
      <c r="A466">
        <v>440600</v>
      </c>
      <c r="B466" t="s">
        <v>76</v>
      </c>
      <c r="C466">
        <v>14</v>
      </c>
      <c r="D466" t="s">
        <v>131</v>
      </c>
    </row>
    <row r="467" hidden="1" spans="1:4">
      <c r="A467">
        <v>440600</v>
      </c>
      <c r="B467" t="s">
        <v>78</v>
      </c>
      <c r="C467">
        <v>77</v>
      </c>
      <c r="D467" t="s">
        <v>131</v>
      </c>
    </row>
    <row r="468" hidden="1" spans="1:4">
      <c r="A468">
        <v>440600</v>
      </c>
      <c r="B468" t="s">
        <v>79</v>
      </c>
      <c r="C468">
        <v>47</v>
      </c>
      <c r="D468" t="s">
        <v>131</v>
      </c>
    </row>
    <row r="469" hidden="1" spans="1:4">
      <c r="A469">
        <v>440600</v>
      </c>
      <c r="B469" t="s">
        <v>80</v>
      </c>
      <c r="C469">
        <v>40</v>
      </c>
      <c r="D469" t="s">
        <v>131</v>
      </c>
    </row>
    <row r="470" hidden="1" spans="1:4">
      <c r="A470">
        <v>440600</v>
      </c>
      <c r="B470" t="s">
        <v>81</v>
      </c>
      <c r="C470">
        <v>24</v>
      </c>
      <c r="D470" t="s">
        <v>131</v>
      </c>
    </row>
    <row r="471" hidden="1" spans="1:4">
      <c r="A471">
        <v>440600</v>
      </c>
      <c r="B471" t="s">
        <v>82</v>
      </c>
      <c r="C471">
        <v>50</v>
      </c>
      <c r="D471" t="s">
        <v>131</v>
      </c>
    </row>
    <row r="472" hidden="1" spans="1:4">
      <c r="A472">
        <v>440600</v>
      </c>
      <c r="B472" t="s">
        <v>83</v>
      </c>
      <c r="C472">
        <v>40</v>
      </c>
      <c r="D472" t="s">
        <v>131</v>
      </c>
    </row>
    <row r="473" hidden="1" spans="1:4">
      <c r="A473">
        <v>440600</v>
      </c>
      <c r="B473" t="s">
        <v>84</v>
      </c>
      <c r="C473">
        <v>44</v>
      </c>
      <c r="D473" t="s">
        <v>131</v>
      </c>
    </row>
    <row r="474" hidden="1" spans="1:4">
      <c r="A474">
        <v>440600</v>
      </c>
      <c r="B474" t="s">
        <v>85</v>
      </c>
      <c r="C474">
        <v>34</v>
      </c>
      <c r="D474" t="s">
        <v>131</v>
      </c>
    </row>
    <row r="475" hidden="1" spans="1:4">
      <c r="A475">
        <v>440600</v>
      </c>
      <c r="B475" t="s">
        <v>86</v>
      </c>
      <c r="C475">
        <v>28</v>
      </c>
      <c r="D475" t="s">
        <v>131</v>
      </c>
    </row>
    <row r="476" hidden="1" spans="1:4">
      <c r="A476">
        <v>440600</v>
      </c>
      <c r="B476" t="s">
        <v>87</v>
      </c>
      <c r="C476">
        <v>22</v>
      </c>
      <c r="D476" t="s">
        <v>131</v>
      </c>
    </row>
    <row r="477" hidden="1" spans="1:4">
      <c r="A477">
        <v>440600</v>
      </c>
      <c r="B477" t="s">
        <v>88</v>
      </c>
      <c r="C477">
        <v>16</v>
      </c>
      <c r="D477" t="s">
        <v>131</v>
      </c>
    </row>
    <row r="478" hidden="1" spans="1:4">
      <c r="A478">
        <v>440600</v>
      </c>
      <c r="B478" t="s">
        <v>89</v>
      </c>
      <c r="C478">
        <v>24</v>
      </c>
      <c r="D478" t="s">
        <v>131</v>
      </c>
    </row>
    <row r="479" hidden="1" spans="1:4">
      <c r="A479">
        <v>440600</v>
      </c>
      <c r="B479" t="s">
        <v>90</v>
      </c>
      <c r="C479">
        <v>11</v>
      </c>
      <c r="D479" t="s">
        <v>131</v>
      </c>
    </row>
    <row r="480" hidden="1" spans="1:4">
      <c r="A480">
        <v>440600</v>
      </c>
      <c r="B480">
        <v>202010</v>
      </c>
      <c r="C480">
        <v>207</v>
      </c>
      <c r="D480" t="s">
        <v>131</v>
      </c>
    </row>
    <row r="481" hidden="1" spans="1:4">
      <c r="A481">
        <v>440600</v>
      </c>
      <c r="B481">
        <v>202011</v>
      </c>
      <c r="C481">
        <v>217</v>
      </c>
      <c r="D481" t="s">
        <v>131</v>
      </c>
    </row>
    <row r="482" hidden="1" spans="1:4">
      <c r="A482">
        <v>440600</v>
      </c>
      <c r="B482">
        <v>202012</v>
      </c>
      <c r="C482">
        <v>190</v>
      </c>
      <c r="D482" t="s">
        <v>131</v>
      </c>
    </row>
    <row r="483" spans="1:4">
      <c r="A483">
        <v>440600</v>
      </c>
      <c r="B483" t="s">
        <v>91</v>
      </c>
      <c r="C483">
        <v>220</v>
      </c>
      <c r="D483" t="s">
        <v>131</v>
      </c>
    </row>
    <row r="484" hidden="1" spans="1:4">
      <c r="A484">
        <v>440600</v>
      </c>
      <c r="B484" t="s">
        <v>92</v>
      </c>
      <c r="C484">
        <v>238</v>
      </c>
      <c r="D484" t="s">
        <v>131</v>
      </c>
    </row>
    <row r="485" hidden="1" spans="1:4">
      <c r="A485">
        <v>441200</v>
      </c>
      <c r="B485" t="s">
        <v>92</v>
      </c>
      <c r="C485">
        <v>12</v>
      </c>
      <c r="D485" t="s">
        <v>132</v>
      </c>
    </row>
    <row r="486" hidden="1" spans="1:4">
      <c r="A486">
        <v>441300</v>
      </c>
      <c r="B486" t="s">
        <v>92</v>
      </c>
      <c r="C486">
        <v>8</v>
      </c>
      <c r="D486" t="s">
        <v>133</v>
      </c>
    </row>
    <row r="487" hidden="1" spans="1:4">
      <c r="A487">
        <v>441900</v>
      </c>
      <c r="B487" t="s">
        <v>78</v>
      </c>
      <c r="C487">
        <v>14</v>
      </c>
      <c r="D487" t="s">
        <v>134</v>
      </c>
    </row>
    <row r="488" hidden="1" spans="1:4">
      <c r="A488">
        <v>441900</v>
      </c>
      <c r="B488" t="s">
        <v>79</v>
      </c>
      <c r="C488">
        <v>10</v>
      </c>
      <c r="D488" t="s">
        <v>134</v>
      </c>
    </row>
    <row r="489" hidden="1" spans="1:4">
      <c r="A489">
        <v>441900</v>
      </c>
      <c r="B489" t="s">
        <v>80</v>
      </c>
      <c r="C489">
        <v>8</v>
      </c>
      <c r="D489" t="s">
        <v>134</v>
      </c>
    </row>
    <row r="490" hidden="1" spans="1:4">
      <c r="A490">
        <v>441900</v>
      </c>
      <c r="B490" t="s">
        <v>81</v>
      </c>
      <c r="C490">
        <v>2</v>
      </c>
      <c r="D490" t="s">
        <v>134</v>
      </c>
    </row>
    <row r="491" hidden="1" spans="1:4">
      <c r="A491">
        <v>441900</v>
      </c>
      <c r="B491" t="s">
        <v>82</v>
      </c>
      <c r="C491">
        <v>5</v>
      </c>
      <c r="D491" t="s">
        <v>134</v>
      </c>
    </row>
    <row r="492" hidden="1" spans="1:4">
      <c r="A492">
        <v>441900</v>
      </c>
      <c r="B492" t="s">
        <v>84</v>
      </c>
      <c r="C492">
        <v>2</v>
      </c>
      <c r="D492" t="s">
        <v>134</v>
      </c>
    </row>
    <row r="493" hidden="1" spans="1:4">
      <c r="A493">
        <v>441900</v>
      </c>
      <c r="B493" t="s">
        <v>85</v>
      </c>
      <c r="C493">
        <v>4</v>
      </c>
      <c r="D493" t="s">
        <v>134</v>
      </c>
    </row>
    <row r="494" hidden="1" spans="1:4">
      <c r="A494">
        <v>441900</v>
      </c>
      <c r="B494" t="s">
        <v>87</v>
      </c>
      <c r="C494">
        <v>2</v>
      </c>
      <c r="D494" t="s">
        <v>134</v>
      </c>
    </row>
    <row r="495" hidden="1" spans="1:4">
      <c r="A495">
        <v>441900</v>
      </c>
      <c r="B495" t="s">
        <v>88</v>
      </c>
      <c r="C495">
        <v>4</v>
      </c>
      <c r="D495" t="s">
        <v>134</v>
      </c>
    </row>
    <row r="496" hidden="1" spans="1:4">
      <c r="A496">
        <v>441900</v>
      </c>
      <c r="B496" t="s">
        <v>89</v>
      </c>
      <c r="C496">
        <v>3</v>
      </c>
      <c r="D496" t="s">
        <v>134</v>
      </c>
    </row>
    <row r="497" hidden="1" spans="1:4">
      <c r="A497">
        <v>441900</v>
      </c>
      <c r="B497">
        <v>202010</v>
      </c>
      <c r="C497">
        <v>100</v>
      </c>
      <c r="D497" t="s">
        <v>134</v>
      </c>
    </row>
    <row r="498" hidden="1" spans="1:4">
      <c r="A498">
        <v>441900</v>
      </c>
      <c r="B498">
        <v>202011</v>
      </c>
      <c r="C498">
        <v>98</v>
      </c>
      <c r="D498" t="s">
        <v>134</v>
      </c>
    </row>
    <row r="499" hidden="1" spans="1:4">
      <c r="A499">
        <v>441900</v>
      </c>
      <c r="B499">
        <v>202012</v>
      </c>
      <c r="C499">
        <v>78</v>
      </c>
      <c r="D499" t="s">
        <v>134</v>
      </c>
    </row>
    <row r="500" spans="1:4">
      <c r="A500">
        <v>441900</v>
      </c>
      <c r="B500" t="s">
        <v>91</v>
      </c>
      <c r="C500">
        <v>101</v>
      </c>
      <c r="D500" t="s">
        <v>134</v>
      </c>
    </row>
    <row r="501" hidden="1" spans="1:4">
      <c r="A501">
        <v>441900</v>
      </c>
      <c r="B501" t="s">
        <v>92</v>
      </c>
      <c r="C501">
        <v>85</v>
      </c>
      <c r="D501" t="s">
        <v>134</v>
      </c>
    </row>
    <row r="502" hidden="1" spans="1:4">
      <c r="A502">
        <v>442000</v>
      </c>
      <c r="B502" t="s">
        <v>92</v>
      </c>
      <c r="C502">
        <v>4</v>
      </c>
      <c r="D502" t="s">
        <v>135</v>
      </c>
    </row>
    <row r="503" hidden="1" spans="1:4">
      <c r="A503">
        <v>450100</v>
      </c>
      <c r="B503" t="s">
        <v>76</v>
      </c>
      <c r="C503">
        <v>29</v>
      </c>
      <c r="D503" t="s">
        <v>136</v>
      </c>
    </row>
    <row r="504" hidden="1" spans="1:4">
      <c r="A504">
        <v>450100</v>
      </c>
      <c r="B504" t="s">
        <v>78</v>
      </c>
      <c r="C504">
        <v>81</v>
      </c>
      <c r="D504" t="s">
        <v>136</v>
      </c>
    </row>
    <row r="505" hidden="1" spans="1:4">
      <c r="A505">
        <v>450100</v>
      </c>
      <c r="B505" t="s">
        <v>79</v>
      </c>
      <c r="C505">
        <v>55</v>
      </c>
      <c r="D505" t="s">
        <v>136</v>
      </c>
    </row>
    <row r="506" hidden="1" spans="1:4">
      <c r="A506">
        <v>450100</v>
      </c>
      <c r="B506" t="s">
        <v>80</v>
      </c>
      <c r="C506">
        <v>37</v>
      </c>
      <c r="D506" t="s">
        <v>136</v>
      </c>
    </row>
    <row r="507" hidden="1" spans="1:4">
      <c r="A507">
        <v>450100</v>
      </c>
      <c r="B507" t="s">
        <v>81</v>
      </c>
      <c r="C507">
        <v>9</v>
      </c>
      <c r="D507" t="s">
        <v>136</v>
      </c>
    </row>
    <row r="508" hidden="1" spans="1:4">
      <c r="A508">
        <v>450100</v>
      </c>
      <c r="B508" t="s">
        <v>82</v>
      </c>
      <c r="C508">
        <v>16</v>
      </c>
      <c r="D508" t="s">
        <v>136</v>
      </c>
    </row>
    <row r="509" hidden="1" spans="1:4">
      <c r="A509">
        <v>450100</v>
      </c>
      <c r="B509" t="s">
        <v>83</v>
      </c>
      <c r="C509">
        <v>25</v>
      </c>
      <c r="D509" t="s">
        <v>136</v>
      </c>
    </row>
    <row r="510" hidden="1" spans="1:4">
      <c r="A510">
        <v>450100</v>
      </c>
      <c r="B510" t="s">
        <v>84</v>
      </c>
      <c r="C510">
        <v>17</v>
      </c>
      <c r="D510" t="s">
        <v>136</v>
      </c>
    </row>
    <row r="511" hidden="1" spans="1:4">
      <c r="A511">
        <v>450100</v>
      </c>
      <c r="B511" t="s">
        <v>85</v>
      </c>
      <c r="C511">
        <v>19</v>
      </c>
      <c r="D511" t="s">
        <v>136</v>
      </c>
    </row>
    <row r="512" hidden="1" spans="1:4">
      <c r="A512">
        <v>450100</v>
      </c>
      <c r="B512" t="s">
        <v>86</v>
      </c>
      <c r="C512">
        <v>13</v>
      </c>
      <c r="D512" t="s">
        <v>136</v>
      </c>
    </row>
    <row r="513" hidden="1" spans="1:4">
      <c r="A513">
        <v>450100</v>
      </c>
      <c r="B513" t="s">
        <v>87</v>
      </c>
      <c r="C513">
        <v>18</v>
      </c>
      <c r="D513" t="s">
        <v>136</v>
      </c>
    </row>
    <row r="514" hidden="1" spans="1:4">
      <c r="A514">
        <v>450100</v>
      </c>
      <c r="B514" t="s">
        <v>88</v>
      </c>
      <c r="C514">
        <v>18</v>
      </c>
      <c r="D514" t="s">
        <v>136</v>
      </c>
    </row>
    <row r="515" hidden="1" spans="1:4">
      <c r="A515">
        <v>450100</v>
      </c>
      <c r="B515" t="s">
        <v>89</v>
      </c>
      <c r="C515">
        <v>25</v>
      </c>
      <c r="D515" t="s">
        <v>136</v>
      </c>
    </row>
    <row r="516" hidden="1" spans="1:4">
      <c r="A516">
        <v>450100</v>
      </c>
      <c r="B516" t="s">
        <v>90</v>
      </c>
      <c r="C516">
        <v>12</v>
      </c>
      <c r="D516" t="s">
        <v>136</v>
      </c>
    </row>
    <row r="517" hidden="1" spans="1:4">
      <c r="A517">
        <v>450100</v>
      </c>
      <c r="B517">
        <v>202010</v>
      </c>
      <c r="C517">
        <v>191</v>
      </c>
      <c r="D517" t="s">
        <v>136</v>
      </c>
    </row>
    <row r="518" hidden="1" spans="1:4">
      <c r="A518">
        <v>450100</v>
      </c>
      <c r="B518">
        <v>202011</v>
      </c>
      <c r="C518">
        <v>174</v>
      </c>
      <c r="D518" t="s">
        <v>136</v>
      </c>
    </row>
    <row r="519" hidden="1" spans="1:4">
      <c r="A519">
        <v>450100</v>
      </c>
      <c r="B519">
        <v>202012</v>
      </c>
      <c r="C519">
        <v>159</v>
      </c>
      <c r="D519" t="s">
        <v>136</v>
      </c>
    </row>
    <row r="520" spans="1:4">
      <c r="A520">
        <v>450100</v>
      </c>
      <c r="B520" t="s">
        <v>91</v>
      </c>
      <c r="C520">
        <v>189</v>
      </c>
      <c r="D520" t="s">
        <v>136</v>
      </c>
    </row>
    <row r="521" hidden="1" spans="1:4">
      <c r="A521">
        <v>450100</v>
      </c>
      <c r="B521" t="s">
        <v>92</v>
      </c>
      <c r="C521">
        <v>195</v>
      </c>
      <c r="D521" t="s">
        <v>136</v>
      </c>
    </row>
    <row r="522" hidden="1" spans="1:4">
      <c r="A522">
        <v>460100</v>
      </c>
      <c r="B522" t="s">
        <v>78</v>
      </c>
      <c r="C522">
        <v>8</v>
      </c>
      <c r="D522" t="s">
        <v>137</v>
      </c>
    </row>
    <row r="523" hidden="1" spans="1:4">
      <c r="A523">
        <v>460100</v>
      </c>
      <c r="B523" t="s">
        <v>79</v>
      </c>
      <c r="C523">
        <v>3</v>
      </c>
      <c r="D523" t="s">
        <v>137</v>
      </c>
    </row>
    <row r="524" hidden="1" spans="1:4">
      <c r="A524">
        <v>460100</v>
      </c>
      <c r="B524" t="s">
        <v>80</v>
      </c>
      <c r="C524">
        <v>2</v>
      </c>
      <c r="D524" t="s">
        <v>137</v>
      </c>
    </row>
    <row r="525" hidden="1" spans="1:4">
      <c r="A525">
        <v>460100</v>
      </c>
      <c r="B525" t="s">
        <v>81</v>
      </c>
      <c r="C525">
        <v>3</v>
      </c>
      <c r="D525" t="s">
        <v>137</v>
      </c>
    </row>
    <row r="526" hidden="1" spans="1:4">
      <c r="A526">
        <v>460100</v>
      </c>
      <c r="B526" t="s">
        <v>82</v>
      </c>
      <c r="C526">
        <v>3</v>
      </c>
      <c r="D526" t="s">
        <v>137</v>
      </c>
    </row>
    <row r="527" hidden="1" spans="1:4">
      <c r="A527">
        <v>460100</v>
      </c>
      <c r="B527" t="s">
        <v>84</v>
      </c>
      <c r="C527">
        <v>4</v>
      </c>
      <c r="D527" t="s">
        <v>137</v>
      </c>
    </row>
    <row r="528" hidden="1" spans="1:4">
      <c r="A528">
        <v>460100</v>
      </c>
      <c r="B528" t="s">
        <v>86</v>
      </c>
      <c r="C528">
        <v>2</v>
      </c>
      <c r="D528" t="s">
        <v>137</v>
      </c>
    </row>
    <row r="529" hidden="1" spans="1:4">
      <c r="A529">
        <v>460100</v>
      </c>
      <c r="B529" t="s">
        <v>87</v>
      </c>
      <c r="C529">
        <v>2</v>
      </c>
      <c r="D529" t="s">
        <v>137</v>
      </c>
    </row>
    <row r="530" hidden="1" spans="1:4">
      <c r="A530">
        <v>460100</v>
      </c>
      <c r="B530" t="s">
        <v>88</v>
      </c>
      <c r="C530">
        <v>2</v>
      </c>
      <c r="D530" t="s">
        <v>137</v>
      </c>
    </row>
    <row r="531" hidden="1" spans="1:4">
      <c r="A531">
        <v>460100</v>
      </c>
      <c r="B531" t="s">
        <v>89</v>
      </c>
      <c r="C531">
        <v>2</v>
      </c>
      <c r="D531" t="s">
        <v>137</v>
      </c>
    </row>
    <row r="532" hidden="1" spans="1:4">
      <c r="A532">
        <v>460100</v>
      </c>
      <c r="B532">
        <v>202010</v>
      </c>
      <c r="C532">
        <v>56</v>
      </c>
      <c r="D532" t="s">
        <v>137</v>
      </c>
    </row>
    <row r="533" hidden="1" spans="1:4">
      <c r="A533">
        <v>460100</v>
      </c>
      <c r="B533">
        <v>202011</v>
      </c>
      <c r="C533">
        <v>57</v>
      </c>
      <c r="D533" t="s">
        <v>137</v>
      </c>
    </row>
    <row r="534" hidden="1" spans="1:4">
      <c r="A534">
        <v>460100</v>
      </c>
      <c r="B534">
        <v>202012</v>
      </c>
      <c r="C534">
        <v>56</v>
      </c>
      <c r="D534" t="s">
        <v>137</v>
      </c>
    </row>
    <row r="535" spans="1:4">
      <c r="A535">
        <v>460100</v>
      </c>
      <c r="B535" t="s">
        <v>91</v>
      </c>
      <c r="C535">
        <v>58</v>
      </c>
      <c r="D535" t="s">
        <v>137</v>
      </c>
    </row>
    <row r="536" hidden="1" spans="1:4">
      <c r="A536">
        <v>460100</v>
      </c>
      <c r="B536" t="s">
        <v>92</v>
      </c>
      <c r="C536">
        <v>63</v>
      </c>
      <c r="D536" t="s">
        <v>137</v>
      </c>
    </row>
    <row r="537" hidden="1" spans="1:4">
      <c r="A537">
        <v>460200</v>
      </c>
      <c r="B537" t="s">
        <v>92</v>
      </c>
      <c r="C537">
        <v>56</v>
      </c>
      <c r="D537" t="s">
        <v>138</v>
      </c>
    </row>
    <row r="538" hidden="1" spans="1:4">
      <c r="A538">
        <v>500000</v>
      </c>
      <c r="B538" t="s">
        <v>76</v>
      </c>
      <c r="C538">
        <v>103</v>
      </c>
      <c r="D538" t="s">
        <v>139</v>
      </c>
    </row>
    <row r="539" hidden="1" spans="1:4">
      <c r="A539">
        <v>500000</v>
      </c>
      <c r="B539" t="s">
        <v>78</v>
      </c>
      <c r="C539">
        <v>287</v>
      </c>
      <c r="D539" t="s">
        <v>139</v>
      </c>
    </row>
    <row r="540" hidden="1" spans="1:4">
      <c r="A540">
        <v>500000</v>
      </c>
      <c r="B540" t="s">
        <v>79</v>
      </c>
      <c r="C540">
        <v>244</v>
      </c>
      <c r="D540" t="s">
        <v>139</v>
      </c>
    </row>
    <row r="541" hidden="1" spans="1:4">
      <c r="A541">
        <v>500000</v>
      </c>
      <c r="B541" t="s">
        <v>80</v>
      </c>
      <c r="C541">
        <v>252</v>
      </c>
      <c r="D541" t="s">
        <v>139</v>
      </c>
    </row>
    <row r="542" hidden="1" spans="1:4">
      <c r="A542">
        <v>500000</v>
      </c>
      <c r="B542" t="s">
        <v>81</v>
      </c>
      <c r="C542">
        <v>220</v>
      </c>
      <c r="D542" t="s">
        <v>139</v>
      </c>
    </row>
    <row r="543" hidden="1" spans="1:4">
      <c r="A543">
        <v>500000</v>
      </c>
      <c r="B543" t="s">
        <v>82</v>
      </c>
      <c r="C543">
        <v>219</v>
      </c>
      <c r="D543" t="s">
        <v>139</v>
      </c>
    </row>
    <row r="544" hidden="1" spans="1:4">
      <c r="A544">
        <v>500000</v>
      </c>
      <c r="B544" t="s">
        <v>83</v>
      </c>
      <c r="C544">
        <v>234</v>
      </c>
      <c r="D544" t="s">
        <v>139</v>
      </c>
    </row>
    <row r="545" hidden="1" spans="1:4">
      <c r="A545">
        <v>500000</v>
      </c>
      <c r="B545" t="s">
        <v>84</v>
      </c>
      <c r="C545">
        <v>220</v>
      </c>
      <c r="D545" t="s">
        <v>139</v>
      </c>
    </row>
    <row r="546" hidden="1" spans="1:4">
      <c r="A546">
        <v>500000</v>
      </c>
      <c r="B546" t="s">
        <v>85</v>
      </c>
      <c r="C546">
        <v>229</v>
      </c>
      <c r="D546" t="s">
        <v>139</v>
      </c>
    </row>
    <row r="547" hidden="1" spans="1:4">
      <c r="A547">
        <v>500000</v>
      </c>
      <c r="B547" t="s">
        <v>86</v>
      </c>
      <c r="C547">
        <v>208</v>
      </c>
      <c r="D547" t="s">
        <v>139</v>
      </c>
    </row>
    <row r="548" hidden="1" spans="1:4">
      <c r="A548">
        <v>500000</v>
      </c>
      <c r="B548" t="s">
        <v>87</v>
      </c>
      <c r="C548">
        <v>179</v>
      </c>
      <c r="D548" t="s">
        <v>139</v>
      </c>
    </row>
    <row r="549" hidden="1" spans="1:4">
      <c r="A549">
        <v>500000</v>
      </c>
      <c r="B549" t="s">
        <v>88</v>
      </c>
      <c r="C549">
        <v>224</v>
      </c>
      <c r="D549" t="s">
        <v>139</v>
      </c>
    </row>
    <row r="550" hidden="1" spans="1:4">
      <c r="A550">
        <v>500000</v>
      </c>
      <c r="B550" t="s">
        <v>89</v>
      </c>
      <c r="C550">
        <v>194</v>
      </c>
      <c r="D550" t="s">
        <v>139</v>
      </c>
    </row>
    <row r="551" hidden="1" spans="1:4">
      <c r="A551">
        <v>500000</v>
      </c>
      <c r="B551" t="s">
        <v>90</v>
      </c>
      <c r="C551">
        <v>103</v>
      </c>
      <c r="D551" t="s">
        <v>139</v>
      </c>
    </row>
    <row r="552" hidden="1" spans="1:4">
      <c r="A552">
        <v>500000</v>
      </c>
      <c r="B552">
        <v>202010</v>
      </c>
      <c r="C552">
        <v>474</v>
      </c>
      <c r="D552" t="s">
        <v>139</v>
      </c>
    </row>
    <row r="553" hidden="1" spans="1:4">
      <c r="A553">
        <v>500000</v>
      </c>
      <c r="B553">
        <v>202011</v>
      </c>
      <c r="C553">
        <v>466</v>
      </c>
      <c r="D553" t="s">
        <v>139</v>
      </c>
    </row>
    <row r="554" hidden="1" spans="1:4">
      <c r="A554">
        <v>500000</v>
      </c>
      <c r="B554">
        <v>202012</v>
      </c>
      <c r="C554">
        <v>459</v>
      </c>
      <c r="D554" t="s">
        <v>139</v>
      </c>
    </row>
    <row r="555" spans="1:4">
      <c r="A555">
        <v>500000</v>
      </c>
      <c r="B555" t="s">
        <v>91</v>
      </c>
      <c r="C555">
        <v>482</v>
      </c>
      <c r="D555" t="s">
        <v>139</v>
      </c>
    </row>
    <row r="556" hidden="1" spans="1:4">
      <c r="A556">
        <v>500000</v>
      </c>
      <c r="B556" t="s">
        <v>92</v>
      </c>
      <c r="C556">
        <v>526</v>
      </c>
      <c r="D556" t="s">
        <v>139</v>
      </c>
    </row>
    <row r="557" hidden="1" spans="1:4">
      <c r="A557">
        <v>510100</v>
      </c>
      <c r="B557" t="s">
        <v>76</v>
      </c>
      <c r="C557">
        <v>2</v>
      </c>
      <c r="D557" t="s">
        <v>140</v>
      </c>
    </row>
    <row r="558" hidden="1" spans="1:4">
      <c r="A558">
        <v>510100</v>
      </c>
      <c r="B558" t="s">
        <v>78</v>
      </c>
      <c r="C558">
        <v>114</v>
      </c>
      <c r="D558" t="s">
        <v>140</v>
      </c>
    </row>
    <row r="559" hidden="1" spans="1:4">
      <c r="A559">
        <v>510100</v>
      </c>
      <c r="B559" t="s">
        <v>79</v>
      </c>
      <c r="C559">
        <v>53</v>
      </c>
      <c r="D559" t="s">
        <v>140</v>
      </c>
    </row>
    <row r="560" hidden="1" spans="1:4">
      <c r="A560">
        <v>510100</v>
      </c>
      <c r="B560" t="s">
        <v>80</v>
      </c>
      <c r="C560">
        <v>40</v>
      </c>
      <c r="D560" t="s">
        <v>140</v>
      </c>
    </row>
    <row r="561" hidden="1" spans="1:4">
      <c r="A561">
        <v>510100</v>
      </c>
      <c r="B561" t="s">
        <v>81</v>
      </c>
      <c r="C561">
        <v>38</v>
      </c>
      <c r="D561" t="s">
        <v>140</v>
      </c>
    </row>
    <row r="562" hidden="1" spans="1:4">
      <c r="A562">
        <v>510100</v>
      </c>
      <c r="B562" t="s">
        <v>82</v>
      </c>
      <c r="C562">
        <v>48</v>
      </c>
      <c r="D562" t="s">
        <v>140</v>
      </c>
    </row>
    <row r="563" hidden="1" spans="1:4">
      <c r="A563">
        <v>510100</v>
      </c>
      <c r="B563" t="s">
        <v>83</v>
      </c>
      <c r="C563">
        <v>59</v>
      </c>
      <c r="D563" t="s">
        <v>140</v>
      </c>
    </row>
    <row r="564" hidden="1" spans="1:4">
      <c r="A564">
        <v>510100</v>
      </c>
      <c r="B564" t="s">
        <v>84</v>
      </c>
      <c r="C564">
        <v>43</v>
      </c>
      <c r="D564" t="s">
        <v>140</v>
      </c>
    </row>
    <row r="565" hidden="1" spans="1:4">
      <c r="A565">
        <v>510100</v>
      </c>
      <c r="B565" t="s">
        <v>85</v>
      </c>
      <c r="C565">
        <v>40</v>
      </c>
      <c r="D565" t="s">
        <v>140</v>
      </c>
    </row>
    <row r="566" hidden="1" spans="1:4">
      <c r="A566">
        <v>510100</v>
      </c>
      <c r="B566" t="s">
        <v>86</v>
      </c>
      <c r="C566">
        <v>33</v>
      </c>
      <c r="D566" t="s">
        <v>140</v>
      </c>
    </row>
    <row r="567" hidden="1" spans="1:4">
      <c r="A567">
        <v>510100</v>
      </c>
      <c r="B567" t="s">
        <v>87</v>
      </c>
      <c r="C567">
        <v>35</v>
      </c>
      <c r="D567" t="s">
        <v>140</v>
      </c>
    </row>
    <row r="568" hidden="1" spans="1:4">
      <c r="A568">
        <v>510100</v>
      </c>
      <c r="B568" t="s">
        <v>88</v>
      </c>
      <c r="C568">
        <v>53</v>
      </c>
      <c r="D568" t="s">
        <v>140</v>
      </c>
    </row>
    <row r="569" hidden="1" spans="1:4">
      <c r="A569">
        <v>510100</v>
      </c>
      <c r="B569" t="s">
        <v>89</v>
      </c>
      <c r="C569">
        <v>42</v>
      </c>
      <c r="D569" t="s">
        <v>140</v>
      </c>
    </row>
    <row r="570" hidden="1" spans="1:4">
      <c r="A570">
        <v>510100</v>
      </c>
      <c r="B570" t="s">
        <v>90</v>
      </c>
      <c r="C570">
        <v>11</v>
      </c>
      <c r="D570" t="s">
        <v>140</v>
      </c>
    </row>
    <row r="571" hidden="1" spans="1:4">
      <c r="A571">
        <v>510100</v>
      </c>
      <c r="B571">
        <v>202010</v>
      </c>
      <c r="C571">
        <v>268</v>
      </c>
      <c r="D571" t="s">
        <v>140</v>
      </c>
    </row>
    <row r="572" hidden="1" spans="1:4">
      <c r="A572">
        <v>510100</v>
      </c>
      <c r="B572">
        <v>202011</v>
      </c>
      <c r="C572">
        <v>245</v>
      </c>
      <c r="D572" t="s">
        <v>140</v>
      </c>
    </row>
    <row r="573" hidden="1" spans="1:4">
      <c r="A573">
        <v>510100</v>
      </c>
      <c r="B573">
        <v>202012</v>
      </c>
      <c r="C573">
        <v>224</v>
      </c>
      <c r="D573" t="s">
        <v>140</v>
      </c>
    </row>
    <row r="574" spans="1:4">
      <c r="A574">
        <v>510100</v>
      </c>
      <c r="B574" t="s">
        <v>91</v>
      </c>
      <c r="C574">
        <v>261</v>
      </c>
      <c r="D574" t="s">
        <v>140</v>
      </c>
    </row>
    <row r="575" hidden="1" spans="1:4">
      <c r="A575">
        <v>510100</v>
      </c>
      <c r="B575" t="s">
        <v>92</v>
      </c>
      <c r="C575">
        <v>322</v>
      </c>
      <c r="D575" t="s">
        <v>140</v>
      </c>
    </row>
    <row r="576" hidden="1" spans="1:4">
      <c r="A576">
        <v>520100</v>
      </c>
      <c r="B576" t="s">
        <v>92</v>
      </c>
      <c r="C576">
        <v>83</v>
      </c>
      <c r="D576" t="s">
        <v>141</v>
      </c>
    </row>
    <row r="577" hidden="1" spans="1:4">
      <c r="A577">
        <v>530100</v>
      </c>
      <c r="B577" t="s">
        <v>76</v>
      </c>
      <c r="C577">
        <v>14</v>
      </c>
      <c r="D577" t="s">
        <v>142</v>
      </c>
    </row>
    <row r="578" hidden="1" spans="1:4">
      <c r="A578">
        <v>530100</v>
      </c>
      <c r="B578" t="s">
        <v>78</v>
      </c>
      <c r="C578">
        <v>51</v>
      </c>
      <c r="D578" t="s">
        <v>142</v>
      </c>
    </row>
    <row r="579" hidden="1" spans="1:4">
      <c r="A579">
        <v>530100</v>
      </c>
      <c r="B579" t="s">
        <v>79</v>
      </c>
      <c r="C579">
        <v>17</v>
      </c>
      <c r="D579" t="s">
        <v>142</v>
      </c>
    </row>
    <row r="580" hidden="1" spans="1:4">
      <c r="A580">
        <v>530100</v>
      </c>
      <c r="B580" t="s">
        <v>80</v>
      </c>
      <c r="C580">
        <v>2</v>
      </c>
      <c r="D580" t="s">
        <v>142</v>
      </c>
    </row>
    <row r="581" hidden="1" spans="1:4">
      <c r="A581">
        <v>530100</v>
      </c>
      <c r="B581" t="s">
        <v>81</v>
      </c>
      <c r="C581">
        <v>4</v>
      </c>
      <c r="D581" t="s">
        <v>142</v>
      </c>
    </row>
    <row r="582" hidden="1" spans="1:4">
      <c r="A582">
        <v>530100</v>
      </c>
      <c r="B582" t="s">
        <v>83</v>
      </c>
      <c r="C582">
        <v>2</v>
      </c>
      <c r="D582" t="s">
        <v>142</v>
      </c>
    </row>
    <row r="583" hidden="1" spans="1:4">
      <c r="A583">
        <v>530100</v>
      </c>
      <c r="B583" t="s">
        <v>84</v>
      </c>
      <c r="C583">
        <v>3</v>
      </c>
      <c r="D583" t="s">
        <v>142</v>
      </c>
    </row>
    <row r="584" hidden="1" spans="1:4">
      <c r="A584">
        <v>530100</v>
      </c>
      <c r="B584" t="s">
        <v>86</v>
      </c>
      <c r="C584">
        <v>2</v>
      </c>
      <c r="D584" t="s">
        <v>142</v>
      </c>
    </row>
    <row r="585" hidden="1" spans="1:4">
      <c r="A585">
        <v>530100</v>
      </c>
      <c r="B585" t="s">
        <v>87</v>
      </c>
      <c r="C585">
        <v>2</v>
      </c>
      <c r="D585" t="s">
        <v>142</v>
      </c>
    </row>
    <row r="586" hidden="1" spans="1:4">
      <c r="A586">
        <v>530100</v>
      </c>
      <c r="B586" t="s">
        <v>88</v>
      </c>
      <c r="C586">
        <v>6</v>
      </c>
      <c r="D586" t="s">
        <v>142</v>
      </c>
    </row>
    <row r="587" hidden="1" spans="1:4">
      <c r="A587">
        <v>530100</v>
      </c>
      <c r="B587" t="s">
        <v>89</v>
      </c>
      <c r="C587">
        <v>2</v>
      </c>
      <c r="D587" t="s">
        <v>142</v>
      </c>
    </row>
    <row r="588" hidden="1" spans="1:4">
      <c r="A588">
        <v>530100</v>
      </c>
      <c r="B588">
        <v>202010</v>
      </c>
      <c r="C588">
        <v>116</v>
      </c>
      <c r="D588" t="s">
        <v>142</v>
      </c>
    </row>
    <row r="589" hidden="1" spans="1:4">
      <c r="A589">
        <v>530100</v>
      </c>
      <c r="B589">
        <v>202011</v>
      </c>
      <c r="C589">
        <v>98</v>
      </c>
      <c r="D589" t="s">
        <v>142</v>
      </c>
    </row>
    <row r="590" hidden="1" spans="1:4">
      <c r="A590">
        <v>530100</v>
      </c>
      <c r="B590">
        <v>202012</v>
      </c>
      <c r="C590">
        <v>102</v>
      </c>
      <c r="D590" t="s">
        <v>142</v>
      </c>
    </row>
    <row r="591" spans="1:4">
      <c r="A591">
        <v>530100</v>
      </c>
      <c r="B591" t="s">
        <v>91</v>
      </c>
      <c r="C591">
        <v>108</v>
      </c>
      <c r="D591" t="s">
        <v>142</v>
      </c>
    </row>
    <row r="592" hidden="1" spans="1:4">
      <c r="A592">
        <v>530100</v>
      </c>
      <c r="B592" t="s">
        <v>92</v>
      </c>
      <c r="C592">
        <v>98</v>
      </c>
      <c r="D592" t="s">
        <v>142</v>
      </c>
    </row>
    <row r="593" hidden="1" spans="1:4">
      <c r="A593">
        <v>610100</v>
      </c>
      <c r="B593" t="s">
        <v>92</v>
      </c>
      <c r="C593">
        <v>321</v>
      </c>
      <c r="D593" t="s">
        <v>143</v>
      </c>
    </row>
    <row r="594" hidden="1" spans="1:4">
      <c r="A594">
        <v>610300</v>
      </c>
      <c r="B594" t="s">
        <v>92</v>
      </c>
      <c r="C594">
        <v>26</v>
      </c>
      <c r="D594" t="s">
        <v>144</v>
      </c>
    </row>
    <row r="595" hidden="1" spans="1:4">
      <c r="A595">
        <v>610400</v>
      </c>
      <c r="B595" t="s">
        <v>92</v>
      </c>
      <c r="C595">
        <v>72</v>
      </c>
      <c r="D595" t="s">
        <v>145</v>
      </c>
    </row>
  </sheetData>
  <autoFilter ref="A1:D595">
    <filterColumn colId="1">
      <customFilters>
        <customFilter operator="equal" val="2020Q4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A10" workbookViewId="0">
      <selection activeCell="J3" sqref="J3"/>
    </sheetView>
  </sheetViews>
  <sheetFormatPr defaultColWidth="9" defaultRowHeight="14.4"/>
  <cols>
    <col min="1" max="1" width="15.1111111111111" style="1" customWidth="1"/>
    <col min="2" max="2" width="16.8888888888889" style="1" customWidth="1"/>
    <col min="3" max="3" width="13.5555555555556" style="1" customWidth="1"/>
    <col min="4" max="4" width="11.3333333333333" style="1" customWidth="1"/>
    <col min="5" max="5" width="9" style="1"/>
    <col min="9" max="9" width="9" style="1"/>
    <col min="12" max="12" width="29.8888888888889" customWidth="1"/>
  </cols>
  <sheetData>
    <row r="1" spans="1:1">
      <c r="A1" s="1" t="s">
        <v>146</v>
      </c>
    </row>
    <row r="2" spans="1:4">
      <c r="A2" s="1" t="s">
        <v>147</v>
      </c>
      <c r="B2" s="1" t="s">
        <v>92</v>
      </c>
      <c r="C2" s="1" t="s">
        <v>91</v>
      </c>
      <c r="D2" s="1" t="s">
        <v>148</v>
      </c>
    </row>
    <row r="3" spans="1:9">
      <c r="A3" s="1">
        <v>500000</v>
      </c>
      <c r="B3" s="1">
        <v>526</v>
      </c>
      <c r="C3" s="1">
        <v>482</v>
      </c>
      <c r="D3" s="1" t="s">
        <v>139</v>
      </c>
      <c r="E3" s="1" t="str">
        <f>LEFT(D3,2)</f>
        <v>重庆</v>
      </c>
      <c r="G3" s="2" t="s">
        <v>9</v>
      </c>
      <c r="H3" s="3" t="s">
        <v>10</v>
      </c>
      <c r="I3" s="1" t="str">
        <f>VLOOKUP(G3,E:E,1,0)</f>
        <v>合肥</v>
      </c>
    </row>
    <row r="4" spans="1:9">
      <c r="A4" s="1">
        <v>420100</v>
      </c>
      <c r="B4" s="1">
        <v>514</v>
      </c>
      <c r="C4" s="1">
        <v>441</v>
      </c>
      <c r="D4" s="1" t="s">
        <v>125</v>
      </c>
      <c r="E4" s="1" t="str">
        <f t="shared" ref="E4:E56" si="0">LEFT(D4,2)</f>
        <v>武汉</v>
      </c>
      <c r="G4" s="2" t="s">
        <v>12</v>
      </c>
      <c r="H4" s="3" t="s">
        <v>10</v>
      </c>
      <c r="I4" s="1" t="str">
        <f t="shared" ref="I4:I57" si="1">VLOOKUP(G4,E:E,1,0)</f>
        <v>北京</v>
      </c>
    </row>
    <row r="5" spans="1:9">
      <c r="A5" s="1">
        <v>120000</v>
      </c>
      <c r="B5" s="1">
        <v>415</v>
      </c>
      <c r="C5" s="1">
        <v>383</v>
      </c>
      <c r="D5" s="1" t="s">
        <v>93</v>
      </c>
      <c r="E5" s="1" t="str">
        <f t="shared" si="0"/>
        <v>天津</v>
      </c>
      <c r="G5" s="2" t="s">
        <v>15</v>
      </c>
      <c r="H5" s="3" t="s">
        <v>10</v>
      </c>
      <c r="I5" s="1" t="str">
        <f t="shared" si="1"/>
        <v>重庆</v>
      </c>
    </row>
    <row r="6" spans="1:9">
      <c r="A6" s="1">
        <v>430100</v>
      </c>
      <c r="B6" s="1">
        <v>358</v>
      </c>
      <c r="C6" s="1">
        <v>333</v>
      </c>
      <c r="D6" s="1" t="s">
        <v>126</v>
      </c>
      <c r="E6" s="1" t="str">
        <f t="shared" si="0"/>
        <v>长沙</v>
      </c>
      <c r="G6" s="2" t="s">
        <v>18</v>
      </c>
      <c r="H6" s="3" t="s">
        <v>10</v>
      </c>
      <c r="I6" s="1" t="str">
        <f t="shared" si="1"/>
        <v>厦门</v>
      </c>
    </row>
    <row r="7" spans="1:9">
      <c r="A7" s="1">
        <v>310000</v>
      </c>
      <c r="B7" s="1">
        <v>351</v>
      </c>
      <c r="C7" s="1">
        <v>363</v>
      </c>
      <c r="D7" s="1" t="s">
        <v>99</v>
      </c>
      <c r="E7" s="1" t="str">
        <f t="shared" si="0"/>
        <v>上海</v>
      </c>
      <c r="G7" s="2" t="s">
        <v>21</v>
      </c>
      <c r="H7" s="3" t="s">
        <v>10</v>
      </c>
      <c r="I7" s="1" t="str">
        <f t="shared" si="1"/>
        <v>福州</v>
      </c>
    </row>
    <row r="8" spans="1:9">
      <c r="A8" s="1">
        <v>510100</v>
      </c>
      <c r="B8" s="1">
        <v>322</v>
      </c>
      <c r="C8" s="1">
        <v>261</v>
      </c>
      <c r="D8" s="1" t="s">
        <v>140</v>
      </c>
      <c r="E8" s="1" t="str">
        <f t="shared" si="0"/>
        <v>成都</v>
      </c>
      <c r="G8" s="2" t="s">
        <v>22</v>
      </c>
      <c r="H8" s="3" t="s">
        <v>10</v>
      </c>
      <c r="I8" s="1" t="str">
        <f t="shared" si="1"/>
        <v>东莞</v>
      </c>
    </row>
    <row r="9" spans="1:9">
      <c r="A9" s="1">
        <v>610100</v>
      </c>
      <c r="B9" s="1">
        <v>321</v>
      </c>
      <c r="C9" s="4"/>
      <c r="D9" s="4" t="s">
        <v>143</v>
      </c>
      <c r="E9" s="4" t="str">
        <f t="shared" si="0"/>
        <v>西安</v>
      </c>
      <c r="G9" s="2" t="s">
        <v>23</v>
      </c>
      <c r="H9" s="3" t="s">
        <v>10</v>
      </c>
      <c r="I9" s="1" t="str">
        <f t="shared" si="1"/>
        <v>佛山</v>
      </c>
    </row>
    <row r="10" spans="1:9">
      <c r="A10" s="1">
        <v>440100</v>
      </c>
      <c r="B10" s="1">
        <v>302</v>
      </c>
      <c r="C10" s="1">
        <v>298</v>
      </c>
      <c r="D10" s="1" t="s">
        <v>127</v>
      </c>
      <c r="E10" s="1" t="str">
        <f t="shared" si="0"/>
        <v>广州</v>
      </c>
      <c r="G10" s="2" t="s">
        <v>24</v>
      </c>
      <c r="H10" s="3" t="s">
        <v>10</v>
      </c>
      <c r="I10" s="1" t="str">
        <f t="shared" si="1"/>
        <v>广州</v>
      </c>
    </row>
    <row r="11" spans="1:9">
      <c r="A11" s="1">
        <v>210100</v>
      </c>
      <c r="B11" s="1">
        <v>292</v>
      </c>
      <c r="C11" s="1">
        <v>275</v>
      </c>
      <c r="D11" s="1" t="s">
        <v>97</v>
      </c>
      <c r="E11" s="1" t="str">
        <f t="shared" si="0"/>
        <v>沈阳</v>
      </c>
      <c r="G11" s="2" t="s">
        <v>25</v>
      </c>
      <c r="H11" s="3" t="s">
        <v>10</v>
      </c>
      <c r="I11" s="1" t="str">
        <f t="shared" si="1"/>
        <v>深圳</v>
      </c>
    </row>
    <row r="12" spans="1:9">
      <c r="A12" s="1">
        <v>370200</v>
      </c>
      <c r="B12" s="1">
        <v>290</v>
      </c>
      <c r="C12" s="1">
        <v>254</v>
      </c>
      <c r="D12" s="1" t="s">
        <v>120</v>
      </c>
      <c r="E12" s="1" t="str">
        <f t="shared" si="0"/>
        <v>青岛</v>
      </c>
      <c r="G12" s="2" t="s">
        <v>51</v>
      </c>
      <c r="H12" s="3" t="str">
        <f>VLOOKUP(G12,[1]Sheet1!$C:$F,4,0)</f>
        <v>新增</v>
      </c>
      <c r="I12" s="1" t="str">
        <f t="shared" si="1"/>
        <v>惠州</v>
      </c>
    </row>
    <row r="13" spans="1:9">
      <c r="A13" s="1">
        <v>320500</v>
      </c>
      <c r="B13" s="1">
        <v>289</v>
      </c>
      <c r="C13" s="1">
        <v>257</v>
      </c>
      <c r="D13" s="1" t="s">
        <v>104</v>
      </c>
      <c r="E13" s="1" t="str">
        <f t="shared" si="0"/>
        <v>苏州</v>
      </c>
      <c r="G13" s="2" t="s">
        <v>52</v>
      </c>
      <c r="H13" s="3" t="str">
        <f>VLOOKUP(G13,[1]Sheet1!$C:$F,4,0)</f>
        <v>新增</v>
      </c>
      <c r="I13" s="1" t="str">
        <f t="shared" si="1"/>
        <v>肇庆</v>
      </c>
    </row>
    <row r="14" spans="1:9">
      <c r="A14" s="1">
        <v>340100</v>
      </c>
      <c r="B14" s="1">
        <v>268</v>
      </c>
      <c r="C14" s="1">
        <v>244</v>
      </c>
      <c r="D14" s="1" t="s">
        <v>113</v>
      </c>
      <c r="E14" s="1" t="str">
        <f t="shared" si="0"/>
        <v>合肥</v>
      </c>
      <c r="G14" s="2" t="s">
        <v>53</v>
      </c>
      <c r="H14" s="3" t="str">
        <f>VLOOKUP(G14,[1]Sheet1!$C:$F,4,0)</f>
        <v>新增</v>
      </c>
      <c r="I14" s="1" t="str">
        <f t="shared" si="1"/>
        <v>珠海</v>
      </c>
    </row>
    <row r="15" spans="1:9">
      <c r="A15" s="1">
        <v>330100</v>
      </c>
      <c r="B15" s="1">
        <v>260</v>
      </c>
      <c r="C15" s="1">
        <v>227</v>
      </c>
      <c r="D15" s="1" t="s">
        <v>107</v>
      </c>
      <c r="E15" s="1" t="str">
        <f t="shared" si="0"/>
        <v>杭州</v>
      </c>
      <c r="G15" s="2" t="s">
        <v>54</v>
      </c>
      <c r="H15" s="3" t="str">
        <f>VLOOKUP(G15,[1]Sheet1!$C:$F,4,0)</f>
        <v>新增</v>
      </c>
      <c r="I15" s="1" t="str">
        <f t="shared" si="1"/>
        <v>汕头</v>
      </c>
    </row>
    <row r="16" spans="1:9">
      <c r="A16" s="1">
        <v>410100</v>
      </c>
      <c r="B16" s="1">
        <v>257</v>
      </c>
      <c r="C16" s="1">
        <v>220</v>
      </c>
      <c r="D16" s="1" t="s">
        <v>124</v>
      </c>
      <c r="E16" s="1" t="str">
        <f t="shared" si="0"/>
        <v>郑州</v>
      </c>
      <c r="G16" s="2" t="s">
        <v>55</v>
      </c>
      <c r="H16" s="3" t="str">
        <f>VLOOKUP(G16,[1]Sheet1!$C:$F,4,0)</f>
        <v>新增</v>
      </c>
      <c r="I16" s="1" t="str">
        <f t="shared" si="1"/>
        <v>中山</v>
      </c>
    </row>
    <row r="17" spans="1:9">
      <c r="A17" s="1">
        <v>370100</v>
      </c>
      <c r="B17" s="1">
        <v>248</v>
      </c>
      <c r="C17" s="1">
        <v>212</v>
      </c>
      <c r="D17" s="1" t="s">
        <v>119</v>
      </c>
      <c r="E17" s="1" t="str">
        <f t="shared" si="0"/>
        <v>济南</v>
      </c>
      <c r="G17" s="2" t="s">
        <v>26</v>
      </c>
      <c r="H17" s="3" t="s">
        <v>10</v>
      </c>
      <c r="I17" s="1" t="str">
        <f t="shared" si="1"/>
        <v>南宁</v>
      </c>
    </row>
    <row r="18" spans="1:9">
      <c r="A18" s="1">
        <v>440600</v>
      </c>
      <c r="B18" s="1">
        <v>238</v>
      </c>
      <c r="C18" s="1">
        <v>220</v>
      </c>
      <c r="D18" s="1" t="s">
        <v>131</v>
      </c>
      <c r="E18" s="1" t="str">
        <f t="shared" si="0"/>
        <v>佛山</v>
      </c>
      <c r="G18" s="2" t="s">
        <v>56</v>
      </c>
      <c r="H18" s="3" t="str">
        <f>VLOOKUP(G18,[1]Sheet1!$C:$F,4,0)</f>
        <v>新增</v>
      </c>
      <c r="I18" s="1" t="str">
        <f t="shared" si="1"/>
        <v>贵阳</v>
      </c>
    </row>
    <row r="19" spans="1:9">
      <c r="A19" s="1">
        <v>110000</v>
      </c>
      <c r="B19" s="1">
        <v>204</v>
      </c>
      <c r="C19" s="1">
        <v>195</v>
      </c>
      <c r="D19" s="1" t="s">
        <v>77</v>
      </c>
      <c r="E19" s="1" t="str">
        <f t="shared" si="0"/>
        <v>北京</v>
      </c>
      <c r="G19" s="2" t="s">
        <v>27</v>
      </c>
      <c r="H19" s="3" t="s">
        <v>10</v>
      </c>
      <c r="I19" s="1" t="str">
        <f t="shared" si="1"/>
        <v>海口</v>
      </c>
    </row>
    <row r="20" spans="1:9">
      <c r="A20" s="1">
        <v>450100</v>
      </c>
      <c r="B20" s="1">
        <v>195</v>
      </c>
      <c r="C20" s="1">
        <v>189</v>
      </c>
      <c r="D20" s="1" t="s">
        <v>136</v>
      </c>
      <c r="E20" s="1" t="str">
        <f t="shared" si="0"/>
        <v>南宁</v>
      </c>
      <c r="G20" s="2" t="s">
        <v>57</v>
      </c>
      <c r="H20" s="3" t="str">
        <f>VLOOKUP(G20,[1]Sheet1!$C:$F,4,0)</f>
        <v>新增</v>
      </c>
      <c r="I20" s="1" t="str">
        <f t="shared" si="1"/>
        <v>三亚</v>
      </c>
    </row>
    <row r="21" spans="1:9">
      <c r="A21" s="1">
        <v>130100</v>
      </c>
      <c r="B21" s="1">
        <v>194</v>
      </c>
      <c r="C21" s="1">
        <v>199</v>
      </c>
      <c r="D21" s="1" t="s">
        <v>94</v>
      </c>
      <c r="E21" s="1" t="str">
        <f>LEFT(D21,3)</f>
        <v>石家庄</v>
      </c>
      <c r="G21" s="2" t="s">
        <v>28</v>
      </c>
      <c r="H21" s="3" t="s">
        <v>10</v>
      </c>
      <c r="I21" s="1" t="str">
        <f t="shared" si="1"/>
        <v>保定</v>
      </c>
    </row>
    <row r="22" spans="1:9">
      <c r="A22" s="1">
        <v>360100</v>
      </c>
      <c r="B22" s="1">
        <v>189</v>
      </c>
      <c r="C22" s="5"/>
      <c r="D22" s="5" t="s">
        <v>116</v>
      </c>
      <c r="E22" s="5" t="str">
        <f t="shared" si="0"/>
        <v>南昌</v>
      </c>
      <c r="G22" s="2" t="s">
        <v>29</v>
      </c>
      <c r="H22" s="3" t="s">
        <v>10</v>
      </c>
      <c r="I22" s="1" t="str">
        <f t="shared" si="1"/>
        <v>唐山</v>
      </c>
    </row>
    <row r="23" spans="1:9">
      <c r="A23" s="1">
        <v>220100</v>
      </c>
      <c r="B23" s="1">
        <v>175</v>
      </c>
      <c r="C23" s="1">
        <v>180</v>
      </c>
      <c r="D23" s="1" t="s">
        <v>98</v>
      </c>
      <c r="E23" s="1" t="str">
        <f t="shared" si="0"/>
        <v>长春</v>
      </c>
      <c r="G23" s="2" t="s">
        <v>30</v>
      </c>
      <c r="H23" s="3" t="s">
        <v>10</v>
      </c>
      <c r="I23" s="1" t="str">
        <f t="shared" si="1"/>
        <v>石家庄</v>
      </c>
    </row>
    <row r="24" spans="1:9">
      <c r="A24" s="1">
        <v>370600</v>
      </c>
      <c r="B24" s="1">
        <v>172</v>
      </c>
      <c r="C24" s="4"/>
      <c r="D24" s="4" t="s">
        <v>122</v>
      </c>
      <c r="E24" s="4" t="str">
        <f t="shared" si="0"/>
        <v>烟台</v>
      </c>
      <c r="G24" s="2" t="s">
        <v>31</v>
      </c>
      <c r="H24" s="3" t="s">
        <v>10</v>
      </c>
      <c r="I24" s="1" t="str">
        <f t="shared" si="1"/>
        <v>郑州</v>
      </c>
    </row>
    <row r="25" spans="1:9">
      <c r="A25" s="1">
        <v>320100</v>
      </c>
      <c r="B25" s="1">
        <v>170</v>
      </c>
      <c r="C25" s="1">
        <v>137</v>
      </c>
      <c r="D25" s="1" t="s">
        <v>100</v>
      </c>
      <c r="E25" s="1" t="str">
        <f t="shared" si="0"/>
        <v>南京</v>
      </c>
      <c r="G25" s="2" t="s">
        <v>32</v>
      </c>
      <c r="H25" s="3" t="s">
        <v>10</v>
      </c>
      <c r="I25" s="1" t="str">
        <f t="shared" si="1"/>
        <v>武汉</v>
      </c>
    </row>
    <row r="26" spans="1:9">
      <c r="A26" s="1">
        <v>330200</v>
      </c>
      <c r="B26" s="1">
        <v>167</v>
      </c>
      <c r="C26" s="1">
        <v>156</v>
      </c>
      <c r="D26" s="1" t="s">
        <v>108</v>
      </c>
      <c r="E26" s="1" t="str">
        <f t="shared" si="0"/>
        <v>宁波</v>
      </c>
      <c r="G26" s="2" t="s">
        <v>33</v>
      </c>
      <c r="H26" s="3" t="s">
        <v>10</v>
      </c>
      <c r="I26" s="1" t="str">
        <f t="shared" si="1"/>
        <v>长沙</v>
      </c>
    </row>
    <row r="27" spans="1:9">
      <c r="A27" s="1">
        <v>320200</v>
      </c>
      <c r="B27" s="1">
        <v>117</v>
      </c>
      <c r="C27" s="1">
        <v>107</v>
      </c>
      <c r="D27" s="1" t="s">
        <v>101</v>
      </c>
      <c r="E27" s="1" t="str">
        <f t="shared" si="0"/>
        <v>无锡</v>
      </c>
      <c r="G27" s="2" t="s">
        <v>34</v>
      </c>
      <c r="H27" s="3" t="s">
        <v>10</v>
      </c>
      <c r="I27" s="1" t="str">
        <f t="shared" si="1"/>
        <v>长春</v>
      </c>
    </row>
    <row r="28" spans="1:9">
      <c r="A28" s="1">
        <v>440300</v>
      </c>
      <c r="B28" s="1">
        <v>117</v>
      </c>
      <c r="C28" s="1">
        <v>159</v>
      </c>
      <c r="D28" s="1" t="s">
        <v>128</v>
      </c>
      <c r="E28" s="1" t="str">
        <f t="shared" si="0"/>
        <v>深圳</v>
      </c>
      <c r="G28" s="2" t="s">
        <v>35</v>
      </c>
      <c r="H28" s="3" t="s">
        <v>10</v>
      </c>
      <c r="I28" s="1" t="str">
        <f t="shared" si="1"/>
        <v>南京</v>
      </c>
    </row>
    <row r="29" spans="1:9">
      <c r="A29" s="1">
        <v>530100</v>
      </c>
      <c r="B29" s="1">
        <v>98</v>
      </c>
      <c r="C29" s="1">
        <v>108</v>
      </c>
      <c r="D29" s="1" t="s">
        <v>142</v>
      </c>
      <c r="E29" s="1" t="str">
        <f t="shared" si="0"/>
        <v>昆明</v>
      </c>
      <c r="G29" s="2" t="s">
        <v>36</v>
      </c>
      <c r="H29" s="3" t="s">
        <v>10</v>
      </c>
      <c r="I29" s="1" t="str">
        <f t="shared" si="1"/>
        <v>南通</v>
      </c>
    </row>
    <row r="30" spans="1:9">
      <c r="A30" s="1">
        <v>441900</v>
      </c>
      <c r="B30" s="1">
        <v>85</v>
      </c>
      <c r="C30" s="1">
        <v>101</v>
      </c>
      <c r="D30" s="1" t="s">
        <v>134</v>
      </c>
      <c r="E30" s="1" t="str">
        <f t="shared" si="0"/>
        <v>东莞</v>
      </c>
      <c r="G30" s="2" t="s">
        <v>37</v>
      </c>
      <c r="H30" s="3" t="s">
        <v>10</v>
      </c>
      <c r="I30" s="1" t="str">
        <f t="shared" si="1"/>
        <v>无锡</v>
      </c>
    </row>
    <row r="31" spans="1:9">
      <c r="A31" s="1">
        <v>520100</v>
      </c>
      <c r="B31" s="1">
        <v>83</v>
      </c>
      <c r="C31" s="5"/>
      <c r="D31" s="5" t="s">
        <v>141</v>
      </c>
      <c r="E31" s="5" t="str">
        <f t="shared" si="0"/>
        <v>贵阳</v>
      </c>
      <c r="G31" s="2" t="s">
        <v>38</v>
      </c>
      <c r="H31" s="3" t="s">
        <v>10</v>
      </c>
      <c r="I31" s="1" t="str">
        <f t="shared" si="1"/>
        <v>苏州</v>
      </c>
    </row>
    <row r="32" spans="1:9">
      <c r="A32" s="1">
        <v>350100</v>
      </c>
      <c r="B32" s="1">
        <v>80</v>
      </c>
      <c r="C32" s="1">
        <v>63</v>
      </c>
      <c r="D32" s="1" t="s">
        <v>114</v>
      </c>
      <c r="E32" s="1" t="str">
        <f t="shared" si="0"/>
        <v>福州</v>
      </c>
      <c r="G32" s="2" t="s">
        <v>58</v>
      </c>
      <c r="H32" s="3" t="str">
        <f>VLOOKUP(G32,[1]Sheet1!$C:$F,4,0)</f>
        <v>新增</v>
      </c>
      <c r="I32" s="1" t="str">
        <f t="shared" si="1"/>
        <v>扬州</v>
      </c>
    </row>
    <row r="33" spans="1:9">
      <c r="A33" s="1">
        <v>350200</v>
      </c>
      <c r="B33" s="1">
        <v>77</v>
      </c>
      <c r="C33" s="1">
        <v>54</v>
      </c>
      <c r="D33" s="1" t="s">
        <v>115</v>
      </c>
      <c r="E33" s="1" t="str">
        <f t="shared" si="0"/>
        <v>厦门</v>
      </c>
      <c r="G33" s="2" t="s">
        <v>59</v>
      </c>
      <c r="H33" s="3" t="str">
        <f>VLOOKUP(G33,[1]Sheet1!$C:$F,4,0)</f>
        <v>新增</v>
      </c>
      <c r="I33" s="1" t="str">
        <f t="shared" si="1"/>
        <v>徐州</v>
      </c>
    </row>
    <row r="34" spans="1:9">
      <c r="A34" s="1">
        <v>610400</v>
      </c>
      <c r="B34" s="1">
        <v>72</v>
      </c>
      <c r="C34" s="5"/>
      <c r="D34" s="5" t="s">
        <v>145</v>
      </c>
      <c r="E34" s="5" t="str">
        <f t="shared" si="0"/>
        <v>咸阳</v>
      </c>
      <c r="G34" s="2" t="s">
        <v>60</v>
      </c>
      <c r="H34" s="3" t="str">
        <f>VLOOKUP(G34,[1]Sheet1!$C:$F,4,0)</f>
        <v>新增</v>
      </c>
      <c r="I34" s="1" t="str">
        <f t="shared" si="1"/>
        <v>常州</v>
      </c>
    </row>
    <row r="35" spans="1:9">
      <c r="A35" s="1">
        <v>330400</v>
      </c>
      <c r="B35" s="1">
        <v>65</v>
      </c>
      <c r="C35" s="1">
        <v>46</v>
      </c>
      <c r="D35" s="1" t="s">
        <v>110</v>
      </c>
      <c r="E35" s="1" t="str">
        <f t="shared" si="0"/>
        <v>嘉兴</v>
      </c>
      <c r="G35" s="2" t="s">
        <v>61</v>
      </c>
      <c r="H35" s="3" t="str">
        <f>VLOOKUP(G35,[1]Sheet1!$C:$F,4,0)</f>
        <v>新增</v>
      </c>
      <c r="I35" s="1" t="str">
        <f t="shared" si="1"/>
        <v>南昌</v>
      </c>
    </row>
    <row r="36" spans="1:9">
      <c r="A36" s="1">
        <v>460100</v>
      </c>
      <c r="B36" s="1">
        <v>63</v>
      </c>
      <c r="C36" s="1">
        <v>58</v>
      </c>
      <c r="D36" s="1" t="s">
        <v>137</v>
      </c>
      <c r="E36" s="1" t="str">
        <f t="shared" si="0"/>
        <v>海口</v>
      </c>
      <c r="G36" s="2" t="s">
        <v>62</v>
      </c>
      <c r="H36" s="3" t="str">
        <f>VLOOKUP(G36,[1]Sheet1!$C:$F,4,0)</f>
        <v>新增</v>
      </c>
      <c r="I36" s="1" t="str">
        <f t="shared" si="1"/>
        <v>九江</v>
      </c>
    </row>
    <row r="37" spans="1:9">
      <c r="A37" s="1">
        <v>130200</v>
      </c>
      <c r="B37" s="1">
        <v>60</v>
      </c>
      <c r="C37" s="1">
        <v>46</v>
      </c>
      <c r="D37" s="1" t="s">
        <v>95</v>
      </c>
      <c r="E37" s="1" t="str">
        <f t="shared" si="0"/>
        <v>唐山</v>
      </c>
      <c r="G37" s="2" t="s">
        <v>63</v>
      </c>
      <c r="H37" s="3" t="str">
        <f>VLOOKUP(G37,[1]Sheet1!$C:$F,4,0)</f>
        <v>新增</v>
      </c>
      <c r="I37" s="1" t="str">
        <f t="shared" si="1"/>
        <v>赣州</v>
      </c>
    </row>
    <row r="38" spans="1:9">
      <c r="A38" s="1">
        <v>320400</v>
      </c>
      <c r="B38" s="1">
        <v>57</v>
      </c>
      <c r="C38" s="5"/>
      <c r="D38" s="5" t="s">
        <v>103</v>
      </c>
      <c r="E38" s="5" t="str">
        <f t="shared" si="0"/>
        <v>常州</v>
      </c>
      <c r="G38" s="2" t="s">
        <v>39</v>
      </c>
      <c r="H38" s="3" t="s">
        <v>10</v>
      </c>
      <c r="I38" s="1" t="str">
        <f t="shared" si="1"/>
        <v>沈阳</v>
      </c>
    </row>
    <row r="39" spans="1:9">
      <c r="A39" s="1">
        <v>460200</v>
      </c>
      <c r="B39" s="1">
        <v>56</v>
      </c>
      <c r="C39" s="5"/>
      <c r="D39" s="5" t="s">
        <v>138</v>
      </c>
      <c r="E39" s="5" t="str">
        <f t="shared" si="0"/>
        <v>三亚</v>
      </c>
      <c r="G39" s="2" t="s">
        <v>40</v>
      </c>
      <c r="H39" s="3" t="s">
        <v>10</v>
      </c>
      <c r="I39" s="1" t="str">
        <f t="shared" si="1"/>
        <v>济南</v>
      </c>
    </row>
    <row r="40" spans="1:9">
      <c r="A40" s="1">
        <v>320600</v>
      </c>
      <c r="B40" s="1">
        <v>55</v>
      </c>
      <c r="C40" s="1">
        <v>36</v>
      </c>
      <c r="D40" s="1" t="s">
        <v>105</v>
      </c>
      <c r="E40" s="1" t="str">
        <f t="shared" si="0"/>
        <v>南通</v>
      </c>
      <c r="G40" s="2" t="s">
        <v>41</v>
      </c>
      <c r="H40" s="3" t="s">
        <v>10</v>
      </c>
      <c r="I40" s="1" t="str">
        <f t="shared" si="1"/>
        <v>烟台</v>
      </c>
    </row>
    <row r="41" spans="1:12">
      <c r="A41" s="1">
        <v>440400</v>
      </c>
      <c r="B41" s="1">
        <v>50</v>
      </c>
      <c r="C41" s="5"/>
      <c r="D41" s="5" t="s">
        <v>129</v>
      </c>
      <c r="E41" s="5" t="str">
        <f t="shared" si="0"/>
        <v>珠海</v>
      </c>
      <c r="G41" s="2" t="s">
        <v>42</v>
      </c>
      <c r="H41" s="3" t="s">
        <v>10</v>
      </c>
      <c r="I41" s="1" t="str">
        <f t="shared" si="1"/>
        <v>青岛</v>
      </c>
      <c r="L41" t="s">
        <v>149</v>
      </c>
    </row>
    <row r="42" spans="1:9">
      <c r="A42" s="1">
        <v>320300</v>
      </c>
      <c r="B42" s="1">
        <v>47</v>
      </c>
      <c r="C42" s="5"/>
      <c r="D42" s="5" t="s">
        <v>102</v>
      </c>
      <c r="E42" s="5" t="str">
        <f t="shared" si="0"/>
        <v>徐州</v>
      </c>
      <c r="G42" s="2" t="s">
        <v>64</v>
      </c>
      <c r="H42" s="3" t="str">
        <f>VLOOKUP(G42,[1]Sheet1!$C:$F,4,0)</f>
        <v>新增</v>
      </c>
      <c r="I42" s="1" t="str">
        <f t="shared" si="1"/>
        <v>济宁</v>
      </c>
    </row>
    <row r="43" spans="1:9">
      <c r="A43" s="1">
        <v>370300</v>
      </c>
      <c r="B43" s="1">
        <v>44</v>
      </c>
      <c r="C43" s="5"/>
      <c r="D43" s="5" t="s">
        <v>121</v>
      </c>
      <c r="E43" s="5" t="str">
        <f t="shared" si="0"/>
        <v>淄博</v>
      </c>
      <c r="G43" s="2" t="s">
        <v>65</v>
      </c>
      <c r="H43" s="3" t="str">
        <f>VLOOKUP(G43,[1]Sheet1!$C:$F,4,0)</f>
        <v>新增</v>
      </c>
      <c r="I43" s="1" t="str">
        <f t="shared" si="1"/>
        <v>淄博</v>
      </c>
    </row>
    <row r="44" spans="1:9">
      <c r="A44" s="1">
        <v>330600</v>
      </c>
      <c r="B44" s="1">
        <v>41</v>
      </c>
      <c r="C44" s="5"/>
      <c r="D44" s="5" t="s">
        <v>112</v>
      </c>
      <c r="E44" s="5" t="str">
        <f t="shared" si="0"/>
        <v>绍兴</v>
      </c>
      <c r="G44" s="2" t="s">
        <v>43</v>
      </c>
      <c r="H44" s="3" t="s">
        <v>10</v>
      </c>
      <c r="I44" s="1" t="str">
        <f t="shared" si="1"/>
        <v>西安</v>
      </c>
    </row>
    <row r="45" spans="1:9">
      <c r="A45" s="1">
        <v>360700</v>
      </c>
      <c r="B45" s="1">
        <v>41</v>
      </c>
      <c r="C45" s="5"/>
      <c r="D45" s="5" t="s">
        <v>118</v>
      </c>
      <c r="E45" s="5" t="str">
        <f t="shared" si="0"/>
        <v>赣州</v>
      </c>
      <c r="G45" s="2" t="s">
        <v>66</v>
      </c>
      <c r="H45" s="3" t="str">
        <f>VLOOKUP(G45,[1]Sheet1!$C:$F,4,0)</f>
        <v>新增</v>
      </c>
      <c r="I45" s="1" t="str">
        <f t="shared" si="1"/>
        <v>宝鸡</v>
      </c>
    </row>
    <row r="46" spans="1:9">
      <c r="A46" s="1">
        <v>370800</v>
      </c>
      <c r="B46" s="1">
        <v>41</v>
      </c>
      <c r="C46" s="5"/>
      <c r="D46" s="5" t="s">
        <v>123</v>
      </c>
      <c r="E46" s="5" t="str">
        <f t="shared" si="0"/>
        <v>济宁</v>
      </c>
      <c r="G46" s="2" t="s">
        <v>67</v>
      </c>
      <c r="H46" s="3" t="str">
        <f>VLOOKUP(G46,[1]Sheet1!$C:$F,4,0)</f>
        <v>新增</v>
      </c>
      <c r="I46" s="1" t="str">
        <f t="shared" si="1"/>
        <v>咸阳</v>
      </c>
    </row>
    <row r="47" spans="1:9">
      <c r="A47" s="1">
        <v>330500</v>
      </c>
      <c r="B47" s="1">
        <v>34</v>
      </c>
      <c r="C47" s="5"/>
      <c r="D47" s="5" t="s">
        <v>111</v>
      </c>
      <c r="E47" s="5" t="str">
        <f t="shared" si="0"/>
        <v>湖州</v>
      </c>
      <c r="G47" s="2" t="s">
        <v>44</v>
      </c>
      <c r="H47" s="3" t="s">
        <v>10</v>
      </c>
      <c r="I47" s="1" t="str">
        <f t="shared" si="1"/>
        <v>上海</v>
      </c>
    </row>
    <row r="48" spans="1:9">
      <c r="A48" s="4">
        <v>610300</v>
      </c>
      <c r="B48" s="4">
        <v>26</v>
      </c>
      <c r="C48" s="5"/>
      <c r="D48" s="5" t="s">
        <v>144</v>
      </c>
      <c r="E48" s="5" t="str">
        <f t="shared" si="0"/>
        <v>宝鸡</v>
      </c>
      <c r="G48" s="2" t="s">
        <v>45</v>
      </c>
      <c r="H48" s="3" t="s">
        <v>10</v>
      </c>
      <c r="I48" s="1" t="str">
        <f t="shared" si="1"/>
        <v>成都</v>
      </c>
    </row>
    <row r="49" spans="1:9">
      <c r="A49" s="4">
        <v>360400</v>
      </c>
      <c r="B49" s="4">
        <v>17</v>
      </c>
      <c r="C49" s="5"/>
      <c r="D49" s="5" t="s">
        <v>117</v>
      </c>
      <c r="E49" s="5" t="str">
        <f t="shared" si="0"/>
        <v>九江</v>
      </c>
      <c r="G49" s="2" t="s">
        <v>46</v>
      </c>
      <c r="H49" s="3" t="s">
        <v>10</v>
      </c>
      <c r="I49" s="1" t="str">
        <f t="shared" si="1"/>
        <v>天津</v>
      </c>
    </row>
    <row r="50" spans="1:9">
      <c r="A50" s="4">
        <v>130600</v>
      </c>
      <c r="B50" s="4">
        <v>16</v>
      </c>
      <c r="C50" s="6">
        <v>21</v>
      </c>
      <c r="D50" s="6" t="s">
        <v>96</v>
      </c>
      <c r="E50" s="6" t="str">
        <f t="shared" si="0"/>
        <v>保定</v>
      </c>
      <c r="G50" s="2" t="s">
        <v>47</v>
      </c>
      <c r="H50" s="3" t="s">
        <v>10</v>
      </c>
      <c r="I50" s="1" t="str">
        <f t="shared" si="1"/>
        <v>昆明</v>
      </c>
    </row>
    <row r="51" spans="1:9">
      <c r="A51" s="4">
        <v>441200</v>
      </c>
      <c r="B51" s="4">
        <v>12</v>
      </c>
      <c r="C51" s="7"/>
      <c r="D51" s="7" t="s">
        <v>132</v>
      </c>
      <c r="E51" s="7" t="str">
        <f t="shared" si="0"/>
        <v>肇庆</v>
      </c>
      <c r="G51" s="2" t="s">
        <v>48</v>
      </c>
      <c r="H51" s="3" t="s">
        <v>10</v>
      </c>
      <c r="I51" s="1" t="str">
        <f t="shared" si="1"/>
        <v>嘉兴</v>
      </c>
    </row>
    <row r="52" spans="1:9">
      <c r="A52" s="4">
        <v>330300</v>
      </c>
      <c r="B52" s="4">
        <v>11</v>
      </c>
      <c r="C52" s="7"/>
      <c r="D52" s="7" t="s">
        <v>109</v>
      </c>
      <c r="E52" s="7" t="str">
        <f t="shared" si="0"/>
        <v>温州</v>
      </c>
      <c r="G52" s="2" t="s">
        <v>49</v>
      </c>
      <c r="H52" s="3" t="s">
        <v>10</v>
      </c>
      <c r="I52" s="1" t="str">
        <f t="shared" si="1"/>
        <v>宁波</v>
      </c>
    </row>
    <row r="53" spans="1:9">
      <c r="A53" s="4">
        <v>440500</v>
      </c>
      <c r="B53" s="4">
        <v>8</v>
      </c>
      <c r="C53" s="7"/>
      <c r="D53" s="7" t="s">
        <v>130</v>
      </c>
      <c r="E53" s="7" t="str">
        <f t="shared" si="0"/>
        <v>汕头</v>
      </c>
      <c r="G53" s="2" t="s">
        <v>50</v>
      </c>
      <c r="H53" s="3" t="s">
        <v>10</v>
      </c>
      <c r="I53" s="1" t="str">
        <f t="shared" si="1"/>
        <v>杭州</v>
      </c>
    </row>
    <row r="54" spans="1:9">
      <c r="A54" s="4">
        <v>441300</v>
      </c>
      <c r="B54" s="4">
        <v>8</v>
      </c>
      <c r="C54" s="7"/>
      <c r="D54" s="7" t="s">
        <v>133</v>
      </c>
      <c r="E54" s="7" t="str">
        <f t="shared" si="0"/>
        <v>惠州</v>
      </c>
      <c r="G54" s="2" t="s">
        <v>68</v>
      </c>
      <c r="H54" s="3" t="str">
        <f>VLOOKUP(G54,[1]Sheet1!$C:$F,4,0)</f>
        <v>新增</v>
      </c>
      <c r="I54" s="1" t="str">
        <f t="shared" si="1"/>
        <v>温州</v>
      </c>
    </row>
    <row r="55" spans="1:9">
      <c r="A55" s="4">
        <v>321000</v>
      </c>
      <c r="B55" s="4">
        <v>4</v>
      </c>
      <c r="C55" s="7"/>
      <c r="D55" s="7" t="s">
        <v>106</v>
      </c>
      <c r="E55" s="7" t="str">
        <f t="shared" si="0"/>
        <v>扬州</v>
      </c>
      <c r="G55" s="2" t="s">
        <v>69</v>
      </c>
      <c r="H55" s="3" t="str">
        <f>VLOOKUP(G55,[1]Sheet1!$C:$F,4,0)</f>
        <v>新增</v>
      </c>
      <c r="I55" s="1" t="str">
        <f t="shared" si="1"/>
        <v>湖州</v>
      </c>
    </row>
    <row r="56" spans="1:9">
      <c r="A56" s="4">
        <v>442000</v>
      </c>
      <c r="B56" s="4">
        <v>4</v>
      </c>
      <c r="C56" s="7"/>
      <c r="D56" s="7" t="s">
        <v>135</v>
      </c>
      <c r="E56" s="7" t="str">
        <f t="shared" si="0"/>
        <v>中山</v>
      </c>
      <c r="G56" s="2" t="s">
        <v>70</v>
      </c>
      <c r="H56" s="3" t="str">
        <f>VLOOKUP(G56,[1]Sheet1!$C:$F,4,0)</f>
        <v>新增</v>
      </c>
      <c r="I56" s="1" t="e">
        <f t="shared" si="1"/>
        <v>#N/A</v>
      </c>
    </row>
    <row r="57" ht="15.15" spans="7:9">
      <c r="G57" s="8" t="s">
        <v>71</v>
      </c>
      <c r="H57" s="9" t="str">
        <f>VLOOKUP(G57,[1]Sheet1!$C:$F,4,0)</f>
        <v>新增</v>
      </c>
      <c r="I57" s="1" t="str">
        <f t="shared" si="1"/>
        <v>绍兴</v>
      </c>
    </row>
  </sheetData>
  <autoFilter ref="A2:D56">
    <sortState ref="A2:D56">
      <sortCondition ref="B3" descending="1"/>
    </sortState>
    <extLst/>
  </autoFilter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汇总展现</vt:lpstr>
      <vt:lpstr>城市项目明细</vt:lpstr>
      <vt:lpstr>城市统计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</dc:creator>
  <cp:lastModifiedBy>一起走过的日子</cp:lastModifiedBy>
  <dcterms:created xsi:type="dcterms:W3CDTF">2021-05-17T14:30:00Z</dcterms:created>
  <dcterms:modified xsi:type="dcterms:W3CDTF">2021-05-19T14:05:42Z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8AC6E72C9CE1417D9521B126291B2DD1</vt:lpwstr>
  </property>
  <property fmtid="{D5CDD505-2E9C-101B-9397-08002B2CF9AE}" pid="3" name="KSOProductBuildVer">
    <vt:lpwstr>2052-11.1.0.10495</vt:lpwstr>
  </property>
</Properties>
</file>