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0" windowHeight="6950"/>
  </bookViews>
  <sheets>
    <sheet name="网址" sheetId="7" r:id="rId1"/>
    <sheet name="数据样例附件" sheetId="6" r:id="rId2"/>
    <sheet name="数据需求信息" sheetId="5" r:id="rId3"/>
    <sheet name="城市月份数据" sheetId="1" state="hidden" r:id="rId4"/>
    <sheet name="数据问题展现" sheetId="2" state="hidden" r:id="rId5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1" name="ID_E59229817C324211B5699C30039E14D5" descr="111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79150" y="10362565"/>
          <a:ext cx="9029700" cy="3035300"/>
        </a:xfrm>
        <a:prstGeom prst="rect">
          <a:avLst/>
        </a:prstGeom>
      </xdr:spPr>
    </xdr:pic>
  </etc:cellImage>
  <etc:cellImage>
    <xdr:pic>
      <xdr:nvPicPr>
        <xdr:cNvPr id="22" name="ID_55A747BC26D34288AE5AA89DB381AD92" descr="22222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995150" y="10438765"/>
          <a:ext cx="9340850" cy="5124450"/>
        </a:xfrm>
        <a:prstGeom prst="rect">
          <a:avLst/>
        </a:prstGeom>
      </xdr:spPr>
    </xdr:pic>
  </etc:cellImage>
  <etc:cellImage>
    <xdr:pic>
      <xdr:nvPicPr>
        <xdr:cNvPr id="23" name="ID_F416F11392D64B958511710B43E868F9" descr="333333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884150" y="10432415"/>
          <a:ext cx="8502650" cy="2038350"/>
        </a:xfrm>
        <a:prstGeom prst="rect">
          <a:avLst/>
        </a:prstGeom>
      </xdr:spPr>
    </xdr:pic>
  </etc:cellImage>
  <etc:cellImage>
    <xdr:pic>
      <xdr:nvPicPr>
        <xdr:cNvPr id="24" name="ID_FF68C62A3E0348709198FEEC1F8EF886" descr="4444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500100" y="10724515"/>
          <a:ext cx="6356350" cy="4559300"/>
        </a:xfrm>
        <a:prstGeom prst="rect">
          <a:avLst/>
        </a:prstGeom>
      </xdr:spPr>
    </xdr:pic>
  </etc:cellImage>
  <etc:cellImage>
    <xdr:pic>
      <xdr:nvPicPr>
        <xdr:cNvPr id="25" name="ID_2C774967E87C41469A211937BDDA4755" descr="5555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198600" y="10749915"/>
          <a:ext cx="9829800" cy="411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<sst xmlns="http://schemas.openxmlformats.org/spreadsheetml/2006/main" count="572" uniqueCount="113">
  <si>
    <t>序号</t>
  </si>
  <si>
    <t>城市</t>
  </si>
  <si>
    <t>url</t>
  </si>
  <si>
    <t>爬取时间</t>
  </si>
  <si>
    <t>数据更新周期</t>
  </si>
  <si>
    <t>数据文件名</t>
  </si>
  <si>
    <t>备注</t>
  </si>
  <si>
    <t>苏州市</t>
  </si>
  <si>
    <t>http://58.210.252.234/szfcweb/(S(5wy0e0lmlx4abpu1ycl5q3wd))/DataSerach/SaleInfoProListIndex.aspx
http://58.210.252.234/szfcweb/(S(nq2t5qispzpplotu14wfkzq4))/DataSerach/CanSaleHouseSelectIndex.aspx
http://58.210.252.234/szfcweb/(S(5144uerakj0mjrgsuyqrelon))/DataSerach/MITShowList.aspx</t>
  </si>
  <si>
    <t>湖州市</t>
  </si>
  <si>
    <t>http://hu.tmsf.com/newhouse/property_searchall.htm</t>
  </si>
  <si>
    <t>赣州市</t>
  </si>
  <si>
    <t>http://218.64.195.220:333/PropertyIDInfo/Presell/Index http://218.64.195.220:333/InternalWebForms/Item/lpbcx.aspx</t>
  </si>
  <si>
    <t>http://zjj.ganzhou.gov.cn/c114000/wzdh.shtml</t>
  </si>
  <si>
    <t>烟台市</t>
  </si>
  <si>
    <t>http://www.ytfcjy.com/CMS/SPF/IndexView/YSXKIndex</t>
  </si>
  <si>
    <t>济宁市</t>
  </si>
  <si>
    <t>http://jifcw.com/</t>
  </si>
  <si>
    <t>汕头市</t>
  </si>
  <si>
    <t>https://yueanju.zfcxjst.gd.gov.cn/zhfcgspt/ah?tid=440500</t>
  </si>
  <si>
    <t>昆明市</t>
  </si>
  <si>
    <t>http://www.kmhouse.org.cn/houseres/searchNewHouse</t>
  </si>
  <si>
    <t>需要注册账号</t>
  </si>
  <si>
    <t>两种形式都可以</t>
  </si>
  <si>
    <t>中文名</t>
  </si>
  <si>
    <t>英文名</t>
  </si>
  <si>
    <t>注释</t>
  </si>
  <si>
    <t>每个预售证号一个url</t>
  </si>
  <si>
    <t>city_name</t>
  </si>
  <si>
    <t>项目名称</t>
  </si>
  <si>
    <t>floor_name</t>
  </si>
  <si>
    <t>楼盘名字（重要信息）</t>
  </si>
  <si>
    <t>坐落位置</t>
  </si>
  <si>
    <t>address</t>
  </si>
  <si>
    <t>楼盘具体位置（重要信息）</t>
  </si>
  <si>
    <t>开发企业</t>
  </si>
  <si>
    <t>business</t>
  </si>
  <si>
    <t>预售许可证编号</t>
  </si>
  <si>
    <t>issue_code</t>
  </si>
  <si>
    <t>预售证编号（重要信息）</t>
  </si>
  <si>
    <t>发证日期</t>
  </si>
  <si>
    <t>issue_date</t>
  </si>
  <si>
    <t>发证日期（重要信息）   ps: 2021年之后的楼盘如果没有可以用开盘日期赋值</t>
  </si>
  <si>
    <t>开盘日期</t>
  </si>
  <si>
    <t>open_date</t>
  </si>
  <si>
    <t>开盘日期（重要信息）</t>
  </si>
  <si>
    <t>预售证准许销售面积</t>
  </si>
  <si>
    <t>issue_area</t>
  </si>
  <si>
    <t>销售状态</t>
  </si>
  <si>
    <t>sale_state</t>
  </si>
  <si>
    <t>销售楼号</t>
  </si>
  <si>
    <t>building_code</t>
  </si>
  <si>
    <t>套数</t>
  </si>
  <si>
    <t>room_sum</t>
  </si>
  <si>
    <t>此预售证编号的总套数</t>
  </si>
  <si>
    <t>面积</t>
  </si>
  <si>
    <t>area</t>
  </si>
  <si>
    <t>拟售价格</t>
  </si>
  <si>
    <t>simulation_price</t>
  </si>
  <si>
    <t>售楼电话</t>
  </si>
  <si>
    <t>sale_telephone</t>
  </si>
  <si>
    <t>售楼地址</t>
  </si>
  <si>
    <t>sale_address</t>
  </si>
  <si>
    <t>房号</t>
  </si>
  <si>
    <t>room_code</t>
  </si>
  <si>
    <t>房屋建筑面积</t>
  </si>
  <si>
    <t>room_sale_area</t>
  </si>
  <si>
    <t>房屋销售状态（颜色区分）</t>
  </si>
  <si>
    <t>room_sale_state</t>
  </si>
  <si>
    <t>gd_city</t>
  </si>
  <si>
    <t>year_month</t>
  </si>
  <si>
    <t>楼盘数</t>
  </si>
  <si>
    <t>预售证数（未消重）</t>
  </si>
  <si>
    <t>房间数</t>
  </si>
  <si>
    <t>楼盘数（消重）</t>
  </si>
  <si>
    <t>预售证数（消重）</t>
  </si>
  <si>
    <t>房间数（消重）</t>
  </si>
  <si>
    <t>供应数</t>
  </si>
  <si>
    <t>中山市</t>
  </si>
  <si>
    <t>丽水市</t>
  </si>
  <si>
    <t>九江市</t>
  </si>
  <si>
    <t>佛山市</t>
  </si>
  <si>
    <t>北京市</t>
  </si>
  <si>
    <t>南宁市</t>
  </si>
  <si>
    <t>南昌市</t>
  </si>
  <si>
    <t>厦门市</t>
  </si>
  <si>
    <t>哈尔滨市</t>
  </si>
  <si>
    <t>唐山市</t>
  </si>
  <si>
    <t>嘉兴市</t>
  </si>
  <si>
    <t>宝鸡市</t>
  </si>
  <si>
    <t>徐州市</t>
  </si>
  <si>
    <t>惠州市</t>
  </si>
  <si>
    <t>无锡市</t>
  </si>
  <si>
    <t>杭州市</t>
  </si>
  <si>
    <t>海口市</t>
  </si>
  <si>
    <t>淄博市</t>
  </si>
  <si>
    <t>深圳市</t>
  </si>
  <si>
    <t>温州市</t>
  </si>
  <si>
    <t>福州市</t>
  </si>
  <si>
    <t>西安市</t>
  </si>
  <si>
    <t>长沙市</t>
  </si>
  <si>
    <t>城市（22个）</t>
  </si>
  <si>
    <t>预售证情况</t>
  </si>
  <si>
    <t>房间情况</t>
  </si>
  <si>
    <t>是否有Q1季度数据</t>
  </si>
  <si>
    <t>供应套数情况</t>
  </si>
  <si>
    <t>原因</t>
  </si>
  <si>
    <t>无明显问题</t>
  </si>
  <si>
    <t>有</t>
  </si>
  <si>
    <t>过少</t>
  </si>
  <si>
    <t>没数据</t>
  </si>
  <si>
    <t>过多</t>
  </si>
  <si>
    <t>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</si>
</sst>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SimSun"/>
      <charset val="134"/>
    </font>
    <font>
      <sz val="9"/>
      <color theme="1"/>
      <name val="宋体"/>
      <charset val="134"/>
      <scheme val="minor"/>
    </font>
    <font>
      <sz val="11"/>
      <color theme="1"/>
      <name val="SimSun"/>
      <charset val="134"/>
    </font>
    <font>
      <u/>
      <sz val="11"/>
      <color rgb="FF800080"/>
      <name val="SimSun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8" borderId="16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1" fillId="7" borderId="1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57" fontId="0" fillId="0" borderId="0" xfId="0" applyNumberForma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ont="1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>
      <alignment vertical="center"/>
    </xf>
    <xf numFmtId="0" fontId="5" fillId="0" borderId="7" xfId="0" applyFont="1" applyBorder="1" applyAlignment="1">
      <alignment vertical="center" wrapText="1"/>
    </xf>
    <xf numFmtId="14" fontId="4" fillId="0" borderId="8" xfId="0" applyNumberFormat="1" applyFont="1" applyBorder="1">
      <alignment vertical="center"/>
    </xf>
    <xf numFmtId="0" fontId="0" fillId="0" borderId="8" xfId="0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9" xfId="0" applyFont="1" applyBorder="1">
      <alignment vertic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7.png"/><Relationship Id="rId4" Type="http://schemas.openxmlformats.org/officeDocument/2006/relationships/image" Target="media/image6.png"/><Relationship Id="rId3" Type="http://schemas.openxmlformats.org/officeDocument/2006/relationships/image" Target="media/image5.png"/><Relationship Id="rId2" Type="http://schemas.openxmlformats.org/officeDocument/2006/relationships/image" Target="media/image4.png"/><Relationship Id="rId1" Type="http://schemas.openxmlformats.org/officeDocument/2006/relationships/image" Target="media/image3.pn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31750</xdr:rowOff>
        </xdr:from>
        <xdr:to>
          <xdr:col>2</xdr:col>
          <xdr:colOff>330200</xdr:colOff>
          <xdr:row>5</xdr:row>
          <xdr:rowOff>152400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628650" y="209550"/>
              <a:ext cx="920750" cy="8318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25400</xdr:rowOff>
        </xdr:from>
        <xdr:to>
          <xdr:col>4</xdr:col>
          <xdr:colOff>330200</xdr:colOff>
          <xdr:row>5</xdr:row>
          <xdr:rowOff>146050</xdr:rowOff>
        </xdr:to>
        <xdr:sp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847850" y="203200"/>
              <a:ext cx="920750" cy="8318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house.org.cn/houseres/searchNewHouse" TargetMode="External"/><Relationship Id="rId7" Type="http://schemas.openxmlformats.org/officeDocument/2006/relationships/hyperlink" Target="https://yueanju.zfcxjst.gd.gov.cn/zhfcgspt/ah?tid=440500" TargetMode="External"/><Relationship Id="rId6" Type="http://schemas.openxmlformats.org/officeDocument/2006/relationships/hyperlink" Target="http://jifcw.com/" TargetMode="External"/><Relationship Id="rId5" Type="http://schemas.openxmlformats.org/officeDocument/2006/relationships/hyperlink" Target="http://www.ytfcjy.com/CMS/SPF/IndexView/YSXKIndex" TargetMode="External"/><Relationship Id="rId4" Type="http://schemas.openxmlformats.org/officeDocument/2006/relationships/hyperlink" Target="http://zjj.ganzhou.gov.cn/c114000/wzdh.shtml" TargetMode="External"/><Relationship Id="rId3" Type="http://schemas.openxmlformats.org/officeDocument/2006/relationships/hyperlink" Target="http://218.64.195.220:333/PropertyIDInfo/Presell/Index&#13;http://218.64.195.220:333/InternalWebForms/Item/lpbcx.aspx" TargetMode="External"/><Relationship Id="rId2" Type="http://schemas.openxmlformats.org/officeDocument/2006/relationships/hyperlink" Target="http://hu.tmsf.com/newhouse/property_searchall.htm" TargetMode="External"/><Relationship Id="rId1" Type="http://schemas.openxmlformats.org/officeDocument/2006/relationships/hyperlink" Target="http://zfcjj.suzhou.gov.cn/" TargetMode="Externa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0"/>
  <sheetViews>
    <sheetView tabSelected="1" workbookViewId="0">
      <selection activeCell="C8" sqref="C8"/>
    </sheetView>
  </sheetViews>
  <sheetFormatPr defaultColWidth="8.72727272727273" defaultRowHeight="14"/>
  <cols>
    <col min="1" max="1" width="5.72727272727273" customWidth="1"/>
    <col min="2" max="2" width="9.54545454545454" customWidth="1"/>
    <col min="3" max="3" width="101.454545454545" customWidth="1"/>
    <col min="4" max="4" width="10.6363636363636" customWidth="1"/>
    <col min="5" max="5" width="15.7272727272727" customWidth="1"/>
    <col min="6" max="6" width="16.6363636363636" customWidth="1"/>
    <col min="7" max="7" width="27.7272727272727" style="15" customWidth="1"/>
    <col min="8" max="9" width="13.6363636363636"/>
    <col min="10" max="11" width="9.09090909090909"/>
  </cols>
  <sheetData>
    <row r="1" spans="1:16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8"/>
      <c r="I1" s="18"/>
      <c r="J1" s="18"/>
      <c r="K1" s="18"/>
      <c r="L1" s="18"/>
      <c r="M1" s="18"/>
      <c r="N1" s="18"/>
      <c r="O1" s="18"/>
      <c r="P1" s="18"/>
    </row>
    <row r="2" ht="98" spans="1:16">
      <c r="A2" s="19">
        <v>46</v>
      </c>
      <c r="B2" s="19" t="s">
        <v>7</v>
      </c>
      <c r="C2" s="20" t="s">
        <v>8</v>
      </c>
      <c r="D2" s="21">
        <v>44376</v>
      </c>
      <c r="E2" s="19"/>
      <c r="F2" s="19"/>
      <c r="G2" s="22"/>
      <c r="H2" s="23" t="str">
        <f>_xlfn.DISPIMG("ID_E59229817C324211B5699C30039E14D5",1)</f>
        <v>=DISPIMG("ID_E59229817C324211B5699C30039E14D5",1)</v>
      </c>
      <c r="I2" s="23" t="str">
        <f>_xlfn.DISPIMG("ID_55A747BC26D34288AE5AA89DB381AD92",1)</f>
        <v>=DISPIMG("ID_55A747BC26D34288AE5AA89DB381AD92",1)</v>
      </c>
      <c r="J2" s="27" t="str">
        <f>_xlfn.DISPIMG("ID_F416F11392D64B958511710B43E868F9",1)</f>
        <v>=DISPIMG("ID_F416F11392D64B958511710B43E868F9",1)</v>
      </c>
      <c r="K2" s="27" t="str">
        <f>_xlfn.DISPIMG("ID_FF68C62A3E0348709198FEEC1F8EF886",1)</f>
        <v>=DISPIMG("ID_FF68C62A3E0348709198FEEC1F8EF886",1)</v>
      </c>
      <c r="L2" s="27" t="str">
        <f>_xlfn.DISPIMG("ID_2C774967E87C41469A211937BDDA4755",1)</f>
        <v>=DISPIMG("ID_2C774967E87C41469A211937BDDA4755",1)</v>
      </c>
      <c r="M2" s="27"/>
      <c r="N2" s="27"/>
      <c r="O2" s="27"/>
      <c r="P2" s="27"/>
    </row>
    <row r="3" ht="15" customHeight="1" spans="1:16">
      <c r="A3" s="24">
        <v>48</v>
      </c>
      <c r="B3" s="24" t="s">
        <v>9</v>
      </c>
      <c r="C3" s="24" t="s">
        <v>10</v>
      </c>
      <c r="D3" s="24"/>
      <c r="E3" s="24"/>
      <c r="F3" s="24"/>
      <c r="G3" s="25"/>
      <c r="H3" s="23"/>
      <c r="I3" s="23"/>
      <c r="J3" s="27"/>
      <c r="K3" s="27"/>
      <c r="L3" s="27"/>
      <c r="M3" s="27"/>
      <c r="N3" s="27"/>
      <c r="O3" s="27"/>
      <c r="P3" s="27"/>
    </row>
    <row r="4" ht="15" customHeight="1" spans="1:16">
      <c r="A4" s="24">
        <v>50</v>
      </c>
      <c r="B4" s="24" t="s">
        <v>11</v>
      </c>
      <c r="C4" s="26" t="s">
        <v>12</v>
      </c>
      <c r="D4" s="24"/>
      <c r="E4" s="24"/>
      <c r="F4" s="24"/>
      <c r="G4" s="25" t="s">
        <v>13</v>
      </c>
      <c r="H4" s="27"/>
      <c r="I4" s="27"/>
      <c r="J4" s="27"/>
      <c r="K4" s="27"/>
      <c r="L4" s="27"/>
      <c r="M4" s="27"/>
      <c r="N4" s="27"/>
      <c r="O4" s="27"/>
      <c r="P4" s="27"/>
    </row>
    <row r="5" ht="15" customHeight="1" spans="1:16">
      <c r="A5" s="24">
        <v>51</v>
      </c>
      <c r="B5" s="24" t="s">
        <v>14</v>
      </c>
      <c r="C5" s="24" t="s">
        <v>15</v>
      </c>
      <c r="D5" s="24"/>
      <c r="E5" s="24"/>
      <c r="F5" s="24"/>
      <c r="G5" s="25"/>
      <c r="H5" s="27"/>
      <c r="I5" s="27"/>
      <c r="J5" s="27"/>
      <c r="K5" s="27"/>
      <c r="L5" s="27"/>
      <c r="M5" s="27"/>
      <c r="N5" s="27"/>
      <c r="O5" s="27"/>
      <c r="P5" s="27"/>
    </row>
    <row r="6" ht="15" customHeight="1" spans="1:16">
      <c r="A6" s="24">
        <v>52</v>
      </c>
      <c r="B6" s="24" t="s">
        <v>16</v>
      </c>
      <c r="C6" s="24" t="s">
        <v>17</v>
      </c>
      <c r="D6" s="24"/>
      <c r="E6" s="24"/>
      <c r="F6" s="24"/>
      <c r="G6" s="25"/>
      <c r="H6" s="27"/>
      <c r="I6" s="27"/>
      <c r="J6" s="27"/>
      <c r="K6" s="27"/>
      <c r="L6" s="27"/>
      <c r="M6" s="27"/>
      <c r="N6" s="27"/>
      <c r="O6" s="27"/>
      <c r="P6" s="27"/>
    </row>
    <row r="7" ht="15" customHeight="1" spans="1:16">
      <c r="A7" s="24">
        <v>54</v>
      </c>
      <c r="B7" s="24" t="s">
        <v>18</v>
      </c>
      <c r="C7" s="24" t="s">
        <v>19</v>
      </c>
      <c r="D7" s="24"/>
      <c r="E7" s="24"/>
      <c r="F7" s="24"/>
      <c r="G7" s="25"/>
      <c r="H7" s="27"/>
      <c r="I7" s="27"/>
      <c r="J7" s="27"/>
      <c r="K7" s="27"/>
      <c r="L7" s="27"/>
      <c r="M7" s="27"/>
      <c r="N7" s="27"/>
      <c r="O7" s="27"/>
      <c r="P7" s="27"/>
    </row>
    <row r="8" ht="15" customHeight="1" spans="1:16">
      <c r="A8" s="24">
        <v>55</v>
      </c>
      <c r="B8" s="24" t="s">
        <v>20</v>
      </c>
      <c r="C8" s="24" t="s">
        <v>21</v>
      </c>
      <c r="D8" s="24"/>
      <c r="E8" s="24"/>
      <c r="F8" s="24"/>
      <c r="G8" s="25" t="s">
        <v>22</v>
      </c>
      <c r="H8" s="27"/>
      <c r="I8" s="27"/>
      <c r="J8" s="27"/>
      <c r="K8" s="27"/>
      <c r="L8" s="27"/>
      <c r="M8" s="27"/>
      <c r="N8" s="27"/>
      <c r="O8" s="27"/>
      <c r="P8" s="27"/>
    </row>
    <row r="9" spans="1:16">
      <c r="A9" s="27"/>
      <c r="B9" s="23"/>
      <c r="C9" s="27"/>
      <c r="D9" s="27"/>
      <c r="E9" s="27"/>
      <c r="F9" s="27"/>
      <c r="G9" s="18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27"/>
      <c r="B10" s="23"/>
      <c r="C10" s="27"/>
      <c r="D10" s="27"/>
      <c r="E10" s="27"/>
      <c r="F10" s="27"/>
      <c r="G10" s="18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27"/>
      <c r="B11" s="23"/>
      <c r="C11" s="27"/>
      <c r="D11" s="27"/>
      <c r="E11" s="27"/>
      <c r="F11" s="27"/>
      <c r="G11" s="18"/>
      <c r="H11" s="27"/>
      <c r="I11" s="27"/>
      <c r="J11" s="27"/>
      <c r="K11" s="27"/>
      <c r="L11" s="27"/>
      <c r="M11" s="27"/>
      <c r="N11" s="27"/>
      <c r="O11" s="27"/>
      <c r="P11" s="27"/>
    </row>
    <row r="12" spans="1:16">
      <c r="A12" s="27"/>
      <c r="B12" s="23"/>
      <c r="D12" s="27"/>
      <c r="E12" s="27"/>
      <c r="F12" s="27"/>
      <c r="G12" s="18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27"/>
      <c r="B13" s="23"/>
      <c r="C13" s="27"/>
      <c r="D13" s="27"/>
      <c r="E13" s="27"/>
      <c r="F13" s="27"/>
      <c r="G13" s="18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27"/>
      <c r="B14" s="23"/>
      <c r="C14" s="27"/>
      <c r="D14" s="27"/>
      <c r="E14" s="27"/>
      <c r="F14" s="27"/>
      <c r="G14" s="18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A15" s="27"/>
      <c r="B15" s="23"/>
      <c r="C15" s="27"/>
      <c r="D15" s="27"/>
      <c r="E15" s="27"/>
      <c r="F15" s="27"/>
      <c r="G15" s="18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27"/>
      <c r="B16" s="23"/>
      <c r="C16" s="27"/>
      <c r="D16" s="27"/>
      <c r="E16" s="27"/>
      <c r="F16" s="27"/>
      <c r="G16" s="18"/>
      <c r="H16" s="27"/>
      <c r="I16" s="27"/>
      <c r="J16" s="27"/>
      <c r="K16" s="27"/>
      <c r="L16" s="27"/>
      <c r="M16" s="27"/>
      <c r="N16" s="27"/>
      <c r="O16" s="27"/>
      <c r="P16" s="27"/>
    </row>
    <row r="17" spans="1:16">
      <c r="A17" s="27"/>
      <c r="B17" s="23"/>
      <c r="C17" s="27"/>
      <c r="D17" s="27"/>
      <c r="E17" s="27"/>
      <c r="F17" s="27"/>
      <c r="G17" s="18"/>
      <c r="H17" s="27"/>
      <c r="I17" s="27"/>
      <c r="J17" s="27"/>
      <c r="K17" s="27"/>
      <c r="L17" s="27"/>
      <c r="M17" s="27"/>
      <c r="N17" s="27"/>
      <c r="O17" s="27"/>
      <c r="P17" s="27"/>
    </row>
    <row r="18" spans="1:16">
      <c r="A18" s="27"/>
      <c r="B18" s="23"/>
      <c r="C18" s="27"/>
      <c r="D18" s="27"/>
      <c r="E18" s="27"/>
      <c r="F18" s="27"/>
      <c r="G18" s="18"/>
      <c r="H18" s="27"/>
      <c r="I18" s="27"/>
      <c r="J18" s="27"/>
      <c r="K18" s="27"/>
      <c r="L18" s="27"/>
      <c r="M18" s="27"/>
      <c r="N18" s="27"/>
      <c r="O18" s="27"/>
      <c r="P18" s="27"/>
    </row>
    <row r="19" spans="1:16">
      <c r="A19" s="27"/>
      <c r="B19" s="23"/>
      <c r="C19" s="27"/>
      <c r="D19" s="27"/>
      <c r="E19" s="27"/>
      <c r="F19" s="27"/>
      <c r="G19" s="18"/>
      <c r="H19" s="27"/>
      <c r="I19" s="27"/>
      <c r="J19" s="27"/>
      <c r="K19" s="27"/>
      <c r="L19" s="27"/>
      <c r="M19" s="27"/>
      <c r="N19" s="27"/>
      <c r="O19" s="27"/>
      <c r="P19" s="27"/>
    </row>
    <row r="20" spans="1:16">
      <c r="A20" s="27"/>
      <c r="B20" s="23"/>
      <c r="C20" s="27"/>
      <c r="D20" s="27"/>
      <c r="E20" s="27"/>
      <c r="F20" s="27"/>
      <c r="G20" s="18"/>
      <c r="H20" s="27"/>
      <c r="I20" s="27"/>
      <c r="J20" s="27"/>
      <c r="K20" s="27"/>
      <c r="L20" s="27"/>
      <c r="M20" s="27"/>
      <c r="N20" s="27"/>
      <c r="O20" s="27"/>
      <c r="P20" s="27"/>
    </row>
    <row r="21" spans="1:16">
      <c r="A21" s="27"/>
      <c r="B21" s="23"/>
      <c r="C21" s="27"/>
      <c r="D21" s="27"/>
      <c r="E21" s="27"/>
      <c r="F21" s="27"/>
      <c r="G21" s="18"/>
      <c r="H21" s="27"/>
      <c r="I21" s="27"/>
      <c r="J21" s="27"/>
      <c r="K21" s="27"/>
      <c r="L21" s="27"/>
      <c r="M21" s="27"/>
      <c r="N21" s="27"/>
      <c r="O21" s="27"/>
      <c r="P21" s="27"/>
    </row>
    <row r="22" spans="1:16">
      <c r="A22" s="27"/>
      <c r="B22" s="23"/>
      <c r="C22" s="27"/>
      <c r="D22" s="27"/>
      <c r="E22" s="27"/>
      <c r="F22" s="27"/>
      <c r="G22" s="18"/>
      <c r="H22" s="27"/>
      <c r="I22" s="27"/>
      <c r="J22" s="27"/>
      <c r="K22" s="27"/>
      <c r="L22" s="27"/>
      <c r="M22" s="27"/>
      <c r="N22" s="27"/>
      <c r="O22" s="27"/>
      <c r="P22" s="27"/>
    </row>
    <row r="23" spans="1:16">
      <c r="A23" s="27"/>
      <c r="B23" s="23"/>
      <c r="C23" s="27"/>
      <c r="D23" s="27"/>
      <c r="E23" s="27"/>
      <c r="F23" s="27"/>
      <c r="G23" s="18"/>
      <c r="H23" s="27"/>
      <c r="I23" s="27"/>
      <c r="J23" s="27"/>
      <c r="K23" s="27"/>
      <c r="L23" s="27"/>
      <c r="M23" s="27"/>
      <c r="N23" s="27"/>
      <c r="O23" s="27"/>
      <c r="P23" s="27"/>
    </row>
    <row r="24" spans="1:16">
      <c r="A24" s="27"/>
      <c r="B24" s="23"/>
      <c r="C24" s="27"/>
      <c r="D24" s="27"/>
      <c r="E24" s="27"/>
      <c r="F24" s="27"/>
      <c r="G24" s="18"/>
      <c r="H24" s="27"/>
      <c r="I24" s="27"/>
      <c r="J24" s="27"/>
      <c r="K24" s="27"/>
      <c r="L24" s="27"/>
      <c r="M24" s="27"/>
      <c r="N24" s="27"/>
      <c r="O24" s="27"/>
      <c r="P24" s="27"/>
    </row>
    <row r="25" spans="1:16">
      <c r="A25" s="27"/>
      <c r="B25" s="23"/>
      <c r="C25" s="27"/>
      <c r="D25" s="27"/>
      <c r="E25" s="27"/>
      <c r="F25" s="27"/>
      <c r="G25" s="18"/>
      <c r="H25" s="27"/>
      <c r="I25" s="27"/>
      <c r="J25" s="27"/>
      <c r="K25" s="27"/>
      <c r="L25" s="27"/>
      <c r="M25" s="27"/>
      <c r="N25" s="27"/>
      <c r="O25" s="27"/>
      <c r="P25" s="27"/>
    </row>
    <row r="26" spans="1:16">
      <c r="A26" s="27"/>
      <c r="B26" s="23"/>
      <c r="C26" s="27"/>
      <c r="D26" s="27"/>
      <c r="E26" s="27"/>
      <c r="F26" s="27"/>
      <c r="G26" s="18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27"/>
      <c r="B27" s="23"/>
      <c r="C27" s="27"/>
      <c r="D27" s="27"/>
      <c r="E27" s="27"/>
      <c r="F27" s="27"/>
      <c r="G27" s="18"/>
      <c r="H27" s="27"/>
      <c r="I27" s="27"/>
      <c r="J27" s="27"/>
      <c r="K27" s="27"/>
      <c r="L27" s="27"/>
      <c r="M27" s="27"/>
      <c r="N27" s="27"/>
      <c r="O27" s="27"/>
      <c r="P27" s="27"/>
    </row>
    <row r="28" spans="1:16">
      <c r="A28" s="27"/>
      <c r="B28" s="23"/>
      <c r="C28" s="27"/>
      <c r="D28" s="27"/>
      <c r="E28" s="27"/>
      <c r="F28" s="27"/>
      <c r="G28" s="18"/>
      <c r="H28" s="27"/>
      <c r="I28" s="27"/>
      <c r="J28" s="27"/>
      <c r="K28" s="27"/>
      <c r="L28" s="27"/>
      <c r="M28" s="27"/>
      <c r="N28" s="27"/>
      <c r="O28" s="27"/>
      <c r="P28" s="27"/>
    </row>
    <row r="29" spans="1:16">
      <c r="A29" s="27"/>
      <c r="B29" s="23"/>
      <c r="C29" s="27"/>
      <c r="D29" s="27"/>
      <c r="E29" s="27"/>
      <c r="F29" s="27"/>
      <c r="G29" s="18"/>
      <c r="H29" s="27"/>
      <c r="I29" s="27"/>
      <c r="J29" s="27"/>
      <c r="K29" s="27"/>
      <c r="L29" s="27"/>
      <c r="M29" s="27"/>
      <c r="N29" s="27"/>
      <c r="O29" s="27"/>
      <c r="P29" s="27"/>
    </row>
    <row r="30" spans="1:16">
      <c r="A30" s="27"/>
      <c r="B30" s="23"/>
      <c r="C30" s="27"/>
      <c r="D30" s="27"/>
      <c r="E30" s="27"/>
      <c r="F30" s="27"/>
      <c r="G30" s="18"/>
      <c r="H30" s="27"/>
      <c r="I30" s="27"/>
      <c r="J30" s="27"/>
      <c r="K30" s="27"/>
      <c r="L30" s="27"/>
      <c r="M30" s="27"/>
      <c r="N30" s="27"/>
      <c r="O30" s="27"/>
      <c r="P30" s="27"/>
    </row>
    <row r="31" spans="1:16">
      <c r="A31" s="27"/>
      <c r="B31" s="23"/>
      <c r="C31" s="27"/>
      <c r="D31" s="27"/>
      <c r="E31" s="27"/>
      <c r="F31" s="27"/>
      <c r="G31" s="18"/>
      <c r="H31" s="27"/>
      <c r="I31" s="27"/>
      <c r="J31" s="27"/>
      <c r="K31" s="27"/>
      <c r="L31" s="27"/>
      <c r="M31" s="27"/>
      <c r="N31" s="27"/>
      <c r="O31" s="27"/>
      <c r="P31" s="27"/>
    </row>
    <row r="32" spans="1:16">
      <c r="A32" s="27"/>
      <c r="B32" s="23"/>
      <c r="C32" s="27"/>
      <c r="D32" s="27"/>
      <c r="E32" s="27"/>
      <c r="F32" s="27"/>
      <c r="G32" s="18"/>
      <c r="H32" s="27"/>
      <c r="I32" s="27"/>
      <c r="J32" s="27"/>
      <c r="K32" s="27"/>
      <c r="L32" s="27"/>
      <c r="M32" s="27"/>
      <c r="N32" s="27"/>
      <c r="O32" s="27"/>
      <c r="P32" s="27"/>
    </row>
    <row r="33" spans="1:16">
      <c r="A33" s="27"/>
      <c r="B33" s="23"/>
      <c r="C33" s="27"/>
      <c r="D33" s="27"/>
      <c r="E33" s="27"/>
      <c r="F33" s="27"/>
      <c r="G33" s="18"/>
      <c r="H33" s="27"/>
      <c r="I33" s="27"/>
      <c r="J33" s="27"/>
      <c r="K33" s="27"/>
      <c r="L33" s="27"/>
      <c r="M33" s="27"/>
      <c r="N33" s="27"/>
      <c r="O33" s="27"/>
      <c r="P33" s="27"/>
    </row>
    <row r="34" spans="1:16">
      <c r="A34" s="27"/>
      <c r="B34" s="23"/>
      <c r="C34" s="27"/>
      <c r="D34" s="27"/>
      <c r="E34" s="27"/>
      <c r="F34" s="27"/>
      <c r="G34" s="18"/>
      <c r="H34" s="27"/>
      <c r="I34" s="27"/>
      <c r="J34" s="27"/>
      <c r="K34" s="27"/>
      <c r="L34" s="27"/>
      <c r="M34" s="27"/>
      <c r="N34" s="27"/>
      <c r="O34" s="27"/>
      <c r="P34" s="27"/>
    </row>
    <row r="35" spans="1:16">
      <c r="A35" s="27"/>
      <c r="B35" s="23"/>
      <c r="C35" s="27"/>
      <c r="D35" s="27"/>
      <c r="E35" s="27"/>
      <c r="F35" s="27"/>
      <c r="G35" s="18"/>
      <c r="H35" s="27"/>
      <c r="I35" s="27"/>
      <c r="J35" s="27"/>
      <c r="K35" s="27"/>
      <c r="L35" s="27"/>
      <c r="M35" s="27"/>
      <c r="N35" s="27"/>
      <c r="O35" s="27"/>
      <c r="P35" s="27"/>
    </row>
    <row r="36" spans="1:16">
      <c r="A36" s="27"/>
      <c r="B36" s="23"/>
      <c r="C36" s="27"/>
      <c r="D36" s="27"/>
      <c r="E36" s="27"/>
      <c r="F36" s="27"/>
      <c r="G36" s="18"/>
      <c r="H36" s="27"/>
      <c r="I36" s="27"/>
      <c r="J36" s="27"/>
      <c r="K36" s="27"/>
      <c r="L36" s="27"/>
      <c r="M36" s="27"/>
      <c r="N36" s="27"/>
      <c r="O36" s="27"/>
      <c r="P36" s="27"/>
    </row>
    <row r="37" spans="1:16">
      <c r="A37" s="27"/>
      <c r="B37" s="23"/>
      <c r="C37" s="27"/>
      <c r="D37" s="27"/>
      <c r="E37" s="27"/>
      <c r="F37" s="27"/>
      <c r="G37" s="18"/>
      <c r="H37" s="27"/>
      <c r="I37" s="27"/>
      <c r="J37" s="27"/>
      <c r="K37" s="27"/>
      <c r="L37" s="27"/>
      <c r="M37" s="27"/>
      <c r="N37" s="27"/>
      <c r="O37" s="27"/>
      <c r="P37" s="27"/>
    </row>
    <row r="38" spans="1:16">
      <c r="A38" s="27"/>
      <c r="B38" s="23"/>
      <c r="C38" s="27"/>
      <c r="D38" s="27"/>
      <c r="E38" s="27"/>
      <c r="F38" s="27"/>
      <c r="G38" s="18"/>
      <c r="H38" s="27"/>
      <c r="I38" s="27"/>
      <c r="J38" s="27"/>
      <c r="K38" s="27"/>
      <c r="L38" s="27"/>
      <c r="M38" s="27"/>
      <c r="N38" s="27"/>
      <c r="O38" s="27"/>
      <c r="P38" s="27"/>
    </row>
    <row r="39" spans="1:16">
      <c r="A39" s="27"/>
      <c r="B39" s="23"/>
      <c r="C39" s="27"/>
      <c r="D39" s="27"/>
      <c r="E39" s="27"/>
      <c r="F39" s="27"/>
      <c r="G39" s="18"/>
      <c r="H39" s="27"/>
      <c r="I39" s="27"/>
      <c r="J39" s="27"/>
      <c r="K39" s="27"/>
      <c r="L39" s="27"/>
      <c r="M39" s="27"/>
      <c r="N39" s="27"/>
      <c r="O39" s="27"/>
      <c r="P39" s="27"/>
    </row>
    <row r="40" spans="1:16">
      <c r="A40" s="27"/>
      <c r="B40" s="23"/>
      <c r="C40" s="27"/>
      <c r="D40" s="27"/>
      <c r="E40" s="27"/>
      <c r="F40" s="27"/>
      <c r="G40" s="18"/>
      <c r="H40" s="27"/>
      <c r="I40" s="27"/>
      <c r="J40" s="27"/>
      <c r="K40" s="27"/>
      <c r="L40" s="27"/>
      <c r="M40" s="27"/>
      <c r="N40" s="27"/>
      <c r="O40" s="27"/>
      <c r="P40" s="27"/>
    </row>
    <row r="41" spans="1:16">
      <c r="A41" s="27"/>
      <c r="B41" s="23"/>
      <c r="C41" s="27"/>
      <c r="D41" s="27"/>
      <c r="E41" s="27"/>
      <c r="F41" s="27"/>
      <c r="G41" s="18"/>
      <c r="H41" s="27"/>
      <c r="I41" s="27"/>
      <c r="J41" s="27"/>
      <c r="K41" s="27"/>
      <c r="L41" s="27"/>
      <c r="M41" s="27"/>
      <c r="N41" s="27"/>
      <c r="O41" s="27"/>
      <c r="P41" s="27"/>
    </row>
    <row r="42" spans="1:16">
      <c r="A42" s="27"/>
      <c r="B42" s="23"/>
      <c r="C42" s="27"/>
      <c r="D42" s="27"/>
      <c r="E42" s="27"/>
      <c r="F42" s="27"/>
      <c r="G42" s="18"/>
      <c r="H42" s="27"/>
      <c r="I42" s="27"/>
      <c r="J42" s="27"/>
      <c r="K42" s="27"/>
      <c r="L42" s="27"/>
      <c r="M42" s="27"/>
      <c r="N42" s="27"/>
      <c r="O42" s="27"/>
      <c r="P42" s="27"/>
    </row>
    <row r="43" spans="1:16">
      <c r="A43" s="27"/>
      <c r="B43" s="23"/>
      <c r="C43" s="27"/>
      <c r="D43" s="27"/>
      <c r="E43" s="27"/>
      <c r="F43" s="27"/>
      <c r="G43" s="18"/>
      <c r="H43" s="27"/>
      <c r="I43" s="27"/>
      <c r="J43" s="27"/>
      <c r="K43" s="27"/>
      <c r="L43" s="27"/>
      <c r="M43" s="27"/>
      <c r="N43" s="27"/>
      <c r="O43" s="27"/>
      <c r="P43" s="27"/>
    </row>
    <row r="44" spans="1:16">
      <c r="A44" s="27"/>
      <c r="B44" s="23"/>
      <c r="C44" s="27"/>
      <c r="D44" s="27"/>
      <c r="E44" s="27"/>
      <c r="F44" s="27"/>
      <c r="G44" s="18"/>
      <c r="H44" s="27"/>
      <c r="I44" s="27"/>
      <c r="J44" s="27"/>
      <c r="K44" s="27"/>
      <c r="L44" s="27"/>
      <c r="M44" s="27"/>
      <c r="N44" s="27"/>
      <c r="O44" s="27"/>
      <c r="P44" s="27"/>
    </row>
    <row r="45" spans="1:16">
      <c r="A45" s="27"/>
      <c r="B45" s="23"/>
      <c r="C45" s="27"/>
      <c r="D45" s="27"/>
      <c r="E45" s="27"/>
      <c r="F45" s="27"/>
      <c r="G45" s="18"/>
      <c r="H45" s="27"/>
      <c r="I45" s="27"/>
      <c r="J45" s="27"/>
      <c r="K45" s="27"/>
      <c r="L45" s="27"/>
      <c r="M45" s="27"/>
      <c r="N45" s="27"/>
      <c r="O45" s="27"/>
      <c r="P45" s="27"/>
    </row>
    <row r="46" spans="1:16">
      <c r="A46" s="27"/>
      <c r="B46" s="23"/>
      <c r="C46" s="27"/>
      <c r="D46" s="27"/>
      <c r="E46" s="27"/>
      <c r="F46" s="27"/>
      <c r="G46" s="18"/>
      <c r="H46" s="27"/>
      <c r="I46" s="27"/>
      <c r="J46" s="27"/>
      <c r="K46" s="27"/>
      <c r="L46" s="27"/>
      <c r="M46" s="27"/>
      <c r="N46" s="27"/>
      <c r="O46" s="27"/>
      <c r="P46" s="27"/>
    </row>
    <row r="47" spans="1:16">
      <c r="A47" s="27"/>
      <c r="B47" s="23"/>
      <c r="C47" s="27"/>
      <c r="D47" s="27"/>
      <c r="E47" s="27"/>
      <c r="F47" s="27"/>
      <c r="G47" s="18"/>
      <c r="H47" s="27"/>
      <c r="I47" s="27"/>
      <c r="J47" s="27"/>
      <c r="K47" s="27"/>
      <c r="L47" s="27"/>
      <c r="M47" s="27"/>
      <c r="N47" s="27"/>
      <c r="O47" s="27"/>
      <c r="P47" s="27"/>
    </row>
    <row r="48" spans="1:16">
      <c r="A48" s="27"/>
      <c r="B48" s="23"/>
      <c r="C48" s="27"/>
      <c r="D48" s="27"/>
      <c r="E48" s="27"/>
      <c r="F48" s="27"/>
      <c r="G48" s="18"/>
      <c r="H48" s="27"/>
      <c r="I48" s="27"/>
      <c r="J48" s="27"/>
      <c r="K48" s="27"/>
      <c r="L48" s="27"/>
      <c r="M48" s="27"/>
      <c r="N48" s="27"/>
      <c r="O48" s="27"/>
      <c r="P48" s="27"/>
    </row>
    <row r="49" spans="1:16">
      <c r="A49" s="27"/>
      <c r="B49" s="23"/>
      <c r="C49" s="27"/>
      <c r="D49" s="27"/>
      <c r="E49" s="27"/>
      <c r="F49" s="27"/>
      <c r="G49" s="18"/>
      <c r="H49" s="27"/>
      <c r="I49" s="27"/>
      <c r="J49" s="27"/>
      <c r="K49" s="27"/>
      <c r="L49" s="27"/>
      <c r="M49" s="27"/>
      <c r="N49" s="27"/>
      <c r="O49" s="27"/>
      <c r="P49" s="27"/>
    </row>
    <row r="50" spans="1:16">
      <c r="A50" s="27"/>
      <c r="B50" s="23"/>
      <c r="C50" s="27"/>
      <c r="D50" s="27"/>
      <c r="E50" s="27"/>
      <c r="F50" s="27"/>
      <c r="G50" s="18"/>
      <c r="H50" s="27"/>
      <c r="I50" s="27"/>
      <c r="J50" s="27"/>
      <c r="K50" s="27"/>
      <c r="L50" s="27"/>
      <c r="M50" s="27"/>
      <c r="N50" s="27"/>
      <c r="O50" s="27"/>
      <c r="P50" s="27"/>
    </row>
    <row r="51" spans="1:16">
      <c r="A51" s="27"/>
      <c r="B51" s="23"/>
      <c r="C51" s="27"/>
      <c r="D51" s="27"/>
      <c r="E51" s="27"/>
      <c r="F51" s="27"/>
      <c r="G51" s="18"/>
      <c r="H51" s="27"/>
      <c r="I51" s="27"/>
      <c r="J51" s="27"/>
      <c r="K51" s="27"/>
      <c r="L51" s="27"/>
      <c r="M51" s="27"/>
      <c r="N51" s="27"/>
      <c r="O51" s="27"/>
      <c r="P51" s="27"/>
    </row>
    <row r="52" spans="1:16">
      <c r="A52" s="27"/>
      <c r="B52" s="23"/>
      <c r="C52" s="27"/>
      <c r="D52" s="27"/>
      <c r="E52" s="27"/>
      <c r="F52" s="27"/>
      <c r="G52" s="18"/>
      <c r="H52" s="27"/>
      <c r="I52" s="27"/>
      <c r="J52" s="27"/>
      <c r="K52" s="27"/>
      <c r="L52" s="27"/>
      <c r="M52" s="27"/>
      <c r="N52" s="27"/>
      <c r="O52" s="27"/>
      <c r="P52" s="27"/>
    </row>
    <row r="53" spans="1:16">
      <c r="A53" s="27"/>
      <c r="B53" s="23"/>
      <c r="C53" s="27"/>
      <c r="D53" s="27"/>
      <c r="E53" s="27"/>
      <c r="F53" s="27"/>
      <c r="G53" s="18"/>
      <c r="H53" s="27"/>
      <c r="I53" s="27"/>
      <c r="J53" s="27"/>
      <c r="K53" s="27"/>
      <c r="L53" s="27"/>
      <c r="M53" s="27"/>
      <c r="N53" s="27"/>
      <c r="O53" s="27"/>
      <c r="P53" s="27"/>
    </row>
    <row r="54" spans="1:16">
      <c r="A54" s="27"/>
      <c r="B54" s="23"/>
      <c r="C54" s="27"/>
      <c r="D54" s="27"/>
      <c r="E54" s="27"/>
      <c r="F54" s="27"/>
      <c r="G54" s="18"/>
      <c r="H54" s="27"/>
      <c r="I54" s="27"/>
      <c r="J54" s="27"/>
      <c r="K54" s="27"/>
      <c r="L54" s="27"/>
      <c r="M54" s="27"/>
      <c r="N54" s="27"/>
      <c r="O54" s="27"/>
      <c r="P54" s="27"/>
    </row>
    <row r="55" spans="1:16">
      <c r="A55" s="27"/>
      <c r="B55" s="23"/>
      <c r="C55" s="27"/>
      <c r="D55" s="27"/>
      <c r="E55" s="27"/>
      <c r="F55" s="27"/>
      <c r="G55" s="18"/>
      <c r="H55" s="27"/>
      <c r="I55" s="27"/>
      <c r="J55" s="27"/>
      <c r="K55" s="27"/>
      <c r="L55" s="27"/>
      <c r="M55" s="27"/>
      <c r="N55" s="27"/>
      <c r="O55" s="27"/>
      <c r="P55" s="27"/>
    </row>
    <row r="56" spans="1:16">
      <c r="A56" s="27"/>
      <c r="B56" s="23"/>
      <c r="C56" s="27"/>
      <c r="D56" s="27"/>
      <c r="E56" s="27"/>
      <c r="F56" s="27"/>
      <c r="G56" s="18"/>
      <c r="H56" s="27"/>
      <c r="I56" s="27"/>
      <c r="J56" s="27"/>
      <c r="K56" s="27"/>
      <c r="L56" s="27"/>
      <c r="M56" s="27"/>
      <c r="N56" s="27"/>
      <c r="O56" s="27"/>
      <c r="P56" s="27"/>
    </row>
    <row r="57" spans="1:16">
      <c r="A57" s="27"/>
      <c r="B57" s="23"/>
      <c r="C57" s="27"/>
      <c r="D57" s="27"/>
      <c r="E57" s="27"/>
      <c r="F57" s="27"/>
      <c r="G57" s="18"/>
      <c r="H57" s="27"/>
      <c r="I57" s="27"/>
      <c r="J57" s="27"/>
      <c r="K57" s="27"/>
      <c r="L57" s="27"/>
      <c r="M57" s="27"/>
      <c r="N57" s="27"/>
      <c r="O57" s="27"/>
      <c r="P57" s="27"/>
    </row>
    <row r="58" spans="1:16">
      <c r="A58" s="27"/>
      <c r="B58" s="23"/>
      <c r="C58" s="27"/>
      <c r="D58" s="27"/>
      <c r="E58" s="27"/>
      <c r="F58" s="27"/>
      <c r="G58" s="18"/>
      <c r="H58" s="27"/>
      <c r="I58" s="27"/>
      <c r="J58" s="27"/>
      <c r="K58" s="27"/>
      <c r="L58" s="27"/>
      <c r="M58" s="27"/>
      <c r="N58" s="27"/>
      <c r="O58" s="27"/>
      <c r="P58" s="27"/>
    </row>
    <row r="59" spans="1:16">
      <c r="A59" s="27"/>
      <c r="B59" s="23"/>
      <c r="C59" s="27"/>
      <c r="D59" s="27"/>
      <c r="E59" s="27"/>
      <c r="F59" s="27"/>
      <c r="G59" s="18"/>
      <c r="H59" s="27"/>
      <c r="I59" s="27"/>
      <c r="J59" s="27"/>
      <c r="K59" s="27"/>
      <c r="L59" s="27"/>
      <c r="M59" s="27"/>
      <c r="N59" s="27"/>
      <c r="O59" s="27"/>
      <c r="P59" s="27"/>
    </row>
    <row r="60" spans="1:16">
      <c r="A60" s="27"/>
      <c r="B60" s="23"/>
      <c r="C60" s="27"/>
      <c r="D60" s="27"/>
      <c r="E60" s="27"/>
      <c r="F60" s="27"/>
      <c r="G60" s="18"/>
      <c r="H60" s="27"/>
      <c r="I60" s="27"/>
      <c r="J60" s="27"/>
      <c r="K60" s="27"/>
      <c r="L60" s="27"/>
      <c r="M60" s="27"/>
      <c r="N60" s="27"/>
      <c r="O60" s="27"/>
      <c r="P60" s="27"/>
    </row>
    <row r="61" spans="1:16">
      <c r="A61" s="27"/>
      <c r="B61" s="23"/>
      <c r="C61" s="27"/>
      <c r="D61" s="27"/>
      <c r="E61" s="27"/>
      <c r="F61" s="27"/>
      <c r="G61" s="18"/>
      <c r="H61" s="27"/>
      <c r="I61" s="27"/>
      <c r="J61" s="27"/>
      <c r="K61" s="27"/>
      <c r="L61" s="27"/>
      <c r="M61" s="27"/>
      <c r="N61" s="27"/>
      <c r="O61" s="27"/>
      <c r="P61" s="27"/>
    </row>
    <row r="62" spans="1:16">
      <c r="A62" s="27"/>
      <c r="B62" s="23"/>
      <c r="C62" s="27"/>
      <c r="D62" s="27"/>
      <c r="E62" s="27"/>
      <c r="F62" s="27"/>
      <c r="G62" s="18"/>
      <c r="H62" s="27"/>
      <c r="I62" s="27"/>
      <c r="J62" s="27"/>
      <c r="K62" s="27"/>
      <c r="L62" s="27"/>
      <c r="M62" s="27"/>
      <c r="N62" s="27"/>
      <c r="O62" s="27"/>
      <c r="P62" s="27"/>
    </row>
    <row r="63" spans="1:16">
      <c r="A63" s="27"/>
      <c r="B63" s="23"/>
      <c r="C63" s="27"/>
      <c r="D63" s="27"/>
      <c r="E63" s="27"/>
      <c r="F63" s="27"/>
      <c r="G63" s="18"/>
      <c r="H63" s="27"/>
      <c r="I63" s="27"/>
      <c r="J63" s="27"/>
      <c r="K63" s="27"/>
      <c r="L63" s="27"/>
      <c r="M63" s="27"/>
      <c r="N63" s="27"/>
      <c r="O63" s="27"/>
      <c r="P63" s="27"/>
    </row>
    <row r="64" spans="1:16">
      <c r="A64" s="27"/>
      <c r="B64" s="23"/>
      <c r="C64" s="27"/>
      <c r="D64" s="27"/>
      <c r="E64" s="27"/>
      <c r="F64" s="27"/>
      <c r="G64" s="18"/>
      <c r="H64" s="27"/>
      <c r="I64" s="27"/>
      <c r="J64" s="27"/>
      <c r="K64" s="27"/>
      <c r="L64" s="27"/>
      <c r="M64" s="27"/>
      <c r="N64" s="27"/>
      <c r="O64" s="27"/>
      <c r="P64" s="27"/>
    </row>
    <row r="65" spans="1:16">
      <c r="A65" s="27"/>
      <c r="B65" s="27"/>
      <c r="C65" s="27"/>
      <c r="D65" s="27"/>
      <c r="E65" s="27"/>
      <c r="F65" s="27"/>
      <c r="G65" s="18"/>
      <c r="H65" s="27"/>
      <c r="I65" s="27"/>
      <c r="J65" s="27"/>
      <c r="K65" s="27"/>
      <c r="L65" s="27"/>
      <c r="M65" s="27"/>
      <c r="N65" s="27"/>
      <c r="O65" s="27"/>
      <c r="P65" s="27"/>
    </row>
    <row r="66" spans="1:16">
      <c r="A66" s="27"/>
      <c r="B66" s="27"/>
      <c r="C66" s="27"/>
      <c r="D66" s="27"/>
      <c r="E66" s="27"/>
      <c r="F66" s="27"/>
      <c r="G66" s="18"/>
      <c r="H66" s="27"/>
      <c r="I66" s="27"/>
      <c r="J66" s="27"/>
      <c r="K66" s="27"/>
      <c r="L66" s="27"/>
      <c r="M66" s="27"/>
      <c r="N66" s="27"/>
      <c r="O66" s="27"/>
      <c r="P66" s="27"/>
    </row>
    <row r="67" spans="1:16">
      <c r="A67" s="27"/>
      <c r="B67" s="27"/>
      <c r="C67" s="27"/>
      <c r="D67" s="27"/>
      <c r="E67" s="27"/>
      <c r="F67" s="27"/>
      <c r="G67" s="18"/>
      <c r="H67" s="27"/>
      <c r="I67" s="27"/>
      <c r="J67" s="27"/>
      <c r="K67" s="27"/>
      <c r="L67" s="27"/>
      <c r="M67" s="27"/>
      <c r="N67" s="27"/>
      <c r="O67" s="27"/>
      <c r="P67" s="27"/>
    </row>
    <row r="68" spans="1:16">
      <c r="A68" s="27"/>
      <c r="B68" s="27"/>
      <c r="C68" s="27"/>
      <c r="D68" s="27"/>
      <c r="E68" s="27"/>
      <c r="F68" s="27"/>
      <c r="G68" s="18"/>
      <c r="H68" s="27"/>
      <c r="I68" s="27"/>
      <c r="J68" s="27"/>
      <c r="K68" s="27"/>
      <c r="L68" s="27"/>
      <c r="M68" s="27"/>
      <c r="N68" s="27"/>
      <c r="O68" s="27"/>
      <c r="P68" s="27"/>
    </row>
    <row r="69" spans="1:16">
      <c r="A69" s="27"/>
      <c r="B69" s="27"/>
      <c r="C69" s="27"/>
      <c r="D69" s="27"/>
      <c r="E69" s="27"/>
      <c r="F69" s="27"/>
      <c r="G69" s="18"/>
      <c r="H69" s="27"/>
      <c r="I69" s="27"/>
      <c r="J69" s="27"/>
      <c r="K69" s="27"/>
      <c r="L69" s="27"/>
      <c r="M69" s="27"/>
      <c r="N69" s="27"/>
      <c r="O69" s="27"/>
      <c r="P69" s="27"/>
    </row>
    <row r="70" spans="1:16">
      <c r="A70" s="27"/>
      <c r="B70" s="27"/>
      <c r="C70" s="27"/>
      <c r="D70" s="27"/>
      <c r="E70" s="27"/>
      <c r="F70" s="27"/>
      <c r="G70" s="18"/>
      <c r="H70" s="27"/>
      <c r="I70" s="27"/>
      <c r="J70" s="27"/>
      <c r="K70" s="27"/>
      <c r="L70" s="27"/>
      <c r="M70" s="27"/>
      <c r="N70" s="27"/>
      <c r="O70" s="27"/>
      <c r="P70" s="27"/>
    </row>
    <row r="71" spans="1:16">
      <c r="A71" s="27"/>
      <c r="B71" s="27"/>
      <c r="C71" s="27"/>
      <c r="D71" s="27"/>
      <c r="E71" s="27"/>
      <c r="F71" s="27"/>
      <c r="G71" s="18"/>
      <c r="H71" s="27"/>
      <c r="I71" s="27"/>
      <c r="J71" s="27"/>
      <c r="K71" s="27"/>
      <c r="L71" s="27"/>
      <c r="M71" s="27"/>
      <c r="N71" s="27"/>
      <c r="O71" s="27"/>
      <c r="P71" s="27"/>
    </row>
    <row r="72" spans="1:16">
      <c r="A72" s="27"/>
      <c r="B72" s="27"/>
      <c r="C72" s="27"/>
      <c r="D72" s="27"/>
      <c r="E72" s="27"/>
      <c r="F72" s="27"/>
      <c r="G72" s="18"/>
      <c r="H72" s="27"/>
      <c r="I72" s="27"/>
      <c r="J72" s="27"/>
      <c r="K72" s="27"/>
      <c r="L72" s="27"/>
      <c r="M72" s="27"/>
      <c r="N72" s="27"/>
      <c r="O72" s="27"/>
      <c r="P72" s="27"/>
    </row>
    <row r="73" spans="1:16">
      <c r="A73" s="27"/>
      <c r="B73" s="27"/>
      <c r="C73" s="27"/>
      <c r="D73" s="27"/>
      <c r="E73" s="27"/>
      <c r="F73" s="27"/>
      <c r="G73" s="18"/>
      <c r="H73" s="27"/>
      <c r="I73" s="27"/>
      <c r="J73" s="27"/>
      <c r="K73" s="27"/>
      <c r="L73" s="27"/>
      <c r="M73" s="27"/>
      <c r="N73" s="27"/>
      <c r="O73" s="27"/>
      <c r="P73" s="27"/>
    </row>
    <row r="74" spans="1:16">
      <c r="A74" s="27"/>
      <c r="B74" s="27"/>
      <c r="C74" s="27"/>
      <c r="D74" s="27"/>
      <c r="E74" s="27"/>
      <c r="F74" s="27"/>
      <c r="G74" s="18"/>
      <c r="H74" s="27"/>
      <c r="I74" s="27"/>
      <c r="J74" s="27"/>
      <c r="K74" s="27"/>
      <c r="L74" s="27"/>
      <c r="M74" s="27"/>
      <c r="N74" s="27"/>
      <c r="O74" s="27"/>
      <c r="P74" s="27"/>
    </row>
    <row r="75" spans="1:16">
      <c r="A75" s="27"/>
      <c r="B75" s="27"/>
      <c r="C75" s="27"/>
      <c r="D75" s="27"/>
      <c r="E75" s="27"/>
      <c r="F75" s="27"/>
      <c r="G75" s="18"/>
      <c r="H75" s="27"/>
      <c r="I75" s="27"/>
      <c r="J75" s="27"/>
      <c r="K75" s="27"/>
      <c r="L75" s="27"/>
      <c r="M75" s="27"/>
      <c r="N75" s="27"/>
      <c r="O75" s="27"/>
      <c r="P75" s="27"/>
    </row>
    <row r="76" spans="1:16">
      <c r="A76" s="27"/>
      <c r="B76" s="27"/>
      <c r="C76" s="27"/>
      <c r="D76" s="27"/>
      <c r="E76" s="27"/>
      <c r="F76" s="27"/>
      <c r="G76" s="18"/>
      <c r="H76" s="27"/>
      <c r="I76" s="27"/>
      <c r="J76" s="27"/>
      <c r="K76" s="27"/>
      <c r="L76" s="27"/>
      <c r="M76" s="27"/>
      <c r="N76" s="27"/>
      <c r="O76" s="27"/>
      <c r="P76" s="27"/>
    </row>
    <row r="77" spans="1:16">
      <c r="A77" s="27"/>
      <c r="B77" s="27"/>
      <c r="C77" s="27"/>
      <c r="D77" s="27"/>
      <c r="E77" s="27"/>
      <c r="F77" s="27"/>
      <c r="G77" s="18"/>
      <c r="H77" s="27"/>
      <c r="I77" s="27"/>
      <c r="J77" s="27"/>
      <c r="K77" s="27"/>
      <c r="L77" s="27"/>
      <c r="M77" s="27"/>
      <c r="N77" s="27"/>
      <c r="O77" s="27"/>
      <c r="P77" s="27"/>
    </row>
    <row r="78" spans="1:16">
      <c r="A78" s="27"/>
      <c r="B78" s="27"/>
      <c r="C78" s="27"/>
      <c r="D78" s="27"/>
      <c r="E78" s="27"/>
      <c r="F78" s="27"/>
      <c r="G78" s="18"/>
      <c r="H78" s="27"/>
      <c r="I78" s="27"/>
      <c r="J78" s="27"/>
      <c r="K78" s="27"/>
      <c r="L78" s="27"/>
      <c r="M78" s="27"/>
      <c r="N78" s="27"/>
      <c r="O78" s="27"/>
      <c r="P78" s="27"/>
    </row>
    <row r="79" spans="1:16">
      <c r="A79" s="27"/>
      <c r="B79" s="27"/>
      <c r="C79" s="27"/>
      <c r="D79" s="27"/>
      <c r="E79" s="27"/>
      <c r="F79" s="27"/>
      <c r="G79" s="18"/>
      <c r="H79" s="27"/>
      <c r="I79" s="27"/>
      <c r="J79" s="27"/>
      <c r="K79" s="27"/>
      <c r="L79" s="27"/>
      <c r="M79" s="27"/>
      <c r="N79" s="27"/>
      <c r="O79" s="27"/>
      <c r="P79" s="27"/>
    </row>
    <row r="80" spans="1:16">
      <c r="A80" s="27"/>
      <c r="B80" s="27"/>
      <c r="C80" s="27"/>
      <c r="D80" s="27"/>
      <c r="E80" s="27"/>
      <c r="F80" s="27"/>
      <c r="G80" s="18"/>
      <c r="H80" s="27"/>
      <c r="I80" s="27"/>
      <c r="J80" s="27"/>
      <c r="K80" s="27"/>
      <c r="L80" s="27"/>
      <c r="M80" s="27"/>
      <c r="N80" s="27"/>
      <c r="O80" s="27"/>
      <c r="P80" s="27"/>
    </row>
    <row r="81" spans="1:16">
      <c r="A81" s="27"/>
      <c r="B81" s="27"/>
      <c r="C81" s="27"/>
      <c r="D81" s="27"/>
      <c r="E81" s="27"/>
      <c r="F81" s="27"/>
      <c r="G81" s="18"/>
      <c r="H81" s="27"/>
      <c r="I81" s="27"/>
      <c r="J81" s="27"/>
      <c r="K81" s="27"/>
      <c r="L81" s="27"/>
      <c r="M81" s="27"/>
      <c r="N81" s="27"/>
      <c r="O81" s="27"/>
      <c r="P81" s="27"/>
    </row>
    <row r="82" spans="1:16">
      <c r="A82" s="27"/>
      <c r="B82" s="27"/>
      <c r="C82" s="27"/>
      <c r="D82" s="27"/>
      <c r="E82" s="27"/>
      <c r="F82" s="27"/>
      <c r="G82" s="18"/>
      <c r="H82" s="27"/>
      <c r="I82" s="27"/>
      <c r="J82" s="27"/>
      <c r="K82" s="27"/>
      <c r="L82" s="27"/>
      <c r="M82" s="27"/>
      <c r="N82" s="27"/>
      <c r="O82" s="27"/>
      <c r="P82" s="27"/>
    </row>
    <row r="83" spans="1:16">
      <c r="A83" s="27"/>
      <c r="B83" s="27"/>
      <c r="C83" s="27"/>
      <c r="D83" s="27"/>
      <c r="E83" s="27"/>
      <c r="F83" s="27"/>
      <c r="G83" s="18"/>
      <c r="H83" s="27"/>
      <c r="I83" s="27"/>
      <c r="J83" s="27"/>
      <c r="K83" s="27"/>
      <c r="L83" s="27"/>
      <c r="M83" s="27"/>
      <c r="N83" s="27"/>
      <c r="O83" s="27"/>
      <c r="P83" s="27"/>
    </row>
    <row r="84" spans="1:16">
      <c r="A84" s="27"/>
      <c r="B84" s="27"/>
      <c r="C84" s="27"/>
      <c r="D84" s="27"/>
      <c r="E84" s="27"/>
      <c r="F84" s="27"/>
      <c r="G84" s="18"/>
      <c r="H84" s="27"/>
      <c r="I84" s="27"/>
      <c r="J84" s="27"/>
      <c r="K84" s="27"/>
      <c r="L84" s="27"/>
      <c r="M84" s="27"/>
      <c r="N84" s="27"/>
      <c r="O84" s="27"/>
      <c r="P84" s="27"/>
    </row>
    <row r="85" spans="1:16">
      <c r="A85" s="27"/>
      <c r="B85" s="27"/>
      <c r="C85" s="27"/>
      <c r="D85" s="27"/>
      <c r="E85" s="27"/>
      <c r="F85" s="27"/>
      <c r="G85" s="18"/>
      <c r="H85" s="27"/>
      <c r="I85" s="27"/>
      <c r="J85" s="27"/>
      <c r="K85" s="27"/>
      <c r="L85" s="27"/>
      <c r="M85" s="27"/>
      <c r="N85" s="27"/>
      <c r="O85" s="27"/>
      <c r="P85" s="27"/>
    </row>
    <row r="86" spans="1:16">
      <c r="A86" s="27"/>
      <c r="B86" s="27"/>
      <c r="C86" s="27"/>
      <c r="D86" s="27"/>
      <c r="E86" s="27"/>
      <c r="F86" s="27"/>
      <c r="G86" s="18"/>
      <c r="H86" s="27"/>
      <c r="I86" s="27"/>
      <c r="J86" s="27"/>
      <c r="K86" s="27"/>
      <c r="L86" s="27"/>
      <c r="M86" s="27"/>
      <c r="N86" s="27"/>
      <c r="O86" s="27"/>
      <c r="P86" s="27"/>
    </row>
    <row r="87" spans="1:16">
      <c r="A87" s="27"/>
      <c r="B87" s="27"/>
      <c r="C87" s="27"/>
      <c r="D87" s="27"/>
      <c r="E87" s="27"/>
      <c r="F87" s="27"/>
      <c r="G87" s="18"/>
      <c r="H87" s="27"/>
      <c r="I87" s="27"/>
      <c r="J87" s="27"/>
      <c r="K87" s="27"/>
      <c r="L87" s="27"/>
      <c r="M87" s="27"/>
      <c r="N87" s="27"/>
      <c r="O87" s="27"/>
      <c r="P87" s="27"/>
    </row>
    <row r="88" spans="1:16">
      <c r="A88" s="27"/>
      <c r="B88" s="27"/>
      <c r="C88" s="27"/>
      <c r="D88" s="27"/>
      <c r="E88" s="27"/>
      <c r="F88" s="27"/>
      <c r="G88" s="18"/>
      <c r="H88" s="27"/>
      <c r="I88" s="27"/>
      <c r="J88" s="27"/>
      <c r="K88" s="27"/>
      <c r="L88" s="27"/>
      <c r="M88" s="27"/>
      <c r="N88" s="27"/>
      <c r="O88" s="27"/>
      <c r="P88" s="27"/>
    </row>
    <row r="89" spans="1:16">
      <c r="A89" s="27"/>
      <c r="B89" s="27"/>
      <c r="C89" s="27"/>
      <c r="D89" s="27"/>
      <c r="E89" s="27"/>
      <c r="F89" s="27"/>
      <c r="G89" s="18"/>
      <c r="H89" s="27"/>
      <c r="I89" s="27"/>
      <c r="J89" s="27"/>
      <c r="K89" s="27"/>
      <c r="L89" s="27"/>
      <c r="M89" s="27"/>
      <c r="N89" s="27"/>
      <c r="O89" s="27"/>
      <c r="P89" s="27"/>
    </row>
    <row r="90" spans="1:16">
      <c r="A90" s="27"/>
      <c r="B90" s="27"/>
      <c r="C90" s="27"/>
      <c r="D90" s="27"/>
      <c r="E90" s="27"/>
      <c r="F90" s="27"/>
      <c r="G90" s="18"/>
      <c r="H90" s="27"/>
      <c r="I90" s="27"/>
      <c r="J90" s="27"/>
      <c r="K90" s="27"/>
      <c r="L90" s="27"/>
      <c r="M90" s="27"/>
      <c r="N90" s="27"/>
      <c r="O90" s="27"/>
      <c r="P90" s="27"/>
    </row>
    <row r="91" spans="1:16">
      <c r="A91" s="27"/>
      <c r="B91" s="27"/>
      <c r="C91" s="27"/>
      <c r="D91" s="27"/>
      <c r="E91" s="27"/>
      <c r="F91" s="27"/>
      <c r="G91" s="18"/>
      <c r="H91" s="27"/>
      <c r="I91" s="27"/>
      <c r="J91" s="27"/>
      <c r="K91" s="27"/>
      <c r="L91" s="27"/>
      <c r="M91" s="27"/>
      <c r="N91" s="27"/>
      <c r="O91" s="27"/>
      <c r="P91" s="27"/>
    </row>
    <row r="92" spans="1:16">
      <c r="A92" s="27"/>
      <c r="B92" s="27"/>
      <c r="C92" s="27"/>
      <c r="D92" s="27"/>
      <c r="E92" s="27"/>
      <c r="F92" s="27"/>
      <c r="G92" s="18"/>
      <c r="H92" s="27"/>
      <c r="I92" s="27"/>
      <c r="J92" s="27"/>
      <c r="K92" s="27"/>
      <c r="L92" s="27"/>
      <c r="M92" s="27"/>
      <c r="N92" s="27"/>
      <c r="O92" s="27"/>
      <c r="P92" s="27"/>
    </row>
    <row r="93" spans="1:16">
      <c r="A93" s="27"/>
      <c r="B93" s="27"/>
      <c r="C93" s="27"/>
      <c r="D93" s="27"/>
      <c r="E93" s="27"/>
      <c r="F93" s="27"/>
      <c r="G93" s="18"/>
      <c r="H93" s="27"/>
      <c r="I93" s="27"/>
      <c r="J93" s="27"/>
      <c r="K93" s="27"/>
      <c r="L93" s="27"/>
      <c r="M93" s="27"/>
      <c r="N93" s="27"/>
      <c r="O93" s="27"/>
      <c r="P93" s="27"/>
    </row>
    <row r="94" spans="1:16">
      <c r="A94" s="27"/>
      <c r="B94" s="27"/>
      <c r="C94" s="27"/>
      <c r="D94" s="27"/>
      <c r="E94" s="27"/>
      <c r="F94" s="27"/>
      <c r="G94" s="18"/>
      <c r="H94" s="27"/>
      <c r="I94" s="27"/>
      <c r="J94" s="27"/>
      <c r="K94" s="27"/>
      <c r="L94" s="27"/>
      <c r="M94" s="27"/>
      <c r="N94" s="27"/>
      <c r="O94" s="27"/>
      <c r="P94" s="27"/>
    </row>
    <row r="95" spans="1:16">
      <c r="A95" s="27"/>
      <c r="B95" s="27"/>
      <c r="C95" s="27"/>
      <c r="D95" s="27"/>
      <c r="E95" s="27"/>
      <c r="F95" s="27"/>
      <c r="G95" s="18"/>
      <c r="H95" s="27"/>
      <c r="I95" s="27"/>
      <c r="J95" s="27"/>
      <c r="K95" s="27"/>
      <c r="L95" s="27"/>
      <c r="M95" s="27"/>
      <c r="N95" s="27"/>
      <c r="O95" s="27"/>
      <c r="P95" s="27"/>
    </row>
    <row r="96" spans="1:16">
      <c r="A96" s="27"/>
      <c r="B96" s="27"/>
      <c r="C96" s="27"/>
      <c r="D96" s="27"/>
      <c r="E96" s="27"/>
      <c r="F96" s="27"/>
      <c r="G96" s="18"/>
      <c r="H96" s="27"/>
      <c r="I96" s="27"/>
      <c r="J96" s="27"/>
      <c r="K96" s="27"/>
      <c r="L96" s="27"/>
      <c r="M96" s="27"/>
      <c r="N96" s="27"/>
      <c r="O96" s="27"/>
      <c r="P96" s="27"/>
    </row>
    <row r="97" spans="1:16">
      <c r="A97" s="27"/>
      <c r="B97" s="27"/>
      <c r="C97" s="27"/>
      <c r="D97" s="27"/>
      <c r="E97" s="27"/>
      <c r="F97" s="27"/>
      <c r="G97" s="18"/>
      <c r="H97" s="27"/>
      <c r="I97" s="27"/>
      <c r="J97" s="27"/>
      <c r="K97" s="27"/>
      <c r="L97" s="27"/>
      <c r="M97" s="27"/>
      <c r="N97" s="27"/>
      <c r="O97" s="27"/>
      <c r="P97" s="27"/>
    </row>
    <row r="98" spans="1:16">
      <c r="A98" s="27"/>
      <c r="B98" s="27"/>
      <c r="C98" s="27"/>
      <c r="D98" s="27"/>
      <c r="E98" s="27"/>
      <c r="F98" s="27"/>
      <c r="G98" s="18"/>
      <c r="H98" s="27"/>
      <c r="I98" s="27"/>
      <c r="J98" s="27"/>
      <c r="K98" s="27"/>
      <c r="L98" s="27"/>
      <c r="M98" s="27"/>
      <c r="N98" s="27"/>
      <c r="O98" s="27"/>
      <c r="P98" s="27"/>
    </row>
    <row r="99" spans="1:16">
      <c r="A99" s="27"/>
      <c r="B99" s="27"/>
      <c r="C99" s="27"/>
      <c r="D99" s="27"/>
      <c r="E99" s="27"/>
      <c r="F99" s="27"/>
      <c r="G99" s="18"/>
      <c r="H99" s="27"/>
      <c r="I99" s="27"/>
      <c r="J99" s="27"/>
      <c r="K99" s="27"/>
      <c r="L99" s="27"/>
      <c r="M99" s="27"/>
      <c r="N99" s="27"/>
      <c r="O99" s="27"/>
      <c r="P99" s="27"/>
    </row>
    <row r="100" spans="1:16">
      <c r="A100" s="27"/>
      <c r="B100" s="27"/>
      <c r="C100" s="27"/>
      <c r="D100" s="27"/>
      <c r="E100" s="27"/>
      <c r="F100" s="27"/>
      <c r="G100" s="18"/>
      <c r="H100" s="27"/>
      <c r="I100" s="27"/>
      <c r="J100" s="27"/>
      <c r="K100" s="27"/>
      <c r="L100" s="27"/>
      <c r="M100" s="27"/>
      <c r="N100" s="27"/>
      <c r="O100" s="27"/>
      <c r="P100" s="27"/>
    </row>
    <row r="101" spans="1:16">
      <c r="A101" s="27"/>
      <c r="B101" s="27"/>
      <c r="C101" s="27"/>
      <c r="D101" s="27"/>
      <c r="E101" s="27"/>
      <c r="F101" s="27"/>
      <c r="G101" s="18"/>
      <c r="H101" s="27"/>
      <c r="I101" s="27"/>
      <c r="J101" s="27"/>
      <c r="K101" s="27"/>
      <c r="L101" s="27"/>
      <c r="M101" s="27"/>
      <c r="N101" s="27"/>
      <c r="O101" s="27"/>
      <c r="P101" s="27"/>
    </row>
    <row r="102" spans="1:16">
      <c r="A102" s="27"/>
      <c r="B102" s="27"/>
      <c r="C102" s="27"/>
      <c r="D102" s="27"/>
      <c r="E102" s="27"/>
      <c r="F102" s="27"/>
      <c r="G102" s="18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16">
      <c r="A103" s="27"/>
      <c r="B103" s="27"/>
      <c r="C103" s="27"/>
      <c r="D103" s="27"/>
      <c r="E103" s="27"/>
      <c r="F103" s="27"/>
      <c r="G103" s="18"/>
      <c r="H103" s="27"/>
      <c r="I103" s="27"/>
      <c r="J103" s="27"/>
      <c r="K103" s="27"/>
      <c r="L103" s="27"/>
      <c r="M103" s="27"/>
      <c r="N103" s="27"/>
      <c r="O103" s="27"/>
      <c r="P103" s="27"/>
    </row>
    <row r="104" spans="1:16">
      <c r="A104" s="27"/>
      <c r="B104" s="27"/>
      <c r="C104" s="27"/>
      <c r="D104" s="27"/>
      <c r="E104" s="27"/>
      <c r="F104" s="27"/>
      <c r="G104" s="18"/>
      <c r="H104" s="27"/>
      <c r="I104" s="27"/>
      <c r="J104" s="27"/>
      <c r="K104" s="27"/>
      <c r="L104" s="27"/>
      <c r="M104" s="27"/>
      <c r="N104" s="27"/>
      <c r="O104" s="27"/>
      <c r="P104" s="27"/>
    </row>
    <row r="105" spans="1:16">
      <c r="A105" s="27"/>
      <c r="B105" s="27"/>
      <c r="C105" s="27"/>
      <c r="D105" s="27"/>
      <c r="E105" s="27"/>
      <c r="F105" s="27"/>
      <c r="G105" s="18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>
      <c r="A106" s="27"/>
      <c r="B106" s="27"/>
      <c r="C106" s="27"/>
      <c r="D106" s="27"/>
      <c r="E106" s="27"/>
      <c r="F106" s="27"/>
      <c r="G106" s="18"/>
      <c r="H106" s="27"/>
      <c r="I106" s="27"/>
      <c r="J106" s="27"/>
      <c r="K106" s="27"/>
      <c r="L106" s="27"/>
      <c r="M106" s="27"/>
      <c r="N106" s="27"/>
      <c r="O106" s="27"/>
      <c r="P106" s="27"/>
    </row>
    <row r="107" spans="1:16">
      <c r="A107" s="27"/>
      <c r="B107" s="27"/>
      <c r="C107" s="27"/>
      <c r="D107" s="27"/>
      <c r="E107" s="27"/>
      <c r="F107" s="27"/>
      <c r="G107" s="18"/>
      <c r="H107" s="27"/>
      <c r="I107" s="27"/>
      <c r="J107" s="27"/>
      <c r="K107" s="27"/>
      <c r="L107" s="27"/>
      <c r="M107" s="27"/>
      <c r="N107" s="27"/>
      <c r="O107" s="27"/>
      <c r="P107" s="27"/>
    </row>
    <row r="108" spans="1:16">
      <c r="A108" s="27"/>
      <c r="B108" s="27"/>
      <c r="C108" s="27"/>
      <c r="D108" s="27"/>
      <c r="E108" s="27"/>
      <c r="F108" s="27"/>
      <c r="G108" s="18"/>
      <c r="H108" s="27"/>
      <c r="I108" s="27"/>
      <c r="J108" s="27"/>
      <c r="K108" s="27"/>
      <c r="L108" s="27"/>
      <c r="M108" s="27"/>
      <c r="N108" s="27"/>
      <c r="O108" s="27"/>
      <c r="P108" s="27"/>
    </row>
    <row r="109" spans="1:16">
      <c r="A109" s="27"/>
      <c r="B109" s="27"/>
      <c r="C109" s="27"/>
      <c r="D109" s="27"/>
      <c r="E109" s="27"/>
      <c r="F109" s="27"/>
      <c r="G109" s="18"/>
      <c r="H109" s="27"/>
      <c r="I109" s="27"/>
      <c r="J109" s="27"/>
      <c r="K109" s="27"/>
      <c r="L109" s="27"/>
      <c r="M109" s="27"/>
      <c r="N109" s="27"/>
      <c r="O109" s="27"/>
      <c r="P109" s="27"/>
    </row>
    <row r="110" spans="1:16">
      <c r="A110" s="27"/>
      <c r="B110" s="27"/>
      <c r="C110" s="27"/>
      <c r="D110" s="27"/>
      <c r="E110" s="27"/>
      <c r="F110" s="27"/>
      <c r="G110" s="18"/>
      <c r="H110" s="27"/>
      <c r="I110" s="27"/>
      <c r="J110" s="27"/>
      <c r="K110" s="27"/>
      <c r="L110" s="27"/>
      <c r="M110" s="27"/>
      <c r="N110" s="27"/>
      <c r="O110" s="27"/>
      <c r="P110" s="27"/>
    </row>
    <row r="111" spans="1:16">
      <c r="A111" s="27"/>
      <c r="B111" s="27"/>
      <c r="C111" s="27"/>
      <c r="D111" s="27"/>
      <c r="E111" s="27"/>
      <c r="F111" s="27"/>
      <c r="G111" s="18"/>
      <c r="H111" s="27"/>
      <c r="I111" s="27"/>
      <c r="J111" s="27"/>
      <c r="K111" s="27"/>
      <c r="L111" s="27"/>
      <c r="M111" s="27"/>
      <c r="N111" s="27"/>
      <c r="O111" s="27"/>
      <c r="P111" s="27"/>
    </row>
    <row r="112" spans="1:16">
      <c r="A112" s="27"/>
      <c r="B112" s="27"/>
      <c r="C112" s="27"/>
      <c r="D112" s="27"/>
      <c r="E112" s="27"/>
      <c r="F112" s="27"/>
      <c r="G112" s="18"/>
      <c r="H112" s="27"/>
      <c r="I112" s="27"/>
      <c r="J112" s="27"/>
      <c r="K112" s="27"/>
      <c r="L112" s="27"/>
      <c r="M112" s="27"/>
      <c r="N112" s="27"/>
      <c r="O112" s="27"/>
      <c r="P112" s="27"/>
    </row>
    <row r="113" spans="1:16">
      <c r="A113" s="27"/>
      <c r="B113" s="27"/>
      <c r="C113" s="27"/>
      <c r="D113" s="27"/>
      <c r="E113" s="27"/>
      <c r="F113" s="27"/>
      <c r="G113" s="18"/>
      <c r="H113" s="27"/>
      <c r="I113" s="27"/>
      <c r="J113" s="27"/>
      <c r="K113" s="27"/>
      <c r="L113" s="27"/>
      <c r="M113" s="27"/>
      <c r="N113" s="27"/>
      <c r="O113" s="27"/>
      <c r="P113" s="27"/>
    </row>
    <row r="114" spans="1:16">
      <c r="A114" s="27"/>
      <c r="B114" s="27"/>
      <c r="C114" s="27"/>
      <c r="D114" s="27"/>
      <c r="E114" s="27"/>
      <c r="F114" s="27"/>
      <c r="G114" s="18"/>
      <c r="H114" s="27"/>
      <c r="I114" s="27"/>
      <c r="J114" s="27"/>
      <c r="K114" s="27"/>
      <c r="L114" s="27"/>
      <c r="M114" s="27"/>
      <c r="N114" s="27"/>
      <c r="O114" s="27"/>
      <c r="P114" s="27"/>
    </row>
    <row r="115" spans="1:16">
      <c r="A115" s="27"/>
      <c r="B115" s="27"/>
      <c r="C115" s="27"/>
      <c r="D115" s="27"/>
      <c r="E115" s="27"/>
      <c r="F115" s="27"/>
      <c r="G115" s="18"/>
      <c r="H115" s="27"/>
      <c r="I115" s="27"/>
      <c r="J115" s="27"/>
      <c r="K115" s="27"/>
      <c r="L115" s="27"/>
      <c r="M115" s="27"/>
      <c r="N115" s="27"/>
      <c r="O115" s="27"/>
      <c r="P115" s="27"/>
    </row>
    <row r="116" spans="1:16">
      <c r="A116" s="27"/>
      <c r="B116" s="27"/>
      <c r="C116" s="27"/>
      <c r="D116" s="27"/>
      <c r="E116" s="27"/>
      <c r="F116" s="27"/>
      <c r="G116" s="18"/>
      <c r="H116" s="27"/>
      <c r="I116" s="27"/>
      <c r="J116" s="27"/>
      <c r="K116" s="27"/>
      <c r="L116" s="27"/>
      <c r="M116" s="27"/>
      <c r="N116" s="27"/>
      <c r="O116" s="27"/>
      <c r="P116" s="27"/>
    </row>
    <row r="117" spans="1:16">
      <c r="A117" s="27"/>
      <c r="B117" s="27"/>
      <c r="C117" s="27"/>
      <c r="D117" s="27"/>
      <c r="E117" s="27"/>
      <c r="F117" s="27"/>
      <c r="G117" s="18"/>
      <c r="H117" s="27"/>
      <c r="I117" s="27"/>
      <c r="J117" s="27"/>
      <c r="K117" s="27"/>
      <c r="L117" s="27"/>
      <c r="M117" s="27"/>
      <c r="N117" s="27"/>
      <c r="O117" s="27"/>
      <c r="P117" s="27"/>
    </row>
    <row r="118" spans="1:16">
      <c r="A118" s="27"/>
      <c r="B118" s="27"/>
      <c r="C118" s="27"/>
      <c r="D118" s="27"/>
      <c r="E118" s="27"/>
      <c r="F118" s="27"/>
      <c r="G118" s="18"/>
      <c r="H118" s="27"/>
      <c r="I118" s="27"/>
      <c r="J118" s="27"/>
      <c r="K118" s="27"/>
      <c r="L118" s="27"/>
      <c r="M118" s="27"/>
      <c r="N118" s="27"/>
      <c r="O118" s="27"/>
      <c r="P118" s="27"/>
    </row>
    <row r="119" spans="1:16">
      <c r="A119" s="27"/>
      <c r="B119" s="27"/>
      <c r="C119" s="27"/>
      <c r="D119" s="27"/>
      <c r="E119" s="27"/>
      <c r="F119" s="27"/>
      <c r="G119" s="18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16">
      <c r="A120" s="27"/>
      <c r="B120" s="27"/>
      <c r="C120" s="27"/>
      <c r="D120" s="27"/>
      <c r="E120" s="27"/>
      <c r="F120" s="27"/>
      <c r="G120" s="18"/>
      <c r="H120" s="27"/>
      <c r="I120" s="27"/>
      <c r="J120" s="27"/>
      <c r="K120" s="27"/>
      <c r="L120" s="27"/>
      <c r="M120" s="27"/>
      <c r="N120" s="27"/>
      <c r="O120" s="27"/>
      <c r="P120" s="27"/>
    </row>
    <row r="121" spans="1:16">
      <c r="A121" s="27"/>
      <c r="B121" s="27"/>
      <c r="C121" s="27"/>
      <c r="D121" s="27"/>
      <c r="E121" s="27"/>
      <c r="F121" s="27"/>
      <c r="G121" s="18"/>
      <c r="H121" s="27"/>
      <c r="I121" s="27"/>
      <c r="J121" s="27"/>
      <c r="K121" s="27"/>
      <c r="L121" s="27"/>
      <c r="M121" s="27"/>
      <c r="N121" s="27"/>
      <c r="O121" s="27"/>
      <c r="P121" s="27"/>
    </row>
    <row r="122" spans="1:16">
      <c r="A122" s="27"/>
      <c r="B122" s="27"/>
      <c r="C122" s="27"/>
      <c r="D122" s="27"/>
      <c r="E122" s="27"/>
      <c r="F122" s="27"/>
      <c r="G122" s="18"/>
      <c r="H122" s="27"/>
      <c r="I122" s="27"/>
      <c r="J122" s="27"/>
      <c r="K122" s="27"/>
      <c r="L122" s="27"/>
      <c r="M122" s="27"/>
      <c r="N122" s="27"/>
      <c r="O122" s="27"/>
      <c r="P122" s="27"/>
    </row>
    <row r="123" spans="1:16">
      <c r="A123" s="27"/>
      <c r="B123" s="27"/>
      <c r="C123" s="27"/>
      <c r="D123" s="27"/>
      <c r="E123" s="27"/>
      <c r="F123" s="27"/>
      <c r="G123" s="18"/>
      <c r="H123" s="27"/>
      <c r="I123" s="27"/>
      <c r="J123" s="27"/>
      <c r="K123" s="27"/>
      <c r="L123" s="27"/>
      <c r="M123" s="27"/>
      <c r="N123" s="27"/>
      <c r="O123" s="27"/>
      <c r="P123" s="27"/>
    </row>
    <row r="124" spans="1:16">
      <c r="A124" s="27"/>
      <c r="B124" s="27"/>
      <c r="C124" s="27"/>
      <c r="D124" s="27"/>
      <c r="E124" s="27"/>
      <c r="F124" s="27"/>
      <c r="G124" s="18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1:16">
      <c r="A125" s="27"/>
      <c r="B125" s="27"/>
      <c r="C125" s="27"/>
      <c r="D125" s="27"/>
      <c r="E125" s="27"/>
      <c r="F125" s="27"/>
      <c r="G125" s="18"/>
      <c r="H125" s="27"/>
      <c r="I125" s="27"/>
      <c r="J125" s="27"/>
      <c r="K125" s="27"/>
      <c r="L125" s="27"/>
      <c r="M125" s="27"/>
      <c r="N125" s="27"/>
      <c r="O125" s="27"/>
      <c r="P125" s="27"/>
    </row>
    <row r="126" spans="1:16">
      <c r="A126" s="27"/>
      <c r="B126" s="27"/>
      <c r="C126" s="27"/>
      <c r="D126" s="27"/>
      <c r="E126" s="27"/>
      <c r="F126" s="27"/>
      <c r="G126" s="18"/>
      <c r="H126" s="27"/>
      <c r="I126" s="27"/>
      <c r="J126" s="27"/>
      <c r="K126" s="27"/>
      <c r="L126" s="27"/>
      <c r="M126" s="27"/>
      <c r="N126" s="27"/>
      <c r="O126" s="27"/>
      <c r="P126" s="27"/>
    </row>
    <row r="127" spans="1:16">
      <c r="A127" s="27"/>
      <c r="B127" s="27"/>
      <c r="C127" s="27"/>
      <c r="D127" s="27"/>
      <c r="E127" s="27"/>
      <c r="F127" s="27"/>
      <c r="G127" s="18"/>
      <c r="H127" s="27"/>
      <c r="I127" s="27"/>
      <c r="J127" s="27"/>
      <c r="K127" s="27"/>
      <c r="L127" s="27"/>
      <c r="M127" s="27"/>
      <c r="N127" s="27"/>
      <c r="O127" s="27"/>
      <c r="P127" s="27"/>
    </row>
    <row r="128" spans="1:16">
      <c r="A128" s="27"/>
      <c r="B128" s="27"/>
      <c r="C128" s="27"/>
      <c r="D128" s="27"/>
      <c r="E128" s="27"/>
      <c r="F128" s="27"/>
      <c r="G128" s="18"/>
      <c r="H128" s="27"/>
      <c r="I128" s="27"/>
      <c r="J128" s="27"/>
      <c r="K128" s="27"/>
      <c r="L128" s="27"/>
      <c r="M128" s="27"/>
      <c r="N128" s="27"/>
      <c r="O128" s="27"/>
      <c r="P128" s="27"/>
    </row>
    <row r="129" spans="1:16">
      <c r="A129" s="27"/>
      <c r="B129" s="27"/>
      <c r="C129" s="27"/>
      <c r="D129" s="27"/>
      <c r="E129" s="27"/>
      <c r="F129" s="27"/>
      <c r="G129" s="18"/>
      <c r="H129" s="27"/>
      <c r="I129" s="27"/>
      <c r="J129" s="27"/>
      <c r="K129" s="27"/>
      <c r="L129" s="27"/>
      <c r="M129" s="27"/>
      <c r="N129" s="27"/>
      <c r="O129" s="27"/>
      <c r="P129" s="27"/>
    </row>
    <row r="130" spans="1:16">
      <c r="A130" s="27"/>
      <c r="B130" s="27"/>
      <c r="C130" s="27"/>
      <c r="D130" s="27"/>
      <c r="E130" s="27"/>
      <c r="F130" s="27"/>
      <c r="G130" s="18"/>
      <c r="H130" s="27"/>
      <c r="I130" s="27"/>
      <c r="J130" s="27"/>
      <c r="K130" s="27"/>
      <c r="L130" s="27"/>
      <c r="M130" s="27"/>
      <c r="N130" s="27"/>
      <c r="O130" s="27"/>
      <c r="P130" s="27"/>
    </row>
    <row r="131" spans="1:16">
      <c r="A131" s="27"/>
      <c r="B131" s="27"/>
      <c r="C131" s="27"/>
      <c r="D131" s="27"/>
      <c r="E131" s="27"/>
      <c r="F131" s="27"/>
      <c r="G131" s="18"/>
      <c r="H131" s="27"/>
      <c r="I131" s="27"/>
      <c r="J131" s="27"/>
      <c r="K131" s="27"/>
      <c r="L131" s="27"/>
      <c r="M131" s="27"/>
      <c r="N131" s="27"/>
      <c r="O131" s="27"/>
      <c r="P131" s="27"/>
    </row>
    <row r="132" spans="1:16">
      <c r="A132" s="27"/>
      <c r="B132" s="27"/>
      <c r="C132" s="27"/>
      <c r="D132" s="27"/>
      <c r="E132" s="27"/>
      <c r="F132" s="27"/>
      <c r="G132" s="18"/>
      <c r="H132" s="27"/>
      <c r="I132" s="27"/>
      <c r="J132" s="27"/>
      <c r="K132" s="27"/>
      <c r="L132" s="27"/>
      <c r="M132" s="27"/>
      <c r="N132" s="27"/>
      <c r="O132" s="27"/>
      <c r="P132" s="27"/>
    </row>
    <row r="133" spans="1:16">
      <c r="A133" s="27"/>
      <c r="B133" s="27"/>
      <c r="C133" s="27"/>
      <c r="D133" s="27"/>
      <c r="E133" s="27"/>
      <c r="F133" s="27"/>
      <c r="G133" s="18"/>
      <c r="H133" s="27"/>
      <c r="I133" s="27"/>
      <c r="J133" s="27"/>
      <c r="K133" s="27"/>
      <c r="L133" s="27"/>
      <c r="M133" s="27"/>
      <c r="N133" s="27"/>
      <c r="O133" s="27"/>
      <c r="P133" s="27"/>
    </row>
    <row r="134" spans="1:16">
      <c r="A134" s="27"/>
      <c r="B134" s="27"/>
      <c r="C134" s="27"/>
      <c r="D134" s="27"/>
      <c r="E134" s="27"/>
      <c r="F134" s="27"/>
      <c r="G134" s="18"/>
      <c r="H134" s="27"/>
      <c r="I134" s="27"/>
      <c r="J134" s="27"/>
      <c r="K134" s="27"/>
      <c r="L134" s="27"/>
      <c r="M134" s="27"/>
      <c r="N134" s="27"/>
      <c r="O134" s="27"/>
      <c r="P134" s="27"/>
    </row>
    <row r="135" spans="1:16">
      <c r="A135" s="27"/>
      <c r="B135" s="27"/>
      <c r="C135" s="27"/>
      <c r="D135" s="27"/>
      <c r="E135" s="27"/>
      <c r="F135" s="27"/>
      <c r="G135" s="18"/>
      <c r="H135" s="27"/>
      <c r="I135" s="27"/>
      <c r="J135" s="27"/>
      <c r="K135" s="27"/>
      <c r="L135" s="27"/>
      <c r="M135" s="27"/>
      <c r="N135" s="27"/>
      <c r="O135" s="27"/>
      <c r="P135" s="27"/>
    </row>
    <row r="136" spans="1:16">
      <c r="A136" s="27"/>
      <c r="B136" s="27"/>
      <c r="C136" s="27"/>
      <c r="D136" s="27"/>
      <c r="E136" s="27"/>
      <c r="F136" s="27"/>
      <c r="G136" s="18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16">
      <c r="A137" s="27"/>
      <c r="B137" s="27"/>
      <c r="C137" s="27"/>
      <c r="D137" s="27"/>
      <c r="E137" s="27"/>
      <c r="F137" s="27"/>
      <c r="G137" s="18"/>
      <c r="H137" s="27"/>
      <c r="I137" s="27"/>
      <c r="J137" s="27"/>
      <c r="K137" s="27"/>
      <c r="L137" s="27"/>
      <c r="M137" s="27"/>
      <c r="N137" s="27"/>
      <c r="O137" s="27"/>
      <c r="P137" s="27"/>
    </row>
    <row r="138" spans="1:16">
      <c r="A138" s="27"/>
      <c r="B138" s="27"/>
      <c r="C138" s="27"/>
      <c r="D138" s="27"/>
      <c r="E138" s="27"/>
      <c r="F138" s="27"/>
      <c r="G138" s="18"/>
      <c r="H138" s="27"/>
      <c r="I138" s="27"/>
      <c r="J138" s="27"/>
      <c r="K138" s="27"/>
      <c r="L138" s="27"/>
      <c r="M138" s="27"/>
      <c r="N138" s="27"/>
      <c r="O138" s="27"/>
      <c r="P138" s="27"/>
    </row>
    <row r="139" spans="1:16">
      <c r="A139" s="27"/>
      <c r="B139" s="27"/>
      <c r="C139" s="27"/>
      <c r="D139" s="27"/>
      <c r="E139" s="27"/>
      <c r="F139" s="27"/>
      <c r="G139" s="18"/>
      <c r="H139" s="27"/>
      <c r="I139" s="27"/>
      <c r="J139" s="27"/>
      <c r="K139" s="27"/>
      <c r="L139" s="27"/>
      <c r="M139" s="27"/>
      <c r="N139" s="27"/>
      <c r="O139" s="27"/>
      <c r="P139" s="27"/>
    </row>
    <row r="140" spans="1:16">
      <c r="A140" s="27"/>
      <c r="B140" s="27"/>
      <c r="C140" s="27"/>
      <c r="D140" s="27"/>
      <c r="E140" s="27"/>
      <c r="F140" s="27"/>
      <c r="G140" s="18"/>
      <c r="H140" s="27"/>
      <c r="I140" s="27"/>
      <c r="J140" s="27"/>
      <c r="K140" s="27"/>
      <c r="L140" s="27"/>
      <c r="M140" s="27"/>
      <c r="N140" s="27"/>
      <c r="O140" s="27"/>
      <c r="P140" s="27"/>
    </row>
    <row r="141" spans="1:16">
      <c r="A141" s="27"/>
      <c r="B141" s="27"/>
      <c r="C141" s="27"/>
      <c r="D141" s="27"/>
      <c r="E141" s="27"/>
      <c r="F141" s="27"/>
      <c r="G141" s="18"/>
      <c r="H141" s="27"/>
      <c r="I141" s="27"/>
      <c r="J141" s="27"/>
      <c r="K141" s="27"/>
      <c r="L141" s="27"/>
      <c r="M141" s="27"/>
      <c r="N141" s="27"/>
      <c r="O141" s="27"/>
      <c r="P141" s="27"/>
    </row>
    <row r="142" spans="1:16">
      <c r="A142" s="27"/>
      <c r="B142" s="27"/>
      <c r="C142" s="27"/>
      <c r="D142" s="27"/>
      <c r="E142" s="27"/>
      <c r="F142" s="27"/>
      <c r="G142" s="18"/>
      <c r="H142" s="27"/>
      <c r="I142" s="27"/>
      <c r="J142" s="27"/>
      <c r="K142" s="27"/>
      <c r="L142" s="27"/>
      <c r="M142" s="27"/>
      <c r="N142" s="27"/>
      <c r="O142" s="27"/>
      <c r="P142" s="27"/>
    </row>
    <row r="143" spans="1:16">
      <c r="A143" s="27"/>
      <c r="B143" s="27"/>
      <c r="C143" s="27"/>
      <c r="D143" s="27"/>
      <c r="E143" s="27"/>
      <c r="F143" s="27"/>
      <c r="G143" s="18"/>
      <c r="H143" s="27"/>
      <c r="I143" s="27"/>
      <c r="J143" s="27"/>
      <c r="K143" s="27"/>
      <c r="L143" s="27"/>
      <c r="M143" s="27"/>
      <c r="N143" s="27"/>
      <c r="O143" s="27"/>
      <c r="P143" s="27"/>
    </row>
    <row r="144" spans="1:16">
      <c r="A144" s="27"/>
      <c r="B144" s="27"/>
      <c r="C144" s="27"/>
      <c r="D144" s="27"/>
      <c r="E144" s="27"/>
      <c r="F144" s="27"/>
      <c r="G144" s="18"/>
      <c r="H144" s="27"/>
      <c r="I144" s="27"/>
      <c r="J144" s="27"/>
      <c r="K144" s="27"/>
      <c r="L144" s="27"/>
      <c r="M144" s="27"/>
      <c r="N144" s="27"/>
      <c r="O144" s="27"/>
      <c r="P144" s="27"/>
    </row>
    <row r="145" spans="1:16">
      <c r="A145" s="27"/>
      <c r="B145" s="27"/>
      <c r="C145" s="27"/>
      <c r="D145" s="27"/>
      <c r="E145" s="27"/>
      <c r="F145" s="27"/>
      <c r="G145" s="18"/>
      <c r="H145" s="27"/>
      <c r="I145" s="27"/>
      <c r="J145" s="27"/>
      <c r="K145" s="27"/>
      <c r="L145" s="27"/>
      <c r="M145" s="27"/>
      <c r="N145" s="27"/>
      <c r="O145" s="27"/>
      <c r="P145" s="27"/>
    </row>
    <row r="146" spans="1:16">
      <c r="A146" s="27"/>
      <c r="B146" s="27"/>
      <c r="C146" s="27"/>
      <c r="D146" s="27"/>
      <c r="E146" s="27"/>
      <c r="F146" s="27"/>
      <c r="G146" s="18"/>
      <c r="H146" s="27"/>
      <c r="I146" s="27"/>
      <c r="J146" s="27"/>
      <c r="K146" s="27"/>
      <c r="L146" s="27"/>
      <c r="M146" s="27"/>
      <c r="N146" s="27"/>
      <c r="O146" s="27"/>
      <c r="P146" s="27"/>
    </row>
    <row r="147" spans="1:16">
      <c r="A147" s="27"/>
      <c r="B147" s="27"/>
      <c r="C147" s="27"/>
      <c r="D147" s="27"/>
      <c r="E147" s="27"/>
      <c r="F147" s="27"/>
      <c r="G147" s="18"/>
      <c r="H147" s="27"/>
      <c r="I147" s="27"/>
      <c r="J147" s="27"/>
      <c r="K147" s="27"/>
      <c r="L147" s="27"/>
      <c r="M147" s="27"/>
      <c r="N147" s="27"/>
      <c r="O147" s="27"/>
      <c r="P147" s="27"/>
    </row>
    <row r="148" spans="1:16">
      <c r="A148" s="27"/>
      <c r="B148" s="27"/>
      <c r="C148" s="27"/>
      <c r="D148" s="27"/>
      <c r="E148" s="27"/>
      <c r="F148" s="27"/>
      <c r="G148" s="18"/>
      <c r="H148" s="27"/>
      <c r="I148" s="27"/>
      <c r="J148" s="27"/>
      <c r="K148" s="27"/>
      <c r="L148" s="27"/>
      <c r="M148" s="27"/>
      <c r="N148" s="27"/>
      <c r="O148" s="27"/>
      <c r="P148" s="27"/>
    </row>
    <row r="149" spans="1:16">
      <c r="A149" s="27"/>
      <c r="B149" s="27"/>
      <c r="C149" s="27"/>
      <c r="D149" s="27"/>
      <c r="E149" s="27"/>
      <c r="F149" s="27"/>
      <c r="G149" s="18"/>
      <c r="H149" s="27"/>
      <c r="I149" s="27"/>
      <c r="J149" s="27"/>
      <c r="K149" s="27"/>
      <c r="L149" s="27"/>
      <c r="M149" s="27"/>
      <c r="N149" s="27"/>
      <c r="O149" s="27"/>
      <c r="P149" s="27"/>
    </row>
    <row r="150" spans="1:16">
      <c r="A150" s="27"/>
      <c r="B150" s="27"/>
      <c r="C150" s="27"/>
      <c r="D150" s="27"/>
      <c r="E150" s="27"/>
      <c r="F150" s="27"/>
      <c r="G150" s="18"/>
      <c r="H150" s="27"/>
      <c r="I150" s="27"/>
      <c r="J150" s="27"/>
      <c r="K150" s="27"/>
      <c r="L150" s="27"/>
      <c r="M150" s="27"/>
      <c r="N150" s="27"/>
      <c r="O150" s="27"/>
      <c r="P150" s="27"/>
    </row>
  </sheetData>
  <hyperlinks>
    <hyperlink ref="C2" r:id="rId1" display="http://58.210.252.234/szfcweb/(S(5wy0e0lmlx4abpu1ycl5q3wd))/DataSerach/SaleInfoProListIndex.aspx&#10;http://58.210.252.234/szfcweb/(S(nq2t5qispzpplotu14wfkzq4))/DataSerach/CanSaleHouseSelectIndex.aspx&#10;http://58.210.252.234/szfcweb/(S(5144uerakj0mjrgsuyqrelon))/DataSerach/MITShowList.aspx"/>
    <hyperlink ref="C3" r:id="rId2" display="http://hu.tmsf.com/newhouse/property_searchall.htm" tooltip="http://hu.tmsf.com/newhouse/property_searchall.htm"/>
    <hyperlink ref="C4" r:id="rId3" display="http://218.64.195.220:333/PropertyIDInfo/Presell/Index http://218.64.195.220:333/InternalWebForms/Item/lpbcx.aspx" tooltip="http://218.64.195.220:333/PropertyIDInfo/Presell/Index&#13;http://218.64.195.220:333/InternalWebForms/Item/lpbcx.aspx"/>
    <hyperlink ref="G4" r:id="rId4" display="http://zjj.ganzhou.gov.cn/c114000/wzdh.shtml" tooltip="http://zjj.ganzhou.gov.cn/c114000/wzdh.shtml"/>
    <hyperlink ref="C5" r:id="rId5" display="http://www.ytfcjy.com/CMS/SPF/IndexView/YSXKIndex" tooltip="http://www.ytfcjy.com/CMS/SPF/IndexView/YSXKIndex"/>
    <hyperlink ref="C6" r:id="rId6" display="http://jifcw.com/" tooltip="http://jifcw.com/"/>
    <hyperlink ref="C7" r:id="rId7" display="https://yueanju.zfcxjst.gd.gov.cn/zhfcgspt/ah?tid=440500" tooltip="https://yueanju.zfcxjst.gd.gov.cn/zhfcgspt/ah?tid=440500"/>
    <hyperlink ref="C8" r:id="rId8" display="http://www.kmhouse.org.cn/houseres/searchNewHouse" tooltip="http://www.kmhouse.org.cn/houseres/searchNewHouse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"/>
  <sheetViews>
    <sheetView workbookViewId="0">
      <selection activeCell="E13" sqref="E13"/>
    </sheetView>
  </sheetViews>
  <sheetFormatPr defaultColWidth="8.72727272727273" defaultRowHeight="14" outlineLevelCol="1"/>
  <sheetData>
    <row r="9" spans="2:2">
      <c r="B9" t="s">
        <v>23</v>
      </c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2049" progId="Excel.Sheet.8" r:id="rId3" dvAspect="DVASPECT_ICON">
          <objectPr defaultSize="0" r:id="rId4">
            <anchor moveWithCells="1">
              <from>
                <xdr:col>1</xdr:col>
                <xdr:colOff>19050</xdr:colOff>
                <xdr:row>1</xdr:row>
                <xdr:rowOff>31750</xdr:rowOff>
              </from>
              <to>
                <xdr:col>2</xdr:col>
                <xdr:colOff>330200</xdr:colOff>
                <xdr:row>5</xdr:row>
                <xdr:rowOff>152400</xdr:rowOff>
              </to>
            </anchor>
          </objectPr>
        </oleObject>
      </mc:Choice>
      <mc:Fallback>
        <oleObject shapeId="2049" progId="Excel.Sheet.8" r:id="rId3" dvAspect="DVASPECT_ICON"/>
      </mc:Fallback>
    </mc:AlternateContent>
    <mc:AlternateContent xmlns:mc="http://schemas.openxmlformats.org/markup-compatibility/2006">
      <mc:Choice Requires="x14">
        <oleObject shapeId="2050" progId="Package" r:id="rId5" dvAspect="DVASPECT_ICON">
          <objectPr defaultSize="0" r:id="rId6">
            <anchor moveWithCells="1">
              <from>
                <xdr:col>3</xdr:col>
                <xdr:colOff>19050</xdr:colOff>
                <xdr:row>1</xdr:row>
                <xdr:rowOff>25400</xdr:rowOff>
              </from>
              <to>
                <xdr:col>4</xdr:col>
                <xdr:colOff>330200</xdr:colOff>
                <xdr:row>5</xdr:row>
                <xdr:rowOff>146050</xdr:rowOff>
              </to>
            </anchor>
          </objectPr>
        </oleObject>
      </mc:Choice>
      <mc:Fallback>
        <oleObject shapeId="2050" progId="Package" r:id="rId5" dvAspect="DVASPECT_ICON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B30" sqref="B30"/>
    </sheetView>
  </sheetViews>
  <sheetFormatPr defaultColWidth="8.72727272727273" defaultRowHeight="14" outlineLevelCol="2"/>
  <cols>
    <col min="1" max="1" width="27.5454545454545" customWidth="1"/>
    <col min="2" max="2" width="23" customWidth="1"/>
    <col min="3" max="3" width="78.1818181818182" customWidth="1"/>
    <col min="4" max="4" width="20.8181818181818" customWidth="1"/>
    <col min="5" max="6" width="9.54545454545454" customWidth="1"/>
    <col min="7" max="8" width="5.54545454545455" customWidth="1"/>
    <col min="9" max="11" width="9.54545454545454" customWidth="1"/>
    <col min="12" max="12" width="5.54545454545455" customWidth="1"/>
    <col min="13" max="13" width="14" customWidth="1"/>
    <col min="14" max="14" width="27.5454545454545" customWidth="1"/>
  </cols>
  <sheetData>
    <row r="1" ht="14.75" spans="1:3">
      <c r="A1" s="6" t="s">
        <v>24</v>
      </c>
      <c r="B1" s="7" t="s">
        <v>25</v>
      </c>
      <c r="C1" s="8" t="s">
        <v>26</v>
      </c>
    </row>
    <row r="2" spans="1:3">
      <c r="A2" s="9" t="s">
        <v>2</v>
      </c>
      <c r="B2" s="10" t="s">
        <v>2</v>
      </c>
      <c r="C2" s="11" t="s">
        <v>27</v>
      </c>
    </row>
    <row r="3" spans="1:3">
      <c r="A3" s="12" t="s">
        <v>1</v>
      </c>
      <c r="B3" s="13" t="s">
        <v>28</v>
      </c>
      <c r="C3" s="14" t="s">
        <v>1</v>
      </c>
    </row>
    <row r="4" spans="1:3">
      <c r="A4" s="12" t="s">
        <v>29</v>
      </c>
      <c r="B4" s="13" t="s">
        <v>30</v>
      </c>
      <c r="C4" s="14" t="s">
        <v>31</v>
      </c>
    </row>
    <row r="5" spans="1:3">
      <c r="A5" s="12" t="s">
        <v>32</v>
      </c>
      <c r="B5" s="13" t="s">
        <v>33</v>
      </c>
      <c r="C5" s="14" t="s">
        <v>34</v>
      </c>
    </row>
    <row r="6" spans="1:3">
      <c r="A6" s="12" t="s">
        <v>35</v>
      </c>
      <c r="B6" s="13" t="s">
        <v>36</v>
      </c>
      <c r="C6" s="14" t="s">
        <v>35</v>
      </c>
    </row>
    <row r="7" spans="1:3">
      <c r="A7" s="12" t="s">
        <v>37</v>
      </c>
      <c r="B7" s="13" t="s">
        <v>38</v>
      </c>
      <c r="C7" s="13" t="s">
        <v>39</v>
      </c>
    </row>
    <row r="8" spans="1:3">
      <c r="A8" s="12" t="s">
        <v>40</v>
      </c>
      <c r="B8" s="13" t="s">
        <v>41</v>
      </c>
      <c r="C8" s="13" t="s">
        <v>42</v>
      </c>
    </row>
    <row r="9" spans="1:3">
      <c r="A9" s="12" t="s">
        <v>43</v>
      </c>
      <c r="B9" s="13" t="s">
        <v>44</v>
      </c>
      <c r="C9" s="13" t="s">
        <v>45</v>
      </c>
    </row>
    <row r="10" spans="1:3">
      <c r="A10" s="12" t="s">
        <v>46</v>
      </c>
      <c r="B10" s="13" t="s">
        <v>47</v>
      </c>
      <c r="C10" s="13" t="s">
        <v>46</v>
      </c>
    </row>
    <row r="11" spans="1:3">
      <c r="A11" s="12" t="s">
        <v>48</v>
      </c>
      <c r="B11" s="13" t="s">
        <v>49</v>
      </c>
      <c r="C11" s="13" t="s">
        <v>48</v>
      </c>
    </row>
    <row r="12" spans="1:3">
      <c r="A12" s="12" t="s">
        <v>50</v>
      </c>
      <c r="B12" s="13" t="s">
        <v>51</v>
      </c>
      <c r="C12" s="13" t="s">
        <v>50</v>
      </c>
    </row>
    <row r="13" spans="1:3">
      <c r="A13" s="12" t="s">
        <v>52</v>
      </c>
      <c r="B13" s="13" t="s">
        <v>53</v>
      </c>
      <c r="C13" s="13" t="s">
        <v>54</v>
      </c>
    </row>
    <row r="14" spans="1:3">
      <c r="A14" s="12" t="s">
        <v>55</v>
      </c>
      <c r="B14" s="13" t="s">
        <v>56</v>
      </c>
      <c r="C14" s="13" t="s">
        <v>55</v>
      </c>
    </row>
    <row r="15" spans="1:3">
      <c r="A15" s="12" t="s">
        <v>57</v>
      </c>
      <c r="B15" s="13" t="s">
        <v>58</v>
      </c>
      <c r="C15" s="13" t="s">
        <v>57</v>
      </c>
    </row>
    <row r="16" spans="1:3">
      <c r="A16" s="12" t="s">
        <v>59</v>
      </c>
      <c r="B16" s="13" t="s">
        <v>60</v>
      </c>
      <c r="C16" s="12" t="s">
        <v>59</v>
      </c>
    </row>
    <row r="17" spans="1:3">
      <c r="A17" s="12" t="s">
        <v>61</v>
      </c>
      <c r="B17" s="13" t="s">
        <v>62</v>
      </c>
      <c r="C17" s="12" t="s">
        <v>61</v>
      </c>
    </row>
    <row r="18" spans="1:3">
      <c r="A18" s="12" t="s">
        <v>63</v>
      </c>
      <c r="B18" s="13" t="s">
        <v>64</v>
      </c>
      <c r="C18" s="12" t="s">
        <v>63</v>
      </c>
    </row>
    <row r="19" spans="1:3">
      <c r="A19" s="12" t="s">
        <v>65</v>
      </c>
      <c r="B19" s="13" t="s">
        <v>66</v>
      </c>
      <c r="C19" s="12" t="s">
        <v>65</v>
      </c>
    </row>
    <row r="20" spans="1:3">
      <c r="A20" s="12" t="s">
        <v>67</v>
      </c>
      <c r="B20" s="13" t="s">
        <v>68</v>
      </c>
      <c r="C20" s="12" t="s">
        <v>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8"/>
  <sheetViews>
    <sheetView workbookViewId="0">
      <selection activeCell="J17" sqref="J17"/>
    </sheetView>
  </sheetViews>
  <sheetFormatPr defaultColWidth="8.72727272727273" defaultRowHeight="14"/>
  <cols>
    <col min="1" max="1" width="9.54545454545454" customWidth="1"/>
    <col min="2" max="2" width="12.8181818181818" customWidth="1"/>
    <col min="3" max="3" width="7.81818181818182" customWidth="1"/>
    <col min="4" max="4" width="21.7272727272727" customWidth="1"/>
    <col min="5" max="5" width="7.81818181818182" customWidth="1"/>
    <col min="6" max="6" width="17" customWidth="1"/>
    <col min="7" max="7" width="19.3636363636364" customWidth="1"/>
    <col min="8" max="8" width="17" customWidth="1"/>
    <col min="9" max="9" width="7.81818181818182" customWidth="1"/>
  </cols>
  <sheetData>
    <row r="1" spans="1:9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</row>
    <row r="2" spans="1:9">
      <c r="A2" s="3" t="s">
        <v>78</v>
      </c>
      <c r="B2" s="5">
        <v>43831</v>
      </c>
      <c r="C2" s="3">
        <v>2963</v>
      </c>
      <c r="D2" s="3">
        <v>2720</v>
      </c>
      <c r="E2" s="3">
        <v>2720</v>
      </c>
      <c r="F2" s="3">
        <v>78</v>
      </c>
      <c r="G2" s="3">
        <v>35</v>
      </c>
      <c r="H2" s="3">
        <v>470</v>
      </c>
      <c r="I2" s="3">
        <v>1589</v>
      </c>
    </row>
    <row r="3" spans="1:9">
      <c r="A3" s="3" t="s">
        <v>78</v>
      </c>
      <c r="B3" s="5">
        <v>43862</v>
      </c>
      <c r="C3" s="3">
        <v>990</v>
      </c>
      <c r="D3" s="3">
        <v>976</v>
      </c>
      <c r="E3" s="3">
        <v>976</v>
      </c>
      <c r="F3" s="3">
        <v>14</v>
      </c>
      <c r="G3" s="3">
        <v>12</v>
      </c>
      <c r="H3" s="3">
        <v>353</v>
      </c>
      <c r="I3" s="3">
        <v>568</v>
      </c>
    </row>
    <row r="4" spans="1:9">
      <c r="A4" s="3" t="s">
        <v>78</v>
      </c>
      <c r="B4" s="5">
        <v>43891</v>
      </c>
      <c r="C4" s="3">
        <v>6854</v>
      </c>
      <c r="D4" s="3">
        <v>6747</v>
      </c>
      <c r="E4" s="3">
        <v>6747</v>
      </c>
      <c r="F4" s="3">
        <v>67</v>
      </c>
      <c r="G4" s="3">
        <v>88</v>
      </c>
      <c r="H4" s="3">
        <v>809</v>
      </c>
      <c r="I4" s="3">
        <v>2223</v>
      </c>
    </row>
    <row r="5" spans="1:9">
      <c r="A5" s="3" t="s">
        <v>78</v>
      </c>
      <c r="B5" s="5">
        <v>43922</v>
      </c>
      <c r="C5" s="3">
        <v>3068</v>
      </c>
      <c r="D5" s="3">
        <v>2798</v>
      </c>
      <c r="E5" s="3">
        <v>2798</v>
      </c>
      <c r="F5" s="3">
        <v>67</v>
      </c>
      <c r="G5" s="3">
        <v>55</v>
      </c>
      <c r="H5" s="3">
        <v>833</v>
      </c>
      <c r="I5" s="3">
        <v>1507</v>
      </c>
    </row>
    <row r="6" spans="1:9">
      <c r="A6" s="3" t="s">
        <v>78</v>
      </c>
      <c r="B6" s="5">
        <v>43952</v>
      </c>
      <c r="C6" s="3">
        <v>2570</v>
      </c>
      <c r="D6" s="3">
        <v>2378</v>
      </c>
      <c r="E6" s="3">
        <v>2377</v>
      </c>
      <c r="F6" s="3">
        <v>65</v>
      </c>
      <c r="G6" s="3">
        <v>37</v>
      </c>
      <c r="H6" s="3">
        <v>744</v>
      </c>
      <c r="I6" s="3">
        <v>1663</v>
      </c>
    </row>
    <row r="7" spans="1:9">
      <c r="A7" s="3" t="s">
        <v>78</v>
      </c>
      <c r="B7" s="5">
        <v>43983</v>
      </c>
      <c r="C7" s="3">
        <v>3313</v>
      </c>
      <c r="D7" s="3">
        <v>3142</v>
      </c>
      <c r="E7" s="3">
        <v>3142</v>
      </c>
      <c r="F7" s="3">
        <v>63</v>
      </c>
      <c r="G7" s="3">
        <v>56</v>
      </c>
      <c r="H7" s="3">
        <v>526</v>
      </c>
      <c r="I7" s="3">
        <v>1730</v>
      </c>
    </row>
    <row r="8" spans="1:9">
      <c r="A8" s="3" t="s">
        <v>78</v>
      </c>
      <c r="B8" s="5">
        <v>44013</v>
      </c>
      <c r="C8" s="3">
        <v>4546</v>
      </c>
      <c r="D8" s="3">
        <v>4427</v>
      </c>
      <c r="E8" s="3">
        <v>4427</v>
      </c>
      <c r="F8" s="3">
        <v>68</v>
      </c>
      <c r="G8" s="3">
        <v>60</v>
      </c>
      <c r="H8" s="3">
        <v>740</v>
      </c>
      <c r="I8" s="3">
        <v>1965</v>
      </c>
    </row>
    <row r="9" spans="1:9">
      <c r="A9" s="3" t="s">
        <v>78</v>
      </c>
      <c r="B9" s="5">
        <v>44044</v>
      </c>
      <c r="C9" s="3">
        <v>4690</v>
      </c>
      <c r="D9" s="3">
        <v>4517</v>
      </c>
      <c r="E9" s="3">
        <v>4516</v>
      </c>
      <c r="F9" s="3">
        <v>69</v>
      </c>
      <c r="G9" s="3">
        <v>72</v>
      </c>
      <c r="H9" s="3">
        <v>827</v>
      </c>
      <c r="I9" s="3">
        <v>1728</v>
      </c>
    </row>
    <row r="10" spans="1:9">
      <c r="A10" s="3" t="s">
        <v>78</v>
      </c>
      <c r="B10" s="5">
        <v>44075</v>
      </c>
      <c r="C10" s="3">
        <v>4732</v>
      </c>
      <c r="D10" s="3">
        <v>4558</v>
      </c>
      <c r="E10" s="3">
        <v>4556</v>
      </c>
      <c r="F10" s="3">
        <v>76</v>
      </c>
      <c r="G10" s="3">
        <v>70</v>
      </c>
      <c r="H10" s="3">
        <v>783</v>
      </c>
      <c r="I10" s="3">
        <v>2051</v>
      </c>
    </row>
    <row r="11" spans="1:9">
      <c r="A11" s="3" t="s">
        <v>78</v>
      </c>
      <c r="B11" s="5">
        <v>44105</v>
      </c>
      <c r="C11" s="3">
        <v>2461</v>
      </c>
      <c r="D11" s="3">
        <v>2384</v>
      </c>
      <c r="E11" s="3">
        <v>2384</v>
      </c>
      <c r="F11" s="3">
        <v>41</v>
      </c>
      <c r="G11" s="3">
        <v>42</v>
      </c>
      <c r="H11" s="3">
        <v>400</v>
      </c>
      <c r="I11" s="3">
        <v>1568</v>
      </c>
    </row>
    <row r="12" spans="1:9">
      <c r="A12" s="3" t="s">
        <v>78</v>
      </c>
      <c r="B12" s="5">
        <v>44136</v>
      </c>
      <c r="C12" s="3">
        <v>4035</v>
      </c>
      <c r="D12" s="3">
        <v>3967</v>
      </c>
      <c r="E12" s="3">
        <v>3967</v>
      </c>
      <c r="F12" s="3">
        <v>57</v>
      </c>
      <c r="G12" s="3">
        <v>73</v>
      </c>
      <c r="H12" s="3">
        <v>564</v>
      </c>
      <c r="I12" s="3">
        <v>2166</v>
      </c>
    </row>
    <row r="13" spans="1:9">
      <c r="A13" s="3" t="s">
        <v>78</v>
      </c>
      <c r="B13" s="5">
        <v>44166</v>
      </c>
      <c r="C13" s="3">
        <v>12075</v>
      </c>
      <c r="D13" s="3">
        <v>7970</v>
      </c>
      <c r="E13" s="3">
        <v>12047</v>
      </c>
      <c r="F13" s="3">
        <v>80</v>
      </c>
      <c r="G13" s="3">
        <v>97</v>
      </c>
      <c r="H13" s="3">
        <v>4644</v>
      </c>
      <c r="I13" s="3">
        <v>6243</v>
      </c>
    </row>
    <row r="14" spans="1:9">
      <c r="A14" s="3" t="s">
        <v>78</v>
      </c>
      <c r="B14" s="5">
        <v>44197</v>
      </c>
      <c r="C14" s="3">
        <v>5589</v>
      </c>
      <c r="D14" s="3">
        <v>3604</v>
      </c>
      <c r="E14" s="3">
        <v>5589</v>
      </c>
      <c r="F14" s="3">
        <v>48</v>
      </c>
      <c r="G14" s="3">
        <v>46</v>
      </c>
      <c r="H14" s="3">
        <v>2317</v>
      </c>
      <c r="I14" s="3">
        <v>3118</v>
      </c>
    </row>
    <row r="15" spans="1:9">
      <c r="A15" s="3" t="s">
        <v>78</v>
      </c>
      <c r="B15" s="5">
        <v>44228</v>
      </c>
      <c r="C15" s="3">
        <v>7868</v>
      </c>
      <c r="D15" s="3">
        <v>6789</v>
      </c>
      <c r="E15" s="3">
        <v>7868</v>
      </c>
      <c r="F15" s="3">
        <v>57</v>
      </c>
      <c r="G15" s="3">
        <v>98</v>
      </c>
      <c r="H15" s="3">
        <v>1625</v>
      </c>
      <c r="I15" s="3">
        <v>3361</v>
      </c>
    </row>
    <row r="16" spans="1:9">
      <c r="A16" s="3" t="s">
        <v>78</v>
      </c>
      <c r="B16" s="5">
        <v>44256</v>
      </c>
      <c r="C16" s="3">
        <v>11017</v>
      </c>
      <c r="D16" s="3">
        <v>7822</v>
      </c>
      <c r="E16" s="3">
        <v>11017</v>
      </c>
      <c r="F16" s="3">
        <v>85</v>
      </c>
      <c r="G16" s="3">
        <v>98</v>
      </c>
      <c r="H16" s="3">
        <v>3753</v>
      </c>
      <c r="I16" s="3">
        <v>6149</v>
      </c>
    </row>
    <row r="17" spans="1:9">
      <c r="A17" s="3" t="s">
        <v>78</v>
      </c>
      <c r="B17" s="5">
        <v>44287</v>
      </c>
      <c r="C17" s="3">
        <v>2810</v>
      </c>
      <c r="D17" s="3">
        <v>1415</v>
      </c>
      <c r="E17" s="3">
        <v>2809</v>
      </c>
      <c r="F17" s="3">
        <v>17</v>
      </c>
      <c r="G17" s="3">
        <v>19</v>
      </c>
      <c r="H17" s="3">
        <v>1586</v>
      </c>
      <c r="I17" s="3">
        <v>1352</v>
      </c>
    </row>
    <row r="18" spans="1:9">
      <c r="A18" s="3" t="s">
        <v>79</v>
      </c>
      <c r="B18" s="5">
        <v>43831</v>
      </c>
      <c r="C18" s="3">
        <v>5903</v>
      </c>
      <c r="D18" s="3">
        <v>5903</v>
      </c>
      <c r="E18" s="3">
        <v>5898</v>
      </c>
      <c r="F18" s="3">
        <v>26</v>
      </c>
      <c r="G18" s="3">
        <v>27</v>
      </c>
      <c r="H18" s="3">
        <v>5717</v>
      </c>
      <c r="I18" s="3">
        <v>1444</v>
      </c>
    </row>
    <row r="19" spans="1:9">
      <c r="A19" s="3" t="s">
        <v>79</v>
      </c>
      <c r="B19" s="5">
        <v>43862</v>
      </c>
      <c r="C19" s="3">
        <v>268</v>
      </c>
      <c r="D19" s="3">
        <v>268</v>
      </c>
      <c r="E19" s="3">
        <v>268</v>
      </c>
      <c r="F19" s="3">
        <v>1</v>
      </c>
      <c r="G19" s="3">
        <v>1</v>
      </c>
      <c r="H19" s="3">
        <v>268</v>
      </c>
      <c r="I19" s="3">
        <v>64</v>
      </c>
    </row>
    <row r="20" spans="1:9">
      <c r="A20" s="3" t="s">
        <v>79</v>
      </c>
      <c r="B20" s="5">
        <v>43891</v>
      </c>
      <c r="C20" s="3">
        <v>1314</v>
      </c>
      <c r="D20" s="3">
        <v>1314</v>
      </c>
      <c r="E20" s="3">
        <v>1313</v>
      </c>
      <c r="F20" s="3">
        <v>8</v>
      </c>
      <c r="G20" s="3">
        <v>8</v>
      </c>
      <c r="H20" s="3">
        <v>1266</v>
      </c>
      <c r="I20" s="3">
        <v>327</v>
      </c>
    </row>
    <row r="21" spans="1:9">
      <c r="A21" s="3" t="s">
        <v>79</v>
      </c>
      <c r="B21" s="5">
        <v>43922</v>
      </c>
      <c r="C21" s="3">
        <v>2223</v>
      </c>
      <c r="D21" s="3">
        <v>2223</v>
      </c>
      <c r="E21" s="3">
        <v>2219</v>
      </c>
      <c r="F21" s="3">
        <v>15</v>
      </c>
      <c r="G21" s="3">
        <v>15</v>
      </c>
      <c r="H21" s="3">
        <v>2175</v>
      </c>
      <c r="I21" s="3">
        <v>1009</v>
      </c>
    </row>
    <row r="22" spans="1:9">
      <c r="A22" s="3" t="s">
        <v>79</v>
      </c>
      <c r="B22" s="5">
        <v>43952</v>
      </c>
      <c r="C22" s="3">
        <v>2533</v>
      </c>
      <c r="D22" s="3">
        <v>2533</v>
      </c>
      <c r="E22" s="3">
        <v>2524</v>
      </c>
      <c r="F22" s="3">
        <v>18</v>
      </c>
      <c r="G22" s="3">
        <v>20</v>
      </c>
      <c r="H22" s="3">
        <v>2524</v>
      </c>
      <c r="I22" s="3">
        <v>625</v>
      </c>
    </row>
    <row r="23" spans="1:9">
      <c r="A23" s="3" t="s">
        <v>79</v>
      </c>
      <c r="B23" s="5">
        <v>43983</v>
      </c>
      <c r="C23" s="3">
        <v>3254</v>
      </c>
      <c r="D23" s="3">
        <v>3254</v>
      </c>
      <c r="E23" s="3">
        <v>3250</v>
      </c>
      <c r="F23" s="3">
        <v>20</v>
      </c>
      <c r="G23" s="3">
        <v>22</v>
      </c>
      <c r="H23" s="3">
        <v>3124</v>
      </c>
      <c r="I23" s="3">
        <v>536</v>
      </c>
    </row>
    <row r="24" spans="1:9">
      <c r="A24" s="3" t="s">
        <v>79</v>
      </c>
      <c r="B24" s="5">
        <v>44013</v>
      </c>
      <c r="C24" s="3">
        <v>3162</v>
      </c>
      <c r="D24" s="3">
        <v>3162</v>
      </c>
      <c r="E24" s="3">
        <v>3161</v>
      </c>
      <c r="F24" s="3">
        <v>20</v>
      </c>
      <c r="G24" s="3">
        <v>20</v>
      </c>
      <c r="H24" s="3">
        <v>3161</v>
      </c>
      <c r="I24" s="3">
        <v>751</v>
      </c>
    </row>
    <row r="25" spans="1:9">
      <c r="A25" s="3" t="s">
        <v>79</v>
      </c>
      <c r="B25" s="5">
        <v>44044</v>
      </c>
      <c r="C25" s="3">
        <v>3118</v>
      </c>
      <c r="D25" s="3">
        <v>3118</v>
      </c>
      <c r="E25" s="3">
        <v>3113</v>
      </c>
      <c r="F25" s="3">
        <v>19</v>
      </c>
      <c r="G25" s="3">
        <v>19</v>
      </c>
      <c r="H25" s="3">
        <v>3081</v>
      </c>
      <c r="I25" s="3">
        <v>593</v>
      </c>
    </row>
    <row r="26" spans="1:9">
      <c r="A26" s="3" t="s">
        <v>79</v>
      </c>
      <c r="B26" s="5">
        <v>44075</v>
      </c>
      <c r="C26" s="3">
        <v>4559</v>
      </c>
      <c r="D26" s="3">
        <v>4559</v>
      </c>
      <c r="E26" s="3">
        <v>4556</v>
      </c>
      <c r="F26" s="3">
        <v>22</v>
      </c>
      <c r="G26" s="3">
        <v>22</v>
      </c>
      <c r="H26" s="3">
        <v>4552</v>
      </c>
      <c r="I26" s="3">
        <v>928</v>
      </c>
    </row>
    <row r="27" spans="1:9">
      <c r="A27" s="3" t="s">
        <v>79</v>
      </c>
      <c r="B27" s="5">
        <v>44105</v>
      </c>
      <c r="C27" s="3">
        <v>4375</v>
      </c>
      <c r="D27" s="3">
        <v>4375</v>
      </c>
      <c r="E27" s="3">
        <v>4369</v>
      </c>
      <c r="F27" s="3">
        <v>18</v>
      </c>
      <c r="G27" s="3">
        <v>24</v>
      </c>
      <c r="H27" s="3">
        <v>4256</v>
      </c>
      <c r="I27" s="3">
        <v>699</v>
      </c>
    </row>
    <row r="28" spans="1:9">
      <c r="A28" s="3" t="s">
        <v>79</v>
      </c>
      <c r="B28" s="5">
        <v>44136</v>
      </c>
      <c r="C28" s="3">
        <v>2117</v>
      </c>
      <c r="D28" s="3">
        <v>2117</v>
      </c>
      <c r="E28" s="3">
        <v>2115</v>
      </c>
      <c r="F28" s="3">
        <v>18</v>
      </c>
      <c r="G28" s="3">
        <v>18</v>
      </c>
      <c r="H28" s="3">
        <v>2115</v>
      </c>
      <c r="I28" s="3">
        <v>517</v>
      </c>
    </row>
    <row r="29" spans="1:9">
      <c r="A29" s="3" t="s">
        <v>79</v>
      </c>
      <c r="B29" s="5">
        <v>44166</v>
      </c>
      <c r="C29" s="3">
        <v>5746</v>
      </c>
      <c r="D29" s="3">
        <v>5746</v>
      </c>
      <c r="E29" s="3">
        <v>5735</v>
      </c>
      <c r="F29" s="3">
        <v>34</v>
      </c>
      <c r="G29" s="3">
        <v>36</v>
      </c>
      <c r="H29" s="3">
        <v>5543</v>
      </c>
      <c r="I29" s="3">
        <v>1267</v>
      </c>
    </row>
    <row r="30" spans="1:9">
      <c r="A30" s="3" t="s">
        <v>79</v>
      </c>
      <c r="B30" s="5">
        <v>44197</v>
      </c>
      <c r="C30" s="3">
        <v>3950</v>
      </c>
      <c r="D30" s="3">
        <v>3950</v>
      </c>
      <c r="E30" s="3">
        <v>3946</v>
      </c>
      <c r="F30" s="3">
        <v>23</v>
      </c>
      <c r="G30" s="3">
        <v>23</v>
      </c>
      <c r="H30" s="3">
        <v>3914</v>
      </c>
      <c r="I30" s="3">
        <v>919</v>
      </c>
    </row>
    <row r="31" spans="1:9">
      <c r="A31" s="3" t="s">
        <v>79</v>
      </c>
      <c r="B31" s="5">
        <v>44228</v>
      </c>
      <c r="C31" s="3">
        <v>1250</v>
      </c>
      <c r="D31" s="3">
        <v>1250</v>
      </c>
      <c r="E31" s="3">
        <v>1243</v>
      </c>
      <c r="F31" s="3">
        <v>10</v>
      </c>
      <c r="G31" s="3">
        <v>13</v>
      </c>
      <c r="H31" s="3">
        <v>1238</v>
      </c>
      <c r="I31" s="3">
        <v>230</v>
      </c>
    </row>
    <row r="32" spans="1:9">
      <c r="A32" s="3" t="s">
        <v>79</v>
      </c>
      <c r="B32" s="5">
        <v>44256</v>
      </c>
      <c r="C32" s="3">
        <v>1145</v>
      </c>
      <c r="D32" s="3">
        <v>1145</v>
      </c>
      <c r="E32" s="3">
        <v>1135</v>
      </c>
      <c r="F32" s="3">
        <v>14</v>
      </c>
      <c r="G32" s="3">
        <v>16</v>
      </c>
      <c r="H32" s="3">
        <v>1135</v>
      </c>
      <c r="I32" s="3">
        <v>284</v>
      </c>
    </row>
    <row r="33" spans="1:9">
      <c r="A33" s="3" t="s">
        <v>79</v>
      </c>
      <c r="B33" s="5">
        <v>44287</v>
      </c>
      <c r="C33" s="3">
        <v>2487</v>
      </c>
      <c r="D33" s="3">
        <v>2487</v>
      </c>
      <c r="E33" s="3">
        <v>2482</v>
      </c>
      <c r="F33" s="3">
        <v>11</v>
      </c>
      <c r="G33" s="3">
        <v>11</v>
      </c>
      <c r="H33" s="3">
        <v>2482</v>
      </c>
      <c r="I33" s="3">
        <v>201</v>
      </c>
    </row>
    <row r="34" spans="1:9">
      <c r="A34" s="3" t="s">
        <v>80</v>
      </c>
      <c r="B34" s="5">
        <v>43831</v>
      </c>
      <c r="C34" s="3">
        <v>427</v>
      </c>
      <c r="D34" s="3">
        <v>427</v>
      </c>
      <c r="E34" s="3">
        <v>427</v>
      </c>
      <c r="F34" s="3">
        <v>3</v>
      </c>
      <c r="G34" s="3">
        <v>8</v>
      </c>
      <c r="H34" s="3">
        <v>144</v>
      </c>
      <c r="I34" s="3">
        <v>13</v>
      </c>
    </row>
    <row r="35" spans="1:9">
      <c r="A35" s="3" t="s">
        <v>80</v>
      </c>
      <c r="B35" s="5">
        <v>43922</v>
      </c>
      <c r="C35" s="3">
        <v>846</v>
      </c>
      <c r="D35" s="3">
        <v>846</v>
      </c>
      <c r="E35" s="3">
        <v>846</v>
      </c>
      <c r="F35" s="3">
        <v>5</v>
      </c>
      <c r="G35" s="3">
        <v>9</v>
      </c>
      <c r="H35" s="3">
        <v>382</v>
      </c>
      <c r="I35" s="3">
        <v>339</v>
      </c>
    </row>
    <row r="36" spans="1:9">
      <c r="A36" s="3" t="s">
        <v>80</v>
      </c>
      <c r="B36" s="5">
        <v>43952</v>
      </c>
      <c r="C36" s="3">
        <v>466</v>
      </c>
      <c r="D36" s="3">
        <v>466</v>
      </c>
      <c r="E36" s="3">
        <v>466</v>
      </c>
      <c r="F36" s="3">
        <v>2</v>
      </c>
      <c r="G36" s="3">
        <v>11</v>
      </c>
      <c r="H36" s="3">
        <v>132</v>
      </c>
      <c r="I36" s="3">
        <v>16</v>
      </c>
    </row>
    <row r="37" spans="1:9">
      <c r="A37" s="3" t="s">
        <v>80</v>
      </c>
      <c r="B37" s="5">
        <v>43983</v>
      </c>
      <c r="C37" s="3">
        <v>324</v>
      </c>
      <c r="D37" s="3">
        <v>324</v>
      </c>
      <c r="E37" s="3">
        <v>324</v>
      </c>
      <c r="F37" s="3">
        <v>3</v>
      </c>
      <c r="G37" s="3">
        <v>4</v>
      </c>
      <c r="H37" s="3">
        <v>108</v>
      </c>
      <c r="I37" s="3">
        <v>24</v>
      </c>
    </row>
    <row r="38" spans="1:9">
      <c r="A38" s="3" t="s">
        <v>80</v>
      </c>
      <c r="B38" s="5">
        <v>44013</v>
      </c>
      <c r="C38" s="3">
        <v>174</v>
      </c>
      <c r="D38" s="3">
        <v>174</v>
      </c>
      <c r="E38" s="3">
        <v>174</v>
      </c>
      <c r="F38" s="3">
        <v>2</v>
      </c>
      <c r="G38" s="3">
        <v>3</v>
      </c>
      <c r="H38" s="3">
        <v>108</v>
      </c>
      <c r="I38" s="3">
        <v>15</v>
      </c>
    </row>
    <row r="39" spans="1:9">
      <c r="A39" s="3" t="s">
        <v>80</v>
      </c>
      <c r="B39" s="5">
        <v>44044</v>
      </c>
      <c r="C39" s="3">
        <v>466</v>
      </c>
      <c r="D39" s="3">
        <v>466</v>
      </c>
      <c r="E39" s="3">
        <v>466</v>
      </c>
      <c r="F39" s="3">
        <v>4</v>
      </c>
      <c r="G39" s="3">
        <v>8</v>
      </c>
      <c r="H39" s="3">
        <v>170</v>
      </c>
      <c r="I39" s="3">
        <v>31</v>
      </c>
    </row>
    <row r="40" spans="1:9">
      <c r="A40" s="3" t="s">
        <v>80</v>
      </c>
      <c r="B40" s="5">
        <v>44075</v>
      </c>
      <c r="C40" s="3">
        <v>1346</v>
      </c>
      <c r="D40" s="3">
        <v>1346</v>
      </c>
      <c r="E40" s="3">
        <v>1346</v>
      </c>
      <c r="F40" s="3">
        <v>6</v>
      </c>
      <c r="G40" s="3">
        <v>15</v>
      </c>
      <c r="H40" s="3">
        <v>175</v>
      </c>
      <c r="I40" s="3">
        <v>159</v>
      </c>
    </row>
    <row r="41" spans="1:9">
      <c r="A41" s="3" t="s">
        <v>80</v>
      </c>
      <c r="B41" s="5">
        <v>44105</v>
      </c>
      <c r="C41" s="3">
        <v>471</v>
      </c>
      <c r="D41" s="3">
        <v>471</v>
      </c>
      <c r="E41" s="3">
        <v>471</v>
      </c>
      <c r="F41" s="3">
        <v>6</v>
      </c>
      <c r="G41" s="3">
        <v>11</v>
      </c>
      <c r="H41" s="3">
        <v>104</v>
      </c>
      <c r="I41" s="3">
        <v>64</v>
      </c>
    </row>
    <row r="42" spans="1:9">
      <c r="A42" s="3" t="s">
        <v>80</v>
      </c>
      <c r="B42" s="5">
        <v>44136</v>
      </c>
      <c r="C42" s="3">
        <v>780</v>
      </c>
      <c r="D42" s="3">
        <v>780</v>
      </c>
      <c r="E42" s="3">
        <v>780</v>
      </c>
      <c r="F42" s="3">
        <v>7</v>
      </c>
      <c r="G42" s="3">
        <v>11</v>
      </c>
      <c r="H42" s="3">
        <v>191</v>
      </c>
      <c r="I42" s="3">
        <v>251</v>
      </c>
    </row>
    <row r="43" spans="1:9">
      <c r="A43" s="3" t="s">
        <v>80</v>
      </c>
      <c r="B43" s="5">
        <v>44166</v>
      </c>
      <c r="C43" s="3">
        <v>2167</v>
      </c>
      <c r="D43" s="3">
        <v>2167</v>
      </c>
      <c r="E43" s="3">
        <v>2167</v>
      </c>
      <c r="F43" s="3">
        <v>12</v>
      </c>
      <c r="G43" s="3">
        <v>23</v>
      </c>
      <c r="H43" s="3">
        <v>516</v>
      </c>
      <c r="I43" s="3">
        <v>705</v>
      </c>
    </row>
    <row r="44" spans="1:9">
      <c r="A44" s="3" t="s">
        <v>80</v>
      </c>
      <c r="B44" s="5">
        <v>44197</v>
      </c>
      <c r="C44" s="3">
        <v>944</v>
      </c>
      <c r="D44" s="3">
        <v>944</v>
      </c>
      <c r="E44" s="3">
        <v>944</v>
      </c>
      <c r="F44" s="3">
        <v>10</v>
      </c>
      <c r="G44" s="3">
        <v>13</v>
      </c>
      <c r="H44" s="3">
        <v>202</v>
      </c>
      <c r="I44" s="3">
        <v>506</v>
      </c>
    </row>
    <row r="45" spans="1:9">
      <c r="A45" s="3" t="s">
        <v>80</v>
      </c>
      <c r="B45" s="5">
        <v>44228</v>
      </c>
      <c r="C45" s="3">
        <v>1778</v>
      </c>
      <c r="D45" s="3">
        <v>1778</v>
      </c>
      <c r="E45" s="3">
        <v>1778</v>
      </c>
      <c r="F45" s="3">
        <v>13</v>
      </c>
      <c r="G45" s="3">
        <v>20</v>
      </c>
      <c r="H45" s="3">
        <v>428</v>
      </c>
      <c r="I45" s="3">
        <v>1023</v>
      </c>
    </row>
    <row r="46" spans="1:9">
      <c r="A46" s="3" t="s">
        <v>80</v>
      </c>
      <c r="B46" s="5">
        <v>44256</v>
      </c>
      <c r="C46" s="3">
        <v>415</v>
      </c>
      <c r="D46" s="3">
        <v>415</v>
      </c>
      <c r="E46" s="3">
        <v>415</v>
      </c>
      <c r="F46" s="3">
        <v>5</v>
      </c>
      <c r="G46" s="3">
        <v>7</v>
      </c>
      <c r="H46" s="3">
        <v>120</v>
      </c>
      <c r="I46" s="3">
        <v>151</v>
      </c>
    </row>
    <row r="47" spans="1:9">
      <c r="A47" s="3" t="s">
        <v>80</v>
      </c>
      <c r="B47" s="5">
        <v>44287</v>
      </c>
      <c r="C47" s="3">
        <v>1104</v>
      </c>
      <c r="D47" s="3">
        <v>1104</v>
      </c>
      <c r="E47" s="3">
        <v>1104</v>
      </c>
      <c r="F47" s="3">
        <v>9</v>
      </c>
      <c r="G47" s="3">
        <v>12</v>
      </c>
      <c r="H47" s="3">
        <v>242</v>
      </c>
      <c r="I47" s="3">
        <v>660</v>
      </c>
    </row>
    <row r="48" spans="1:9">
      <c r="A48" s="3" t="s">
        <v>81</v>
      </c>
      <c r="B48" s="5">
        <v>43831</v>
      </c>
      <c r="C48" s="3">
        <v>16734</v>
      </c>
      <c r="D48" s="3">
        <v>16734</v>
      </c>
      <c r="E48" s="3">
        <v>16734</v>
      </c>
      <c r="F48" s="3">
        <v>61</v>
      </c>
      <c r="G48" s="3">
        <v>99</v>
      </c>
      <c r="H48" s="3">
        <v>11173</v>
      </c>
      <c r="I48" s="3">
        <v>8502</v>
      </c>
    </row>
    <row r="49" spans="1:9">
      <c r="A49" s="3" t="s">
        <v>81</v>
      </c>
      <c r="B49" s="5">
        <v>43862</v>
      </c>
      <c r="C49" s="3">
        <v>3890</v>
      </c>
      <c r="D49" s="3">
        <v>3890</v>
      </c>
      <c r="E49" s="3">
        <v>3890</v>
      </c>
      <c r="F49" s="3">
        <v>22</v>
      </c>
      <c r="G49" s="3">
        <v>45</v>
      </c>
      <c r="H49" s="3">
        <v>1863</v>
      </c>
      <c r="I49" s="3">
        <v>2193</v>
      </c>
    </row>
    <row r="50" spans="1:9">
      <c r="A50" s="3" t="s">
        <v>81</v>
      </c>
      <c r="B50" s="5">
        <v>43891</v>
      </c>
      <c r="C50" s="3">
        <v>29273</v>
      </c>
      <c r="D50" s="3">
        <v>29273</v>
      </c>
      <c r="E50" s="3">
        <v>29273</v>
      </c>
      <c r="F50" s="3">
        <v>90</v>
      </c>
      <c r="G50" s="3">
        <v>149</v>
      </c>
      <c r="H50" s="3">
        <v>19686</v>
      </c>
      <c r="I50" s="3">
        <v>15249</v>
      </c>
    </row>
    <row r="51" spans="1:9">
      <c r="A51" s="3" t="s">
        <v>81</v>
      </c>
      <c r="B51" s="5">
        <v>43922</v>
      </c>
      <c r="C51" s="3">
        <v>25943</v>
      </c>
      <c r="D51" s="3">
        <v>25943</v>
      </c>
      <c r="E51" s="3">
        <v>25943</v>
      </c>
      <c r="F51" s="3">
        <v>100</v>
      </c>
      <c r="G51" s="3">
        <v>174</v>
      </c>
      <c r="H51" s="3">
        <v>13757</v>
      </c>
      <c r="I51" s="3">
        <v>10858</v>
      </c>
    </row>
    <row r="52" spans="1:9">
      <c r="A52" s="3" t="s">
        <v>81</v>
      </c>
      <c r="B52" s="5">
        <v>43952</v>
      </c>
      <c r="C52" s="3">
        <v>30364</v>
      </c>
      <c r="D52" s="3">
        <v>30364</v>
      </c>
      <c r="E52" s="3">
        <v>30364</v>
      </c>
      <c r="F52" s="3">
        <v>95</v>
      </c>
      <c r="G52" s="3">
        <v>175</v>
      </c>
      <c r="H52" s="3">
        <v>17093</v>
      </c>
      <c r="I52" s="3">
        <v>12920</v>
      </c>
    </row>
    <row r="53" spans="1:9">
      <c r="A53" s="3" t="s">
        <v>81</v>
      </c>
      <c r="B53" s="5">
        <v>43983</v>
      </c>
      <c r="C53" s="3">
        <v>43031</v>
      </c>
      <c r="D53" s="3">
        <v>43031</v>
      </c>
      <c r="E53" s="3">
        <v>43031</v>
      </c>
      <c r="F53" s="3">
        <v>122</v>
      </c>
      <c r="G53" s="3">
        <v>258</v>
      </c>
      <c r="H53" s="3">
        <v>23449</v>
      </c>
      <c r="I53" s="3">
        <v>14354</v>
      </c>
    </row>
    <row r="54" spans="1:9">
      <c r="A54" s="3" t="s">
        <v>81</v>
      </c>
      <c r="B54" s="5">
        <v>44013</v>
      </c>
      <c r="C54" s="3">
        <v>39366</v>
      </c>
      <c r="D54" s="3">
        <v>39366</v>
      </c>
      <c r="E54" s="3">
        <v>39366</v>
      </c>
      <c r="F54" s="3">
        <v>123</v>
      </c>
      <c r="G54" s="3">
        <v>218</v>
      </c>
      <c r="H54" s="3">
        <v>21726</v>
      </c>
      <c r="I54" s="3">
        <v>16442</v>
      </c>
    </row>
    <row r="55" spans="1:9">
      <c r="A55" s="3" t="s">
        <v>81</v>
      </c>
      <c r="B55" s="5">
        <v>44044</v>
      </c>
      <c r="C55" s="3">
        <v>43355</v>
      </c>
      <c r="D55" s="3">
        <v>43355</v>
      </c>
      <c r="E55" s="3">
        <v>43355</v>
      </c>
      <c r="F55" s="3">
        <v>124</v>
      </c>
      <c r="G55" s="3">
        <v>212</v>
      </c>
      <c r="H55" s="3">
        <v>23358</v>
      </c>
      <c r="I55" s="3">
        <v>20653</v>
      </c>
    </row>
    <row r="56" spans="1:9">
      <c r="A56" s="3" t="s">
        <v>81</v>
      </c>
      <c r="B56" s="5">
        <v>44075</v>
      </c>
      <c r="C56" s="3">
        <v>43080</v>
      </c>
      <c r="D56" s="3">
        <v>43080</v>
      </c>
      <c r="E56" s="3">
        <v>43080</v>
      </c>
      <c r="F56" s="3">
        <v>141</v>
      </c>
      <c r="G56" s="3">
        <v>244</v>
      </c>
      <c r="H56" s="3">
        <v>22864</v>
      </c>
      <c r="I56" s="3">
        <v>18611</v>
      </c>
    </row>
    <row r="57" spans="1:9">
      <c r="A57" s="3" t="s">
        <v>81</v>
      </c>
      <c r="B57" s="5">
        <v>44105</v>
      </c>
      <c r="C57" s="3">
        <v>23862</v>
      </c>
      <c r="D57" s="3">
        <v>23862</v>
      </c>
      <c r="E57" s="3">
        <v>23862</v>
      </c>
      <c r="F57" s="3">
        <v>72</v>
      </c>
      <c r="G57" s="3">
        <v>132</v>
      </c>
      <c r="H57" s="3">
        <v>12802</v>
      </c>
      <c r="I57" s="3">
        <v>3942</v>
      </c>
    </row>
    <row r="58" spans="1:9">
      <c r="A58" s="3" t="s">
        <v>81</v>
      </c>
      <c r="B58" s="5">
        <v>44136</v>
      </c>
      <c r="C58" s="3">
        <v>40319</v>
      </c>
      <c r="D58" s="3">
        <v>40319</v>
      </c>
      <c r="E58" s="3">
        <v>40319</v>
      </c>
      <c r="F58" s="3">
        <v>114</v>
      </c>
      <c r="G58" s="3">
        <v>205</v>
      </c>
      <c r="H58" s="3">
        <v>21372</v>
      </c>
      <c r="I58" s="3">
        <v>4489</v>
      </c>
    </row>
    <row r="59" spans="1:9">
      <c r="A59" s="3" t="s">
        <v>81</v>
      </c>
      <c r="B59" s="5">
        <v>44166</v>
      </c>
      <c r="C59" s="3">
        <v>43414</v>
      </c>
      <c r="D59" s="3">
        <v>43414</v>
      </c>
      <c r="E59" s="3">
        <v>43414</v>
      </c>
      <c r="F59" s="3">
        <v>142</v>
      </c>
      <c r="G59" s="3">
        <v>266</v>
      </c>
      <c r="H59" s="3">
        <v>23291</v>
      </c>
      <c r="I59" s="3">
        <v>7468</v>
      </c>
    </row>
    <row r="60" spans="1:9">
      <c r="A60" s="3" t="s">
        <v>81</v>
      </c>
      <c r="B60" s="5">
        <v>44197</v>
      </c>
      <c r="C60" s="3">
        <v>22415</v>
      </c>
      <c r="D60" s="3">
        <v>22415</v>
      </c>
      <c r="E60" s="3">
        <v>22415</v>
      </c>
      <c r="F60" s="3">
        <v>100</v>
      </c>
      <c r="G60" s="3">
        <v>154</v>
      </c>
      <c r="H60" s="3">
        <v>11778</v>
      </c>
      <c r="I60" s="3">
        <v>4881</v>
      </c>
    </row>
    <row r="61" spans="1:9">
      <c r="A61" s="3" t="s">
        <v>81</v>
      </c>
      <c r="B61" s="5">
        <v>44228</v>
      </c>
      <c r="C61" s="3">
        <v>16177</v>
      </c>
      <c r="D61" s="3">
        <v>16177</v>
      </c>
      <c r="E61" s="3">
        <v>16177</v>
      </c>
      <c r="F61" s="3">
        <v>48</v>
      </c>
      <c r="G61" s="3">
        <v>95</v>
      </c>
      <c r="H61" s="3">
        <v>9465</v>
      </c>
      <c r="I61" s="3">
        <v>2957</v>
      </c>
    </row>
    <row r="62" spans="1:9">
      <c r="A62" s="3" t="s">
        <v>81</v>
      </c>
      <c r="B62" s="5">
        <v>44256</v>
      </c>
      <c r="C62" s="3">
        <v>31011</v>
      </c>
      <c r="D62" s="3">
        <v>31011</v>
      </c>
      <c r="E62" s="3">
        <v>31011</v>
      </c>
      <c r="F62" s="3">
        <v>115</v>
      </c>
      <c r="G62" s="3">
        <v>203</v>
      </c>
      <c r="H62" s="3">
        <v>17777</v>
      </c>
      <c r="I62" s="3">
        <v>5470</v>
      </c>
    </row>
    <row r="63" spans="1:9">
      <c r="A63" s="3" t="s">
        <v>81</v>
      </c>
      <c r="B63" s="5">
        <v>44287</v>
      </c>
      <c r="C63" s="3">
        <v>18860</v>
      </c>
      <c r="D63" s="3">
        <v>18860</v>
      </c>
      <c r="E63" s="3">
        <v>18860</v>
      </c>
      <c r="F63" s="3">
        <v>71</v>
      </c>
      <c r="G63" s="3">
        <v>121</v>
      </c>
      <c r="H63" s="3">
        <v>10906</v>
      </c>
      <c r="I63" s="3">
        <v>5107</v>
      </c>
    </row>
    <row r="64" spans="1:9">
      <c r="A64" s="3" t="s">
        <v>82</v>
      </c>
      <c r="B64" s="5">
        <v>43831</v>
      </c>
      <c r="C64" s="3">
        <v>2141</v>
      </c>
      <c r="D64" s="3">
        <v>2141</v>
      </c>
      <c r="E64" s="3">
        <v>2141</v>
      </c>
      <c r="F64" s="3">
        <v>5</v>
      </c>
      <c r="G64" s="3">
        <v>5</v>
      </c>
      <c r="H64" s="3">
        <v>431</v>
      </c>
      <c r="I64" s="3">
        <v>465</v>
      </c>
    </row>
    <row r="65" spans="1:9">
      <c r="A65" s="3" t="s">
        <v>82</v>
      </c>
      <c r="B65" s="5">
        <v>43862</v>
      </c>
      <c r="C65" s="3">
        <v>271</v>
      </c>
      <c r="D65" s="3">
        <v>271</v>
      </c>
      <c r="E65" s="3">
        <v>271</v>
      </c>
      <c r="F65" s="3">
        <v>1</v>
      </c>
      <c r="G65" s="3">
        <v>1</v>
      </c>
      <c r="H65" s="3">
        <v>189</v>
      </c>
      <c r="I65" s="3">
        <v>52</v>
      </c>
    </row>
    <row r="66" spans="1:9">
      <c r="A66" s="3" t="s">
        <v>82</v>
      </c>
      <c r="B66" s="5">
        <v>43891</v>
      </c>
      <c r="C66" s="3">
        <v>942</v>
      </c>
      <c r="D66" s="3">
        <v>942</v>
      </c>
      <c r="E66" s="3">
        <v>942</v>
      </c>
      <c r="F66" s="3">
        <v>2</v>
      </c>
      <c r="G66" s="3">
        <v>2</v>
      </c>
      <c r="H66" s="3">
        <v>197</v>
      </c>
      <c r="I66" s="3">
        <v>188</v>
      </c>
    </row>
    <row r="67" spans="1:9">
      <c r="A67" s="3" t="s">
        <v>82</v>
      </c>
      <c r="B67" s="5">
        <v>43922</v>
      </c>
      <c r="C67" s="3">
        <v>7107</v>
      </c>
      <c r="D67" s="3">
        <v>7107</v>
      </c>
      <c r="E67" s="3">
        <v>7107</v>
      </c>
      <c r="F67" s="3">
        <v>10</v>
      </c>
      <c r="G67" s="3">
        <v>11</v>
      </c>
      <c r="H67" s="3">
        <v>1821</v>
      </c>
      <c r="I67" s="3">
        <v>1704</v>
      </c>
    </row>
    <row r="68" spans="1:9">
      <c r="A68" s="3" t="s">
        <v>82</v>
      </c>
      <c r="B68" s="5">
        <v>43952</v>
      </c>
      <c r="C68" s="3">
        <v>3351</v>
      </c>
      <c r="D68" s="3">
        <v>3351</v>
      </c>
      <c r="E68" s="3">
        <v>3351</v>
      </c>
      <c r="F68" s="3">
        <v>7</v>
      </c>
      <c r="G68" s="3">
        <v>7</v>
      </c>
      <c r="H68" s="3">
        <v>698</v>
      </c>
      <c r="I68" s="3">
        <v>681</v>
      </c>
    </row>
    <row r="69" spans="1:9">
      <c r="A69" s="3" t="s">
        <v>82</v>
      </c>
      <c r="B69" s="5">
        <v>43983</v>
      </c>
      <c r="C69" s="3">
        <v>6673</v>
      </c>
      <c r="D69" s="3">
        <v>6673</v>
      </c>
      <c r="E69" s="3">
        <v>6673</v>
      </c>
      <c r="F69" s="3">
        <v>12</v>
      </c>
      <c r="G69" s="3">
        <v>13</v>
      </c>
      <c r="H69" s="3">
        <v>872</v>
      </c>
      <c r="I69" s="3">
        <v>1352</v>
      </c>
    </row>
    <row r="70" spans="1:9">
      <c r="A70" s="3" t="s">
        <v>82</v>
      </c>
      <c r="B70" s="5">
        <v>44013</v>
      </c>
      <c r="C70" s="3">
        <v>3348</v>
      </c>
      <c r="D70" s="3">
        <v>3348</v>
      </c>
      <c r="E70" s="3">
        <v>3348</v>
      </c>
      <c r="F70" s="3">
        <v>10</v>
      </c>
      <c r="G70" s="3">
        <v>12</v>
      </c>
      <c r="H70" s="3">
        <v>1119</v>
      </c>
      <c r="I70" s="3">
        <v>515</v>
      </c>
    </row>
    <row r="71" spans="1:9">
      <c r="A71" s="3" t="s">
        <v>82</v>
      </c>
      <c r="B71" s="5">
        <v>44044</v>
      </c>
      <c r="C71" s="3">
        <v>3833</v>
      </c>
      <c r="D71" s="3">
        <v>3833</v>
      </c>
      <c r="E71" s="3">
        <v>3833</v>
      </c>
      <c r="F71" s="3">
        <v>10</v>
      </c>
      <c r="G71" s="3">
        <v>12</v>
      </c>
      <c r="H71" s="3">
        <v>741</v>
      </c>
      <c r="I71" s="3">
        <v>633</v>
      </c>
    </row>
    <row r="72" spans="1:9">
      <c r="A72" s="3" t="s">
        <v>82</v>
      </c>
      <c r="B72" s="5">
        <v>44075</v>
      </c>
      <c r="C72" s="3">
        <v>7447</v>
      </c>
      <c r="D72" s="3">
        <v>7447</v>
      </c>
      <c r="E72" s="3">
        <v>7447</v>
      </c>
      <c r="F72" s="3">
        <v>19</v>
      </c>
      <c r="G72" s="3">
        <v>19</v>
      </c>
      <c r="H72" s="3">
        <v>1824</v>
      </c>
      <c r="I72" s="3">
        <v>2133</v>
      </c>
    </row>
    <row r="73" spans="1:9">
      <c r="A73" s="3" t="s">
        <v>82</v>
      </c>
      <c r="B73" s="5">
        <v>44105</v>
      </c>
      <c r="C73" s="3">
        <v>2506</v>
      </c>
      <c r="D73" s="3">
        <v>2506</v>
      </c>
      <c r="E73" s="3">
        <v>2506</v>
      </c>
      <c r="F73" s="3">
        <v>5</v>
      </c>
      <c r="G73" s="3">
        <v>5</v>
      </c>
      <c r="H73" s="3">
        <v>1043</v>
      </c>
      <c r="I73" s="3">
        <v>1077</v>
      </c>
    </row>
    <row r="74" spans="1:9">
      <c r="A74" s="3" t="s">
        <v>82</v>
      </c>
      <c r="B74" s="5">
        <v>44136</v>
      </c>
      <c r="C74" s="3">
        <v>7947</v>
      </c>
      <c r="D74" s="3">
        <v>7947</v>
      </c>
      <c r="E74" s="3">
        <v>7947</v>
      </c>
      <c r="F74" s="3">
        <v>16</v>
      </c>
      <c r="G74" s="3">
        <v>16</v>
      </c>
      <c r="H74" s="3">
        <v>1381</v>
      </c>
      <c r="I74" s="3">
        <v>1660</v>
      </c>
    </row>
    <row r="75" spans="1:9">
      <c r="A75" s="3" t="s">
        <v>82</v>
      </c>
      <c r="B75" s="5">
        <v>44166</v>
      </c>
      <c r="C75" s="3">
        <v>11061</v>
      </c>
      <c r="D75" s="3">
        <v>11061</v>
      </c>
      <c r="E75" s="3">
        <v>11061</v>
      </c>
      <c r="F75" s="3">
        <v>21</v>
      </c>
      <c r="G75" s="3">
        <v>22</v>
      </c>
      <c r="H75" s="3">
        <v>1144</v>
      </c>
      <c r="I75" s="3">
        <v>1987</v>
      </c>
    </row>
    <row r="76" spans="1:9">
      <c r="A76" s="3" t="s">
        <v>82</v>
      </c>
      <c r="B76" s="5">
        <v>44197</v>
      </c>
      <c r="C76" s="3">
        <v>8694</v>
      </c>
      <c r="D76" s="3">
        <v>8694</v>
      </c>
      <c r="E76" s="3">
        <v>8694</v>
      </c>
      <c r="F76" s="3">
        <v>13</v>
      </c>
      <c r="G76" s="3">
        <v>13</v>
      </c>
      <c r="H76" s="3">
        <v>2579</v>
      </c>
      <c r="I76" s="3">
        <v>2014</v>
      </c>
    </row>
    <row r="77" spans="1:9">
      <c r="A77" s="3" t="s">
        <v>82</v>
      </c>
      <c r="B77" s="5">
        <v>44228</v>
      </c>
      <c r="C77" s="3">
        <v>3689</v>
      </c>
      <c r="D77" s="3">
        <v>3689</v>
      </c>
      <c r="E77" s="3">
        <v>3689</v>
      </c>
      <c r="F77" s="3">
        <v>7</v>
      </c>
      <c r="G77" s="3">
        <v>7</v>
      </c>
      <c r="H77" s="3">
        <v>1648</v>
      </c>
      <c r="I77" s="3">
        <v>451</v>
      </c>
    </row>
    <row r="78" spans="1:9">
      <c r="A78" s="3" t="s">
        <v>82</v>
      </c>
      <c r="B78" s="5">
        <v>44256</v>
      </c>
      <c r="C78" s="3">
        <v>5723</v>
      </c>
      <c r="D78" s="3">
        <v>5723</v>
      </c>
      <c r="E78" s="3">
        <v>5723</v>
      </c>
      <c r="F78" s="3">
        <v>11</v>
      </c>
      <c r="G78" s="3">
        <v>11</v>
      </c>
      <c r="H78" s="3">
        <v>951</v>
      </c>
      <c r="I78" s="3">
        <v>1410</v>
      </c>
    </row>
    <row r="79" spans="1:9">
      <c r="A79" s="3" t="s">
        <v>82</v>
      </c>
      <c r="B79" s="5">
        <v>44287</v>
      </c>
      <c r="C79" s="3">
        <v>3282</v>
      </c>
      <c r="D79" s="3">
        <v>3282</v>
      </c>
      <c r="E79" s="3">
        <v>3282</v>
      </c>
      <c r="F79" s="3">
        <v>6</v>
      </c>
      <c r="G79" s="3">
        <v>6</v>
      </c>
      <c r="H79" s="3">
        <v>1609</v>
      </c>
      <c r="I79" s="3">
        <v>439</v>
      </c>
    </row>
    <row r="80" spans="1:9">
      <c r="A80" s="3" t="s">
        <v>83</v>
      </c>
      <c r="B80" s="5">
        <v>43831</v>
      </c>
      <c r="C80" s="3">
        <v>19730</v>
      </c>
      <c r="D80" s="3">
        <v>19730</v>
      </c>
      <c r="E80" s="3">
        <v>19730</v>
      </c>
      <c r="F80" s="3">
        <v>24</v>
      </c>
      <c r="G80" s="3">
        <v>25</v>
      </c>
      <c r="H80" s="3">
        <v>7532</v>
      </c>
      <c r="I80" s="3">
        <v>9057</v>
      </c>
    </row>
    <row r="81" spans="1:9">
      <c r="A81" s="3" t="s">
        <v>83</v>
      </c>
      <c r="B81" s="5">
        <v>43862</v>
      </c>
      <c r="C81" s="3">
        <v>1174</v>
      </c>
      <c r="D81" s="3">
        <v>1174</v>
      </c>
      <c r="E81" s="3">
        <v>1174</v>
      </c>
      <c r="F81" s="3">
        <v>5</v>
      </c>
      <c r="G81" s="3">
        <v>5</v>
      </c>
      <c r="H81" s="3">
        <v>514</v>
      </c>
      <c r="I81" s="3">
        <v>493</v>
      </c>
    </row>
    <row r="82" spans="1:9">
      <c r="A82" s="3" t="s">
        <v>83</v>
      </c>
      <c r="B82" s="5">
        <v>43891</v>
      </c>
      <c r="C82" s="3">
        <v>30893</v>
      </c>
      <c r="D82" s="3">
        <v>30893</v>
      </c>
      <c r="E82" s="3">
        <v>30893</v>
      </c>
      <c r="F82" s="3">
        <v>44</v>
      </c>
      <c r="G82" s="3">
        <v>50</v>
      </c>
      <c r="H82" s="3">
        <v>12821</v>
      </c>
      <c r="I82" s="3">
        <v>8898</v>
      </c>
    </row>
    <row r="83" spans="1:9">
      <c r="A83" s="3" t="s">
        <v>83</v>
      </c>
      <c r="B83" s="5">
        <v>43922</v>
      </c>
      <c r="C83" s="3">
        <v>16454</v>
      </c>
      <c r="D83" s="3">
        <v>16454</v>
      </c>
      <c r="E83" s="3">
        <v>16454</v>
      </c>
      <c r="F83" s="3">
        <v>35</v>
      </c>
      <c r="G83" s="3">
        <v>41</v>
      </c>
      <c r="H83" s="3">
        <v>7732</v>
      </c>
      <c r="I83" s="3">
        <v>6661</v>
      </c>
    </row>
    <row r="84" spans="1:9">
      <c r="A84" s="3" t="s">
        <v>83</v>
      </c>
      <c r="B84" s="5">
        <v>43952</v>
      </c>
      <c r="C84" s="3">
        <v>14882</v>
      </c>
      <c r="D84" s="3">
        <v>14882</v>
      </c>
      <c r="E84" s="3">
        <v>14882</v>
      </c>
      <c r="F84" s="3">
        <v>30</v>
      </c>
      <c r="G84" s="3">
        <v>34</v>
      </c>
      <c r="H84" s="3">
        <v>6127</v>
      </c>
      <c r="I84" s="3">
        <v>7214</v>
      </c>
    </row>
    <row r="85" spans="1:9">
      <c r="A85" s="3" t="s">
        <v>83</v>
      </c>
      <c r="B85" s="5">
        <v>43983</v>
      </c>
      <c r="C85" s="3">
        <v>10833</v>
      </c>
      <c r="D85" s="3">
        <v>10833</v>
      </c>
      <c r="E85" s="3">
        <v>10833</v>
      </c>
      <c r="F85" s="3">
        <v>27</v>
      </c>
      <c r="G85" s="3">
        <v>31</v>
      </c>
      <c r="H85" s="3">
        <v>3424</v>
      </c>
      <c r="I85" s="3">
        <v>3653</v>
      </c>
    </row>
    <row r="86" spans="1:9">
      <c r="A86" s="3" t="s">
        <v>83</v>
      </c>
      <c r="B86" s="5">
        <v>44013</v>
      </c>
      <c r="C86" s="3">
        <v>20429</v>
      </c>
      <c r="D86" s="3">
        <v>20429</v>
      </c>
      <c r="E86" s="3">
        <v>20429</v>
      </c>
      <c r="F86" s="3">
        <v>29</v>
      </c>
      <c r="G86" s="3">
        <v>37</v>
      </c>
      <c r="H86" s="3">
        <v>10094</v>
      </c>
      <c r="I86" s="3">
        <v>8342</v>
      </c>
    </row>
    <row r="87" spans="1:9">
      <c r="A87" s="3" t="s">
        <v>83</v>
      </c>
      <c r="B87" s="5">
        <v>44044</v>
      </c>
      <c r="C87" s="3">
        <v>14725</v>
      </c>
      <c r="D87" s="3">
        <v>14725</v>
      </c>
      <c r="E87" s="3">
        <v>14725</v>
      </c>
      <c r="F87" s="3">
        <v>28</v>
      </c>
      <c r="G87" s="3">
        <v>30</v>
      </c>
      <c r="H87" s="3">
        <v>8510</v>
      </c>
      <c r="I87" s="3">
        <v>8549</v>
      </c>
    </row>
    <row r="88" spans="1:9">
      <c r="A88" s="3" t="s">
        <v>83</v>
      </c>
      <c r="B88" s="5">
        <v>44075</v>
      </c>
      <c r="C88" s="3">
        <v>19749</v>
      </c>
      <c r="D88" s="3">
        <v>19749</v>
      </c>
      <c r="E88" s="3">
        <v>19749</v>
      </c>
      <c r="F88" s="3">
        <v>28</v>
      </c>
      <c r="G88" s="3">
        <v>32</v>
      </c>
      <c r="H88" s="3">
        <v>5556</v>
      </c>
      <c r="I88" s="3">
        <v>7705</v>
      </c>
    </row>
    <row r="89" spans="1:9">
      <c r="A89" s="3" t="s">
        <v>83</v>
      </c>
      <c r="B89" s="5">
        <v>44105</v>
      </c>
      <c r="C89" s="3">
        <v>12960</v>
      </c>
      <c r="D89" s="3">
        <v>12960</v>
      </c>
      <c r="E89" s="3">
        <v>12960</v>
      </c>
      <c r="F89" s="3">
        <v>29</v>
      </c>
      <c r="G89" s="3">
        <v>31</v>
      </c>
      <c r="H89" s="3">
        <v>4910</v>
      </c>
      <c r="I89" s="3">
        <v>6394</v>
      </c>
    </row>
    <row r="90" spans="1:9">
      <c r="A90" s="3" t="s">
        <v>83</v>
      </c>
      <c r="B90" s="5">
        <v>44136</v>
      </c>
      <c r="C90" s="3">
        <v>12207</v>
      </c>
      <c r="D90" s="3">
        <v>12207</v>
      </c>
      <c r="E90" s="3">
        <v>12207</v>
      </c>
      <c r="F90" s="3">
        <v>29</v>
      </c>
      <c r="G90" s="3">
        <v>32</v>
      </c>
      <c r="H90" s="3">
        <v>5177</v>
      </c>
      <c r="I90" s="3">
        <v>6112</v>
      </c>
    </row>
    <row r="91" spans="1:9">
      <c r="A91" s="3" t="s">
        <v>83</v>
      </c>
      <c r="B91" s="5">
        <v>44166</v>
      </c>
      <c r="C91" s="3">
        <v>20318</v>
      </c>
      <c r="D91" s="3">
        <v>20318</v>
      </c>
      <c r="E91" s="3">
        <v>20318</v>
      </c>
      <c r="F91" s="3">
        <v>34</v>
      </c>
      <c r="G91" s="3">
        <v>42</v>
      </c>
      <c r="H91" s="3">
        <v>6862</v>
      </c>
      <c r="I91" s="3">
        <v>10583</v>
      </c>
    </row>
    <row r="92" spans="1:9">
      <c r="A92" s="3" t="s">
        <v>83</v>
      </c>
      <c r="B92" s="5">
        <v>44197</v>
      </c>
      <c r="C92" s="3">
        <v>26551</v>
      </c>
      <c r="D92" s="3">
        <v>26551</v>
      </c>
      <c r="E92" s="3">
        <v>26551</v>
      </c>
      <c r="F92" s="3">
        <v>31</v>
      </c>
      <c r="G92" s="3">
        <v>35</v>
      </c>
      <c r="H92" s="3">
        <v>17618</v>
      </c>
      <c r="I92" s="3">
        <v>14591</v>
      </c>
    </row>
    <row r="93" spans="1:9">
      <c r="A93" s="3" t="s">
        <v>83</v>
      </c>
      <c r="B93" s="5">
        <v>44228</v>
      </c>
      <c r="C93" s="3">
        <v>11445</v>
      </c>
      <c r="D93" s="3">
        <v>11445</v>
      </c>
      <c r="E93" s="3">
        <v>11445</v>
      </c>
      <c r="F93" s="3">
        <v>23</v>
      </c>
      <c r="G93" s="3">
        <v>30</v>
      </c>
      <c r="H93" s="3">
        <v>5563</v>
      </c>
      <c r="I93" s="3">
        <v>4746</v>
      </c>
    </row>
    <row r="94" spans="1:9">
      <c r="A94" s="3" t="s">
        <v>83</v>
      </c>
      <c r="B94" s="5">
        <v>44256</v>
      </c>
      <c r="C94" s="3">
        <v>10783</v>
      </c>
      <c r="D94" s="3">
        <v>10783</v>
      </c>
      <c r="E94" s="3">
        <v>10783</v>
      </c>
      <c r="F94" s="3">
        <v>23</v>
      </c>
      <c r="G94" s="3">
        <v>26</v>
      </c>
      <c r="H94" s="3">
        <v>5609</v>
      </c>
      <c r="I94" s="3">
        <v>5627</v>
      </c>
    </row>
    <row r="95" spans="1:9">
      <c r="A95" s="3" t="s">
        <v>83</v>
      </c>
      <c r="B95" s="5">
        <v>44287</v>
      </c>
      <c r="C95" s="3">
        <v>10084</v>
      </c>
      <c r="D95" s="3">
        <v>10084</v>
      </c>
      <c r="E95" s="3">
        <v>10084</v>
      </c>
      <c r="F95" s="3">
        <v>27</v>
      </c>
      <c r="G95" s="3">
        <v>30</v>
      </c>
      <c r="H95" s="3">
        <v>6287</v>
      </c>
      <c r="I95" s="3">
        <v>7038</v>
      </c>
    </row>
    <row r="96" spans="1:9">
      <c r="A96" s="3" t="s">
        <v>84</v>
      </c>
      <c r="B96" s="5">
        <v>43831</v>
      </c>
      <c r="C96" s="3">
        <v>800</v>
      </c>
      <c r="D96" s="3">
        <v>800</v>
      </c>
      <c r="E96" s="3">
        <v>800</v>
      </c>
      <c r="F96" s="3">
        <v>17</v>
      </c>
      <c r="G96" s="3">
        <v>21</v>
      </c>
      <c r="H96" s="3">
        <v>796</v>
      </c>
      <c r="I96" s="3">
        <v>0</v>
      </c>
    </row>
    <row r="97" spans="1:9">
      <c r="A97" s="3" t="s">
        <v>84</v>
      </c>
      <c r="B97" s="5">
        <v>43862</v>
      </c>
      <c r="C97" s="3">
        <v>72</v>
      </c>
      <c r="D97" s="3">
        <v>72</v>
      </c>
      <c r="E97" s="3">
        <v>72</v>
      </c>
      <c r="F97" s="3">
        <v>4</v>
      </c>
      <c r="G97" s="3">
        <v>7</v>
      </c>
      <c r="H97" s="3">
        <v>72</v>
      </c>
      <c r="I97" s="3">
        <v>0</v>
      </c>
    </row>
    <row r="98" spans="1:9">
      <c r="A98" s="3" t="s">
        <v>84</v>
      </c>
      <c r="B98" s="5">
        <v>43891</v>
      </c>
      <c r="C98" s="3">
        <v>1413</v>
      </c>
      <c r="D98" s="3">
        <v>1413</v>
      </c>
      <c r="E98" s="3">
        <v>1413</v>
      </c>
      <c r="F98" s="3">
        <v>18</v>
      </c>
      <c r="G98" s="3">
        <v>43</v>
      </c>
      <c r="H98" s="3">
        <v>1413</v>
      </c>
      <c r="I98" s="3">
        <v>0</v>
      </c>
    </row>
    <row r="99" spans="1:9">
      <c r="A99" s="3" t="s">
        <v>84</v>
      </c>
      <c r="B99" s="5">
        <v>43922</v>
      </c>
      <c r="C99" s="3">
        <v>1838</v>
      </c>
      <c r="D99" s="3">
        <v>1838</v>
      </c>
      <c r="E99" s="3">
        <v>1838</v>
      </c>
      <c r="F99" s="3">
        <v>28</v>
      </c>
      <c r="G99" s="3">
        <v>65</v>
      </c>
      <c r="H99" s="3">
        <v>1838</v>
      </c>
      <c r="I99" s="3">
        <v>0</v>
      </c>
    </row>
    <row r="100" spans="1:9">
      <c r="A100" s="3" t="s">
        <v>84</v>
      </c>
      <c r="B100" s="5">
        <v>43952</v>
      </c>
      <c r="C100" s="3">
        <v>1456</v>
      </c>
      <c r="D100" s="3">
        <v>1456</v>
      </c>
      <c r="E100" s="3">
        <v>1456</v>
      </c>
      <c r="F100" s="3">
        <v>27</v>
      </c>
      <c r="G100" s="3">
        <v>83</v>
      </c>
      <c r="H100" s="3">
        <v>1438</v>
      </c>
      <c r="I100" s="3">
        <v>0</v>
      </c>
    </row>
    <row r="101" spans="1:9">
      <c r="A101" s="3" t="s">
        <v>84</v>
      </c>
      <c r="B101" s="5">
        <v>43983</v>
      </c>
      <c r="C101" s="3">
        <v>4033</v>
      </c>
      <c r="D101" s="3">
        <v>4033</v>
      </c>
      <c r="E101" s="3">
        <v>4033</v>
      </c>
      <c r="F101" s="3">
        <v>37</v>
      </c>
      <c r="G101" s="3">
        <v>72</v>
      </c>
      <c r="H101" s="3">
        <v>3995</v>
      </c>
      <c r="I101" s="3">
        <v>0</v>
      </c>
    </row>
    <row r="102" spans="1:9">
      <c r="A102" s="3" t="s">
        <v>84</v>
      </c>
      <c r="B102" s="5">
        <v>44013</v>
      </c>
      <c r="C102" s="3">
        <v>1144</v>
      </c>
      <c r="D102" s="3">
        <v>1144</v>
      </c>
      <c r="E102" s="3">
        <v>1144</v>
      </c>
      <c r="F102" s="3">
        <v>27</v>
      </c>
      <c r="G102" s="3">
        <v>70</v>
      </c>
      <c r="H102" s="3">
        <v>1122</v>
      </c>
      <c r="I102" s="3">
        <v>0</v>
      </c>
    </row>
    <row r="103" spans="1:9">
      <c r="A103" s="3" t="s">
        <v>84</v>
      </c>
      <c r="B103" s="5">
        <v>44044</v>
      </c>
      <c r="C103" s="3">
        <v>3021</v>
      </c>
      <c r="D103" s="3">
        <v>3021</v>
      </c>
      <c r="E103" s="3">
        <v>3021</v>
      </c>
      <c r="F103" s="3">
        <v>34</v>
      </c>
      <c r="G103" s="3">
        <v>77</v>
      </c>
      <c r="H103" s="3">
        <v>3021</v>
      </c>
      <c r="I103" s="3">
        <v>0</v>
      </c>
    </row>
    <row r="104" spans="1:9">
      <c r="A104" s="3" t="s">
        <v>84</v>
      </c>
      <c r="B104" s="5">
        <v>44075</v>
      </c>
      <c r="C104" s="3">
        <v>3249</v>
      </c>
      <c r="D104" s="3">
        <v>3249</v>
      </c>
      <c r="E104" s="3">
        <v>3249</v>
      </c>
      <c r="F104" s="3">
        <v>39</v>
      </c>
      <c r="G104" s="3">
        <v>90</v>
      </c>
      <c r="H104" s="3">
        <v>3109</v>
      </c>
      <c r="I104" s="3">
        <v>0</v>
      </c>
    </row>
    <row r="105" spans="1:9">
      <c r="A105" s="3" t="s">
        <v>84</v>
      </c>
      <c r="B105" s="5">
        <v>44105</v>
      </c>
      <c r="C105" s="3">
        <v>2675</v>
      </c>
      <c r="D105" s="3">
        <v>2675</v>
      </c>
      <c r="E105" s="3">
        <v>2675</v>
      </c>
      <c r="F105" s="3">
        <v>24</v>
      </c>
      <c r="G105" s="3">
        <v>52</v>
      </c>
      <c r="H105" s="3">
        <v>2675</v>
      </c>
      <c r="I105" s="3">
        <v>0</v>
      </c>
    </row>
    <row r="106" spans="1:9">
      <c r="A106" s="3" t="s">
        <v>84</v>
      </c>
      <c r="B106" s="5">
        <v>44136</v>
      </c>
      <c r="C106" s="3">
        <v>2939</v>
      </c>
      <c r="D106" s="3">
        <v>2939</v>
      </c>
      <c r="E106" s="3">
        <v>2939</v>
      </c>
      <c r="F106" s="3">
        <v>31</v>
      </c>
      <c r="G106" s="3">
        <v>81</v>
      </c>
      <c r="H106" s="3">
        <v>2917</v>
      </c>
      <c r="I106" s="3">
        <v>0</v>
      </c>
    </row>
    <row r="107" spans="1:9">
      <c r="A107" s="3" t="s">
        <v>84</v>
      </c>
      <c r="B107" s="5">
        <v>44166</v>
      </c>
      <c r="C107" s="3">
        <v>6244</v>
      </c>
      <c r="D107" s="3">
        <v>6244</v>
      </c>
      <c r="E107" s="3">
        <v>6244</v>
      </c>
      <c r="F107" s="3">
        <v>45</v>
      </c>
      <c r="G107" s="3">
        <v>120</v>
      </c>
      <c r="H107" s="3">
        <v>5965</v>
      </c>
      <c r="I107" s="3">
        <v>0</v>
      </c>
    </row>
    <row r="108" spans="1:9">
      <c r="A108" s="3" t="s">
        <v>84</v>
      </c>
      <c r="B108" s="5">
        <v>44197</v>
      </c>
      <c r="C108" s="3">
        <v>2768</v>
      </c>
      <c r="D108" s="3">
        <v>2768</v>
      </c>
      <c r="E108" s="3">
        <v>2768</v>
      </c>
      <c r="F108" s="3">
        <v>29</v>
      </c>
      <c r="G108" s="3">
        <v>61</v>
      </c>
      <c r="H108" s="3">
        <v>2768</v>
      </c>
      <c r="I108" s="3">
        <v>0</v>
      </c>
    </row>
    <row r="109" spans="1:9">
      <c r="A109" s="3" t="s">
        <v>84</v>
      </c>
      <c r="B109" s="5">
        <v>44228</v>
      </c>
      <c r="C109" s="3">
        <v>1036</v>
      </c>
      <c r="D109" s="3">
        <v>1036</v>
      </c>
      <c r="E109" s="3">
        <v>1036</v>
      </c>
      <c r="F109" s="3">
        <v>17</v>
      </c>
      <c r="G109" s="3">
        <v>34</v>
      </c>
      <c r="H109" s="3">
        <v>1036</v>
      </c>
      <c r="I109" s="3">
        <v>0</v>
      </c>
    </row>
    <row r="110" spans="1:9">
      <c r="A110" s="3" t="s">
        <v>84</v>
      </c>
      <c r="B110" s="5">
        <v>44256</v>
      </c>
      <c r="C110" s="3">
        <v>1229</v>
      </c>
      <c r="D110" s="3">
        <v>1229</v>
      </c>
      <c r="E110" s="3">
        <v>1229</v>
      </c>
      <c r="F110" s="3">
        <v>26</v>
      </c>
      <c r="G110" s="3">
        <v>52</v>
      </c>
      <c r="H110" s="3">
        <v>1215</v>
      </c>
      <c r="I110" s="3">
        <v>0</v>
      </c>
    </row>
    <row r="111" spans="1:9">
      <c r="A111" s="3" t="s">
        <v>84</v>
      </c>
      <c r="B111" s="5">
        <v>44287</v>
      </c>
      <c r="C111" s="3">
        <v>2375</v>
      </c>
      <c r="D111" s="3">
        <v>2375</v>
      </c>
      <c r="E111" s="3">
        <v>2375</v>
      </c>
      <c r="F111" s="3">
        <v>19</v>
      </c>
      <c r="G111" s="3">
        <v>32</v>
      </c>
      <c r="H111" s="3">
        <v>2375</v>
      </c>
      <c r="I111" s="3">
        <v>0</v>
      </c>
    </row>
    <row r="112" spans="1:9">
      <c r="A112" s="3" t="s">
        <v>85</v>
      </c>
      <c r="B112" s="5">
        <v>43831</v>
      </c>
      <c r="C112" s="3">
        <v>5157</v>
      </c>
      <c r="D112" s="3">
        <v>5157</v>
      </c>
      <c r="E112" s="3">
        <v>5157</v>
      </c>
      <c r="F112" s="3">
        <v>8</v>
      </c>
      <c r="G112" s="3">
        <v>8</v>
      </c>
      <c r="H112" s="3">
        <v>4062</v>
      </c>
      <c r="I112" s="3">
        <v>1335</v>
      </c>
    </row>
    <row r="113" spans="1:9">
      <c r="A113" s="3" t="s">
        <v>85</v>
      </c>
      <c r="B113" s="5">
        <v>43862</v>
      </c>
      <c r="C113" s="3">
        <v>1378</v>
      </c>
      <c r="D113" s="3">
        <v>1378</v>
      </c>
      <c r="E113" s="3">
        <v>1378</v>
      </c>
      <c r="F113" s="3">
        <v>2</v>
      </c>
      <c r="G113" s="3">
        <v>2</v>
      </c>
      <c r="H113" s="3">
        <v>1210</v>
      </c>
      <c r="I113" s="3">
        <v>406</v>
      </c>
    </row>
    <row r="114" spans="1:9">
      <c r="A114" s="3" t="s">
        <v>85</v>
      </c>
      <c r="B114" s="5">
        <v>43891</v>
      </c>
      <c r="C114" s="3">
        <v>10740</v>
      </c>
      <c r="D114" s="3">
        <v>10740</v>
      </c>
      <c r="E114" s="3">
        <v>10740</v>
      </c>
      <c r="F114" s="3">
        <v>20</v>
      </c>
      <c r="G114" s="3">
        <v>20</v>
      </c>
      <c r="H114" s="3">
        <v>9050</v>
      </c>
      <c r="I114" s="3">
        <v>3394</v>
      </c>
    </row>
    <row r="115" spans="1:9">
      <c r="A115" s="3" t="s">
        <v>85</v>
      </c>
      <c r="B115" s="5">
        <v>43922</v>
      </c>
      <c r="C115" s="3">
        <v>16117</v>
      </c>
      <c r="D115" s="3">
        <v>16117</v>
      </c>
      <c r="E115" s="3">
        <v>16117</v>
      </c>
      <c r="F115" s="3">
        <v>19</v>
      </c>
      <c r="G115" s="3">
        <v>20</v>
      </c>
      <c r="H115" s="3">
        <v>11986</v>
      </c>
      <c r="I115" s="3">
        <v>7841</v>
      </c>
    </row>
    <row r="116" spans="1:9">
      <c r="A116" s="3" t="s">
        <v>85</v>
      </c>
      <c r="B116" s="5">
        <v>43952</v>
      </c>
      <c r="C116" s="3">
        <v>15531</v>
      </c>
      <c r="D116" s="3">
        <v>15531</v>
      </c>
      <c r="E116" s="3">
        <v>15531</v>
      </c>
      <c r="F116" s="3">
        <v>13</v>
      </c>
      <c r="G116" s="3">
        <v>13</v>
      </c>
      <c r="H116" s="3">
        <v>14382</v>
      </c>
      <c r="I116" s="3">
        <v>9558</v>
      </c>
    </row>
    <row r="117" spans="1:9">
      <c r="A117" s="3" t="s">
        <v>85</v>
      </c>
      <c r="B117" s="5">
        <v>43983</v>
      </c>
      <c r="C117" s="3">
        <v>10623</v>
      </c>
      <c r="D117" s="3">
        <v>10623</v>
      </c>
      <c r="E117" s="3">
        <v>10623</v>
      </c>
      <c r="F117" s="3">
        <v>15</v>
      </c>
      <c r="G117" s="3">
        <v>15</v>
      </c>
      <c r="H117" s="3">
        <v>9059</v>
      </c>
      <c r="I117" s="3">
        <v>5543</v>
      </c>
    </row>
    <row r="118" spans="1:9">
      <c r="A118" s="3" t="s">
        <v>85</v>
      </c>
      <c r="B118" s="5">
        <v>44013</v>
      </c>
      <c r="C118" s="3">
        <v>12304</v>
      </c>
      <c r="D118" s="3">
        <v>12304</v>
      </c>
      <c r="E118" s="3">
        <v>12304</v>
      </c>
      <c r="F118" s="3">
        <v>13</v>
      </c>
      <c r="G118" s="3">
        <v>13</v>
      </c>
      <c r="H118" s="3">
        <v>9775</v>
      </c>
      <c r="I118" s="3">
        <v>5324</v>
      </c>
    </row>
    <row r="119" spans="1:9">
      <c r="A119" s="3" t="s">
        <v>85</v>
      </c>
      <c r="B119" s="5">
        <v>44044</v>
      </c>
      <c r="C119" s="3">
        <v>16384</v>
      </c>
      <c r="D119" s="3">
        <v>16384</v>
      </c>
      <c r="E119" s="3">
        <v>16384</v>
      </c>
      <c r="F119" s="3">
        <v>16</v>
      </c>
      <c r="G119" s="3">
        <v>17</v>
      </c>
      <c r="H119" s="3">
        <v>10955</v>
      </c>
      <c r="I119" s="3">
        <v>7761</v>
      </c>
    </row>
    <row r="120" spans="1:9">
      <c r="A120" s="3" t="s">
        <v>85</v>
      </c>
      <c r="B120" s="5">
        <v>44075</v>
      </c>
      <c r="C120" s="3">
        <v>17116</v>
      </c>
      <c r="D120" s="3">
        <v>17116</v>
      </c>
      <c r="E120" s="3">
        <v>17116</v>
      </c>
      <c r="F120" s="3">
        <v>22</v>
      </c>
      <c r="G120" s="3">
        <v>22</v>
      </c>
      <c r="H120" s="3">
        <v>9662</v>
      </c>
      <c r="I120" s="3">
        <v>8571</v>
      </c>
    </row>
    <row r="121" spans="1:9">
      <c r="A121" s="3" t="s">
        <v>85</v>
      </c>
      <c r="B121" s="5">
        <v>44105</v>
      </c>
      <c r="C121" s="3">
        <v>15180</v>
      </c>
      <c r="D121" s="3">
        <v>15180</v>
      </c>
      <c r="E121" s="3">
        <v>15180</v>
      </c>
      <c r="F121" s="3">
        <v>15</v>
      </c>
      <c r="G121" s="3">
        <v>15</v>
      </c>
      <c r="H121" s="3">
        <v>13370</v>
      </c>
      <c r="I121" s="3">
        <v>7160</v>
      </c>
    </row>
    <row r="122" spans="1:9">
      <c r="A122" s="3" t="s">
        <v>85</v>
      </c>
      <c r="B122" s="5">
        <v>44136</v>
      </c>
      <c r="C122" s="3">
        <v>12512</v>
      </c>
      <c r="D122" s="3">
        <v>12512</v>
      </c>
      <c r="E122" s="3">
        <v>12512</v>
      </c>
      <c r="F122" s="3">
        <v>22</v>
      </c>
      <c r="G122" s="3">
        <v>22</v>
      </c>
      <c r="H122" s="3">
        <v>8884</v>
      </c>
      <c r="I122" s="3">
        <v>6605</v>
      </c>
    </row>
    <row r="123" spans="1:9">
      <c r="A123" s="3" t="s">
        <v>85</v>
      </c>
      <c r="B123" s="5">
        <v>44166</v>
      </c>
      <c r="C123" s="3">
        <v>22036</v>
      </c>
      <c r="D123" s="3">
        <v>22036</v>
      </c>
      <c r="E123" s="3">
        <v>22036</v>
      </c>
      <c r="F123" s="3">
        <v>22</v>
      </c>
      <c r="G123" s="3">
        <v>22</v>
      </c>
      <c r="H123" s="3">
        <v>13205</v>
      </c>
      <c r="I123" s="3">
        <v>12131</v>
      </c>
    </row>
    <row r="124" spans="1:9">
      <c r="A124" s="3" t="s">
        <v>85</v>
      </c>
      <c r="B124" s="5">
        <v>44197</v>
      </c>
      <c r="C124" s="3">
        <v>8184</v>
      </c>
      <c r="D124" s="3">
        <v>8184</v>
      </c>
      <c r="E124" s="3">
        <v>8184</v>
      </c>
      <c r="F124" s="3">
        <v>11</v>
      </c>
      <c r="G124" s="3">
        <v>11</v>
      </c>
      <c r="H124" s="3">
        <v>7096</v>
      </c>
      <c r="I124" s="3">
        <v>2041</v>
      </c>
    </row>
    <row r="125" spans="1:9">
      <c r="A125" s="3" t="s">
        <v>85</v>
      </c>
      <c r="B125" s="5">
        <v>44228</v>
      </c>
      <c r="C125" s="3">
        <v>9179</v>
      </c>
      <c r="D125" s="3">
        <v>9179</v>
      </c>
      <c r="E125" s="3">
        <v>9179</v>
      </c>
      <c r="F125" s="3">
        <v>23</v>
      </c>
      <c r="G125" s="3">
        <v>23</v>
      </c>
      <c r="H125" s="3">
        <v>5837</v>
      </c>
      <c r="I125" s="3">
        <v>4718</v>
      </c>
    </row>
    <row r="126" spans="1:9">
      <c r="A126" s="3" t="s">
        <v>85</v>
      </c>
      <c r="B126" s="5">
        <v>44256</v>
      </c>
      <c r="C126" s="3">
        <v>34740</v>
      </c>
      <c r="D126" s="3">
        <v>34740</v>
      </c>
      <c r="E126" s="3">
        <v>34740</v>
      </c>
      <c r="F126" s="3">
        <v>35</v>
      </c>
      <c r="G126" s="3">
        <v>37</v>
      </c>
      <c r="H126" s="3">
        <v>26414</v>
      </c>
      <c r="I126" s="3">
        <v>13722</v>
      </c>
    </row>
    <row r="127" spans="1:9">
      <c r="A127" s="3" t="s">
        <v>85</v>
      </c>
      <c r="B127" s="5">
        <v>44287</v>
      </c>
      <c r="C127" s="3">
        <v>12394</v>
      </c>
      <c r="D127" s="3">
        <v>12394</v>
      </c>
      <c r="E127" s="3">
        <v>12394</v>
      </c>
      <c r="F127" s="3">
        <v>12</v>
      </c>
      <c r="G127" s="3">
        <v>12</v>
      </c>
      <c r="H127" s="3">
        <v>11055</v>
      </c>
      <c r="I127" s="3">
        <v>8436</v>
      </c>
    </row>
    <row r="128" spans="1:9">
      <c r="A128" s="3" t="s">
        <v>86</v>
      </c>
      <c r="B128" s="5">
        <v>43831</v>
      </c>
      <c r="C128" s="3">
        <v>0</v>
      </c>
      <c r="D128" s="3">
        <v>61</v>
      </c>
      <c r="E128" s="3">
        <v>0</v>
      </c>
      <c r="F128" s="3">
        <v>0</v>
      </c>
      <c r="G128" s="3">
        <v>7</v>
      </c>
      <c r="H128" s="3">
        <v>0</v>
      </c>
      <c r="I128" s="3">
        <v>64</v>
      </c>
    </row>
    <row r="129" spans="1:9">
      <c r="A129" s="3" t="s">
        <v>86</v>
      </c>
      <c r="B129" s="5">
        <v>43891</v>
      </c>
      <c r="C129" s="3">
        <v>0</v>
      </c>
      <c r="D129" s="3">
        <v>4</v>
      </c>
      <c r="E129" s="3">
        <v>0</v>
      </c>
      <c r="F129" s="3">
        <v>0</v>
      </c>
      <c r="G129" s="3">
        <v>2</v>
      </c>
      <c r="H129" s="3">
        <v>0</v>
      </c>
      <c r="I129" s="3">
        <v>6</v>
      </c>
    </row>
    <row r="130" spans="1:9">
      <c r="A130" s="3" t="s">
        <v>86</v>
      </c>
      <c r="B130" s="5">
        <v>43922</v>
      </c>
      <c r="C130" s="3">
        <v>0</v>
      </c>
      <c r="D130" s="3">
        <v>63</v>
      </c>
      <c r="E130" s="3">
        <v>0</v>
      </c>
      <c r="F130" s="3">
        <v>0</v>
      </c>
      <c r="G130" s="3">
        <v>10</v>
      </c>
      <c r="H130" s="3">
        <v>0</v>
      </c>
      <c r="I130" s="3">
        <v>178</v>
      </c>
    </row>
    <row r="131" spans="1:9">
      <c r="A131" s="3" t="s">
        <v>86</v>
      </c>
      <c r="B131" s="5">
        <v>43952</v>
      </c>
      <c r="C131" s="3">
        <v>0</v>
      </c>
      <c r="D131" s="3">
        <v>73</v>
      </c>
      <c r="E131" s="3">
        <v>0</v>
      </c>
      <c r="F131" s="3">
        <v>0</v>
      </c>
      <c r="G131" s="3">
        <v>10</v>
      </c>
      <c r="H131" s="3">
        <v>0</v>
      </c>
      <c r="I131" s="3">
        <v>168</v>
      </c>
    </row>
    <row r="132" spans="1:9">
      <c r="A132" s="3" t="s">
        <v>86</v>
      </c>
      <c r="B132" s="5">
        <v>43983</v>
      </c>
      <c r="C132" s="3">
        <v>0</v>
      </c>
      <c r="D132" s="3">
        <v>278</v>
      </c>
      <c r="E132" s="3">
        <v>0</v>
      </c>
      <c r="F132" s="3">
        <v>0</v>
      </c>
      <c r="G132" s="3">
        <v>22</v>
      </c>
      <c r="H132" s="3">
        <v>0</v>
      </c>
      <c r="I132" s="3">
        <v>22</v>
      </c>
    </row>
    <row r="133" spans="1:9">
      <c r="A133" s="3" t="s">
        <v>86</v>
      </c>
      <c r="B133" s="5">
        <v>44013</v>
      </c>
      <c r="C133" s="3">
        <v>0</v>
      </c>
      <c r="D133" s="3">
        <v>200</v>
      </c>
      <c r="E133" s="3">
        <v>0</v>
      </c>
      <c r="F133" s="3">
        <v>0</v>
      </c>
      <c r="G133" s="3">
        <v>17</v>
      </c>
      <c r="H133" s="3">
        <v>0</v>
      </c>
      <c r="I133" s="3">
        <v>62</v>
      </c>
    </row>
    <row r="134" spans="1:9">
      <c r="A134" s="3" t="s">
        <v>86</v>
      </c>
      <c r="B134" s="5">
        <v>44044</v>
      </c>
      <c r="C134" s="3">
        <v>0</v>
      </c>
      <c r="D134" s="3">
        <v>202</v>
      </c>
      <c r="E134" s="3">
        <v>0</v>
      </c>
      <c r="F134" s="3">
        <v>0</v>
      </c>
      <c r="G134" s="3">
        <v>15</v>
      </c>
      <c r="H134" s="3">
        <v>0</v>
      </c>
      <c r="I134" s="3">
        <v>68</v>
      </c>
    </row>
    <row r="135" spans="1:9">
      <c r="A135" s="3" t="s">
        <v>86</v>
      </c>
      <c r="B135" s="5">
        <v>44075</v>
      </c>
      <c r="C135" s="3">
        <v>0</v>
      </c>
      <c r="D135" s="3">
        <v>402</v>
      </c>
      <c r="E135" s="3">
        <v>0</v>
      </c>
      <c r="F135" s="3">
        <v>0</v>
      </c>
      <c r="G135" s="3">
        <v>34</v>
      </c>
      <c r="H135" s="3">
        <v>0</v>
      </c>
      <c r="I135" s="3">
        <v>204</v>
      </c>
    </row>
    <row r="136" spans="1:9">
      <c r="A136" s="3" t="s">
        <v>86</v>
      </c>
      <c r="B136" s="5">
        <v>44105</v>
      </c>
      <c r="C136" s="3">
        <v>0</v>
      </c>
      <c r="D136" s="3">
        <v>334</v>
      </c>
      <c r="E136" s="3">
        <v>0</v>
      </c>
      <c r="F136" s="3">
        <v>0</v>
      </c>
      <c r="G136" s="3">
        <v>23</v>
      </c>
      <c r="H136" s="3">
        <v>0</v>
      </c>
      <c r="I136" s="3">
        <v>5</v>
      </c>
    </row>
    <row r="137" spans="1:9">
      <c r="A137" s="3" t="s">
        <v>86</v>
      </c>
      <c r="B137" s="5">
        <v>44136</v>
      </c>
      <c r="C137" s="3">
        <v>0</v>
      </c>
      <c r="D137" s="3">
        <v>282</v>
      </c>
      <c r="E137" s="3">
        <v>0</v>
      </c>
      <c r="F137" s="3">
        <v>0</v>
      </c>
      <c r="G137" s="3">
        <v>31</v>
      </c>
      <c r="H137" s="3">
        <v>0</v>
      </c>
      <c r="I137" s="3">
        <v>156</v>
      </c>
    </row>
    <row r="138" spans="1:9">
      <c r="A138" s="3" t="s">
        <v>86</v>
      </c>
      <c r="B138" s="5">
        <v>44166</v>
      </c>
      <c r="C138" s="3">
        <v>0</v>
      </c>
      <c r="D138" s="3">
        <v>128</v>
      </c>
      <c r="E138" s="3">
        <v>0</v>
      </c>
      <c r="F138" s="3">
        <v>0</v>
      </c>
      <c r="G138" s="3">
        <v>14</v>
      </c>
      <c r="H138" s="3">
        <v>0</v>
      </c>
      <c r="I138" s="3">
        <v>216</v>
      </c>
    </row>
    <row r="139" spans="1:9">
      <c r="A139" s="3" t="s">
        <v>86</v>
      </c>
      <c r="B139" s="5">
        <v>44197</v>
      </c>
      <c r="C139" s="3">
        <v>0</v>
      </c>
      <c r="D139" s="3">
        <v>34</v>
      </c>
      <c r="E139" s="3">
        <v>0</v>
      </c>
      <c r="F139" s="3">
        <v>0</v>
      </c>
      <c r="G139" s="3">
        <v>3</v>
      </c>
      <c r="H139" s="3">
        <v>0</v>
      </c>
      <c r="I139" s="3">
        <v>132</v>
      </c>
    </row>
    <row r="140" spans="1:9">
      <c r="A140" s="3" t="s">
        <v>86</v>
      </c>
      <c r="B140" s="5">
        <v>44228</v>
      </c>
      <c r="C140" s="3">
        <v>0</v>
      </c>
      <c r="D140" s="3">
        <v>10</v>
      </c>
      <c r="E140" s="3">
        <v>0</v>
      </c>
      <c r="F140" s="3">
        <v>0</v>
      </c>
      <c r="G140" s="3">
        <v>2</v>
      </c>
      <c r="H140" s="3">
        <v>0</v>
      </c>
      <c r="I140" s="3">
        <v>194</v>
      </c>
    </row>
    <row r="141" spans="1:9">
      <c r="A141" s="3" t="s">
        <v>86</v>
      </c>
      <c r="B141" s="5">
        <v>44256</v>
      </c>
      <c r="C141" s="3">
        <v>0</v>
      </c>
      <c r="D141" s="3">
        <v>102</v>
      </c>
      <c r="E141" s="3">
        <v>0</v>
      </c>
      <c r="F141" s="3">
        <v>0</v>
      </c>
      <c r="G141" s="3">
        <v>3</v>
      </c>
      <c r="H141" s="3">
        <v>0</v>
      </c>
      <c r="I141" s="3">
        <v>6</v>
      </c>
    </row>
    <row r="142" spans="1:9">
      <c r="A142" s="3" t="s">
        <v>86</v>
      </c>
      <c r="B142" s="5">
        <v>44287</v>
      </c>
      <c r="C142" s="3">
        <v>0</v>
      </c>
      <c r="D142" s="3">
        <v>336</v>
      </c>
      <c r="E142" s="3">
        <v>0</v>
      </c>
      <c r="F142" s="3">
        <v>0</v>
      </c>
      <c r="G142" s="3">
        <v>12</v>
      </c>
      <c r="H142" s="3">
        <v>0</v>
      </c>
      <c r="I142" s="3">
        <v>66</v>
      </c>
    </row>
    <row r="143" spans="1:9">
      <c r="A143" s="3" t="s">
        <v>86</v>
      </c>
      <c r="B143" s="5">
        <v>44317</v>
      </c>
      <c r="C143" s="3">
        <v>0</v>
      </c>
      <c r="D143" s="3">
        <v>137</v>
      </c>
      <c r="E143" s="3">
        <v>0</v>
      </c>
      <c r="F143" s="3">
        <v>0</v>
      </c>
      <c r="G143" s="3">
        <v>7</v>
      </c>
      <c r="H143" s="3">
        <v>0</v>
      </c>
      <c r="I143" s="3">
        <v>0</v>
      </c>
    </row>
    <row r="144" spans="1:9">
      <c r="A144" s="3" t="s">
        <v>87</v>
      </c>
      <c r="B144" s="5">
        <v>43831</v>
      </c>
      <c r="C144" s="3">
        <v>4153</v>
      </c>
      <c r="D144" s="3">
        <v>4153</v>
      </c>
      <c r="E144" s="3">
        <v>4153</v>
      </c>
      <c r="F144" s="3">
        <v>18</v>
      </c>
      <c r="G144" s="3">
        <v>21</v>
      </c>
      <c r="H144" s="3">
        <v>817</v>
      </c>
      <c r="I144" s="3">
        <v>2055</v>
      </c>
    </row>
    <row r="145" spans="1:9">
      <c r="A145" s="3" t="s">
        <v>87</v>
      </c>
      <c r="B145" s="5">
        <v>43862</v>
      </c>
      <c r="C145" s="3">
        <v>1128</v>
      </c>
      <c r="D145" s="3">
        <v>1128</v>
      </c>
      <c r="E145" s="3">
        <v>1128</v>
      </c>
      <c r="F145" s="3">
        <v>8</v>
      </c>
      <c r="G145" s="3">
        <v>8</v>
      </c>
      <c r="H145" s="3">
        <v>258</v>
      </c>
      <c r="I145" s="3">
        <v>711</v>
      </c>
    </row>
    <row r="146" spans="1:9">
      <c r="A146" s="3" t="s">
        <v>87</v>
      </c>
      <c r="B146" s="5">
        <v>43891</v>
      </c>
      <c r="C146" s="3">
        <v>4285</v>
      </c>
      <c r="D146" s="3">
        <v>4285</v>
      </c>
      <c r="E146" s="3">
        <v>4285</v>
      </c>
      <c r="F146" s="3">
        <v>18</v>
      </c>
      <c r="G146" s="3">
        <v>23</v>
      </c>
      <c r="H146" s="3">
        <v>935</v>
      </c>
      <c r="I146" s="3">
        <v>2666</v>
      </c>
    </row>
    <row r="147" spans="1:9">
      <c r="A147" s="3" t="s">
        <v>87</v>
      </c>
      <c r="B147" s="5">
        <v>43922</v>
      </c>
      <c r="C147" s="3">
        <v>5964</v>
      </c>
      <c r="D147" s="3">
        <v>5964</v>
      </c>
      <c r="E147" s="3">
        <v>5964</v>
      </c>
      <c r="F147" s="3">
        <v>40</v>
      </c>
      <c r="G147" s="3">
        <v>48</v>
      </c>
      <c r="H147" s="3">
        <v>1206</v>
      </c>
      <c r="I147" s="3">
        <v>3852</v>
      </c>
    </row>
    <row r="148" spans="1:9">
      <c r="A148" s="3" t="s">
        <v>87</v>
      </c>
      <c r="B148" s="5">
        <v>43952</v>
      </c>
      <c r="C148" s="3">
        <v>5466</v>
      </c>
      <c r="D148" s="3">
        <v>5466</v>
      </c>
      <c r="E148" s="3">
        <v>5466</v>
      </c>
      <c r="F148" s="3">
        <v>30</v>
      </c>
      <c r="G148" s="3">
        <v>41</v>
      </c>
      <c r="H148" s="3">
        <v>831</v>
      </c>
      <c r="I148" s="3">
        <v>2830</v>
      </c>
    </row>
    <row r="149" spans="1:9">
      <c r="A149" s="3" t="s">
        <v>87</v>
      </c>
      <c r="B149" s="5">
        <v>43983</v>
      </c>
      <c r="C149" s="3">
        <v>10909</v>
      </c>
      <c r="D149" s="3">
        <v>10909</v>
      </c>
      <c r="E149" s="3">
        <v>10909</v>
      </c>
      <c r="F149" s="3">
        <v>57</v>
      </c>
      <c r="G149" s="3">
        <v>72</v>
      </c>
      <c r="H149" s="3">
        <v>998</v>
      </c>
      <c r="I149" s="3">
        <v>5871</v>
      </c>
    </row>
    <row r="150" spans="1:9">
      <c r="A150" s="3" t="s">
        <v>87</v>
      </c>
      <c r="B150" s="5">
        <v>44013</v>
      </c>
      <c r="C150" s="3">
        <v>8135</v>
      </c>
      <c r="D150" s="3">
        <v>8135</v>
      </c>
      <c r="E150" s="3">
        <v>8135</v>
      </c>
      <c r="F150" s="3">
        <v>44</v>
      </c>
      <c r="G150" s="3">
        <v>59</v>
      </c>
      <c r="H150" s="3">
        <v>1175</v>
      </c>
      <c r="I150" s="3">
        <v>4087</v>
      </c>
    </row>
    <row r="151" spans="1:9">
      <c r="A151" s="3" t="s">
        <v>87</v>
      </c>
      <c r="B151" s="5">
        <v>44044</v>
      </c>
      <c r="C151" s="3">
        <v>8270</v>
      </c>
      <c r="D151" s="3">
        <v>8270</v>
      </c>
      <c r="E151" s="3">
        <v>8270</v>
      </c>
      <c r="F151" s="3">
        <v>43</v>
      </c>
      <c r="G151" s="3">
        <v>68</v>
      </c>
      <c r="H151" s="3">
        <v>974</v>
      </c>
      <c r="I151" s="3">
        <v>3861</v>
      </c>
    </row>
    <row r="152" spans="1:9">
      <c r="A152" s="3" t="s">
        <v>87</v>
      </c>
      <c r="B152" s="5">
        <v>44075</v>
      </c>
      <c r="C152" s="3">
        <v>15732</v>
      </c>
      <c r="D152" s="3">
        <v>15732</v>
      </c>
      <c r="E152" s="3">
        <v>15732</v>
      </c>
      <c r="F152" s="3">
        <v>61</v>
      </c>
      <c r="G152" s="3">
        <v>91</v>
      </c>
      <c r="H152" s="3">
        <v>1955</v>
      </c>
      <c r="I152" s="3">
        <v>6593</v>
      </c>
    </row>
    <row r="153" spans="1:9">
      <c r="A153" s="3" t="s">
        <v>87</v>
      </c>
      <c r="B153" s="5">
        <v>44105</v>
      </c>
      <c r="C153" s="3">
        <v>6408</v>
      </c>
      <c r="D153" s="3">
        <v>6408</v>
      </c>
      <c r="E153" s="3">
        <v>6408</v>
      </c>
      <c r="F153" s="3">
        <v>32</v>
      </c>
      <c r="G153" s="3">
        <v>46</v>
      </c>
      <c r="H153" s="3">
        <v>1222</v>
      </c>
      <c r="I153" s="3">
        <v>2666</v>
      </c>
    </row>
    <row r="154" spans="1:9">
      <c r="A154" s="3" t="s">
        <v>87</v>
      </c>
      <c r="B154" s="5">
        <v>44136</v>
      </c>
      <c r="C154" s="3">
        <v>6742</v>
      </c>
      <c r="D154" s="3">
        <v>6742</v>
      </c>
      <c r="E154" s="3">
        <v>6742</v>
      </c>
      <c r="F154" s="3">
        <v>42</v>
      </c>
      <c r="G154" s="3">
        <v>52</v>
      </c>
      <c r="H154" s="3">
        <v>1076</v>
      </c>
      <c r="I154" s="3">
        <v>3304</v>
      </c>
    </row>
    <row r="155" spans="1:9">
      <c r="A155" s="3" t="s">
        <v>87</v>
      </c>
      <c r="B155" s="5">
        <v>44166</v>
      </c>
      <c r="C155" s="3">
        <v>9623</v>
      </c>
      <c r="D155" s="3">
        <v>9623</v>
      </c>
      <c r="E155" s="3">
        <v>9623</v>
      </c>
      <c r="F155" s="3">
        <v>42</v>
      </c>
      <c r="G155" s="3">
        <v>63</v>
      </c>
      <c r="H155" s="3">
        <v>2235</v>
      </c>
      <c r="I155" s="3">
        <v>4630</v>
      </c>
    </row>
    <row r="156" spans="1:9">
      <c r="A156" s="3" t="s">
        <v>87</v>
      </c>
      <c r="B156" s="5">
        <v>44197</v>
      </c>
      <c r="C156" s="3">
        <v>5352</v>
      </c>
      <c r="D156" s="3">
        <v>5352</v>
      </c>
      <c r="E156" s="3">
        <v>5352</v>
      </c>
      <c r="F156" s="3">
        <v>23</v>
      </c>
      <c r="G156" s="3">
        <v>34</v>
      </c>
      <c r="H156" s="3">
        <v>888</v>
      </c>
      <c r="I156" s="3">
        <v>2135</v>
      </c>
    </row>
    <row r="157" spans="1:9">
      <c r="A157" s="3" t="s">
        <v>87</v>
      </c>
      <c r="B157" s="5">
        <v>44228</v>
      </c>
      <c r="C157" s="3">
        <v>2680</v>
      </c>
      <c r="D157" s="3">
        <v>2680</v>
      </c>
      <c r="E157" s="3">
        <v>2680</v>
      </c>
      <c r="F157" s="3">
        <v>12</v>
      </c>
      <c r="G157" s="3">
        <v>13</v>
      </c>
      <c r="H157" s="3">
        <v>589</v>
      </c>
      <c r="I157" s="3">
        <v>897</v>
      </c>
    </row>
    <row r="158" spans="1:9">
      <c r="A158" s="3" t="s">
        <v>87</v>
      </c>
      <c r="B158" s="5">
        <v>44256</v>
      </c>
      <c r="C158" s="3">
        <v>5978</v>
      </c>
      <c r="D158" s="3">
        <v>5978</v>
      </c>
      <c r="E158" s="3">
        <v>5978</v>
      </c>
      <c r="F158" s="3">
        <v>29</v>
      </c>
      <c r="G158" s="3">
        <v>39</v>
      </c>
      <c r="H158" s="3">
        <v>1080</v>
      </c>
      <c r="I158" s="3">
        <v>3178</v>
      </c>
    </row>
    <row r="159" spans="1:9">
      <c r="A159" s="3" t="s">
        <v>87</v>
      </c>
      <c r="B159" s="5">
        <v>44287</v>
      </c>
      <c r="C159" s="3">
        <v>6120</v>
      </c>
      <c r="D159" s="3">
        <v>6120</v>
      </c>
      <c r="E159" s="3">
        <v>6120</v>
      </c>
      <c r="F159" s="3">
        <v>32</v>
      </c>
      <c r="G159" s="3">
        <v>45</v>
      </c>
      <c r="H159" s="3">
        <v>786</v>
      </c>
      <c r="I159" s="3">
        <v>4117</v>
      </c>
    </row>
    <row r="160" spans="1:9">
      <c r="A160" s="3" t="s">
        <v>87</v>
      </c>
      <c r="B160" s="5">
        <v>44317</v>
      </c>
      <c r="C160" s="3">
        <v>2054</v>
      </c>
      <c r="D160" s="3">
        <v>2054</v>
      </c>
      <c r="E160" s="3">
        <v>2054</v>
      </c>
      <c r="F160" s="3">
        <v>7</v>
      </c>
      <c r="G160" s="3">
        <v>9</v>
      </c>
      <c r="H160" s="3">
        <v>297</v>
      </c>
      <c r="I160" s="3">
        <v>734</v>
      </c>
    </row>
    <row r="161" spans="1:9">
      <c r="A161" s="3" t="s">
        <v>87</v>
      </c>
      <c r="B161" s="5">
        <v>44713</v>
      </c>
      <c r="C161" s="3">
        <v>562</v>
      </c>
      <c r="D161" s="3">
        <v>562</v>
      </c>
      <c r="E161" s="3">
        <v>562</v>
      </c>
      <c r="F161" s="3">
        <v>1</v>
      </c>
      <c r="G161" s="3">
        <v>1</v>
      </c>
      <c r="H161" s="3">
        <v>84</v>
      </c>
      <c r="I161" s="3">
        <v>36</v>
      </c>
    </row>
    <row r="162" spans="1:9">
      <c r="A162" s="3" t="s">
        <v>87</v>
      </c>
      <c r="B162" s="5">
        <v>69733</v>
      </c>
      <c r="C162" s="3">
        <v>68</v>
      </c>
      <c r="D162" s="3">
        <v>68</v>
      </c>
      <c r="E162" s="3">
        <v>68</v>
      </c>
      <c r="F162" s="3">
        <v>1</v>
      </c>
      <c r="G162" s="3">
        <v>1</v>
      </c>
      <c r="H162" s="3">
        <v>68</v>
      </c>
      <c r="I162" s="3">
        <v>98</v>
      </c>
    </row>
    <row r="163" spans="1:9">
      <c r="A163" s="3" t="s">
        <v>88</v>
      </c>
      <c r="B163" s="5">
        <v>43862</v>
      </c>
      <c r="C163" s="3">
        <v>211</v>
      </c>
      <c r="D163" s="3">
        <v>211</v>
      </c>
      <c r="E163" s="3">
        <v>210</v>
      </c>
      <c r="F163" s="3">
        <v>1</v>
      </c>
      <c r="G163" s="3">
        <v>1</v>
      </c>
      <c r="H163" s="3">
        <v>126</v>
      </c>
      <c r="I163" s="3">
        <v>217</v>
      </c>
    </row>
    <row r="164" spans="1:9">
      <c r="A164" s="3" t="s">
        <v>88</v>
      </c>
      <c r="B164" s="5">
        <v>43891</v>
      </c>
      <c r="C164" s="3">
        <v>546</v>
      </c>
      <c r="D164" s="3">
        <v>546</v>
      </c>
      <c r="E164" s="3">
        <v>546</v>
      </c>
      <c r="F164" s="3">
        <v>3</v>
      </c>
      <c r="G164" s="3">
        <v>3</v>
      </c>
      <c r="H164" s="3">
        <v>174</v>
      </c>
      <c r="I164" s="3">
        <v>568</v>
      </c>
    </row>
    <row r="165" spans="1:9">
      <c r="A165" s="3" t="s">
        <v>88</v>
      </c>
      <c r="B165" s="5">
        <v>43922</v>
      </c>
      <c r="C165" s="3">
        <v>2135</v>
      </c>
      <c r="D165" s="3">
        <v>2135</v>
      </c>
      <c r="E165" s="3">
        <v>2135</v>
      </c>
      <c r="F165" s="3">
        <v>8</v>
      </c>
      <c r="G165" s="3">
        <v>8</v>
      </c>
      <c r="H165" s="3">
        <v>264</v>
      </c>
      <c r="I165" s="3">
        <v>1939</v>
      </c>
    </row>
    <row r="166" spans="1:9">
      <c r="A166" s="3" t="s">
        <v>88</v>
      </c>
      <c r="B166" s="5">
        <v>43952</v>
      </c>
      <c r="C166" s="3">
        <v>3216</v>
      </c>
      <c r="D166" s="3">
        <v>3216</v>
      </c>
      <c r="E166" s="3">
        <v>3216</v>
      </c>
      <c r="F166" s="3">
        <v>16</v>
      </c>
      <c r="G166" s="3">
        <v>16</v>
      </c>
      <c r="H166" s="3">
        <v>561</v>
      </c>
      <c r="I166" s="3">
        <v>3538</v>
      </c>
    </row>
    <row r="167" spans="1:9">
      <c r="A167" s="3" t="s">
        <v>88</v>
      </c>
      <c r="B167" s="5">
        <v>43983</v>
      </c>
      <c r="C167" s="3">
        <v>6523</v>
      </c>
      <c r="D167" s="3">
        <v>6523</v>
      </c>
      <c r="E167" s="3">
        <v>6521</v>
      </c>
      <c r="F167" s="3">
        <v>25</v>
      </c>
      <c r="G167" s="3">
        <v>25</v>
      </c>
      <c r="H167" s="3">
        <v>833</v>
      </c>
      <c r="I167" s="3">
        <v>6344</v>
      </c>
    </row>
    <row r="168" spans="1:9">
      <c r="A168" s="3" t="s">
        <v>88</v>
      </c>
      <c r="B168" s="5">
        <v>44013</v>
      </c>
      <c r="C168" s="3">
        <v>2133</v>
      </c>
      <c r="D168" s="3">
        <v>2133</v>
      </c>
      <c r="E168" s="3">
        <v>2133</v>
      </c>
      <c r="F168" s="3">
        <v>10</v>
      </c>
      <c r="G168" s="3">
        <v>10</v>
      </c>
      <c r="H168" s="3">
        <v>437</v>
      </c>
      <c r="I168" s="3">
        <v>2907</v>
      </c>
    </row>
    <row r="169" spans="1:9">
      <c r="A169" s="3" t="s">
        <v>88</v>
      </c>
      <c r="B169" s="5">
        <v>44044</v>
      </c>
      <c r="C169" s="3">
        <v>3095</v>
      </c>
      <c r="D169" s="3">
        <v>3095</v>
      </c>
      <c r="E169" s="3">
        <v>3093</v>
      </c>
      <c r="F169" s="3">
        <v>12</v>
      </c>
      <c r="G169" s="3">
        <v>12</v>
      </c>
      <c r="H169" s="3">
        <v>639</v>
      </c>
      <c r="I169" s="3">
        <v>3349</v>
      </c>
    </row>
    <row r="170" spans="1:9">
      <c r="A170" s="3" t="s">
        <v>88</v>
      </c>
      <c r="B170" s="5">
        <v>44075</v>
      </c>
      <c r="C170" s="3">
        <v>4447</v>
      </c>
      <c r="D170" s="3">
        <v>4447</v>
      </c>
      <c r="E170" s="3">
        <v>4446</v>
      </c>
      <c r="F170" s="3">
        <v>20</v>
      </c>
      <c r="G170" s="3">
        <v>20</v>
      </c>
      <c r="H170" s="3">
        <v>535</v>
      </c>
      <c r="I170" s="3">
        <v>5210</v>
      </c>
    </row>
    <row r="171" spans="1:9">
      <c r="A171" s="3" t="s">
        <v>88</v>
      </c>
      <c r="B171" s="5">
        <v>44105</v>
      </c>
      <c r="C171" s="3">
        <v>2686</v>
      </c>
      <c r="D171" s="3">
        <v>2686</v>
      </c>
      <c r="E171" s="3">
        <v>2686</v>
      </c>
      <c r="F171" s="3">
        <v>11</v>
      </c>
      <c r="G171" s="3">
        <v>11</v>
      </c>
      <c r="H171" s="3">
        <v>668</v>
      </c>
      <c r="I171" s="3">
        <v>3310</v>
      </c>
    </row>
    <row r="172" spans="1:9">
      <c r="A172" s="3" t="s">
        <v>88</v>
      </c>
      <c r="B172" s="5">
        <v>44136</v>
      </c>
      <c r="C172" s="3">
        <v>2511</v>
      </c>
      <c r="D172" s="3">
        <v>2511</v>
      </c>
      <c r="E172" s="3">
        <v>2511</v>
      </c>
      <c r="F172" s="3">
        <v>13</v>
      </c>
      <c r="G172" s="3">
        <v>13</v>
      </c>
      <c r="H172" s="3">
        <v>716</v>
      </c>
      <c r="I172" s="3">
        <v>3130</v>
      </c>
    </row>
    <row r="173" spans="1:9">
      <c r="A173" s="3" t="s">
        <v>88</v>
      </c>
      <c r="B173" s="5">
        <v>44166</v>
      </c>
      <c r="C173" s="3">
        <v>830</v>
      </c>
      <c r="D173" s="3">
        <v>830</v>
      </c>
      <c r="E173" s="3">
        <v>830</v>
      </c>
      <c r="F173" s="3">
        <v>5</v>
      </c>
      <c r="G173" s="3">
        <v>5</v>
      </c>
      <c r="H173" s="3">
        <v>315</v>
      </c>
      <c r="I173" s="3">
        <v>903</v>
      </c>
    </row>
    <row r="174" spans="1:9">
      <c r="A174" s="3" t="s">
        <v>88</v>
      </c>
      <c r="B174" s="5">
        <v>44197</v>
      </c>
      <c r="C174" s="3">
        <v>1648</v>
      </c>
      <c r="D174" s="3">
        <v>1648</v>
      </c>
      <c r="E174" s="3">
        <v>1648</v>
      </c>
      <c r="F174" s="3">
        <v>8</v>
      </c>
      <c r="G174" s="3">
        <v>8</v>
      </c>
      <c r="H174" s="3">
        <v>519</v>
      </c>
      <c r="I174" s="3">
        <v>2045</v>
      </c>
    </row>
    <row r="175" spans="1:9">
      <c r="A175" s="3" t="s">
        <v>88</v>
      </c>
      <c r="B175" s="5">
        <v>44228</v>
      </c>
      <c r="C175" s="3">
        <v>847</v>
      </c>
      <c r="D175" s="3">
        <v>847</v>
      </c>
      <c r="E175" s="3">
        <v>847</v>
      </c>
      <c r="F175" s="3">
        <v>5</v>
      </c>
      <c r="G175" s="3">
        <v>5</v>
      </c>
      <c r="H175" s="3">
        <v>531</v>
      </c>
      <c r="I175" s="3">
        <v>936</v>
      </c>
    </row>
    <row r="176" spans="1:9">
      <c r="A176" s="3" t="s">
        <v>88</v>
      </c>
      <c r="B176" s="5">
        <v>44256</v>
      </c>
      <c r="C176" s="3">
        <v>1665</v>
      </c>
      <c r="D176" s="3">
        <v>1665</v>
      </c>
      <c r="E176" s="3">
        <v>1665</v>
      </c>
      <c r="F176" s="3">
        <v>9</v>
      </c>
      <c r="G176" s="3">
        <v>9</v>
      </c>
      <c r="H176" s="3">
        <v>123</v>
      </c>
      <c r="I176" s="3">
        <v>1796</v>
      </c>
    </row>
    <row r="177" spans="1:9">
      <c r="A177" s="3" t="s">
        <v>88</v>
      </c>
      <c r="B177" s="5">
        <v>44287</v>
      </c>
      <c r="C177" s="3">
        <v>90</v>
      </c>
      <c r="D177" s="3">
        <v>90</v>
      </c>
      <c r="E177" s="3">
        <v>90</v>
      </c>
      <c r="F177" s="3">
        <v>2</v>
      </c>
      <c r="G177" s="3">
        <v>2</v>
      </c>
      <c r="H177" s="3">
        <v>90</v>
      </c>
      <c r="I177" s="3">
        <v>211</v>
      </c>
    </row>
    <row r="178" spans="1:9">
      <c r="A178" s="3" t="s">
        <v>89</v>
      </c>
      <c r="B178" s="5">
        <v>43831</v>
      </c>
      <c r="C178" s="3">
        <v>47</v>
      </c>
      <c r="D178" s="3">
        <v>47</v>
      </c>
      <c r="E178" s="3">
        <v>0</v>
      </c>
      <c r="F178" s="3">
        <v>14</v>
      </c>
      <c r="G178" s="3">
        <v>31</v>
      </c>
      <c r="H178" s="3">
        <v>0</v>
      </c>
      <c r="I178" s="3">
        <v>1910</v>
      </c>
    </row>
    <row r="179" spans="1:9">
      <c r="A179" s="3" t="s">
        <v>89</v>
      </c>
      <c r="B179" s="5">
        <v>43862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0</v>
      </c>
      <c r="I179" s="3">
        <v>668</v>
      </c>
    </row>
    <row r="180" spans="1:9">
      <c r="A180" s="3" t="s">
        <v>89</v>
      </c>
      <c r="B180" s="5">
        <v>43891</v>
      </c>
      <c r="C180" s="3">
        <v>17</v>
      </c>
      <c r="D180" s="3">
        <v>17</v>
      </c>
      <c r="E180" s="3">
        <v>0</v>
      </c>
      <c r="F180" s="3">
        <v>7</v>
      </c>
      <c r="G180" s="3">
        <v>10</v>
      </c>
      <c r="H180" s="3">
        <v>0</v>
      </c>
      <c r="I180" s="3">
        <v>813</v>
      </c>
    </row>
    <row r="181" spans="1:9">
      <c r="A181" s="3" t="s">
        <v>89</v>
      </c>
      <c r="B181" s="5">
        <v>43922</v>
      </c>
      <c r="C181" s="3">
        <v>84</v>
      </c>
      <c r="D181" s="3">
        <v>84</v>
      </c>
      <c r="E181" s="3">
        <v>0</v>
      </c>
      <c r="F181" s="3">
        <v>26</v>
      </c>
      <c r="G181" s="3">
        <v>53</v>
      </c>
      <c r="H181" s="3">
        <v>0</v>
      </c>
      <c r="I181" s="3">
        <v>4826</v>
      </c>
    </row>
    <row r="182" spans="1:9">
      <c r="A182" s="3" t="s">
        <v>89</v>
      </c>
      <c r="B182" s="5">
        <v>43952</v>
      </c>
      <c r="C182" s="3">
        <v>22</v>
      </c>
      <c r="D182" s="3">
        <v>22</v>
      </c>
      <c r="E182" s="3">
        <v>0</v>
      </c>
      <c r="F182" s="3">
        <v>9</v>
      </c>
      <c r="G182" s="3">
        <v>19</v>
      </c>
      <c r="H182" s="3">
        <v>0</v>
      </c>
      <c r="I182" s="3">
        <v>1959</v>
      </c>
    </row>
    <row r="183" spans="1:9">
      <c r="A183" s="3" t="s">
        <v>89</v>
      </c>
      <c r="B183" s="5">
        <v>43983</v>
      </c>
      <c r="C183" s="3">
        <v>29</v>
      </c>
      <c r="D183" s="3">
        <v>29</v>
      </c>
      <c r="E183" s="3">
        <v>0</v>
      </c>
      <c r="F183" s="3">
        <v>13</v>
      </c>
      <c r="G183" s="3">
        <v>25</v>
      </c>
      <c r="H183" s="3">
        <v>0</v>
      </c>
      <c r="I183" s="3">
        <v>2642</v>
      </c>
    </row>
    <row r="184" spans="1:9">
      <c r="A184" s="3" t="s">
        <v>89</v>
      </c>
      <c r="B184" s="5">
        <v>44013</v>
      </c>
      <c r="C184" s="3">
        <v>29</v>
      </c>
      <c r="D184" s="3">
        <v>29</v>
      </c>
      <c r="E184" s="3">
        <v>0</v>
      </c>
      <c r="F184" s="3">
        <v>11</v>
      </c>
      <c r="G184" s="3">
        <v>18</v>
      </c>
      <c r="H184" s="3">
        <v>0</v>
      </c>
      <c r="I184" s="3">
        <v>1734</v>
      </c>
    </row>
    <row r="185" spans="1:9">
      <c r="A185" s="3" t="s">
        <v>89</v>
      </c>
      <c r="B185" s="5">
        <v>44044</v>
      </c>
      <c r="C185" s="3">
        <v>5</v>
      </c>
      <c r="D185" s="3">
        <v>5</v>
      </c>
      <c r="E185" s="3">
        <v>0</v>
      </c>
      <c r="F185" s="3">
        <v>2</v>
      </c>
      <c r="G185" s="3">
        <v>2</v>
      </c>
      <c r="H185" s="3">
        <v>0</v>
      </c>
      <c r="I185" s="3">
        <v>239</v>
      </c>
    </row>
    <row r="186" spans="1:9">
      <c r="A186" s="3" t="s">
        <v>89</v>
      </c>
      <c r="B186" s="5">
        <v>44075</v>
      </c>
      <c r="C186" s="3">
        <v>38</v>
      </c>
      <c r="D186" s="3">
        <v>38</v>
      </c>
      <c r="E186" s="3">
        <v>0</v>
      </c>
      <c r="F186" s="3">
        <v>11</v>
      </c>
      <c r="G186" s="3">
        <v>23</v>
      </c>
      <c r="H186" s="3">
        <v>0</v>
      </c>
      <c r="I186" s="3">
        <v>1512</v>
      </c>
    </row>
    <row r="187" spans="1:9">
      <c r="A187" s="3" t="s">
        <v>89</v>
      </c>
      <c r="B187" s="5">
        <v>44105</v>
      </c>
      <c r="C187" s="3">
        <v>4</v>
      </c>
      <c r="D187" s="3">
        <v>4</v>
      </c>
      <c r="E187" s="3">
        <v>0</v>
      </c>
      <c r="F187" s="3">
        <v>2</v>
      </c>
      <c r="G187" s="3">
        <v>4</v>
      </c>
      <c r="H187" s="3">
        <v>0</v>
      </c>
      <c r="I187" s="3">
        <v>349</v>
      </c>
    </row>
    <row r="188" spans="1:9">
      <c r="A188" s="3" t="s">
        <v>89</v>
      </c>
      <c r="B188" s="5">
        <v>44136</v>
      </c>
      <c r="C188" s="3">
        <v>12</v>
      </c>
      <c r="D188" s="3">
        <v>12</v>
      </c>
      <c r="E188" s="3">
        <v>0</v>
      </c>
      <c r="F188" s="3">
        <v>6</v>
      </c>
      <c r="G188" s="3">
        <v>9</v>
      </c>
      <c r="H188" s="3">
        <v>0</v>
      </c>
      <c r="I188" s="3">
        <v>750</v>
      </c>
    </row>
    <row r="189" spans="1:9">
      <c r="A189" s="3" t="s">
        <v>89</v>
      </c>
      <c r="B189" s="5">
        <v>44166</v>
      </c>
      <c r="C189" s="3">
        <v>22</v>
      </c>
      <c r="D189" s="3">
        <v>22</v>
      </c>
      <c r="E189" s="3">
        <v>0</v>
      </c>
      <c r="F189" s="3">
        <v>7</v>
      </c>
      <c r="G189" s="3">
        <v>16</v>
      </c>
      <c r="H189" s="3">
        <v>0</v>
      </c>
      <c r="I189" s="3">
        <v>1662</v>
      </c>
    </row>
    <row r="190" spans="1:9">
      <c r="A190" s="3" t="s">
        <v>89</v>
      </c>
      <c r="B190" s="5">
        <v>44197</v>
      </c>
      <c r="C190" s="3">
        <v>14</v>
      </c>
      <c r="D190" s="3">
        <v>14</v>
      </c>
      <c r="E190" s="3">
        <v>0</v>
      </c>
      <c r="F190" s="3">
        <v>3</v>
      </c>
      <c r="G190" s="3">
        <v>7</v>
      </c>
      <c r="H190" s="3">
        <v>0</v>
      </c>
      <c r="I190" s="3">
        <v>270</v>
      </c>
    </row>
    <row r="191" spans="1:9">
      <c r="A191" s="3" t="s">
        <v>89</v>
      </c>
      <c r="B191" s="5">
        <v>44228</v>
      </c>
      <c r="C191" s="3">
        <v>14</v>
      </c>
      <c r="D191" s="3">
        <v>14</v>
      </c>
      <c r="E191" s="3">
        <v>0</v>
      </c>
      <c r="F191" s="3">
        <v>4</v>
      </c>
      <c r="G191" s="3">
        <v>8</v>
      </c>
      <c r="H191" s="3">
        <v>0</v>
      </c>
      <c r="I191" s="3">
        <v>697</v>
      </c>
    </row>
    <row r="192" spans="1:9">
      <c r="A192" s="3" t="s">
        <v>89</v>
      </c>
      <c r="B192" s="5">
        <v>44256</v>
      </c>
      <c r="C192" s="3">
        <v>9</v>
      </c>
      <c r="D192" s="3">
        <v>9</v>
      </c>
      <c r="E192" s="3">
        <v>0</v>
      </c>
      <c r="F192" s="3">
        <v>4</v>
      </c>
      <c r="G192" s="3">
        <v>9</v>
      </c>
      <c r="H192" s="3">
        <v>0</v>
      </c>
      <c r="I192" s="3">
        <v>1267</v>
      </c>
    </row>
    <row r="193" spans="1:9">
      <c r="A193" s="3" t="s">
        <v>89</v>
      </c>
      <c r="B193" s="5">
        <v>44287</v>
      </c>
      <c r="C193" s="3">
        <v>1</v>
      </c>
      <c r="D193" s="3">
        <v>1</v>
      </c>
      <c r="E193" s="3">
        <v>0</v>
      </c>
      <c r="F193" s="3">
        <v>1</v>
      </c>
      <c r="G193" s="3">
        <v>1</v>
      </c>
      <c r="H193" s="3">
        <v>0</v>
      </c>
      <c r="I193" s="3">
        <v>147</v>
      </c>
    </row>
    <row r="194" spans="1:9">
      <c r="A194" s="3" t="s">
        <v>90</v>
      </c>
      <c r="B194" s="5">
        <v>43831</v>
      </c>
      <c r="C194" s="3">
        <v>0</v>
      </c>
      <c r="D194" s="3">
        <v>35</v>
      </c>
      <c r="E194" s="3">
        <v>0</v>
      </c>
      <c r="F194" s="3">
        <v>0</v>
      </c>
      <c r="G194" s="3">
        <v>7</v>
      </c>
      <c r="H194" s="3">
        <v>0</v>
      </c>
      <c r="I194" s="3">
        <v>18</v>
      </c>
    </row>
    <row r="195" spans="1:9">
      <c r="A195" s="3" t="s">
        <v>90</v>
      </c>
      <c r="B195" s="5">
        <v>43862</v>
      </c>
      <c r="C195" s="3">
        <v>0</v>
      </c>
      <c r="D195" s="3">
        <v>6</v>
      </c>
      <c r="E195" s="3">
        <v>0</v>
      </c>
      <c r="F195" s="3">
        <v>0</v>
      </c>
      <c r="G195" s="3">
        <v>1</v>
      </c>
      <c r="H195" s="3">
        <v>0</v>
      </c>
      <c r="I195" s="3">
        <v>22</v>
      </c>
    </row>
    <row r="196" spans="1:9">
      <c r="A196" s="3" t="s">
        <v>90</v>
      </c>
      <c r="B196" s="5">
        <v>43891</v>
      </c>
      <c r="C196" s="3">
        <v>0</v>
      </c>
      <c r="D196" s="3">
        <v>44</v>
      </c>
      <c r="E196" s="3">
        <v>0</v>
      </c>
      <c r="F196" s="3">
        <v>0</v>
      </c>
      <c r="G196" s="3">
        <v>9</v>
      </c>
      <c r="H196" s="3">
        <v>0</v>
      </c>
      <c r="I196" s="3">
        <v>106</v>
      </c>
    </row>
    <row r="197" spans="1:9">
      <c r="A197" s="3" t="s">
        <v>90</v>
      </c>
      <c r="B197" s="5">
        <v>43922</v>
      </c>
      <c r="C197" s="3">
        <v>0</v>
      </c>
      <c r="D197" s="3">
        <v>110</v>
      </c>
      <c r="E197" s="3">
        <v>0</v>
      </c>
      <c r="F197" s="3">
        <v>0</v>
      </c>
      <c r="G197" s="3">
        <v>25</v>
      </c>
      <c r="H197" s="3">
        <v>0</v>
      </c>
      <c r="I197" s="3">
        <v>98</v>
      </c>
    </row>
    <row r="198" spans="1:9">
      <c r="A198" s="3" t="s">
        <v>90</v>
      </c>
      <c r="B198" s="5">
        <v>43952</v>
      </c>
      <c r="C198" s="3">
        <v>0</v>
      </c>
      <c r="D198" s="3">
        <v>104</v>
      </c>
      <c r="E198" s="3">
        <v>0</v>
      </c>
      <c r="F198" s="3">
        <v>0</v>
      </c>
      <c r="G198" s="3">
        <v>30</v>
      </c>
      <c r="H198" s="3">
        <v>0</v>
      </c>
      <c r="I198" s="3">
        <v>141</v>
      </c>
    </row>
    <row r="199" spans="1:9">
      <c r="A199" s="3" t="s">
        <v>90</v>
      </c>
      <c r="B199" s="5">
        <v>43983</v>
      </c>
      <c r="C199" s="3">
        <v>0</v>
      </c>
      <c r="D199" s="3">
        <v>165</v>
      </c>
      <c r="E199" s="3">
        <v>0</v>
      </c>
      <c r="F199" s="3">
        <v>0</v>
      </c>
      <c r="G199" s="3">
        <v>40</v>
      </c>
      <c r="H199" s="3">
        <v>0</v>
      </c>
      <c r="I199" s="3">
        <v>98</v>
      </c>
    </row>
    <row r="200" spans="1:9">
      <c r="A200" s="3" t="s">
        <v>90</v>
      </c>
      <c r="B200" s="5">
        <v>44013</v>
      </c>
      <c r="C200" s="3">
        <v>0</v>
      </c>
      <c r="D200" s="3">
        <v>115</v>
      </c>
      <c r="E200" s="3">
        <v>0</v>
      </c>
      <c r="F200" s="3">
        <v>0</v>
      </c>
      <c r="G200" s="3">
        <v>25</v>
      </c>
      <c r="H200" s="3">
        <v>0</v>
      </c>
      <c r="I200" s="3">
        <v>11</v>
      </c>
    </row>
    <row r="201" spans="1:9">
      <c r="A201" s="3" t="s">
        <v>90</v>
      </c>
      <c r="B201" s="5">
        <v>44044</v>
      </c>
      <c r="C201" s="3">
        <v>0</v>
      </c>
      <c r="D201" s="3">
        <v>96</v>
      </c>
      <c r="E201" s="3">
        <v>0</v>
      </c>
      <c r="F201" s="3">
        <v>0</v>
      </c>
      <c r="G201" s="3">
        <v>24</v>
      </c>
      <c r="H201" s="3">
        <v>0</v>
      </c>
      <c r="I201" s="3">
        <v>97</v>
      </c>
    </row>
    <row r="202" spans="1:9">
      <c r="A202" s="3" t="s">
        <v>90</v>
      </c>
      <c r="B202" s="5">
        <v>44075</v>
      </c>
      <c r="C202" s="3">
        <v>0</v>
      </c>
      <c r="D202" s="3">
        <v>140</v>
      </c>
      <c r="E202" s="3">
        <v>0</v>
      </c>
      <c r="F202" s="3">
        <v>0</v>
      </c>
      <c r="G202" s="3">
        <v>40</v>
      </c>
      <c r="H202" s="3">
        <v>0</v>
      </c>
      <c r="I202" s="3">
        <v>81</v>
      </c>
    </row>
    <row r="203" spans="1:9">
      <c r="A203" s="3" t="s">
        <v>90</v>
      </c>
      <c r="B203" s="5">
        <v>44105</v>
      </c>
      <c r="C203" s="3">
        <v>0</v>
      </c>
      <c r="D203" s="3">
        <v>68</v>
      </c>
      <c r="E203" s="3">
        <v>0</v>
      </c>
      <c r="F203" s="3">
        <v>0</v>
      </c>
      <c r="G203" s="3">
        <v>19</v>
      </c>
      <c r="H203" s="3">
        <v>0</v>
      </c>
      <c r="I203" s="3">
        <v>65</v>
      </c>
    </row>
    <row r="204" spans="1:9">
      <c r="A204" s="3" t="s">
        <v>90</v>
      </c>
      <c r="B204" s="5">
        <v>44136</v>
      </c>
      <c r="C204" s="3">
        <v>0</v>
      </c>
      <c r="D204" s="3">
        <v>180</v>
      </c>
      <c r="E204" s="3">
        <v>0</v>
      </c>
      <c r="F204" s="3">
        <v>0</v>
      </c>
      <c r="G204" s="3">
        <v>39</v>
      </c>
      <c r="H204" s="3">
        <v>0</v>
      </c>
      <c r="I204" s="3">
        <v>106</v>
      </c>
    </row>
    <row r="205" spans="1:9">
      <c r="A205" s="3" t="s">
        <v>90</v>
      </c>
      <c r="B205" s="5">
        <v>44166</v>
      </c>
      <c r="C205" s="3">
        <v>0</v>
      </c>
      <c r="D205" s="3">
        <v>169</v>
      </c>
      <c r="E205" s="3">
        <v>0</v>
      </c>
      <c r="F205" s="3">
        <v>0</v>
      </c>
      <c r="G205" s="3">
        <v>46</v>
      </c>
      <c r="H205" s="3">
        <v>0</v>
      </c>
      <c r="I205" s="3">
        <v>40</v>
      </c>
    </row>
    <row r="206" spans="1:9">
      <c r="A206" s="3" t="s">
        <v>90</v>
      </c>
      <c r="B206" s="5">
        <v>44197</v>
      </c>
      <c r="C206" s="3">
        <v>0</v>
      </c>
      <c r="D206" s="3">
        <v>67</v>
      </c>
      <c r="E206" s="3">
        <v>0</v>
      </c>
      <c r="F206" s="3">
        <v>0</v>
      </c>
      <c r="G206" s="3">
        <v>19</v>
      </c>
      <c r="H206" s="3">
        <v>0</v>
      </c>
      <c r="I206" s="3">
        <v>117</v>
      </c>
    </row>
    <row r="207" spans="1:9">
      <c r="A207" s="3" t="s">
        <v>90</v>
      </c>
      <c r="B207" s="5">
        <v>44228</v>
      </c>
      <c r="C207" s="3">
        <v>0</v>
      </c>
      <c r="D207" s="3">
        <v>31</v>
      </c>
      <c r="E207" s="3">
        <v>0</v>
      </c>
      <c r="F207" s="3">
        <v>0</v>
      </c>
      <c r="G207" s="3">
        <v>13</v>
      </c>
      <c r="H207" s="3">
        <v>0</v>
      </c>
      <c r="I207" s="3">
        <v>114</v>
      </c>
    </row>
    <row r="208" spans="1:9">
      <c r="A208" s="3" t="s">
        <v>90</v>
      </c>
      <c r="B208" s="5">
        <v>44256</v>
      </c>
      <c r="C208" s="3">
        <v>0</v>
      </c>
      <c r="D208" s="3">
        <v>50</v>
      </c>
      <c r="E208" s="3">
        <v>0</v>
      </c>
      <c r="F208" s="3">
        <v>0</v>
      </c>
      <c r="G208" s="3">
        <v>15</v>
      </c>
      <c r="H208" s="3">
        <v>0</v>
      </c>
      <c r="I208" s="3">
        <v>72</v>
      </c>
    </row>
    <row r="209" spans="1:9">
      <c r="A209" s="3" t="s">
        <v>90</v>
      </c>
      <c r="B209" s="5">
        <v>44287</v>
      </c>
      <c r="C209" s="3">
        <v>0</v>
      </c>
      <c r="D209" s="3">
        <v>140</v>
      </c>
      <c r="E209" s="3">
        <v>0</v>
      </c>
      <c r="F209" s="3">
        <v>0</v>
      </c>
      <c r="G209" s="3">
        <v>34</v>
      </c>
      <c r="H209" s="3">
        <v>0</v>
      </c>
      <c r="I209" s="3">
        <v>97</v>
      </c>
    </row>
    <row r="210" spans="1:9">
      <c r="A210" s="3" t="s">
        <v>90</v>
      </c>
      <c r="B210" s="5">
        <v>44317</v>
      </c>
      <c r="C210" s="3">
        <v>0</v>
      </c>
      <c r="D210" s="3">
        <v>57</v>
      </c>
      <c r="E210" s="3">
        <v>0</v>
      </c>
      <c r="F210" s="3">
        <v>0</v>
      </c>
      <c r="G210" s="3">
        <v>12</v>
      </c>
      <c r="H210" s="3">
        <v>0</v>
      </c>
      <c r="I210" s="3">
        <v>292</v>
      </c>
    </row>
    <row r="211" spans="1:9">
      <c r="A211" s="3" t="s">
        <v>91</v>
      </c>
      <c r="B211" s="5">
        <v>43831</v>
      </c>
      <c r="C211" s="3">
        <v>0</v>
      </c>
      <c r="D211" s="3">
        <v>6406</v>
      </c>
      <c r="E211" s="3">
        <v>838</v>
      </c>
      <c r="F211" s="3">
        <v>0</v>
      </c>
      <c r="G211" s="3">
        <v>34</v>
      </c>
      <c r="H211" s="3">
        <v>453</v>
      </c>
      <c r="I211" s="3">
        <v>256</v>
      </c>
    </row>
    <row r="212" spans="1:9">
      <c r="A212" s="3" t="s">
        <v>91</v>
      </c>
      <c r="B212" s="5">
        <v>43862</v>
      </c>
      <c r="C212" s="3">
        <v>0</v>
      </c>
      <c r="D212" s="3">
        <v>396</v>
      </c>
      <c r="E212" s="3">
        <v>132</v>
      </c>
      <c r="F212" s="3">
        <v>0</v>
      </c>
      <c r="G212" s="3">
        <v>2</v>
      </c>
      <c r="H212" s="3">
        <v>132</v>
      </c>
      <c r="I212" s="3">
        <v>132</v>
      </c>
    </row>
    <row r="213" spans="1:9">
      <c r="A213" s="3" t="s">
        <v>91</v>
      </c>
      <c r="B213" s="5">
        <v>43891</v>
      </c>
      <c r="C213" s="3">
        <v>0</v>
      </c>
      <c r="D213" s="3">
        <v>4603</v>
      </c>
      <c r="E213" s="3">
        <v>1156</v>
      </c>
      <c r="F213" s="3">
        <v>0</v>
      </c>
      <c r="G213" s="3">
        <v>27</v>
      </c>
      <c r="H213" s="3">
        <v>624</v>
      </c>
      <c r="I213" s="3">
        <v>267</v>
      </c>
    </row>
    <row r="214" spans="1:9">
      <c r="A214" s="3" t="s">
        <v>91</v>
      </c>
      <c r="B214" s="5">
        <v>43922</v>
      </c>
      <c r="C214" s="3">
        <v>0</v>
      </c>
      <c r="D214" s="3">
        <v>16124</v>
      </c>
      <c r="E214" s="3">
        <v>5278</v>
      </c>
      <c r="F214" s="3">
        <v>0</v>
      </c>
      <c r="G214" s="3">
        <v>102</v>
      </c>
      <c r="H214" s="3">
        <v>1234</v>
      </c>
      <c r="I214" s="3">
        <v>128</v>
      </c>
    </row>
    <row r="215" spans="1:9">
      <c r="A215" s="3" t="s">
        <v>91</v>
      </c>
      <c r="B215" s="5">
        <v>43952</v>
      </c>
      <c r="C215" s="3">
        <v>0</v>
      </c>
      <c r="D215" s="3">
        <v>8939</v>
      </c>
      <c r="E215" s="3">
        <v>1966</v>
      </c>
      <c r="F215" s="3">
        <v>0</v>
      </c>
      <c r="G215" s="3">
        <v>56</v>
      </c>
      <c r="H215" s="3">
        <v>954</v>
      </c>
      <c r="I215" s="3">
        <v>160</v>
      </c>
    </row>
    <row r="216" spans="1:9">
      <c r="A216" s="3" t="s">
        <v>91</v>
      </c>
      <c r="B216" s="5">
        <v>43983</v>
      </c>
      <c r="C216" s="3">
        <v>0</v>
      </c>
      <c r="D216" s="3">
        <v>17845</v>
      </c>
      <c r="E216" s="3">
        <v>6675</v>
      </c>
      <c r="F216" s="3">
        <v>0</v>
      </c>
      <c r="G216" s="3">
        <v>90</v>
      </c>
      <c r="H216" s="3">
        <v>2991</v>
      </c>
      <c r="I216" s="3">
        <v>122</v>
      </c>
    </row>
    <row r="217" spans="1:9">
      <c r="A217" s="3" t="s">
        <v>91</v>
      </c>
      <c r="B217" s="5">
        <v>44013</v>
      </c>
      <c r="C217" s="3">
        <v>0</v>
      </c>
      <c r="D217" s="3">
        <v>21178</v>
      </c>
      <c r="E217" s="3">
        <v>7343</v>
      </c>
      <c r="F217" s="3">
        <v>0</v>
      </c>
      <c r="G217" s="3">
        <v>107</v>
      </c>
      <c r="H217" s="3">
        <v>1034</v>
      </c>
      <c r="I217" s="3">
        <v>116</v>
      </c>
    </row>
    <row r="218" spans="1:9">
      <c r="A218" s="3" t="s">
        <v>91</v>
      </c>
      <c r="B218" s="5">
        <v>44044</v>
      </c>
      <c r="C218" s="3">
        <v>0</v>
      </c>
      <c r="D218" s="3">
        <v>21684</v>
      </c>
      <c r="E218" s="3">
        <v>7843</v>
      </c>
      <c r="F218" s="3">
        <v>0</v>
      </c>
      <c r="G218" s="3">
        <v>121</v>
      </c>
      <c r="H218" s="3">
        <v>1497</v>
      </c>
      <c r="I218" s="3">
        <v>116</v>
      </c>
    </row>
    <row r="219" spans="1:9">
      <c r="A219" s="3" t="s">
        <v>91</v>
      </c>
      <c r="B219" s="5">
        <v>44075</v>
      </c>
      <c r="C219" s="3">
        <v>0</v>
      </c>
      <c r="D219" s="3">
        <v>30095</v>
      </c>
      <c r="E219" s="3">
        <v>8051</v>
      </c>
      <c r="F219" s="3">
        <v>0</v>
      </c>
      <c r="G219" s="3">
        <v>155</v>
      </c>
      <c r="H219" s="3">
        <v>1184</v>
      </c>
      <c r="I219" s="3">
        <v>30</v>
      </c>
    </row>
    <row r="220" spans="1:9">
      <c r="A220" s="3" t="s">
        <v>91</v>
      </c>
      <c r="B220" s="5">
        <v>44105</v>
      </c>
      <c r="C220" s="3">
        <v>0</v>
      </c>
      <c r="D220" s="3">
        <v>12889</v>
      </c>
      <c r="E220" s="3">
        <v>4617</v>
      </c>
      <c r="F220" s="3">
        <v>0</v>
      </c>
      <c r="G220" s="3">
        <v>72</v>
      </c>
      <c r="H220" s="3">
        <v>985</v>
      </c>
      <c r="I220" s="3">
        <v>124</v>
      </c>
    </row>
    <row r="221" spans="1:9">
      <c r="A221" s="3" t="s">
        <v>91</v>
      </c>
      <c r="B221" s="5">
        <v>44136</v>
      </c>
      <c r="C221" s="3">
        <v>0</v>
      </c>
      <c r="D221" s="3">
        <v>20806</v>
      </c>
      <c r="E221" s="3">
        <v>7210</v>
      </c>
      <c r="F221" s="3">
        <v>0</v>
      </c>
      <c r="G221" s="3">
        <v>106</v>
      </c>
      <c r="H221" s="3">
        <v>1614</v>
      </c>
      <c r="I221" s="3">
        <v>150</v>
      </c>
    </row>
    <row r="222" spans="1:9">
      <c r="A222" s="3" t="s">
        <v>91</v>
      </c>
      <c r="B222" s="5">
        <v>44166</v>
      </c>
      <c r="C222" s="3">
        <v>0</v>
      </c>
      <c r="D222" s="3">
        <v>22006</v>
      </c>
      <c r="E222" s="3">
        <v>6595</v>
      </c>
      <c r="F222" s="3">
        <v>0</v>
      </c>
      <c r="G222" s="3">
        <v>134</v>
      </c>
      <c r="H222" s="3">
        <v>1053</v>
      </c>
      <c r="I222" s="3">
        <v>106</v>
      </c>
    </row>
    <row r="223" spans="1:9">
      <c r="A223" s="3" t="s">
        <v>91</v>
      </c>
      <c r="B223" s="5">
        <v>44197</v>
      </c>
      <c r="C223" s="3">
        <v>0</v>
      </c>
      <c r="D223" s="3">
        <v>9982</v>
      </c>
      <c r="E223" s="3">
        <v>4205</v>
      </c>
      <c r="F223" s="3">
        <v>0</v>
      </c>
      <c r="G223" s="3">
        <v>53</v>
      </c>
      <c r="H223" s="3">
        <v>830</v>
      </c>
      <c r="I223" s="3">
        <v>120</v>
      </c>
    </row>
    <row r="224" spans="1:9">
      <c r="A224" s="3" t="s">
        <v>91</v>
      </c>
      <c r="B224" s="5">
        <v>44228</v>
      </c>
      <c r="C224" s="3">
        <v>0</v>
      </c>
      <c r="D224" s="3">
        <v>3516</v>
      </c>
      <c r="E224" s="3">
        <v>1751</v>
      </c>
      <c r="F224" s="3">
        <v>0</v>
      </c>
      <c r="G224" s="3">
        <v>18</v>
      </c>
      <c r="H224" s="3">
        <v>1193</v>
      </c>
      <c r="I224" s="3">
        <v>174</v>
      </c>
    </row>
    <row r="225" spans="1:9">
      <c r="A225" s="3" t="s">
        <v>91</v>
      </c>
      <c r="B225" s="5">
        <v>44256</v>
      </c>
      <c r="C225" s="3">
        <v>0</v>
      </c>
      <c r="D225" s="3">
        <v>20454</v>
      </c>
      <c r="E225" s="3">
        <v>6670</v>
      </c>
      <c r="F225" s="3">
        <v>0</v>
      </c>
      <c r="G225" s="3">
        <v>101</v>
      </c>
      <c r="H225" s="3">
        <v>805</v>
      </c>
      <c r="I225" s="3">
        <v>112</v>
      </c>
    </row>
    <row r="226" spans="1:9">
      <c r="A226" s="3" t="s">
        <v>91</v>
      </c>
      <c r="B226" s="5">
        <v>44287</v>
      </c>
      <c r="C226" s="3">
        <v>0</v>
      </c>
      <c r="D226" s="3">
        <v>19095</v>
      </c>
      <c r="E226" s="3">
        <v>6208</v>
      </c>
      <c r="F226" s="3">
        <v>0</v>
      </c>
      <c r="G226" s="3">
        <v>91</v>
      </c>
      <c r="H226" s="3">
        <v>1756</v>
      </c>
      <c r="I226" s="3">
        <v>169</v>
      </c>
    </row>
    <row r="227" spans="1:9">
      <c r="A227" s="3" t="s">
        <v>91</v>
      </c>
      <c r="B227" s="5">
        <v>44317</v>
      </c>
      <c r="C227" s="3">
        <v>0</v>
      </c>
      <c r="D227" s="3">
        <v>225</v>
      </c>
      <c r="E227" s="3">
        <v>0</v>
      </c>
      <c r="F227" s="3">
        <v>0</v>
      </c>
      <c r="G227" s="3">
        <v>1</v>
      </c>
      <c r="H227" s="3">
        <v>0</v>
      </c>
      <c r="I227" s="3">
        <v>11</v>
      </c>
    </row>
    <row r="228" spans="1:9">
      <c r="A228" s="3" t="s">
        <v>92</v>
      </c>
      <c r="B228" s="5">
        <v>43831</v>
      </c>
      <c r="C228" s="3">
        <v>3</v>
      </c>
      <c r="D228" s="3">
        <v>3</v>
      </c>
      <c r="E228" s="3">
        <v>0</v>
      </c>
      <c r="F228" s="3">
        <v>3</v>
      </c>
      <c r="G228" s="3">
        <v>3</v>
      </c>
      <c r="H228" s="3">
        <v>0</v>
      </c>
      <c r="I228" s="3">
        <v>2482</v>
      </c>
    </row>
    <row r="229" spans="1:9">
      <c r="A229" s="3" t="s">
        <v>92</v>
      </c>
      <c r="B229" s="5">
        <v>43862</v>
      </c>
      <c r="C229" s="3">
        <v>1</v>
      </c>
      <c r="D229" s="3">
        <v>1</v>
      </c>
      <c r="E229" s="3">
        <v>0</v>
      </c>
      <c r="F229" s="3">
        <v>1</v>
      </c>
      <c r="G229" s="3">
        <v>1</v>
      </c>
      <c r="H229" s="3">
        <v>0</v>
      </c>
      <c r="I229" s="3">
        <v>2002</v>
      </c>
    </row>
    <row r="230" spans="1:9">
      <c r="A230" s="3" t="s">
        <v>92</v>
      </c>
      <c r="B230" s="5">
        <v>43891</v>
      </c>
      <c r="C230" s="3">
        <v>169</v>
      </c>
      <c r="D230" s="3">
        <v>169</v>
      </c>
      <c r="E230" s="3">
        <v>166</v>
      </c>
      <c r="F230" s="3">
        <v>4</v>
      </c>
      <c r="G230" s="3">
        <v>4</v>
      </c>
      <c r="H230" s="3">
        <v>166</v>
      </c>
      <c r="I230" s="3">
        <v>3862</v>
      </c>
    </row>
    <row r="231" spans="1:9">
      <c r="A231" s="3" t="s">
        <v>92</v>
      </c>
      <c r="B231" s="5">
        <v>43922</v>
      </c>
      <c r="C231" s="3">
        <v>587</v>
      </c>
      <c r="D231" s="3">
        <v>587</v>
      </c>
      <c r="E231" s="3">
        <v>586</v>
      </c>
      <c r="F231" s="3">
        <v>4</v>
      </c>
      <c r="G231" s="3">
        <v>4</v>
      </c>
      <c r="H231" s="3">
        <v>514</v>
      </c>
      <c r="I231" s="3">
        <v>4774</v>
      </c>
    </row>
    <row r="232" spans="1:9">
      <c r="A232" s="3" t="s">
        <v>92</v>
      </c>
      <c r="B232" s="5">
        <v>43952</v>
      </c>
      <c r="C232" s="3">
        <v>1428</v>
      </c>
      <c r="D232" s="3">
        <v>1428</v>
      </c>
      <c r="E232" s="3">
        <v>1424</v>
      </c>
      <c r="F232" s="3">
        <v>10</v>
      </c>
      <c r="G232" s="3">
        <v>10</v>
      </c>
      <c r="H232" s="3">
        <v>1275</v>
      </c>
      <c r="I232" s="3">
        <v>6781</v>
      </c>
    </row>
    <row r="233" spans="1:9">
      <c r="A233" s="3" t="s">
        <v>92</v>
      </c>
      <c r="B233" s="5">
        <v>43983</v>
      </c>
      <c r="C233" s="3">
        <v>2118</v>
      </c>
      <c r="D233" s="3">
        <v>2118</v>
      </c>
      <c r="E233" s="3">
        <v>2113</v>
      </c>
      <c r="F233" s="3">
        <v>12</v>
      </c>
      <c r="G233" s="3">
        <v>15</v>
      </c>
      <c r="H233" s="3">
        <v>1823</v>
      </c>
      <c r="I233" s="3">
        <v>9904</v>
      </c>
    </row>
    <row r="234" spans="1:9">
      <c r="A234" s="3" t="s">
        <v>92</v>
      </c>
      <c r="B234" s="5">
        <v>44013</v>
      </c>
      <c r="C234" s="3">
        <v>1958</v>
      </c>
      <c r="D234" s="3">
        <v>1958</v>
      </c>
      <c r="E234" s="3">
        <v>1955</v>
      </c>
      <c r="F234" s="3">
        <v>10</v>
      </c>
      <c r="G234" s="3">
        <v>10</v>
      </c>
      <c r="H234" s="3">
        <v>1639</v>
      </c>
      <c r="I234" s="3">
        <v>9258</v>
      </c>
    </row>
    <row r="235" spans="1:9">
      <c r="A235" s="3" t="s">
        <v>92</v>
      </c>
      <c r="B235" s="5">
        <v>44044</v>
      </c>
      <c r="C235" s="3">
        <v>1613</v>
      </c>
      <c r="D235" s="3">
        <v>1613</v>
      </c>
      <c r="E235" s="3">
        <v>1607</v>
      </c>
      <c r="F235" s="3">
        <v>13</v>
      </c>
      <c r="G235" s="3">
        <v>13</v>
      </c>
      <c r="H235" s="3">
        <v>1443</v>
      </c>
      <c r="I235" s="3">
        <v>8147</v>
      </c>
    </row>
    <row r="236" spans="1:9">
      <c r="A236" s="3" t="s">
        <v>92</v>
      </c>
      <c r="B236" s="5">
        <v>44075</v>
      </c>
      <c r="C236" s="3">
        <v>1857</v>
      </c>
      <c r="D236" s="3">
        <v>1857</v>
      </c>
      <c r="E236" s="3">
        <v>1851</v>
      </c>
      <c r="F236" s="3">
        <v>13</v>
      </c>
      <c r="G236" s="3">
        <v>13</v>
      </c>
      <c r="H236" s="3">
        <v>1538</v>
      </c>
      <c r="I236" s="3">
        <v>10913</v>
      </c>
    </row>
    <row r="237" spans="1:9">
      <c r="A237" s="3" t="s">
        <v>92</v>
      </c>
      <c r="B237" s="5">
        <v>44105</v>
      </c>
      <c r="C237" s="3">
        <v>1205</v>
      </c>
      <c r="D237" s="3">
        <v>1205</v>
      </c>
      <c r="E237" s="3">
        <v>1203</v>
      </c>
      <c r="F237" s="3">
        <v>6</v>
      </c>
      <c r="G237" s="3">
        <v>6</v>
      </c>
      <c r="H237" s="3">
        <v>1109</v>
      </c>
      <c r="I237" s="3">
        <v>5023</v>
      </c>
    </row>
    <row r="238" spans="1:9">
      <c r="A238" s="3" t="s">
        <v>92</v>
      </c>
      <c r="B238" s="5">
        <v>44136</v>
      </c>
      <c r="C238" s="3">
        <v>1080</v>
      </c>
      <c r="D238" s="3">
        <v>1080</v>
      </c>
      <c r="E238" s="3">
        <v>1072</v>
      </c>
      <c r="F238" s="3">
        <v>12</v>
      </c>
      <c r="G238" s="3">
        <v>12</v>
      </c>
      <c r="H238" s="3">
        <v>924</v>
      </c>
      <c r="I238" s="3">
        <v>14508</v>
      </c>
    </row>
    <row r="239" spans="1:9">
      <c r="A239" s="3" t="s">
        <v>92</v>
      </c>
      <c r="B239" s="5">
        <v>44166</v>
      </c>
      <c r="C239" s="3">
        <v>1201</v>
      </c>
      <c r="D239" s="3">
        <v>1201</v>
      </c>
      <c r="E239" s="3">
        <v>1198</v>
      </c>
      <c r="F239" s="3">
        <v>7</v>
      </c>
      <c r="G239" s="3">
        <v>9</v>
      </c>
      <c r="H239" s="3">
        <v>1134</v>
      </c>
      <c r="I239" s="3">
        <v>9948</v>
      </c>
    </row>
    <row r="240" spans="1:9">
      <c r="A240" s="3" t="s">
        <v>92</v>
      </c>
      <c r="B240" s="5">
        <v>44197</v>
      </c>
      <c r="C240" s="3">
        <v>1087</v>
      </c>
      <c r="D240" s="3">
        <v>1087</v>
      </c>
      <c r="E240" s="3">
        <v>1083</v>
      </c>
      <c r="F240" s="3">
        <v>13</v>
      </c>
      <c r="G240" s="3">
        <v>13</v>
      </c>
      <c r="H240" s="3">
        <v>908</v>
      </c>
      <c r="I240" s="3">
        <v>9806</v>
      </c>
    </row>
    <row r="241" spans="1:9">
      <c r="A241" s="3" t="s">
        <v>92</v>
      </c>
      <c r="B241" s="5">
        <v>44228</v>
      </c>
      <c r="C241" s="3">
        <v>7</v>
      </c>
      <c r="D241" s="3">
        <v>7</v>
      </c>
      <c r="E241" s="3">
        <v>0</v>
      </c>
      <c r="F241" s="3">
        <v>6</v>
      </c>
      <c r="G241" s="3">
        <v>7</v>
      </c>
      <c r="H241" s="3">
        <v>0</v>
      </c>
      <c r="I241" s="3">
        <v>2925</v>
      </c>
    </row>
    <row r="242" spans="1:9">
      <c r="A242" s="3" t="s">
        <v>92</v>
      </c>
      <c r="B242" s="5">
        <v>44256</v>
      </c>
      <c r="C242" s="3">
        <v>15</v>
      </c>
      <c r="D242" s="3">
        <v>15</v>
      </c>
      <c r="E242" s="3">
        <v>0</v>
      </c>
      <c r="F242" s="3">
        <v>15</v>
      </c>
      <c r="G242" s="3">
        <v>15</v>
      </c>
      <c r="H242" s="3">
        <v>0</v>
      </c>
      <c r="I242" s="3">
        <v>8699</v>
      </c>
    </row>
    <row r="243" spans="1:9">
      <c r="A243" s="3" t="s">
        <v>92</v>
      </c>
      <c r="B243" s="5">
        <v>44287</v>
      </c>
      <c r="C243" s="3">
        <v>3</v>
      </c>
      <c r="D243" s="3">
        <v>3</v>
      </c>
      <c r="E243" s="3">
        <v>0</v>
      </c>
      <c r="F243" s="3">
        <v>3</v>
      </c>
      <c r="G243" s="3">
        <v>3</v>
      </c>
      <c r="H243" s="3">
        <v>0</v>
      </c>
      <c r="I243" s="3">
        <v>0</v>
      </c>
    </row>
    <row r="244" spans="1:9">
      <c r="A244" s="3" t="s">
        <v>93</v>
      </c>
      <c r="B244" s="5">
        <v>43891</v>
      </c>
      <c r="C244" s="3">
        <v>9</v>
      </c>
      <c r="D244" s="3">
        <v>9</v>
      </c>
      <c r="E244" s="3">
        <v>0</v>
      </c>
      <c r="F244" s="3">
        <v>3</v>
      </c>
      <c r="G244" s="3">
        <v>3</v>
      </c>
      <c r="H244" s="3">
        <v>0</v>
      </c>
      <c r="I244" s="3">
        <v>224</v>
      </c>
    </row>
    <row r="245" spans="1:9">
      <c r="A245" s="3" t="s">
        <v>93</v>
      </c>
      <c r="B245" s="5">
        <v>43922</v>
      </c>
      <c r="C245" s="3">
        <v>12</v>
      </c>
      <c r="D245" s="3">
        <v>12</v>
      </c>
      <c r="E245" s="3">
        <v>0</v>
      </c>
      <c r="F245" s="3">
        <v>4</v>
      </c>
      <c r="G245" s="3">
        <v>4</v>
      </c>
      <c r="H245" s="3">
        <v>0</v>
      </c>
      <c r="I245" s="3">
        <v>96</v>
      </c>
    </row>
    <row r="246" spans="1:9">
      <c r="A246" s="3" t="s">
        <v>93</v>
      </c>
      <c r="B246" s="5">
        <v>43952</v>
      </c>
      <c r="C246" s="3">
        <v>21</v>
      </c>
      <c r="D246" s="3">
        <v>21</v>
      </c>
      <c r="E246" s="3">
        <v>0</v>
      </c>
      <c r="F246" s="3">
        <v>5</v>
      </c>
      <c r="G246" s="3">
        <v>7</v>
      </c>
      <c r="H246" s="3">
        <v>0</v>
      </c>
      <c r="I246" s="3">
        <v>236</v>
      </c>
    </row>
    <row r="247" spans="1:9">
      <c r="A247" s="3" t="s">
        <v>93</v>
      </c>
      <c r="B247" s="5">
        <v>43983</v>
      </c>
      <c r="C247" s="3">
        <v>23</v>
      </c>
      <c r="D247" s="3">
        <v>23</v>
      </c>
      <c r="E247" s="3">
        <v>0</v>
      </c>
      <c r="F247" s="3">
        <v>8</v>
      </c>
      <c r="G247" s="3">
        <v>8</v>
      </c>
      <c r="H247" s="3">
        <v>0</v>
      </c>
      <c r="I247" s="3">
        <v>414</v>
      </c>
    </row>
    <row r="248" spans="1:9">
      <c r="A248" s="3" t="s">
        <v>93</v>
      </c>
      <c r="B248" s="5">
        <v>44013</v>
      </c>
      <c r="C248" s="3">
        <v>14</v>
      </c>
      <c r="D248" s="3">
        <v>14</v>
      </c>
      <c r="E248" s="3">
        <v>0</v>
      </c>
      <c r="F248" s="3">
        <v>5</v>
      </c>
      <c r="G248" s="3">
        <v>5</v>
      </c>
      <c r="H248" s="3">
        <v>0</v>
      </c>
      <c r="I248" s="3">
        <v>219</v>
      </c>
    </row>
    <row r="249" spans="1:9">
      <c r="A249" s="3" t="s">
        <v>93</v>
      </c>
      <c r="B249" s="5">
        <v>44044</v>
      </c>
      <c r="C249" s="3">
        <v>8</v>
      </c>
      <c r="D249" s="3">
        <v>8</v>
      </c>
      <c r="E249" s="3">
        <v>0</v>
      </c>
      <c r="F249" s="3">
        <v>2</v>
      </c>
      <c r="G249" s="3">
        <v>2</v>
      </c>
      <c r="H249" s="3">
        <v>0</v>
      </c>
      <c r="I249" s="3">
        <v>220</v>
      </c>
    </row>
    <row r="250" spans="1:9">
      <c r="A250" s="3" t="s">
        <v>93</v>
      </c>
      <c r="B250" s="5">
        <v>44075</v>
      </c>
      <c r="C250" s="3">
        <v>48</v>
      </c>
      <c r="D250" s="3">
        <v>48</v>
      </c>
      <c r="E250" s="3">
        <v>0</v>
      </c>
      <c r="F250" s="3">
        <v>6</v>
      </c>
      <c r="G250" s="3">
        <v>6</v>
      </c>
      <c r="H250" s="3">
        <v>0</v>
      </c>
      <c r="I250" s="3">
        <v>365</v>
      </c>
    </row>
    <row r="251" spans="1:9">
      <c r="A251" s="3" t="s">
        <v>93</v>
      </c>
      <c r="B251" s="5">
        <v>44105</v>
      </c>
      <c r="C251" s="3">
        <v>7</v>
      </c>
      <c r="D251" s="3">
        <v>7</v>
      </c>
      <c r="E251" s="3">
        <v>0</v>
      </c>
      <c r="F251" s="3">
        <v>4</v>
      </c>
      <c r="G251" s="3">
        <v>4</v>
      </c>
      <c r="H251" s="3">
        <v>0</v>
      </c>
      <c r="I251" s="3">
        <v>241</v>
      </c>
    </row>
    <row r="252" spans="1:9">
      <c r="A252" s="3" t="s">
        <v>93</v>
      </c>
      <c r="B252" s="5">
        <v>44136</v>
      </c>
      <c r="C252" s="3">
        <v>40</v>
      </c>
      <c r="D252" s="3">
        <v>40</v>
      </c>
      <c r="E252" s="3">
        <v>0</v>
      </c>
      <c r="F252" s="3">
        <v>10</v>
      </c>
      <c r="G252" s="3">
        <v>11</v>
      </c>
      <c r="H252" s="3">
        <v>0</v>
      </c>
      <c r="I252" s="3">
        <v>431</v>
      </c>
    </row>
    <row r="253" spans="1:9">
      <c r="A253" s="3" t="s">
        <v>93</v>
      </c>
      <c r="B253" s="5">
        <v>44166</v>
      </c>
      <c r="C253" s="3">
        <v>25</v>
      </c>
      <c r="D253" s="3">
        <v>25</v>
      </c>
      <c r="E253" s="3">
        <v>0</v>
      </c>
      <c r="F253" s="3">
        <v>11</v>
      </c>
      <c r="G253" s="3">
        <v>11</v>
      </c>
      <c r="H253" s="3">
        <v>0</v>
      </c>
      <c r="I253" s="3">
        <v>514</v>
      </c>
    </row>
    <row r="254" spans="1:9">
      <c r="A254" s="3" t="s">
        <v>93</v>
      </c>
      <c r="B254" s="5">
        <v>44197</v>
      </c>
      <c r="C254" s="3">
        <v>56</v>
      </c>
      <c r="D254" s="3">
        <v>56</v>
      </c>
      <c r="E254" s="3">
        <v>0</v>
      </c>
      <c r="F254" s="3">
        <v>12</v>
      </c>
      <c r="G254" s="3">
        <v>14</v>
      </c>
      <c r="H254" s="3">
        <v>0</v>
      </c>
      <c r="I254" s="3">
        <v>685</v>
      </c>
    </row>
    <row r="255" spans="1:9">
      <c r="A255" s="3" t="s">
        <v>93</v>
      </c>
      <c r="B255" s="5">
        <v>44228</v>
      </c>
      <c r="C255" s="3">
        <v>34</v>
      </c>
      <c r="D255" s="3">
        <v>34</v>
      </c>
      <c r="E255" s="3">
        <v>0</v>
      </c>
      <c r="F255" s="3">
        <v>8</v>
      </c>
      <c r="G255" s="3">
        <v>8</v>
      </c>
      <c r="H255" s="3">
        <v>0</v>
      </c>
      <c r="I255" s="3">
        <v>590</v>
      </c>
    </row>
    <row r="256" spans="1:9">
      <c r="A256" s="3" t="s">
        <v>93</v>
      </c>
      <c r="B256" s="5">
        <v>44256</v>
      </c>
      <c r="C256" s="3">
        <v>60</v>
      </c>
      <c r="D256" s="3">
        <v>60</v>
      </c>
      <c r="E256" s="3">
        <v>0</v>
      </c>
      <c r="F256" s="3">
        <v>18</v>
      </c>
      <c r="G256" s="3">
        <v>18</v>
      </c>
      <c r="H256" s="3">
        <v>0</v>
      </c>
      <c r="I256" s="3">
        <v>843</v>
      </c>
    </row>
    <row r="257" spans="1:9">
      <c r="A257" s="3" t="s">
        <v>93</v>
      </c>
      <c r="B257" s="5">
        <v>44287</v>
      </c>
      <c r="C257" s="3">
        <v>38</v>
      </c>
      <c r="D257" s="3">
        <v>38</v>
      </c>
      <c r="E257" s="3">
        <v>0</v>
      </c>
      <c r="F257" s="3">
        <v>17</v>
      </c>
      <c r="G257" s="3">
        <v>17</v>
      </c>
      <c r="H257" s="3">
        <v>0</v>
      </c>
      <c r="I257" s="3">
        <v>1433</v>
      </c>
    </row>
    <row r="258" spans="1:9">
      <c r="A258" s="3" t="s">
        <v>94</v>
      </c>
      <c r="B258" s="5">
        <v>43831</v>
      </c>
      <c r="C258" s="3">
        <v>12848</v>
      </c>
      <c r="D258" s="3">
        <v>12848</v>
      </c>
      <c r="E258" s="3">
        <v>12846</v>
      </c>
      <c r="F258" s="3">
        <v>10</v>
      </c>
      <c r="G258" s="3">
        <v>10</v>
      </c>
      <c r="H258" s="3">
        <v>5431</v>
      </c>
      <c r="I258" s="3">
        <v>13038</v>
      </c>
    </row>
    <row r="259" spans="1:9">
      <c r="A259" s="3" t="s">
        <v>94</v>
      </c>
      <c r="B259" s="5">
        <v>43862</v>
      </c>
      <c r="C259" s="3">
        <v>4034</v>
      </c>
      <c r="D259" s="3">
        <v>4034</v>
      </c>
      <c r="E259" s="3">
        <v>4034</v>
      </c>
      <c r="F259" s="3">
        <v>3</v>
      </c>
      <c r="G259" s="3">
        <v>4</v>
      </c>
      <c r="H259" s="3">
        <v>1023</v>
      </c>
      <c r="I259" s="3">
        <v>2716</v>
      </c>
    </row>
    <row r="260" spans="1:9">
      <c r="A260" s="3" t="s">
        <v>94</v>
      </c>
      <c r="B260" s="5">
        <v>43891</v>
      </c>
      <c r="C260" s="3">
        <v>11992</v>
      </c>
      <c r="D260" s="3">
        <v>11992</v>
      </c>
      <c r="E260" s="3">
        <v>11990</v>
      </c>
      <c r="F260" s="3">
        <v>16</v>
      </c>
      <c r="G260" s="3">
        <v>17</v>
      </c>
      <c r="H260" s="3">
        <v>4228</v>
      </c>
      <c r="I260" s="3">
        <v>11745</v>
      </c>
    </row>
    <row r="261" spans="1:9">
      <c r="A261" s="3" t="s">
        <v>94</v>
      </c>
      <c r="B261" s="5">
        <v>43922</v>
      </c>
      <c r="C261" s="3">
        <v>11919</v>
      </c>
      <c r="D261" s="3">
        <v>11919</v>
      </c>
      <c r="E261" s="3">
        <v>11905</v>
      </c>
      <c r="F261" s="3">
        <v>14</v>
      </c>
      <c r="G261" s="3">
        <v>15</v>
      </c>
      <c r="H261" s="3">
        <v>3738</v>
      </c>
      <c r="I261" s="3">
        <v>10233</v>
      </c>
    </row>
    <row r="262" spans="1:9">
      <c r="A262" s="3" t="s">
        <v>94</v>
      </c>
      <c r="B262" s="5">
        <v>43952</v>
      </c>
      <c r="C262" s="3">
        <v>11064</v>
      </c>
      <c r="D262" s="3">
        <v>11064</v>
      </c>
      <c r="E262" s="3">
        <v>11064</v>
      </c>
      <c r="F262" s="3">
        <v>5</v>
      </c>
      <c r="G262" s="3">
        <v>5</v>
      </c>
      <c r="H262" s="3">
        <v>6570</v>
      </c>
      <c r="I262" s="3">
        <v>11064</v>
      </c>
    </row>
    <row r="263" spans="1:9">
      <c r="A263" s="3" t="s">
        <v>94</v>
      </c>
      <c r="B263" s="5">
        <v>43983</v>
      </c>
      <c r="C263" s="3">
        <v>15401</v>
      </c>
      <c r="D263" s="3">
        <v>15401</v>
      </c>
      <c r="E263" s="3">
        <v>15401</v>
      </c>
      <c r="F263" s="3">
        <v>12</v>
      </c>
      <c r="G263" s="3">
        <v>14</v>
      </c>
      <c r="H263" s="3">
        <v>2755</v>
      </c>
      <c r="I263" s="3">
        <v>13163</v>
      </c>
    </row>
    <row r="264" spans="1:9">
      <c r="A264" s="3" t="s">
        <v>94</v>
      </c>
      <c r="B264" s="5">
        <v>44013</v>
      </c>
      <c r="C264" s="3">
        <v>25873</v>
      </c>
      <c r="D264" s="3">
        <v>25873</v>
      </c>
      <c r="E264" s="3">
        <v>25800</v>
      </c>
      <c r="F264" s="3">
        <v>26</v>
      </c>
      <c r="G264" s="3">
        <v>27</v>
      </c>
      <c r="H264" s="3">
        <v>9162</v>
      </c>
      <c r="I264" s="3">
        <v>25498</v>
      </c>
    </row>
    <row r="265" spans="1:9">
      <c r="A265" s="3" t="s">
        <v>94</v>
      </c>
      <c r="B265" s="5">
        <v>44044</v>
      </c>
      <c r="C265" s="3">
        <v>15006</v>
      </c>
      <c r="D265" s="3">
        <v>15006</v>
      </c>
      <c r="E265" s="3">
        <v>15006</v>
      </c>
      <c r="F265" s="3">
        <v>16</v>
      </c>
      <c r="G265" s="3">
        <v>16</v>
      </c>
      <c r="H265" s="3">
        <v>6142</v>
      </c>
      <c r="I265" s="3">
        <v>15006</v>
      </c>
    </row>
    <row r="266" spans="1:9">
      <c r="A266" s="3" t="s">
        <v>94</v>
      </c>
      <c r="B266" s="5">
        <v>44075</v>
      </c>
      <c r="C266" s="3">
        <v>39909</v>
      </c>
      <c r="D266" s="3">
        <v>39909</v>
      </c>
      <c r="E266" s="3">
        <v>39851</v>
      </c>
      <c r="F266" s="3">
        <v>29</v>
      </c>
      <c r="G266" s="3">
        <v>31</v>
      </c>
      <c r="H266" s="3">
        <v>6789</v>
      </c>
      <c r="I266" s="3">
        <v>38855</v>
      </c>
    </row>
    <row r="267" spans="1:9">
      <c r="A267" s="3" t="s">
        <v>94</v>
      </c>
      <c r="B267" s="5">
        <v>44105</v>
      </c>
      <c r="C267" s="3">
        <v>15357</v>
      </c>
      <c r="D267" s="3">
        <v>15357</v>
      </c>
      <c r="E267" s="3">
        <v>15320</v>
      </c>
      <c r="F267" s="3">
        <v>15</v>
      </c>
      <c r="G267" s="3">
        <v>16</v>
      </c>
      <c r="H267" s="3">
        <v>3672</v>
      </c>
      <c r="I267" s="3">
        <v>14293</v>
      </c>
    </row>
    <row r="268" spans="1:9">
      <c r="A268" s="3" t="s">
        <v>94</v>
      </c>
      <c r="B268" s="5">
        <v>44136</v>
      </c>
      <c r="C268" s="3">
        <v>24972</v>
      </c>
      <c r="D268" s="3">
        <v>24972</v>
      </c>
      <c r="E268" s="3">
        <v>24844</v>
      </c>
      <c r="F268" s="3">
        <v>20</v>
      </c>
      <c r="G268" s="3">
        <v>20</v>
      </c>
      <c r="H268" s="3">
        <v>6067</v>
      </c>
      <c r="I268" s="3">
        <v>24974</v>
      </c>
    </row>
    <row r="269" spans="1:9">
      <c r="A269" s="3" t="s">
        <v>94</v>
      </c>
      <c r="B269" s="5">
        <v>44166</v>
      </c>
      <c r="C269" s="3">
        <v>26877</v>
      </c>
      <c r="D269" s="3">
        <v>26877</v>
      </c>
      <c r="E269" s="3">
        <v>26796</v>
      </c>
      <c r="F269" s="3">
        <v>28</v>
      </c>
      <c r="G269" s="3">
        <v>34</v>
      </c>
      <c r="H269" s="3">
        <v>7654</v>
      </c>
      <c r="I269" s="3">
        <v>22899</v>
      </c>
    </row>
    <row r="270" spans="1:9">
      <c r="A270" s="3" t="s">
        <v>94</v>
      </c>
      <c r="B270" s="5">
        <v>44197</v>
      </c>
      <c r="C270" s="3">
        <v>12701</v>
      </c>
      <c r="D270" s="3">
        <v>12701</v>
      </c>
      <c r="E270" s="3">
        <v>12701</v>
      </c>
      <c r="F270" s="3">
        <v>19</v>
      </c>
      <c r="G270" s="3">
        <v>21</v>
      </c>
      <c r="H270" s="3">
        <v>3281</v>
      </c>
      <c r="I270" s="3">
        <v>10513</v>
      </c>
    </row>
    <row r="271" spans="1:9">
      <c r="A271" s="3" t="s">
        <v>94</v>
      </c>
      <c r="B271" s="5">
        <v>44228</v>
      </c>
      <c r="C271" s="3">
        <v>8389</v>
      </c>
      <c r="D271" s="3">
        <v>8389</v>
      </c>
      <c r="E271" s="3">
        <v>8329</v>
      </c>
      <c r="F271" s="3">
        <v>17</v>
      </c>
      <c r="G271" s="3">
        <v>17</v>
      </c>
      <c r="H271" s="3">
        <v>3523</v>
      </c>
      <c r="I271" s="3">
        <v>8389</v>
      </c>
    </row>
    <row r="272" spans="1:9">
      <c r="A272" s="3" t="s">
        <v>94</v>
      </c>
      <c r="B272" s="5">
        <v>44256</v>
      </c>
      <c r="C272" s="3">
        <v>15643</v>
      </c>
      <c r="D272" s="3">
        <v>15643</v>
      </c>
      <c r="E272" s="3">
        <v>15643</v>
      </c>
      <c r="F272" s="3">
        <v>14</v>
      </c>
      <c r="G272" s="3">
        <v>14</v>
      </c>
      <c r="H272" s="3">
        <v>4381</v>
      </c>
      <c r="I272" s="3">
        <v>15643</v>
      </c>
    </row>
    <row r="273" spans="1:9">
      <c r="A273" s="3" t="s">
        <v>95</v>
      </c>
      <c r="B273" s="5">
        <v>43831</v>
      </c>
      <c r="C273" s="3">
        <v>2029</v>
      </c>
      <c r="D273" s="3">
        <v>2029</v>
      </c>
      <c r="E273" s="3">
        <v>2029</v>
      </c>
      <c r="F273" s="3">
        <v>21</v>
      </c>
      <c r="G273" s="3">
        <v>42</v>
      </c>
      <c r="H273" s="3">
        <v>452</v>
      </c>
      <c r="I273" s="3">
        <v>1245</v>
      </c>
    </row>
    <row r="274" spans="1:9">
      <c r="A274" s="3" t="s">
        <v>95</v>
      </c>
      <c r="B274" s="5">
        <v>43862</v>
      </c>
      <c r="C274" s="3">
        <v>569</v>
      </c>
      <c r="D274" s="3">
        <v>569</v>
      </c>
      <c r="E274" s="3">
        <v>569</v>
      </c>
      <c r="F274" s="3">
        <v>7</v>
      </c>
      <c r="G274" s="3">
        <v>12</v>
      </c>
      <c r="H274" s="3">
        <v>253</v>
      </c>
      <c r="I274" s="3">
        <v>336</v>
      </c>
    </row>
    <row r="275" spans="1:9">
      <c r="A275" s="3" t="s">
        <v>95</v>
      </c>
      <c r="B275" s="5">
        <v>43891</v>
      </c>
      <c r="C275" s="3">
        <v>3593</v>
      </c>
      <c r="D275" s="3">
        <v>3593</v>
      </c>
      <c r="E275" s="3">
        <v>3593</v>
      </c>
      <c r="F275" s="3">
        <v>26</v>
      </c>
      <c r="G275" s="3">
        <v>53</v>
      </c>
      <c r="H275" s="3">
        <v>777</v>
      </c>
      <c r="I275" s="3">
        <v>1999</v>
      </c>
    </row>
    <row r="276" spans="1:9">
      <c r="A276" s="3" t="s">
        <v>95</v>
      </c>
      <c r="B276" s="5">
        <v>43922</v>
      </c>
      <c r="C276" s="3">
        <v>3514</v>
      </c>
      <c r="D276" s="3">
        <v>3514</v>
      </c>
      <c r="E276" s="3">
        <v>3514</v>
      </c>
      <c r="F276" s="3">
        <v>27</v>
      </c>
      <c r="G276" s="3">
        <v>68</v>
      </c>
      <c r="H276" s="3">
        <v>692</v>
      </c>
      <c r="I276" s="3">
        <v>1763</v>
      </c>
    </row>
    <row r="277" spans="1:9">
      <c r="A277" s="3" t="s">
        <v>95</v>
      </c>
      <c r="B277" s="5">
        <v>43952</v>
      </c>
      <c r="C277" s="3">
        <v>3593</v>
      </c>
      <c r="D277" s="3">
        <v>3593</v>
      </c>
      <c r="E277" s="3">
        <v>3593</v>
      </c>
      <c r="F277" s="3">
        <v>29</v>
      </c>
      <c r="G277" s="3">
        <v>66</v>
      </c>
      <c r="H277" s="3">
        <v>482</v>
      </c>
      <c r="I277" s="3">
        <v>1931</v>
      </c>
    </row>
    <row r="278" spans="1:9">
      <c r="A278" s="3" t="s">
        <v>95</v>
      </c>
      <c r="B278" s="5">
        <v>43983</v>
      </c>
      <c r="C278" s="3">
        <v>4614</v>
      </c>
      <c r="D278" s="3">
        <v>4614</v>
      </c>
      <c r="E278" s="3">
        <v>4614</v>
      </c>
      <c r="F278" s="3">
        <v>34</v>
      </c>
      <c r="G278" s="3">
        <v>66</v>
      </c>
      <c r="H278" s="3">
        <v>869</v>
      </c>
      <c r="I278" s="3">
        <v>2716</v>
      </c>
    </row>
    <row r="279" spans="1:9">
      <c r="A279" s="3" t="s">
        <v>95</v>
      </c>
      <c r="B279" s="5">
        <v>44013</v>
      </c>
      <c r="C279" s="3">
        <v>3925</v>
      </c>
      <c r="D279" s="3">
        <v>3925</v>
      </c>
      <c r="E279" s="3">
        <v>3925</v>
      </c>
      <c r="F279" s="3">
        <v>32</v>
      </c>
      <c r="G279" s="3">
        <v>75</v>
      </c>
      <c r="H279" s="3">
        <v>409</v>
      </c>
      <c r="I279" s="3">
        <v>1979</v>
      </c>
    </row>
    <row r="280" spans="1:9">
      <c r="A280" s="3" t="s">
        <v>95</v>
      </c>
      <c r="B280" s="5">
        <v>44044</v>
      </c>
      <c r="C280" s="3">
        <v>8805</v>
      </c>
      <c r="D280" s="3">
        <v>8805</v>
      </c>
      <c r="E280" s="3">
        <v>8805</v>
      </c>
      <c r="F280" s="3">
        <v>41</v>
      </c>
      <c r="G280" s="3">
        <v>133</v>
      </c>
      <c r="H280" s="3">
        <v>688</v>
      </c>
      <c r="I280" s="3">
        <v>2936</v>
      </c>
    </row>
    <row r="281" spans="1:9">
      <c r="A281" s="3" t="s">
        <v>95</v>
      </c>
      <c r="B281" s="5">
        <v>44075</v>
      </c>
      <c r="C281" s="3">
        <v>8367</v>
      </c>
      <c r="D281" s="3">
        <v>8367</v>
      </c>
      <c r="E281" s="3">
        <v>8367</v>
      </c>
      <c r="F281" s="3">
        <v>49</v>
      </c>
      <c r="G281" s="3">
        <v>142</v>
      </c>
      <c r="H281" s="3">
        <v>2555</v>
      </c>
      <c r="I281" s="3">
        <v>5287</v>
      </c>
    </row>
    <row r="282" spans="1:9">
      <c r="A282" s="3" t="s">
        <v>95</v>
      </c>
      <c r="B282" s="5">
        <v>44105</v>
      </c>
      <c r="C282" s="3">
        <v>3464</v>
      </c>
      <c r="D282" s="3">
        <v>3464</v>
      </c>
      <c r="E282" s="3">
        <v>3464</v>
      </c>
      <c r="F282" s="3">
        <v>25</v>
      </c>
      <c r="G282" s="3">
        <v>44</v>
      </c>
      <c r="H282" s="3">
        <v>926</v>
      </c>
      <c r="I282" s="3">
        <v>2301</v>
      </c>
    </row>
    <row r="283" spans="1:9">
      <c r="A283" s="3" t="s">
        <v>95</v>
      </c>
      <c r="B283" s="5">
        <v>44136</v>
      </c>
      <c r="C283" s="3">
        <v>3258</v>
      </c>
      <c r="D283" s="3">
        <v>3258</v>
      </c>
      <c r="E283" s="3">
        <v>3258</v>
      </c>
      <c r="F283" s="3">
        <v>25</v>
      </c>
      <c r="G283" s="3">
        <v>57</v>
      </c>
      <c r="H283" s="3">
        <v>725</v>
      </c>
      <c r="I283" s="3">
        <v>2082</v>
      </c>
    </row>
    <row r="284" spans="1:9">
      <c r="A284" s="3" t="s">
        <v>95</v>
      </c>
      <c r="B284" s="5">
        <v>44166</v>
      </c>
      <c r="C284" s="3">
        <v>6087</v>
      </c>
      <c r="D284" s="3">
        <v>6087</v>
      </c>
      <c r="E284" s="3">
        <v>6087</v>
      </c>
      <c r="F284" s="3">
        <v>42</v>
      </c>
      <c r="G284" s="3">
        <v>134</v>
      </c>
      <c r="H284" s="3">
        <v>600</v>
      </c>
      <c r="I284" s="3">
        <v>2427</v>
      </c>
    </row>
    <row r="285" spans="1:9">
      <c r="A285" s="3" t="s">
        <v>95</v>
      </c>
      <c r="B285" s="5">
        <v>44197</v>
      </c>
      <c r="C285" s="3">
        <v>2585</v>
      </c>
      <c r="D285" s="3">
        <v>2585</v>
      </c>
      <c r="E285" s="3">
        <v>2585</v>
      </c>
      <c r="F285" s="3">
        <v>18</v>
      </c>
      <c r="G285" s="3">
        <v>28</v>
      </c>
      <c r="H285" s="3">
        <v>697</v>
      </c>
      <c r="I285" s="3">
        <v>1673</v>
      </c>
    </row>
    <row r="286" spans="1:9">
      <c r="A286" s="3" t="s">
        <v>95</v>
      </c>
      <c r="B286" s="5">
        <v>44228</v>
      </c>
      <c r="C286" s="3">
        <v>473</v>
      </c>
      <c r="D286" s="3">
        <v>473</v>
      </c>
      <c r="E286" s="3">
        <v>473</v>
      </c>
      <c r="F286" s="3">
        <v>6</v>
      </c>
      <c r="G286" s="3">
        <v>11</v>
      </c>
      <c r="H286" s="3">
        <v>103</v>
      </c>
      <c r="I286" s="3">
        <v>288</v>
      </c>
    </row>
    <row r="287" spans="1:9">
      <c r="A287" s="3" t="s">
        <v>95</v>
      </c>
      <c r="B287" s="5">
        <v>44256</v>
      </c>
      <c r="C287" s="3">
        <v>2129</v>
      </c>
      <c r="D287" s="3">
        <v>2129</v>
      </c>
      <c r="E287" s="3">
        <v>2129</v>
      </c>
      <c r="F287" s="3">
        <v>17</v>
      </c>
      <c r="G287" s="3">
        <v>34</v>
      </c>
      <c r="H287" s="3">
        <v>334</v>
      </c>
      <c r="I287" s="3">
        <v>1181</v>
      </c>
    </row>
    <row r="288" spans="1:9">
      <c r="A288" s="3" t="s">
        <v>95</v>
      </c>
      <c r="B288" s="5">
        <v>44287</v>
      </c>
      <c r="C288" s="3">
        <v>4829</v>
      </c>
      <c r="D288" s="3">
        <v>4829</v>
      </c>
      <c r="E288" s="3">
        <v>4829</v>
      </c>
      <c r="F288" s="3">
        <v>36</v>
      </c>
      <c r="G288" s="3">
        <v>68</v>
      </c>
      <c r="H288" s="3">
        <v>841</v>
      </c>
      <c r="I288" s="3">
        <v>2901</v>
      </c>
    </row>
    <row r="289" spans="1:9">
      <c r="A289" s="3" t="s">
        <v>95</v>
      </c>
      <c r="B289" s="5">
        <v>44317</v>
      </c>
      <c r="C289" s="3">
        <v>1122</v>
      </c>
      <c r="D289" s="3">
        <v>1122</v>
      </c>
      <c r="E289" s="3">
        <v>1122</v>
      </c>
      <c r="F289" s="3">
        <v>7</v>
      </c>
      <c r="G289" s="3">
        <v>19</v>
      </c>
      <c r="H289" s="3">
        <v>171</v>
      </c>
      <c r="I289" s="3">
        <v>317</v>
      </c>
    </row>
    <row r="290" spans="1:9">
      <c r="A290" s="3" t="s">
        <v>96</v>
      </c>
      <c r="B290" s="5">
        <v>43831</v>
      </c>
      <c r="C290" s="3">
        <v>0</v>
      </c>
      <c r="D290" s="3">
        <v>870</v>
      </c>
      <c r="E290" s="3">
        <v>870</v>
      </c>
      <c r="F290" s="3">
        <v>0</v>
      </c>
      <c r="G290" s="3">
        <v>2</v>
      </c>
      <c r="H290" s="3">
        <v>870</v>
      </c>
      <c r="I290" s="3">
        <v>214</v>
      </c>
    </row>
    <row r="291" spans="1:9">
      <c r="A291" s="3" t="s">
        <v>96</v>
      </c>
      <c r="B291" s="5">
        <v>43891</v>
      </c>
      <c r="C291" s="3">
        <v>0</v>
      </c>
      <c r="D291" s="3">
        <v>2582</v>
      </c>
      <c r="E291" s="3">
        <v>2582</v>
      </c>
      <c r="F291" s="3">
        <v>0</v>
      </c>
      <c r="G291" s="3">
        <v>5</v>
      </c>
      <c r="H291" s="3">
        <v>1135</v>
      </c>
      <c r="I291" s="3">
        <v>416</v>
      </c>
    </row>
    <row r="292" spans="1:9">
      <c r="A292" s="3" t="s">
        <v>96</v>
      </c>
      <c r="B292" s="5">
        <v>43922</v>
      </c>
      <c r="C292" s="3">
        <v>0</v>
      </c>
      <c r="D292" s="3">
        <v>623</v>
      </c>
      <c r="E292" s="3">
        <v>623</v>
      </c>
      <c r="F292" s="3">
        <v>0</v>
      </c>
      <c r="G292" s="3">
        <v>1</v>
      </c>
      <c r="H292" s="3">
        <v>311</v>
      </c>
      <c r="I292" s="3">
        <v>623</v>
      </c>
    </row>
    <row r="293" spans="1:9">
      <c r="A293" s="3" t="s">
        <v>96</v>
      </c>
      <c r="B293" s="5">
        <v>43952</v>
      </c>
      <c r="C293" s="3">
        <v>0</v>
      </c>
      <c r="D293" s="3">
        <v>3268</v>
      </c>
      <c r="E293" s="3">
        <v>3268</v>
      </c>
      <c r="F293" s="3">
        <v>0</v>
      </c>
      <c r="G293" s="3">
        <v>4</v>
      </c>
      <c r="H293" s="3">
        <v>2021</v>
      </c>
      <c r="I293" s="3">
        <v>1277</v>
      </c>
    </row>
    <row r="294" spans="1:9">
      <c r="A294" s="3" t="s">
        <v>96</v>
      </c>
      <c r="B294" s="5">
        <v>43983</v>
      </c>
      <c r="C294" s="3">
        <v>0</v>
      </c>
      <c r="D294" s="3">
        <v>3984</v>
      </c>
      <c r="E294" s="3">
        <v>3984</v>
      </c>
      <c r="F294" s="3">
        <v>0</v>
      </c>
      <c r="G294" s="3">
        <v>11</v>
      </c>
      <c r="H294" s="3">
        <v>1863</v>
      </c>
      <c r="I294" s="3">
        <v>1007</v>
      </c>
    </row>
    <row r="295" spans="1:9">
      <c r="A295" s="3" t="s">
        <v>96</v>
      </c>
      <c r="B295" s="5">
        <v>44013</v>
      </c>
      <c r="C295" s="3">
        <v>0</v>
      </c>
      <c r="D295" s="3">
        <v>6294</v>
      </c>
      <c r="E295" s="3">
        <v>6294</v>
      </c>
      <c r="F295" s="3">
        <v>0</v>
      </c>
      <c r="G295" s="3">
        <v>11</v>
      </c>
      <c r="H295" s="3">
        <v>4783</v>
      </c>
      <c r="I295" s="3">
        <v>1277</v>
      </c>
    </row>
    <row r="296" spans="1:9">
      <c r="A296" s="3" t="s">
        <v>96</v>
      </c>
      <c r="B296" s="5">
        <v>44044</v>
      </c>
      <c r="C296" s="3">
        <v>0</v>
      </c>
      <c r="D296" s="3">
        <v>13167</v>
      </c>
      <c r="E296" s="3">
        <v>13167</v>
      </c>
      <c r="F296" s="3">
        <v>0</v>
      </c>
      <c r="G296" s="3">
        <v>16</v>
      </c>
      <c r="H296" s="3">
        <v>6695</v>
      </c>
      <c r="I296" s="3">
        <v>1359</v>
      </c>
    </row>
    <row r="297" spans="1:9">
      <c r="A297" s="3" t="s">
        <v>96</v>
      </c>
      <c r="B297" s="5">
        <v>44075</v>
      </c>
      <c r="C297" s="3">
        <v>0</v>
      </c>
      <c r="D297" s="3">
        <v>9004</v>
      </c>
      <c r="E297" s="3">
        <v>9003</v>
      </c>
      <c r="F297" s="3">
        <v>0</v>
      </c>
      <c r="G297" s="3">
        <v>18</v>
      </c>
      <c r="H297" s="3">
        <v>4376</v>
      </c>
      <c r="I297" s="3">
        <v>607</v>
      </c>
    </row>
    <row r="298" spans="1:9">
      <c r="A298" s="3" t="s">
        <v>96</v>
      </c>
      <c r="B298" s="5">
        <v>44105</v>
      </c>
      <c r="C298" s="3">
        <v>0</v>
      </c>
      <c r="D298" s="3">
        <v>6031</v>
      </c>
      <c r="E298" s="3">
        <v>6031</v>
      </c>
      <c r="F298" s="3">
        <v>0</v>
      </c>
      <c r="G298" s="3">
        <v>14</v>
      </c>
      <c r="H298" s="3">
        <v>2716</v>
      </c>
      <c r="I298" s="3">
        <v>685</v>
      </c>
    </row>
    <row r="299" spans="1:9">
      <c r="A299" s="3" t="s">
        <v>96</v>
      </c>
      <c r="B299" s="5">
        <v>44136</v>
      </c>
      <c r="C299" s="3">
        <v>0</v>
      </c>
      <c r="D299" s="3">
        <v>17161</v>
      </c>
      <c r="E299" s="3">
        <v>17161</v>
      </c>
      <c r="F299" s="3">
        <v>0</v>
      </c>
      <c r="G299" s="3">
        <v>27</v>
      </c>
      <c r="H299" s="3">
        <v>9784</v>
      </c>
      <c r="I299" s="3">
        <v>1048</v>
      </c>
    </row>
    <row r="300" spans="1:9">
      <c r="A300" s="3" t="s">
        <v>96</v>
      </c>
      <c r="B300" s="5">
        <v>44166</v>
      </c>
      <c r="C300" s="3">
        <v>0</v>
      </c>
      <c r="D300" s="3">
        <v>11570</v>
      </c>
      <c r="E300" s="3">
        <v>11570</v>
      </c>
      <c r="F300" s="3">
        <v>0</v>
      </c>
      <c r="G300" s="3">
        <v>25</v>
      </c>
      <c r="H300" s="3">
        <v>4757</v>
      </c>
      <c r="I300" s="3">
        <v>1081</v>
      </c>
    </row>
    <row r="301" spans="1:9">
      <c r="A301" s="3" t="s">
        <v>96</v>
      </c>
      <c r="B301" s="5">
        <v>44197</v>
      </c>
      <c r="C301" s="3">
        <v>0</v>
      </c>
      <c r="D301" s="3">
        <v>3621</v>
      </c>
      <c r="E301" s="3">
        <v>3621</v>
      </c>
      <c r="F301" s="3">
        <v>0</v>
      </c>
      <c r="G301" s="3">
        <v>9</v>
      </c>
      <c r="H301" s="3">
        <v>1701</v>
      </c>
      <c r="I301" s="3">
        <v>281</v>
      </c>
    </row>
    <row r="302" spans="1:9">
      <c r="A302" s="3" t="s">
        <v>96</v>
      </c>
      <c r="B302" s="5">
        <v>44228</v>
      </c>
      <c r="C302" s="3">
        <v>0</v>
      </c>
      <c r="D302" s="3">
        <v>2963</v>
      </c>
      <c r="E302" s="3">
        <v>2963</v>
      </c>
      <c r="F302" s="3">
        <v>0</v>
      </c>
      <c r="G302" s="3">
        <v>3</v>
      </c>
      <c r="H302" s="3">
        <v>1482</v>
      </c>
      <c r="I302" s="3">
        <v>417</v>
      </c>
    </row>
    <row r="303" spans="1:9">
      <c r="A303" s="3" t="s">
        <v>96</v>
      </c>
      <c r="B303" s="5">
        <v>44256</v>
      </c>
      <c r="C303" s="3">
        <v>0</v>
      </c>
      <c r="D303" s="3">
        <v>1494</v>
      </c>
      <c r="E303" s="3">
        <v>1494</v>
      </c>
      <c r="F303" s="3">
        <v>0</v>
      </c>
      <c r="G303" s="3">
        <v>5</v>
      </c>
      <c r="H303" s="3">
        <v>813</v>
      </c>
      <c r="I303" s="3">
        <v>454</v>
      </c>
    </row>
    <row r="304" spans="1:9">
      <c r="A304" s="3" t="s">
        <v>96</v>
      </c>
      <c r="B304" s="5">
        <v>44287</v>
      </c>
      <c r="C304" s="3">
        <v>0</v>
      </c>
      <c r="D304" s="3">
        <v>2815</v>
      </c>
      <c r="E304" s="3">
        <v>2815</v>
      </c>
      <c r="F304" s="3">
        <v>0</v>
      </c>
      <c r="G304" s="3">
        <v>2</v>
      </c>
      <c r="H304" s="3">
        <v>2750</v>
      </c>
      <c r="I304" s="3">
        <v>1606</v>
      </c>
    </row>
    <row r="305" spans="1:9">
      <c r="A305" s="3" t="s">
        <v>97</v>
      </c>
      <c r="B305" s="5">
        <v>43831</v>
      </c>
      <c r="C305" s="3">
        <v>9151</v>
      </c>
      <c r="D305" s="3">
        <v>9151</v>
      </c>
      <c r="E305" s="3">
        <v>8991</v>
      </c>
      <c r="F305" s="3">
        <v>33</v>
      </c>
      <c r="G305" s="3">
        <v>33</v>
      </c>
      <c r="H305" s="3">
        <v>2283</v>
      </c>
      <c r="I305" s="3">
        <v>2947</v>
      </c>
    </row>
    <row r="306" spans="1:9">
      <c r="A306" s="3" t="s">
        <v>97</v>
      </c>
      <c r="B306" s="5">
        <v>43891</v>
      </c>
      <c r="C306" s="3">
        <v>4373</v>
      </c>
      <c r="D306" s="3">
        <v>4373</v>
      </c>
      <c r="E306" s="3">
        <v>4357</v>
      </c>
      <c r="F306" s="3">
        <v>17</v>
      </c>
      <c r="G306" s="3">
        <v>17</v>
      </c>
      <c r="H306" s="3">
        <v>947</v>
      </c>
      <c r="I306" s="3">
        <v>2124</v>
      </c>
    </row>
    <row r="307" spans="1:9">
      <c r="A307" s="3" t="s">
        <v>97</v>
      </c>
      <c r="B307" s="5">
        <v>43922</v>
      </c>
      <c r="C307" s="3">
        <v>12181</v>
      </c>
      <c r="D307" s="3">
        <v>12181</v>
      </c>
      <c r="E307" s="3">
        <v>12130</v>
      </c>
      <c r="F307" s="3">
        <v>36</v>
      </c>
      <c r="G307" s="3">
        <v>36</v>
      </c>
      <c r="H307" s="3">
        <v>2229</v>
      </c>
      <c r="I307" s="3">
        <v>3208</v>
      </c>
    </row>
    <row r="308" spans="1:9">
      <c r="A308" s="3" t="s">
        <v>97</v>
      </c>
      <c r="B308" s="5">
        <v>43952</v>
      </c>
      <c r="C308" s="3">
        <v>12937</v>
      </c>
      <c r="D308" s="3">
        <v>12937</v>
      </c>
      <c r="E308" s="3">
        <v>12880</v>
      </c>
      <c r="F308" s="3">
        <v>46</v>
      </c>
      <c r="G308" s="3">
        <v>46</v>
      </c>
      <c r="H308" s="3">
        <v>1305</v>
      </c>
      <c r="I308" s="3">
        <v>4353</v>
      </c>
    </row>
    <row r="309" spans="1:9">
      <c r="A309" s="3" t="s">
        <v>97</v>
      </c>
      <c r="B309" s="5">
        <v>43983</v>
      </c>
      <c r="C309" s="3">
        <v>20245</v>
      </c>
      <c r="D309" s="3">
        <v>20245</v>
      </c>
      <c r="E309" s="3">
        <v>20207</v>
      </c>
      <c r="F309" s="3">
        <v>59</v>
      </c>
      <c r="G309" s="3">
        <v>59</v>
      </c>
      <c r="H309" s="3">
        <v>2209</v>
      </c>
      <c r="I309" s="3">
        <v>6787</v>
      </c>
    </row>
    <row r="310" spans="1:9">
      <c r="A310" s="3" t="s">
        <v>97</v>
      </c>
      <c r="B310" s="5">
        <v>44013</v>
      </c>
      <c r="C310" s="3">
        <v>12036</v>
      </c>
      <c r="D310" s="3">
        <v>12036</v>
      </c>
      <c r="E310" s="3">
        <v>11994</v>
      </c>
      <c r="F310" s="3">
        <v>45</v>
      </c>
      <c r="G310" s="3">
        <v>45</v>
      </c>
      <c r="H310" s="3">
        <v>1113</v>
      </c>
      <c r="I310" s="3">
        <v>4415</v>
      </c>
    </row>
    <row r="311" spans="1:9">
      <c r="A311" s="3" t="s">
        <v>97</v>
      </c>
      <c r="B311" s="5">
        <v>44044</v>
      </c>
      <c r="C311" s="3">
        <v>13826</v>
      </c>
      <c r="D311" s="3">
        <v>13826</v>
      </c>
      <c r="E311" s="3">
        <v>13746</v>
      </c>
      <c r="F311" s="3">
        <v>44</v>
      </c>
      <c r="G311" s="3">
        <v>44</v>
      </c>
      <c r="H311" s="3">
        <v>1387</v>
      </c>
      <c r="I311" s="3">
        <v>3392</v>
      </c>
    </row>
    <row r="312" spans="1:9">
      <c r="A312" s="3" t="s">
        <v>97</v>
      </c>
      <c r="B312" s="5">
        <v>44075</v>
      </c>
      <c r="C312" s="3">
        <v>20283</v>
      </c>
      <c r="D312" s="3">
        <v>20283</v>
      </c>
      <c r="E312" s="3">
        <v>20143</v>
      </c>
      <c r="F312" s="3">
        <v>58</v>
      </c>
      <c r="G312" s="3">
        <v>58</v>
      </c>
      <c r="H312" s="3">
        <v>1400</v>
      </c>
      <c r="I312" s="3">
        <v>5001</v>
      </c>
    </row>
    <row r="313" spans="1:9">
      <c r="A313" s="3" t="s">
        <v>97</v>
      </c>
      <c r="B313" s="5">
        <v>44105</v>
      </c>
      <c r="C313" s="3">
        <v>13260</v>
      </c>
      <c r="D313" s="3">
        <v>13260</v>
      </c>
      <c r="E313" s="3">
        <v>13172</v>
      </c>
      <c r="F313" s="3">
        <v>37</v>
      </c>
      <c r="G313" s="3">
        <v>37</v>
      </c>
      <c r="H313" s="3">
        <v>2068</v>
      </c>
      <c r="I313" s="3">
        <v>4463</v>
      </c>
    </row>
    <row r="314" spans="1:9">
      <c r="A314" s="3" t="s">
        <v>97</v>
      </c>
      <c r="B314" s="5">
        <v>44136</v>
      </c>
      <c r="C314" s="3">
        <v>18073</v>
      </c>
      <c r="D314" s="3">
        <v>18073</v>
      </c>
      <c r="E314" s="3">
        <v>17929</v>
      </c>
      <c r="F314" s="3">
        <v>48</v>
      </c>
      <c r="G314" s="3">
        <v>49</v>
      </c>
      <c r="H314" s="3">
        <v>2112</v>
      </c>
      <c r="I314" s="3">
        <v>6152</v>
      </c>
    </row>
    <row r="315" spans="1:9">
      <c r="A315" s="3" t="s">
        <v>97</v>
      </c>
      <c r="B315" s="5">
        <v>44166</v>
      </c>
      <c r="C315" s="3">
        <v>14403</v>
      </c>
      <c r="D315" s="3">
        <v>14403</v>
      </c>
      <c r="E315" s="3">
        <v>14287</v>
      </c>
      <c r="F315" s="3">
        <v>52</v>
      </c>
      <c r="G315" s="3">
        <v>53</v>
      </c>
      <c r="H315" s="3">
        <v>2852</v>
      </c>
      <c r="I315" s="3">
        <v>4792</v>
      </c>
    </row>
    <row r="316" spans="1:9">
      <c r="A316" s="3" t="s">
        <v>97</v>
      </c>
      <c r="B316" s="5">
        <v>44197</v>
      </c>
      <c r="C316" s="3">
        <v>15261</v>
      </c>
      <c r="D316" s="3">
        <v>15261</v>
      </c>
      <c r="E316" s="3">
        <v>15025</v>
      </c>
      <c r="F316" s="3">
        <v>57</v>
      </c>
      <c r="G316" s="3">
        <v>58</v>
      </c>
      <c r="H316" s="3">
        <v>1785</v>
      </c>
      <c r="I316" s="3">
        <v>5458</v>
      </c>
    </row>
    <row r="317" spans="1:9">
      <c r="A317" s="3" t="s">
        <v>97</v>
      </c>
      <c r="B317" s="5">
        <v>44228</v>
      </c>
      <c r="C317" s="3">
        <v>5838</v>
      </c>
      <c r="D317" s="3">
        <v>5838</v>
      </c>
      <c r="E317" s="3">
        <v>5816</v>
      </c>
      <c r="F317" s="3">
        <v>19</v>
      </c>
      <c r="G317" s="3">
        <v>19</v>
      </c>
      <c r="H317" s="3">
        <v>1743</v>
      </c>
      <c r="I317" s="3">
        <v>2432</v>
      </c>
    </row>
    <row r="318" spans="1:9">
      <c r="A318" s="3" t="s">
        <v>97</v>
      </c>
      <c r="B318" s="5">
        <v>44256</v>
      </c>
      <c r="C318" s="3">
        <v>12175</v>
      </c>
      <c r="D318" s="3">
        <v>12175</v>
      </c>
      <c r="E318" s="3">
        <v>12055</v>
      </c>
      <c r="F318" s="3">
        <v>45</v>
      </c>
      <c r="G318" s="3">
        <v>45</v>
      </c>
      <c r="H318" s="3">
        <v>1787</v>
      </c>
      <c r="I318" s="3">
        <v>5362</v>
      </c>
    </row>
    <row r="319" spans="1:9">
      <c r="A319" s="3" t="s">
        <v>97</v>
      </c>
      <c r="B319" s="5">
        <v>44287</v>
      </c>
      <c r="C319" s="3">
        <v>5876</v>
      </c>
      <c r="D319" s="3">
        <v>5876</v>
      </c>
      <c r="E319" s="3">
        <v>5825</v>
      </c>
      <c r="F319" s="3">
        <v>17</v>
      </c>
      <c r="G319" s="3">
        <v>17</v>
      </c>
      <c r="H319" s="3">
        <v>1676</v>
      </c>
      <c r="I319" s="3">
        <v>2859</v>
      </c>
    </row>
    <row r="320" spans="1:9">
      <c r="A320" s="3" t="s">
        <v>98</v>
      </c>
      <c r="B320" s="5">
        <v>43831</v>
      </c>
      <c r="C320" s="3">
        <v>8342</v>
      </c>
      <c r="D320" s="3">
        <v>8342</v>
      </c>
      <c r="E320" s="3">
        <v>8342</v>
      </c>
      <c r="F320" s="3">
        <v>17</v>
      </c>
      <c r="G320" s="3">
        <v>21</v>
      </c>
      <c r="H320" s="3">
        <v>4814</v>
      </c>
      <c r="I320" s="3">
        <v>7175</v>
      </c>
    </row>
    <row r="321" spans="1:9">
      <c r="A321" s="3" t="s">
        <v>98</v>
      </c>
      <c r="B321" s="5">
        <v>43862</v>
      </c>
      <c r="C321" s="3">
        <v>2730</v>
      </c>
      <c r="D321" s="3">
        <v>2730</v>
      </c>
      <c r="E321" s="3">
        <v>2730</v>
      </c>
      <c r="F321" s="3">
        <v>8</v>
      </c>
      <c r="G321" s="3">
        <v>8</v>
      </c>
      <c r="H321" s="3">
        <v>1797</v>
      </c>
      <c r="I321" s="3">
        <v>3590</v>
      </c>
    </row>
    <row r="322" spans="1:9">
      <c r="A322" s="3" t="s">
        <v>98</v>
      </c>
      <c r="B322" s="5">
        <v>43891</v>
      </c>
      <c r="C322" s="3">
        <v>8995</v>
      </c>
      <c r="D322" s="3">
        <v>8995</v>
      </c>
      <c r="E322" s="3">
        <v>8995</v>
      </c>
      <c r="F322" s="3">
        <v>32</v>
      </c>
      <c r="G322" s="3">
        <v>39</v>
      </c>
      <c r="H322" s="3">
        <v>1711</v>
      </c>
      <c r="I322" s="3">
        <v>6606</v>
      </c>
    </row>
    <row r="323" spans="1:9">
      <c r="A323" s="3" t="s">
        <v>98</v>
      </c>
      <c r="B323" s="5">
        <v>43922</v>
      </c>
      <c r="C323" s="3">
        <v>15159</v>
      </c>
      <c r="D323" s="3">
        <v>15159</v>
      </c>
      <c r="E323" s="3">
        <v>15159</v>
      </c>
      <c r="F323" s="3">
        <v>39</v>
      </c>
      <c r="G323" s="3">
        <v>43</v>
      </c>
      <c r="H323" s="3">
        <v>3720</v>
      </c>
      <c r="I323" s="3">
        <v>12763</v>
      </c>
    </row>
    <row r="324" spans="1:9">
      <c r="A324" s="3" t="s">
        <v>98</v>
      </c>
      <c r="B324" s="5">
        <v>43952</v>
      </c>
      <c r="C324" s="3">
        <v>20317</v>
      </c>
      <c r="D324" s="3">
        <v>20317</v>
      </c>
      <c r="E324" s="3">
        <v>20317</v>
      </c>
      <c r="F324" s="3">
        <v>34</v>
      </c>
      <c r="G324" s="3">
        <v>42</v>
      </c>
      <c r="H324" s="3">
        <v>4481</v>
      </c>
      <c r="I324" s="3">
        <v>16085</v>
      </c>
    </row>
    <row r="325" spans="1:9">
      <c r="A325" s="3" t="s">
        <v>98</v>
      </c>
      <c r="B325" s="5">
        <v>43983</v>
      </c>
      <c r="C325" s="3">
        <v>17202</v>
      </c>
      <c r="D325" s="3">
        <v>17202</v>
      </c>
      <c r="E325" s="3">
        <v>17202</v>
      </c>
      <c r="F325" s="3">
        <v>32</v>
      </c>
      <c r="G325" s="3">
        <v>38</v>
      </c>
      <c r="H325" s="3">
        <v>4515</v>
      </c>
      <c r="I325" s="3">
        <v>12364</v>
      </c>
    </row>
    <row r="326" spans="1:9">
      <c r="A326" s="3" t="s">
        <v>98</v>
      </c>
      <c r="B326" s="5">
        <v>44013</v>
      </c>
      <c r="C326" s="3">
        <v>15854</v>
      </c>
      <c r="D326" s="3">
        <v>15854</v>
      </c>
      <c r="E326" s="3">
        <v>15854</v>
      </c>
      <c r="F326" s="3">
        <v>30</v>
      </c>
      <c r="G326" s="3">
        <v>35</v>
      </c>
      <c r="H326" s="3">
        <v>4387</v>
      </c>
      <c r="I326" s="3">
        <v>11738</v>
      </c>
    </row>
    <row r="327" spans="1:9">
      <c r="A327" s="3" t="s">
        <v>98</v>
      </c>
      <c r="B327" s="5">
        <v>44044</v>
      </c>
      <c r="C327" s="3">
        <v>7737</v>
      </c>
      <c r="D327" s="3">
        <v>7737</v>
      </c>
      <c r="E327" s="3">
        <v>7737</v>
      </c>
      <c r="F327" s="3">
        <v>21</v>
      </c>
      <c r="G327" s="3">
        <v>22</v>
      </c>
      <c r="H327" s="3">
        <v>2361</v>
      </c>
      <c r="I327" s="3">
        <v>6101</v>
      </c>
    </row>
    <row r="328" spans="1:9">
      <c r="A328" s="3" t="s">
        <v>98</v>
      </c>
      <c r="B328" s="5">
        <v>44075</v>
      </c>
      <c r="C328" s="3">
        <v>18329</v>
      </c>
      <c r="D328" s="3">
        <v>18329</v>
      </c>
      <c r="E328" s="3">
        <v>18329</v>
      </c>
      <c r="F328" s="3">
        <v>32</v>
      </c>
      <c r="G328" s="3">
        <v>46</v>
      </c>
      <c r="H328" s="3">
        <v>5067</v>
      </c>
      <c r="I328" s="3">
        <v>10501</v>
      </c>
    </row>
    <row r="329" spans="1:9">
      <c r="A329" s="3" t="s">
        <v>98</v>
      </c>
      <c r="B329" s="5">
        <v>44105</v>
      </c>
      <c r="C329" s="3">
        <v>10611</v>
      </c>
      <c r="D329" s="3">
        <v>10611</v>
      </c>
      <c r="E329" s="3">
        <v>10611</v>
      </c>
      <c r="F329" s="3">
        <v>26</v>
      </c>
      <c r="G329" s="3">
        <v>33</v>
      </c>
      <c r="H329" s="3">
        <v>2187</v>
      </c>
      <c r="I329" s="3">
        <v>6811</v>
      </c>
    </row>
    <row r="330" spans="1:9">
      <c r="A330" s="3" t="s">
        <v>98</v>
      </c>
      <c r="B330" s="5">
        <v>44136</v>
      </c>
      <c r="C330" s="3">
        <v>27302</v>
      </c>
      <c r="D330" s="3">
        <v>27302</v>
      </c>
      <c r="E330" s="3">
        <v>27302</v>
      </c>
      <c r="F330" s="3">
        <v>42</v>
      </c>
      <c r="G330" s="3">
        <v>47</v>
      </c>
      <c r="H330" s="3">
        <v>6326</v>
      </c>
      <c r="I330" s="3">
        <v>21317</v>
      </c>
    </row>
    <row r="331" spans="1:9">
      <c r="A331" s="3" t="s">
        <v>98</v>
      </c>
      <c r="B331" s="5">
        <v>44166</v>
      </c>
      <c r="C331" s="3">
        <v>15250</v>
      </c>
      <c r="D331" s="3">
        <v>15250</v>
      </c>
      <c r="E331" s="3">
        <v>15250</v>
      </c>
      <c r="F331" s="3">
        <v>40</v>
      </c>
      <c r="G331" s="3">
        <v>47</v>
      </c>
      <c r="H331" s="3">
        <v>3361</v>
      </c>
      <c r="I331" s="3">
        <v>10001</v>
      </c>
    </row>
    <row r="332" spans="1:9">
      <c r="A332" s="3" t="s">
        <v>98</v>
      </c>
      <c r="B332" s="5">
        <v>44197</v>
      </c>
      <c r="C332" s="3">
        <v>10494</v>
      </c>
      <c r="D332" s="3">
        <v>10494</v>
      </c>
      <c r="E332" s="3">
        <v>10494</v>
      </c>
      <c r="F332" s="3">
        <v>32</v>
      </c>
      <c r="G332" s="3">
        <v>42</v>
      </c>
      <c r="H332" s="3">
        <v>2026</v>
      </c>
      <c r="I332" s="3">
        <v>6812</v>
      </c>
    </row>
    <row r="333" spans="1:9">
      <c r="A333" s="3" t="s">
        <v>98</v>
      </c>
      <c r="B333" s="5">
        <v>44228</v>
      </c>
      <c r="C333" s="3">
        <v>9811</v>
      </c>
      <c r="D333" s="3">
        <v>9811</v>
      </c>
      <c r="E333" s="3">
        <v>9811</v>
      </c>
      <c r="F333" s="3">
        <v>28</v>
      </c>
      <c r="G333" s="3">
        <v>34</v>
      </c>
      <c r="H333" s="3">
        <v>2637</v>
      </c>
      <c r="I333" s="3">
        <v>5841</v>
      </c>
    </row>
    <row r="334" spans="1:9">
      <c r="A334" s="3" t="s">
        <v>98</v>
      </c>
      <c r="B334" s="5">
        <v>44256</v>
      </c>
      <c r="C334" s="3">
        <v>12080</v>
      </c>
      <c r="D334" s="3">
        <v>12080</v>
      </c>
      <c r="E334" s="3">
        <v>12080</v>
      </c>
      <c r="F334" s="3">
        <v>25</v>
      </c>
      <c r="G334" s="3">
        <v>36</v>
      </c>
      <c r="H334" s="3">
        <v>3084</v>
      </c>
      <c r="I334" s="3">
        <v>5756</v>
      </c>
    </row>
    <row r="335" spans="1:9">
      <c r="A335" s="3" t="s">
        <v>98</v>
      </c>
      <c r="B335" s="5">
        <v>44287</v>
      </c>
      <c r="C335" s="3">
        <v>3052</v>
      </c>
      <c r="D335" s="3">
        <v>3052</v>
      </c>
      <c r="E335" s="3">
        <v>3052</v>
      </c>
      <c r="F335" s="3">
        <v>10</v>
      </c>
      <c r="G335" s="3">
        <v>11</v>
      </c>
      <c r="H335" s="3">
        <v>1700</v>
      </c>
      <c r="I335" s="3">
        <v>1621</v>
      </c>
    </row>
    <row r="336" spans="1:9">
      <c r="A336" s="3" t="s">
        <v>99</v>
      </c>
      <c r="B336" s="5">
        <v>43831</v>
      </c>
      <c r="C336" s="3">
        <v>28</v>
      </c>
      <c r="D336" s="3">
        <v>28</v>
      </c>
      <c r="E336" s="3">
        <v>0</v>
      </c>
      <c r="F336" s="3">
        <v>27</v>
      </c>
      <c r="G336" s="3">
        <v>27</v>
      </c>
      <c r="H336" s="3">
        <v>0</v>
      </c>
      <c r="I336" s="3">
        <v>0</v>
      </c>
    </row>
    <row r="337" spans="1:9">
      <c r="A337" s="3" t="s">
        <v>99</v>
      </c>
      <c r="B337" s="5">
        <v>43862</v>
      </c>
      <c r="C337" s="3">
        <v>8</v>
      </c>
      <c r="D337" s="3">
        <v>8</v>
      </c>
      <c r="E337" s="3">
        <v>0</v>
      </c>
      <c r="F337" s="3">
        <v>7</v>
      </c>
      <c r="G337" s="3">
        <v>8</v>
      </c>
      <c r="H337" s="3">
        <v>0</v>
      </c>
      <c r="I337" s="3">
        <v>0</v>
      </c>
    </row>
    <row r="338" spans="1:9">
      <c r="A338" s="3" t="s">
        <v>99</v>
      </c>
      <c r="B338" s="5">
        <v>43891</v>
      </c>
      <c r="C338" s="3">
        <v>739</v>
      </c>
      <c r="D338" s="3">
        <v>739</v>
      </c>
      <c r="E338" s="3">
        <v>712</v>
      </c>
      <c r="F338" s="3">
        <v>29</v>
      </c>
      <c r="G338" s="3">
        <v>30</v>
      </c>
      <c r="H338" s="3">
        <v>282</v>
      </c>
      <c r="I338" s="3">
        <v>0</v>
      </c>
    </row>
    <row r="339" spans="1:9">
      <c r="A339" s="3" t="s">
        <v>99</v>
      </c>
      <c r="B339" s="5">
        <v>43922</v>
      </c>
      <c r="C339" s="3">
        <v>12220</v>
      </c>
      <c r="D339" s="3">
        <v>12220</v>
      </c>
      <c r="E339" s="3">
        <v>12211</v>
      </c>
      <c r="F339" s="3">
        <v>45</v>
      </c>
      <c r="G339" s="3">
        <v>50</v>
      </c>
      <c r="H339" s="3">
        <v>2205</v>
      </c>
      <c r="I339" s="3">
        <v>0</v>
      </c>
    </row>
    <row r="340" spans="1:9">
      <c r="A340" s="3" t="s">
        <v>99</v>
      </c>
      <c r="B340" s="5">
        <v>43952</v>
      </c>
      <c r="C340" s="3">
        <v>15301</v>
      </c>
      <c r="D340" s="3">
        <v>15301</v>
      </c>
      <c r="E340" s="3">
        <v>15301</v>
      </c>
      <c r="F340" s="3">
        <v>50</v>
      </c>
      <c r="G340" s="3">
        <v>52</v>
      </c>
      <c r="H340" s="3">
        <v>3130</v>
      </c>
      <c r="I340" s="3">
        <v>0</v>
      </c>
    </row>
    <row r="341" spans="1:9">
      <c r="A341" s="3" t="s">
        <v>99</v>
      </c>
      <c r="B341" s="5">
        <v>43983</v>
      </c>
      <c r="C341" s="3">
        <v>20112</v>
      </c>
      <c r="D341" s="3">
        <v>20112</v>
      </c>
      <c r="E341" s="3">
        <v>20112</v>
      </c>
      <c r="F341" s="3">
        <v>58</v>
      </c>
      <c r="G341" s="3">
        <v>64</v>
      </c>
      <c r="H341" s="3">
        <v>3251</v>
      </c>
      <c r="I341" s="3">
        <v>0</v>
      </c>
    </row>
    <row r="342" spans="1:9">
      <c r="A342" s="3" t="s">
        <v>99</v>
      </c>
      <c r="B342" s="5">
        <v>44013</v>
      </c>
      <c r="C342" s="3">
        <v>1276</v>
      </c>
      <c r="D342" s="3">
        <v>1276</v>
      </c>
      <c r="E342" s="3">
        <v>1276</v>
      </c>
      <c r="F342" s="3">
        <v>5</v>
      </c>
      <c r="G342" s="3">
        <v>5</v>
      </c>
      <c r="H342" s="3">
        <v>711</v>
      </c>
      <c r="I342" s="3">
        <v>0</v>
      </c>
    </row>
    <row r="343" spans="1:9">
      <c r="A343" s="3" t="s">
        <v>100</v>
      </c>
      <c r="B343" s="5">
        <v>43831</v>
      </c>
      <c r="C343" s="3">
        <v>2127</v>
      </c>
      <c r="D343" s="3">
        <v>2127</v>
      </c>
      <c r="E343" s="3">
        <v>2118</v>
      </c>
      <c r="F343" s="3">
        <v>22</v>
      </c>
      <c r="G343" s="3">
        <v>36</v>
      </c>
      <c r="H343" s="3">
        <v>329</v>
      </c>
      <c r="I343" s="3">
        <v>1142</v>
      </c>
    </row>
    <row r="344" spans="1:9">
      <c r="A344" s="3" t="s">
        <v>100</v>
      </c>
      <c r="B344" s="5">
        <v>43862</v>
      </c>
      <c r="C344" s="3">
        <v>1165</v>
      </c>
      <c r="D344" s="3">
        <v>1165</v>
      </c>
      <c r="E344" s="3">
        <v>1164</v>
      </c>
      <c r="F344" s="3">
        <v>9</v>
      </c>
      <c r="G344" s="3">
        <v>18</v>
      </c>
      <c r="H344" s="3">
        <v>201</v>
      </c>
      <c r="I344" s="3">
        <v>536</v>
      </c>
    </row>
    <row r="345" spans="1:9">
      <c r="A345" s="3" t="s">
        <v>100</v>
      </c>
      <c r="B345" s="5">
        <v>43891</v>
      </c>
      <c r="C345" s="3">
        <v>6862</v>
      </c>
      <c r="D345" s="3">
        <v>6862</v>
      </c>
      <c r="E345" s="3">
        <v>6855</v>
      </c>
      <c r="F345" s="3">
        <v>31</v>
      </c>
      <c r="G345" s="3">
        <v>156</v>
      </c>
      <c r="H345" s="3">
        <v>693</v>
      </c>
      <c r="I345" s="3">
        <v>3531</v>
      </c>
    </row>
    <row r="346" spans="1:9">
      <c r="A346" s="3" t="s">
        <v>100</v>
      </c>
      <c r="B346" s="5">
        <v>43922</v>
      </c>
      <c r="C346" s="3">
        <v>8725</v>
      </c>
      <c r="D346" s="3">
        <v>8725</v>
      </c>
      <c r="E346" s="3">
        <v>8716</v>
      </c>
      <c r="F346" s="3">
        <v>57</v>
      </c>
      <c r="G346" s="3">
        <v>104</v>
      </c>
      <c r="H346" s="3">
        <v>554</v>
      </c>
      <c r="I346" s="3">
        <v>5479</v>
      </c>
    </row>
    <row r="347" spans="1:9">
      <c r="A347" s="3" t="s">
        <v>100</v>
      </c>
      <c r="B347" s="5">
        <v>43952</v>
      </c>
      <c r="C347" s="3">
        <v>8168</v>
      </c>
      <c r="D347" s="3">
        <v>8168</v>
      </c>
      <c r="E347" s="3">
        <v>8158</v>
      </c>
      <c r="F347" s="3">
        <v>49</v>
      </c>
      <c r="G347" s="3">
        <v>98</v>
      </c>
      <c r="H347" s="3">
        <v>497</v>
      </c>
      <c r="I347" s="3">
        <v>4396</v>
      </c>
    </row>
    <row r="348" spans="1:9">
      <c r="A348" s="3" t="s">
        <v>100</v>
      </c>
      <c r="B348" s="5">
        <v>43983</v>
      </c>
      <c r="C348" s="3">
        <v>10363</v>
      </c>
      <c r="D348" s="3">
        <v>10363</v>
      </c>
      <c r="E348" s="3">
        <v>10352</v>
      </c>
      <c r="F348" s="3">
        <v>61</v>
      </c>
      <c r="G348" s="3">
        <v>114</v>
      </c>
      <c r="H348" s="3">
        <v>449</v>
      </c>
      <c r="I348" s="3">
        <v>5925</v>
      </c>
    </row>
    <row r="349" spans="1:9">
      <c r="A349" s="3" t="s">
        <v>100</v>
      </c>
      <c r="B349" s="5">
        <v>44013</v>
      </c>
      <c r="C349" s="3">
        <v>8939</v>
      </c>
      <c r="D349" s="3">
        <v>8939</v>
      </c>
      <c r="E349" s="3">
        <v>8927</v>
      </c>
      <c r="F349" s="3">
        <v>58</v>
      </c>
      <c r="G349" s="3">
        <v>113</v>
      </c>
      <c r="H349" s="3">
        <v>468</v>
      </c>
      <c r="I349" s="3">
        <v>5447</v>
      </c>
    </row>
    <row r="350" spans="1:9">
      <c r="A350" s="3" t="s">
        <v>100</v>
      </c>
      <c r="B350" s="5">
        <v>44044</v>
      </c>
      <c r="C350" s="3">
        <v>6279</v>
      </c>
      <c r="D350" s="3">
        <v>6279</v>
      </c>
      <c r="E350" s="3">
        <v>6267</v>
      </c>
      <c r="F350" s="3">
        <v>45</v>
      </c>
      <c r="G350" s="3">
        <v>81</v>
      </c>
      <c r="H350" s="3">
        <v>390</v>
      </c>
      <c r="I350" s="3">
        <v>3519</v>
      </c>
    </row>
    <row r="351" spans="1:9">
      <c r="A351" s="3" t="s">
        <v>100</v>
      </c>
      <c r="B351" s="5">
        <v>44075</v>
      </c>
      <c r="C351" s="3">
        <v>12654</v>
      </c>
      <c r="D351" s="3">
        <v>12654</v>
      </c>
      <c r="E351" s="3">
        <v>12641</v>
      </c>
      <c r="F351" s="3">
        <v>69</v>
      </c>
      <c r="G351" s="3">
        <v>180</v>
      </c>
      <c r="H351" s="3">
        <v>855</v>
      </c>
      <c r="I351" s="3">
        <v>5657</v>
      </c>
    </row>
    <row r="352" spans="1:9">
      <c r="A352" s="3" t="s">
        <v>100</v>
      </c>
      <c r="B352" s="5">
        <v>44105</v>
      </c>
      <c r="C352" s="3">
        <v>6995</v>
      </c>
      <c r="D352" s="3">
        <v>6995</v>
      </c>
      <c r="E352" s="3">
        <v>6978</v>
      </c>
      <c r="F352" s="3">
        <v>47</v>
      </c>
      <c r="G352" s="3">
        <v>124</v>
      </c>
      <c r="H352" s="3">
        <v>439</v>
      </c>
      <c r="I352" s="3">
        <v>3399</v>
      </c>
    </row>
    <row r="353" spans="1:9">
      <c r="A353" s="3" t="s">
        <v>100</v>
      </c>
      <c r="B353" s="5">
        <v>44136</v>
      </c>
      <c r="C353" s="3">
        <v>11026</v>
      </c>
      <c r="D353" s="3">
        <v>11026</v>
      </c>
      <c r="E353" s="3">
        <v>11005</v>
      </c>
      <c r="F353" s="3">
        <v>72</v>
      </c>
      <c r="G353" s="3">
        <v>157</v>
      </c>
      <c r="H353" s="3">
        <v>749</v>
      </c>
      <c r="I353" s="3">
        <v>4747</v>
      </c>
    </row>
    <row r="354" spans="1:9">
      <c r="A354" s="3" t="s">
        <v>100</v>
      </c>
      <c r="B354" s="5">
        <v>44166</v>
      </c>
      <c r="C354" s="3">
        <v>15768</v>
      </c>
      <c r="D354" s="3">
        <v>15768</v>
      </c>
      <c r="E354" s="3">
        <v>15745</v>
      </c>
      <c r="F354" s="3">
        <v>74</v>
      </c>
      <c r="G354" s="3">
        <v>217</v>
      </c>
      <c r="H354" s="3">
        <v>1100</v>
      </c>
      <c r="I354" s="3">
        <v>5121</v>
      </c>
    </row>
    <row r="355" spans="1:9">
      <c r="A355" s="3" t="s">
        <v>100</v>
      </c>
      <c r="B355" s="5">
        <v>44197</v>
      </c>
      <c r="C355" s="3">
        <v>4803</v>
      </c>
      <c r="D355" s="3">
        <v>4803</v>
      </c>
      <c r="E355" s="3">
        <v>4793</v>
      </c>
      <c r="F355" s="3">
        <v>39</v>
      </c>
      <c r="G355" s="3">
        <v>80</v>
      </c>
      <c r="H355" s="3">
        <v>528</v>
      </c>
      <c r="I355" s="3">
        <v>2586</v>
      </c>
    </row>
    <row r="356" spans="1:9">
      <c r="A356" s="3" t="s">
        <v>100</v>
      </c>
      <c r="B356" s="5">
        <v>44228</v>
      </c>
      <c r="C356" s="3">
        <v>3147</v>
      </c>
      <c r="D356" s="3">
        <v>3147</v>
      </c>
      <c r="E356" s="3">
        <v>3142</v>
      </c>
      <c r="F356" s="3">
        <v>25</v>
      </c>
      <c r="G356" s="3">
        <v>49</v>
      </c>
      <c r="H356" s="3">
        <v>381</v>
      </c>
      <c r="I356" s="3">
        <v>1816</v>
      </c>
    </row>
    <row r="357" spans="1:9">
      <c r="A357" s="3" t="s">
        <v>100</v>
      </c>
      <c r="B357" s="5">
        <v>44256</v>
      </c>
      <c r="C357" s="3">
        <v>8256</v>
      </c>
      <c r="D357" s="3">
        <v>8256</v>
      </c>
      <c r="E357" s="3">
        <v>8240</v>
      </c>
      <c r="F357" s="3">
        <v>55</v>
      </c>
      <c r="G357" s="3">
        <v>122</v>
      </c>
      <c r="H357" s="3">
        <v>537</v>
      </c>
      <c r="I357" s="3">
        <v>3645</v>
      </c>
    </row>
    <row r="358" spans="1:9">
      <c r="A358" s="3" t="s">
        <v>100</v>
      </c>
      <c r="B358" s="5">
        <v>44287</v>
      </c>
      <c r="C358" s="3">
        <v>10326</v>
      </c>
      <c r="D358" s="3">
        <v>10326</v>
      </c>
      <c r="E358" s="3">
        <v>10301</v>
      </c>
      <c r="F358" s="3">
        <v>71</v>
      </c>
      <c r="G358" s="3">
        <v>148</v>
      </c>
      <c r="H358" s="3">
        <v>542</v>
      </c>
      <c r="I358" s="3">
        <v>6198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34" sqref="C34"/>
    </sheetView>
  </sheetViews>
  <sheetFormatPr defaultColWidth="8.72727272727273" defaultRowHeight="14" outlineLevelCol="6"/>
  <cols>
    <col min="1" max="1" width="14.7272727272727" customWidth="1"/>
    <col min="2" max="2" width="12.2727272727273" customWidth="1"/>
    <col min="3" max="3" width="11.8181818181818" customWidth="1"/>
    <col min="4" max="4" width="19.4545454545455" customWidth="1"/>
    <col min="5" max="5" width="14.6363636363636" customWidth="1"/>
  </cols>
  <sheetData>
    <row r="1" spans="1:7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2" t="s">
        <v>106</v>
      </c>
      <c r="G1" s="2" t="s">
        <v>6</v>
      </c>
    </row>
    <row r="2" spans="1:5">
      <c r="A2" s="3" t="s">
        <v>89</v>
      </c>
      <c r="B2" s="3" t="s">
        <v>107</v>
      </c>
      <c r="C2" s="3" t="s">
        <v>107</v>
      </c>
      <c r="D2" s="3" t="s">
        <v>108</v>
      </c>
      <c r="E2" s="3" t="s">
        <v>107</v>
      </c>
    </row>
    <row r="3" spans="1:5">
      <c r="A3" s="4" t="s">
        <v>82</v>
      </c>
      <c r="B3" s="4" t="s">
        <v>109</v>
      </c>
      <c r="C3" s="4" t="s">
        <v>109</v>
      </c>
      <c r="D3" s="4" t="s">
        <v>108</v>
      </c>
      <c r="E3" s="4" t="s">
        <v>109</v>
      </c>
    </row>
    <row r="4" spans="1:5">
      <c r="A4" s="3" t="s">
        <v>81</v>
      </c>
      <c r="B4" s="3" t="s">
        <v>107</v>
      </c>
      <c r="C4" s="3" t="s">
        <v>107</v>
      </c>
      <c r="D4" s="3" t="s">
        <v>108</v>
      </c>
      <c r="E4" s="3" t="s">
        <v>107</v>
      </c>
    </row>
    <row r="5" spans="1:5">
      <c r="A5" s="3" t="s">
        <v>98</v>
      </c>
      <c r="B5" s="3" t="s">
        <v>107</v>
      </c>
      <c r="C5" s="3" t="s">
        <v>107</v>
      </c>
      <c r="D5" s="3" t="s">
        <v>108</v>
      </c>
      <c r="E5" s="3" t="s">
        <v>107</v>
      </c>
    </row>
    <row r="6" spans="1:5">
      <c r="A6" s="4" t="s">
        <v>86</v>
      </c>
      <c r="B6" s="4" t="s">
        <v>107</v>
      </c>
      <c r="C6" s="4" t="s">
        <v>110</v>
      </c>
      <c r="D6" s="4" t="s">
        <v>108</v>
      </c>
      <c r="E6" s="4" t="s">
        <v>109</v>
      </c>
    </row>
    <row r="7" spans="1:5">
      <c r="A7" s="4" t="s">
        <v>94</v>
      </c>
      <c r="B7" s="4" t="s">
        <v>111</v>
      </c>
      <c r="C7" s="4" t="s">
        <v>111</v>
      </c>
      <c r="D7" s="4" t="s">
        <v>108</v>
      </c>
      <c r="E7" s="4" t="s">
        <v>111</v>
      </c>
    </row>
    <row r="8" spans="1:5">
      <c r="A8" s="4" t="s">
        <v>93</v>
      </c>
      <c r="B8" s="4" t="s">
        <v>109</v>
      </c>
      <c r="C8" s="4" t="s">
        <v>109</v>
      </c>
      <c r="D8" s="4" t="s">
        <v>108</v>
      </c>
      <c r="E8" s="4" t="s">
        <v>109</v>
      </c>
    </row>
    <row r="9" spans="1:5">
      <c r="A9" s="4" t="s">
        <v>91</v>
      </c>
      <c r="B9" s="4" t="s">
        <v>107</v>
      </c>
      <c r="C9" s="4" t="s">
        <v>107</v>
      </c>
      <c r="D9" s="4" t="s">
        <v>108</v>
      </c>
      <c r="E9" s="4" t="s">
        <v>109</v>
      </c>
    </row>
    <row r="10" spans="1:5">
      <c r="A10" s="3" t="s">
        <v>88</v>
      </c>
      <c r="B10" s="3" t="s">
        <v>107</v>
      </c>
      <c r="C10" s="3" t="s">
        <v>107</v>
      </c>
      <c r="D10" s="3" t="s">
        <v>108</v>
      </c>
      <c r="E10" s="3" t="s">
        <v>107</v>
      </c>
    </row>
    <row r="11" spans="1:5">
      <c r="A11" s="3" t="s">
        <v>80</v>
      </c>
      <c r="B11" s="3" t="s">
        <v>107</v>
      </c>
      <c r="C11" s="3" t="s">
        <v>107</v>
      </c>
      <c r="D11" s="3" t="s">
        <v>108</v>
      </c>
      <c r="E11" s="3" t="s">
        <v>107</v>
      </c>
    </row>
    <row r="12" spans="1:5">
      <c r="A12" s="3" t="s">
        <v>79</v>
      </c>
      <c r="B12" s="3" t="s">
        <v>107</v>
      </c>
      <c r="C12" s="3" t="s">
        <v>107</v>
      </c>
      <c r="D12" s="3" t="s">
        <v>107</v>
      </c>
      <c r="E12" s="3" t="s">
        <v>108</v>
      </c>
    </row>
    <row r="13" spans="1:5">
      <c r="A13" s="4" t="s">
        <v>84</v>
      </c>
      <c r="B13" s="4" t="s">
        <v>107</v>
      </c>
      <c r="C13" s="4" t="s">
        <v>107</v>
      </c>
      <c r="D13" s="4" t="s">
        <v>108</v>
      </c>
      <c r="E13" s="4" t="s">
        <v>110</v>
      </c>
    </row>
    <row r="14" spans="1:5">
      <c r="A14" s="3" t="s">
        <v>83</v>
      </c>
      <c r="B14" s="3" t="s">
        <v>107</v>
      </c>
      <c r="C14" s="3" t="s">
        <v>107</v>
      </c>
      <c r="D14" s="3" t="s">
        <v>108</v>
      </c>
      <c r="E14" s="3" t="s">
        <v>107</v>
      </c>
    </row>
    <row r="15" spans="1:5">
      <c r="A15" s="3" t="s">
        <v>85</v>
      </c>
      <c r="B15" s="3" t="s">
        <v>107</v>
      </c>
      <c r="C15" s="3" t="s">
        <v>107</v>
      </c>
      <c r="D15" s="3" t="s">
        <v>108</v>
      </c>
      <c r="E15" s="3" t="s">
        <v>107</v>
      </c>
    </row>
    <row r="16" spans="1:5">
      <c r="A16" s="4" t="s">
        <v>96</v>
      </c>
      <c r="B16" s="4" t="s">
        <v>109</v>
      </c>
      <c r="C16" s="4" t="s">
        <v>109</v>
      </c>
      <c r="D16" s="4" t="s">
        <v>108</v>
      </c>
      <c r="E16" s="4" t="s">
        <v>109</v>
      </c>
    </row>
    <row r="17" spans="1:5">
      <c r="A17" s="3" t="s">
        <v>87</v>
      </c>
      <c r="B17" s="3" t="s">
        <v>107</v>
      </c>
      <c r="C17" s="3" t="s">
        <v>107</v>
      </c>
      <c r="D17" s="3" t="s">
        <v>108</v>
      </c>
      <c r="E17" s="3" t="s">
        <v>107</v>
      </c>
    </row>
    <row r="18" spans="1:5">
      <c r="A18" s="3" t="s">
        <v>97</v>
      </c>
      <c r="B18" s="3" t="s">
        <v>107</v>
      </c>
      <c r="C18" s="3" t="s">
        <v>107</v>
      </c>
      <c r="D18" s="3" t="s">
        <v>108</v>
      </c>
      <c r="E18" s="3" t="s">
        <v>107</v>
      </c>
    </row>
    <row r="19" spans="1:5">
      <c r="A19" s="3" t="s">
        <v>92</v>
      </c>
      <c r="B19" s="3" t="s">
        <v>107</v>
      </c>
      <c r="C19" s="3" t="s">
        <v>107</v>
      </c>
      <c r="D19" s="3" t="s">
        <v>108</v>
      </c>
      <c r="E19" s="3" t="s">
        <v>107</v>
      </c>
    </row>
    <row r="20" spans="1:5">
      <c r="A20" s="4" t="s">
        <v>99</v>
      </c>
      <c r="B20" s="4" t="s">
        <v>109</v>
      </c>
      <c r="C20" s="4" t="s">
        <v>109</v>
      </c>
      <c r="D20" s="4" t="s">
        <v>112</v>
      </c>
      <c r="E20" s="4" t="s">
        <v>110</v>
      </c>
    </row>
    <row r="21" spans="1:5">
      <c r="A21" s="4" t="s">
        <v>90</v>
      </c>
      <c r="B21" s="4" t="s">
        <v>107</v>
      </c>
      <c r="C21" s="4" t="s">
        <v>110</v>
      </c>
      <c r="D21" s="4" t="s">
        <v>108</v>
      </c>
      <c r="E21" s="4" t="s">
        <v>109</v>
      </c>
    </row>
    <row r="22" spans="1:5">
      <c r="A22" s="3" t="s">
        <v>100</v>
      </c>
      <c r="B22" s="3" t="s">
        <v>107</v>
      </c>
      <c r="C22" s="3" t="s">
        <v>107</v>
      </c>
      <c r="D22" s="3" t="s">
        <v>108</v>
      </c>
      <c r="E22" s="3" t="s">
        <v>107</v>
      </c>
    </row>
    <row r="23" spans="1:5">
      <c r="A23" s="3" t="s">
        <v>78</v>
      </c>
      <c r="B23" s="3" t="s">
        <v>107</v>
      </c>
      <c r="C23" s="3" t="s">
        <v>107</v>
      </c>
      <c r="D23" s="3" t="s">
        <v>108</v>
      </c>
      <c r="E23" s="3" t="s">
        <v>107</v>
      </c>
    </row>
    <row r="24" spans="1:5">
      <c r="A24" s="3" t="s">
        <v>95</v>
      </c>
      <c r="B24" s="3" t="s">
        <v>107</v>
      </c>
      <c r="C24" s="3" t="s">
        <v>107</v>
      </c>
      <c r="D24" s="3" t="s">
        <v>108</v>
      </c>
      <c r="E24" s="3" t="s">
        <v>107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网址</vt:lpstr>
      <vt:lpstr>数据样例附件</vt:lpstr>
      <vt:lpstr>数据需求信息</vt:lpstr>
      <vt:lpstr>城市月份数据</vt:lpstr>
      <vt:lpstr>数据问题展现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2021-06-28T02:22:00Z</dcterms:created>
  <dcterms:modified xsi:type="dcterms:W3CDTF">2021-07-21T02:00:33Z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20FF2476A7434E74AE70567BD18E6D8D</vt:lpwstr>
  </property>
  <property fmtid="{D5CDD505-2E9C-101B-9397-08002B2CF9AE}" pid="3" name="KSOProductBuildVer">
    <vt:lpwstr>2052-11.1.0.10667</vt:lpwstr>
  </property>
</Properties>
</file>