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ec9c734822bb4b95/Desktop/Xcelplex/Tech Stock Data/"/>
    </mc:Choice>
  </mc:AlternateContent>
  <xr:revisionPtr revIDLastSave="11" documentId="8_{6F29B936-CDAA-4D28-B973-7BF5E2ED369C}" xr6:coauthVersionLast="47" xr6:coauthVersionMax="47" xr10:uidLastSave="{FB5C64C4-2162-4CD8-993B-B6260AF46199}"/>
  <bookViews>
    <workbookView xWindow="4008" yWindow="0" windowWidth="18780" windowHeight="12288" xr2:uid="{00000000-000D-0000-FFFF-FFFF00000000}"/>
  </bookViews>
  <sheets>
    <sheet name="Tech Stock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1" l="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4" i="1" a="1"/>
  <c r="D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4" i="1" a="1"/>
  <c r="G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4" i="1" a="1"/>
  <c r="F4"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C4" i="1" a="1"/>
  <c r="C4"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8">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futureMetadata>
  <cellMetadata count="1">
    <bk>
      <rc t="1" v="0"/>
    </bk>
  </cellMetadata>
  <valueMetadata count="1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valueMetadata>
</metadata>
</file>

<file path=xl/sharedStrings.xml><?xml version="1.0" encoding="utf-8"?>
<sst xmlns="http://schemas.openxmlformats.org/spreadsheetml/2006/main" count="8" uniqueCount="8">
  <si>
    <t>Tech Stocks</t>
  </si>
  <si>
    <t>Open</t>
  </si>
  <si>
    <t>Price</t>
  </si>
  <si>
    <t>Low</t>
  </si>
  <si>
    <t>Sr #</t>
  </si>
  <si>
    <t>High</t>
  </si>
  <si>
    <t>Date</t>
  </si>
  <si>
    <t>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</si>
</sst>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10/relationships/person" Target="persons/perso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8">
  <rv s="0">
    <v>https://www.bing.com/financeapi/forcetrigger?t=a1mou2&amp;q=XNAS%3aAAPL&amp;form=skydnc</v>
    <v>Learn more on Bing</v>
  </rv>
  <rv s="1">
    <v>en-GB</v>
    <v>a1mou2</v>
    <v>268435456</v>
    <v>1</v>
    <v>Powered by Refinitiv</v>
    <v>0</v>
    <v>APPLE INC. (XNAS:AAPL)</v>
    <v>2</v>
    <v>3</v>
    <v>Finance</v>
    <v>4</v>
    <v>178.49</v>
    <v>124.17</v>
    <v>1.298</v>
    <v>1.27</v>
    <v>7.7019999999999996E-3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166.29</v>
    <v>Computers, Phones &amp; Household Electronics</v>
    <v>Stock</v>
    <v>45019.99999451328</v>
    <v>0</v>
    <v>164.22</v>
    <v>2629133431500</v>
    <v>APPLE INC.</v>
    <v>APPLE INC.</v>
    <v>164.27</v>
    <v>28.178999999999998</v>
    <v>164.9</v>
    <v>166.17</v>
    <v>15821950000</v>
    <v>AAPL</v>
    <v>APPLE INC. (XNAS:AAPL)</v>
    <v>44378</v>
    <v>64640271</v>
    <v>1977</v>
  </rv>
  <rv s="2">
    <v>1</v>
  </rv>
  <rv s="0">
    <v>http://en.wikipedia.org/wiki/Public_domain</v>
    <v>Public domain</v>
  </rv>
  <rv s="0">
    <v>https://en.wikipedia.org/wiki/Microsoft</v>
    <v>Wikipedia</v>
  </rv>
  <rv s="3">
    <v>3</v>
    <v>4</v>
  </rv>
  <rv s="4">
    <v>9</v>
    <v>https://www.bing.com/th?id=AMMS_e6e837c7bf3a77408619758b7447855a&amp;qlt=95</v>
    <v>5</v>
    <v>0</v>
    <v>https://www.bing.com/images/search?form=xlimg&amp;q=microsoft</v>
    <v>Image of MICROSOFT CORPORATION</v>
  </rv>
  <rv s="0">
    <v>https://www.bing.com/financeapi/forcetrigger?t=a1xzim&amp;q=XNAS%3aMSFT&amp;form=skydnc</v>
    <v>Learn more on Bing</v>
  </rv>
  <rv s="5">
    <v>en-GB</v>
    <v>a1xzim</v>
    <v>268435456</v>
    <v>1</v>
    <v>Powered by Refinitiv</v>
    <v>5</v>
    <v>MICROSOFT CORPORATION (XNAS:MSFT)</v>
    <v>7</v>
    <v>8</v>
    <v>Finance</v>
    <v>4</v>
    <v>315.11</v>
    <v>213.43100000000001</v>
    <v>0.9294</v>
    <v>-1.07</v>
    <v>-3.7109999999999999E-3</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288.27</v>
    <v>6</v>
    <v>Software &amp; IT Services</v>
    <v>Stock</v>
    <v>45019.999885914061</v>
    <v>7</v>
    <v>283.95</v>
    <v>2138083822920</v>
    <v>MICROSOFT CORPORATION</v>
    <v>MICROSOFT CORPORATION</v>
    <v>286.52</v>
    <v>31.933800000000002</v>
    <v>288.3</v>
    <v>287.23</v>
    <v>7443804000</v>
    <v>MSFT</v>
    <v>MICROSOFT CORPORATION (XNAS:MSFT)</v>
    <v>20176</v>
    <v>31657319</v>
    <v>1993</v>
  </rv>
  <rv s="2">
    <v>8</v>
  </rv>
  <rv s="0">
    <v>https://www.bing.com/financeapi/forcetrigger?t=a1u3p2&amp;q=XNAS%3aGOOG&amp;form=skydnc</v>
    <v>Learn more on Bing</v>
  </rv>
  <rv s="1">
    <v>en-GB</v>
    <v>a1u3p2</v>
    <v>268435456</v>
    <v>1</v>
    <v>Powered by Refinitiv</v>
    <v>0</v>
    <v>ALPHABET INC. (XNAS:GOOG)</v>
    <v>2</v>
    <v>3</v>
    <v>Finance</v>
    <v>4</v>
    <v>144.0438</v>
    <v>83.45</v>
    <v>1.1008</v>
    <v>0.91</v>
    <v>8.7500000000000008E-3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190234</v>
    <v>Nasdaq Stock Market</v>
    <v>XNAS</v>
    <v>XNAS</v>
    <v>1600 Amphitheatre Pkwy, MOUNTAIN VIEW, CA, 94043-1351 US</v>
    <v>104.95</v>
    <v>Software &amp; IT Services</v>
    <v>Stock</v>
    <v>45019.999911446095</v>
    <v>10</v>
    <v>102.38</v>
    <v>1330082000000</v>
    <v>ALPHABET INC.</v>
    <v>ALPHABET INC.</v>
    <v>102.67</v>
    <v>23.0488</v>
    <v>104</v>
    <v>104.91</v>
    <v>12807000000</v>
    <v>GOOG</v>
    <v>ALPHABET INC. (XNAS:GOOG)</v>
    <v>17326</v>
    <v>31154471</v>
    <v>2015</v>
  </rv>
  <rv s="2">
    <v>11</v>
  </rv>
  <rv s="0">
    <v>https://www.bing.com/financeapi/forcetrigger?t=a1nhlh&amp;q=XNAS%3aAMZN&amp;form=skydnc</v>
    <v>Learn more on Bing</v>
  </rv>
  <rv s="1">
    <v>en-GB</v>
    <v>a1nhlh</v>
    <v>268435456</v>
    <v>1</v>
    <v>Powered by Refinitiv</v>
    <v>0</v>
    <v>AMAZON.COM, INC. (XNAS:AMZN)</v>
    <v>2</v>
    <v>3</v>
    <v>Finance</v>
    <v>4</v>
    <v>168.39449999999999</v>
    <v>81.430000000000007</v>
    <v>1.2602</v>
    <v>-0.88</v>
    <v>-8.5199999999999998E-3</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1541000</v>
    <v>Nasdaq Stock Market</v>
    <v>XNAS</v>
    <v>XNAS</v>
    <v>410 Terry Ave N, SEATTLE, WA, 98109 US</v>
    <v>103.29</v>
    <v>Diversified Retail</v>
    <v>Stock</v>
    <v>45019.999938657034</v>
    <v>13</v>
    <v>101.43</v>
    <v>1058440000000</v>
    <v>AMAZON.COM, INC.</v>
    <v>AMAZON.COM, INC.</v>
    <v>102.3</v>
    <v>97.036199999999994</v>
    <v>103.29</v>
    <v>102.41</v>
    <v>10247260000</v>
    <v>AMZN</v>
    <v>AMAZON.COM, INC. (XNAS:AMZN)</v>
    <v>24880</v>
    <v>57635864</v>
    <v>1996</v>
  </rv>
  <rv s="2">
    <v>14</v>
  </rv>
  <rv s="0">
    <v>https://www.bing.com/financeapi/forcetrigger?t=a1yv52&amp;q=XNAS%3aNVDA&amp;form=skydnc</v>
    <v>Learn more on Bing</v>
  </rv>
  <rv s="1">
    <v>en-GB</v>
    <v>a1yv52</v>
    <v>268435456</v>
    <v>1</v>
    <v>Powered by Refinitiv</v>
    <v>0</v>
    <v>NVIDIA CORPORATION (XNAS:NVDA)</v>
    <v>2</v>
    <v>3</v>
    <v>Finance</v>
    <v>4</v>
    <v>280</v>
    <v>108.13</v>
    <v>1.7718</v>
    <v>1.88</v>
    <v>6.7679999999999997E-3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280</v>
    <v>Semiconductors &amp; Semiconductor Equipment</v>
    <v>Stock</v>
    <v>45019.999998298437</v>
    <v>16</v>
    <v>273.36</v>
    <v>690735500000</v>
    <v>NVIDIA CORPORATION</v>
    <v>NVIDIA CORPORATION</v>
    <v>275.08999999999997</v>
    <v>160.58459999999999</v>
    <v>277.77</v>
    <v>279.64999999999998</v>
    <v>2470000000</v>
    <v>NVDA</v>
    <v>NVIDIA CORPORATION (XNAS:NVDA)</v>
    <v>69503</v>
    <v>48702132</v>
    <v>1998</v>
  </rv>
  <rv s="2">
    <v>17</v>
  </rv>
  <rv s="0">
    <v>https://www.bing.com/financeapi/forcetrigger?t=a24kar&amp;q=XNAS%3aTSLA&amp;form=skydnc</v>
    <v>Learn more on Bing</v>
  </rv>
  <rv s="1">
    <v>en-GB</v>
    <v>a24kar</v>
    <v>268435456</v>
    <v>1</v>
    <v>Powered by Refinitiv</v>
    <v>0</v>
    <v>TESLA, INC. (XNAS:TSLA)</v>
    <v>2</v>
    <v>3</v>
    <v>Finance</v>
    <v>4</v>
    <v>384.28960000000001</v>
    <v>101.81</v>
    <v>2.0099</v>
    <v>-12.69</v>
    <v>-6.1167999999999993E-2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202.68969999999999</v>
    <v>Automobiles &amp; Auto Parts</v>
    <v>Stock</v>
    <v>45019.999998529689</v>
    <v>19</v>
    <v>192.2</v>
    <v>616272341310</v>
    <v>TESLA, INC.</v>
    <v>TESLA, INC.</v>
    <v>199.91</v>
    <v>53.7301</v>
    <v>207.46</v>
    <v>194.77</v>
    <v>3164103000</v>
    <v>TSLA</v>
    <v>TESLA, INC. (XNAS:TSLA)</v>
    <v>453077</v>
    <v>145069134</v>
    <v>2003</v>
  </rv>
  <rv s="2">
    <v>20</v>
  </rv>
  <rv s="0">
    <v>https://www.bing.com/financeapi/forcetrigger?t=a1slm7&amp;q=XNAS%3aMETA&amp;form=skydnc</v>
    <v>Learn more on Bing</v>
  </rv>
  <rv s="1">
    <v>en-GB</v>
    <v>a1slm7</v>
    <v>268435456</v>
    <v>1</v>
    <v>Powered by Refinitiv</v>
    <v>0</v>
    <v>Meta Platforms, Inc. (XNAS:META)</v>
    <v>2</v>
    <v>3</v>
    <v>Finance</v>
    <v>4</v>
    <v>236.86</v>
    <v>88.09</v>
    <v>1.1917</v>
    <v>1.1299999999999999</v>
    <v>5.3319999999999999E-3</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86482</v>
    <v>Nasdaq Stock Market</v>
    <v>XNAS</v>
    <v>XNAS</v>
    <v>1601 Willow Rd, MENLO PARK, CA, 94025 US</v>
    <v>213.48609999999999</v>
    <v>Software &amp; IT Services</v>
    <v>Stock</v>
    <v>45019.999991203127</v>
    <v>22</v>
    <v>208.2</v>
    <v>552413804800</v>
    <v>Meta Platforms, Inc.</v>
    <v>Meta Platforms, Inc.</v>
    <v>208.84</v>
    <v>24.853000000000002</v>
    <v>211.94</v>
    <v>213.07</v>
    <v>2592640000</v>
    <v>META</v>
    <v>Meta Platforms, Inc. (XNAS:META)</v>
    <v>14494</v>
    <v>30231152</v>
    <v>2004</v>
  </rv>
  <rv s="2">
    <v>23</v>
  </rv>
  <rv s="0">
    <v>https://www.bing.com/financeapi/forcetrigger?t=a1o4mw&amp;q=XNYS%3aBABA&amp;form=skydnc</v>
    <v>Learn more on Bing</v>
  </rv>
  <rv s="1">
    <v>en-GB</v>
    <v>a1o4mw</v>
    <v>268435456</v>
    <v>1</v>
    <v>Powered by Refinitiv</v>
    <v>0</v>
    <v>Alibaba Group Holding Limited (XNYS:BABA)</v>
    <v>2</v>
    <v>3</v>
    <v>Finance</v>
    <v>4</v>
    <v>125.84</v>
    <v>58.01</v>
    <v>0.65569999999999995</v>
    <v>-3.79</v>
    <v>-3.7090999999999999E-2</v>
    <v>USD</v>
    <v>Alibaba Group Holding Ltd provides technology infrastructure and marketing platforms. The Company operates through seven segments. China Commerce segment includes China retail commerce businesses such as Taobao, Tmall and Freshippo, among others, and wholesale business. International Commerce segment includes international retail and wholesale commerce businesses such as Lazada and AliExpress. Local Consumer Services segment includes location-based businesses such as Ele.me, Amap, Fliggy and others. Cainiao segment includes domestic and international one-stop-shop logistics services and supply chain management solutions. Cloud segment provides public and hybrid cloud services like Alibaba Cloud and DingTalk for domestic and foreign enterprises. Digital Media and Entertainment segment includes Youku, Quark and Alibaba Pictures, other content and distribution platforms and online games business. Innovation Initiatives and Others segment include Damo Academy, Tmall Genie and others.</v>
    <v>239740</v>
    <v>New York Stock Exchange</v>
    <v>XNYS</v>
    <v>XNYS</v>
    <v>No. 699 Wangshang Road, Binjiang District, HANGZHOU, ZHEJIANG, 310052 CN</v>
    <v>101.75</v>
    <v>Software &amp; IT Services</v>
    <v>Stock</v>
    <v>45019.999922777344</v>
    <v>25</v>
    <v>97.61</v>
    <v>260491067040</v>
    <v>Alibaba Group Holding Limited</v>
    <v>Alibaba Group Holding Limited</v>
    <v>100.89</v>
    <v>44.387799999999999</v>
    <v>102.18</v>
    <v>98.39</v>
    <v>2647536000</v>
    <v>BABA</v>
    <v>Alibaba Group Holding Limited (XNYS:BABA)</v>
    <v>96192</v>
    <v>28527053</v>
    <v>1999</v>
  </rv>
  <rv s="2">
    <v>26</v>
  </rv>
  <rv s="0">
    <v>https://www.bing.com/financeapi/forcetrigger?t=a1qc1h&amp;q=XNYS%3aCRM&amp;form=skydnc</v>
    <v>Learn more on Bing</v>
  </rv>
  <rv s="1">
    <v>en-GB</v>
    <v>a1qc1h</v>
    <v>268435456</v>
    <v>1</v>
    <v>Powered by Refinitiv</v>
    <v>0</v>
    <v>SALESFORCE, INC. (XNYS:CRM)</v>
    <v>2</v>
    <v>3</v>
    <v>Finance</v>
    <v>4</v>
    <v>221</v>
    <v>126.34</v>
    <v>1.2432000000000001</v>
    <v>-3.29</v>
    <v>-1.6468E-2</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198.93</v>
    <v>Software &amp; IT Services</v>
    <v>Stock</v>
    <v>45019.999822904691</v>
    <v>28</v>
    <v>195.53</v>
    <v>196490000000</v>
    <v>SALESFORCE, INC.</v>
    <v>SALESFORCE, INC.</v>
    <v>198.22</v>
    <v>952.40170000000001</v>
    <v>199.78</v>
    <v>196.49</v>
    <v>1000000000</v>
    <v>CRM</v>
    <v>SALESFORCE, INC. (XNYS:CRM)</v>
    <v>59</v>
    <v>9650744</v>
    <v>1999</v>
  </rv>
  <rv s="2">
    <v>29</v>
  </rv>
  <rv s="0">
    <v>https://www.bing.com/financeapi/forcetrigger?t=a1vmf2&amp;q=XNAS%3aINTC&amp;form=skydnc</v>
    <v>Learn more on Bing</v>
  </rv>
  <rv s="1">
    <v>en-GB</v>
    <v>a1vmf2</v>
    <v>268435456</v>
    <v>1</v>
    <v>Powered by Refinitiv</v>
    <v>0</v>
    <v>INTEL CORPORATION (XNAS:INTC)</v>
    <v>2</v>
    <v>3</v>
    <v>Finance</v>
    <v>4</v>
    <v>49.23</v>
    <v>24.59</v>
    <v>0.87539999999999996</v>
    <v>0.22</v>
    <v>6.7340000000000004E-3</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33.56</v>
    <v>Semiconductors &amp; Semiconductor Equipment</v>
    <v>Stock</v>
    <v>45019.999834837501</v>
    <v>31</v>
    <v>32.54</v>
    <v>136065930000</v>
    <v>INTEL CORPORATION</v>
    <v>INTEL CORPORATION</v>
    <v>32.94</v>
    <v>16.921099999999999</v>
    <v>32.67</v>
    <v>32.89</v>
    <v>4137000000</v>
    <v>INTC</v>
    <v>INTEL CORPORATION (XNAS:INTC)</v>
    <v>41427</v>
    <v>51264072</v>
    <v>1989</v>
  </rv>
  <rv s="2">
    <v>32</v>
  </rv>
  <rv s="0">
    <v>https://www.bing.com/financeapi/forcetrigger?t=a1ndww&amp;q=XNAS%3aAMD&amp;form=skydnc</v>
    <v>Learn more on Bing</v>
  </rv>
  <rv s="1">
    <v>en-GB</v>
    <v>a1ndww</v>
    <v>268435456</v>
    <v>1</v>
    <v>Powered by Refinitiv</v>
    <v>0</v>
    <v>ADVANCED MICRO DEVICES, INC. (XNAS:AMD)</v>
    <v>2</v>
    <v>3</v>
    <v>Finance</v>
    <v>4</v>
    <v>110.9391</v>
    <v>54.57</v>
    <v>1.9398</v>
    <v>-1.45</v>
    <v>-1.4794E-2</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96.79</v>
    <v>Semiconductors &amp; Semiconductor Equipment</v>
    <v>Stock</v>
    <v>45019.99993153906</v>
    <v>34</v>
    <v>94.81</v>
    <v>157932200000</v>
    <v>ADVANCED MICRO DEVICES, INC.</v>
    <v>ADVANCED MICRO DEVICES, INC.</v>
    <v>96.694999999999993</v>
    <v>109.1135</v>
    <v>98.01</v>
    <v>96.56</v>
    <v>1611388000</v>
    <v>AMD</v>
    <v>ADVANCED MICRO DEVICES, INC. (XNAS:AMD)</v>
    <v>32073</v>
    <v>69846819</v>
    <v>1969</v>
  </rv>
  <rv s="2">
    <v>35</v>
  </rv>
  <rv s="0">
    <v>https://www.bing.com/financeapi/forcetrigger?t=a21icw&amp;q=XNAS%3aPYPL&amp;form=skydnc</v>
    <v>Learn more on Bing</v>
  </rv>
  <rv s="1">
    <v>en-GB</v>
    <v>a21icw</v>
    <v>268435456</v>
    <v>1</v>
    <v>Powered by Refinitiv</v>
    <v>0</v>
    <v>PAYPAL HOLDINGS, INC. (XNAS:PYPL)</v>
    <v>2</v>
    <v>3</v>
    <v>Finance</v>
    <v>4</v>
    <v>122.91800000000001</v>
    <v>66.385000000000005</v>
    <v>1.3068</v>
    <v>-0.65</v>
    <v>-8.5590000000000006E-3</v>
    <v>USD</v>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v>29900</v>
    <v>Nasdaq Stock Market</v>
    <v>XNAS</v>
    <v>XNAS</v>
    <v>2211 N 1st St, SAN JOSE, CA, 95131 US</v>
    <v>75.92</v>
    <v>Software &amp; IT Services</v>
    <v>Stock</v>
    <v>45019.999933876563</v>
    <v>37</v>
    <v>74.704999999999998</v>
    <v>85181073170</v>
    <v>PAYPAL HOLDINGS, INC.</v>
    <v>PAYPAL HOLDINGS, INC.</v>
    <v>75.625</v>
    <v>35.935899999999997</v>
    <v>75.94</v>
    <v>75.290000000000006</v>
    <v>1131373000</v>
    <v>PYPL</v>
    <v>PAYPAL HOLDINGS, INC. (XNAS:PYPL)</v>
    <v>2856</v>
    <v>11728663</v>
    <v>2015</v>
  </rv>
  <rv s="2">
    <v>38</v>
  </rv>
  <rv s="0">
    <v>https://www.bing.com/financeapi/forcetrigger?t=a1nxoc&amp;q=XNAS%3aATVI&amp;form=skydnc</v>
    <v>Learn more on Bing</v>
  </rv>
  <rv s="1">
    <v>en-GB</v>
    <v>a1nxoc</v>
    <v>268435456</v>
    <v>1</v>
    <v>Powered by Refinitiv</v>
    <v>0</v>
    <v>ACTIVISION BLIZZARD, INC. (XNAS:ATVI)</v>
    <v>2</v>
    <v>3</v>
    <v>Finance</v>
    <v>10</v>
    <v>85.74</v>
    <v>70.94</v>
    <v>0.4204</v>
    <v>-0.26</v>
    <v>-3.0380000000000003E-3</v>
    <v>USD</v>
    <v>Activision Blizzard, Inc. is a developer and publisher of interactive entertainment content and services. It develops and distributes content and services on video game consoles, personal computers, and mobile devices. It operates e-sports leagues and offers digital advertising within some of its content. Its segments include Activision Publishing, Inc. (Activision), Blizzard Entertainment, Inc. (Blizzard), King Digital Entertainment (King), and Others. Activision segment delivers content through both premium and free-to-play offerings and also includes the activities of the Call of Duty League, a global professional e-sports league. Blizzard segment delivers content through both premium and free-to-play offerings and maintains an online gaming service, Blizzard Battle.net, which facilitates the digital distribution of Blizzard content and selected Activision content. King segment delivers content on the mobile platform. Kings’ product franchise is Candy Crush, a match-three franchise.</v>
    <v>13000</v>
    <v>Nasdaq Stock Market</v>
    <v>XNAS</v>
    <v>XNAS</v>
    <v>2701 Olympic Boulevard, Building B, SANTA MONICA, CA, 90404 US</v>
    <v>85.67</v>
    <v>Software &amp; IT Services</v>
    <v>Stock</v>
    <v>45019.985332777345</v>
    <v>40</v>
    <v>84.46</v>
    <v>66922108953</v>
    <v>ACTIVISION BLIZZARD, INC.</v>
    <v>ACTIVISION BLIZZARD, INC.</v>
    <v>85.41</v>
    <v>44.488100000000003</v>
    <v>85.59</v>
    <v>85.33</v>
    <v>784274100</v>
    <v>ATVI</v>
    <v>ACTIVISION BLIZZARD, INC. (XNAS:ATVI)</v>
    <v>249</v>
    <v>6427045</v>
    <v>2000</v>
  </rv>
  <rv s="2">
    <v>41</v>
  </rv>
  <rv s="0">
    <v>https://www.bing.com/financeapi/forcetrigger?t=a1rjec&amp;q=XNAS%3aEA&amp;form=skydnc</v>
    <v>Learn more on Bing</v>
  </rv>
  <rv s="1">
    <v>en-GB</v>
    <v>a1rjec</v>
    <v>268435456</v>
    <v>1</v>
    <v>Powered by Refinitiv</v>
    <v>0</v>
    <v>ELECTRONIC ARTS INC. (XNAS:EA)</v>
    <v>2</v>
    <v>3</v>
    <v>Finance</v>
    <v>10</v>
    <v>142.79</v>
    <v>108.53</v>
    <v>0.86580000000000001</v>
    <v>0.9</v>
    <v>7.4719999999999995E-3</v>
    <v>USD</v>
    <v>Electronic Arts Inc. is a digital interactive entertainment company. The Company develops, markets, publishes and deliver games, content and services that can be played by consumers on a range of platforms, which include game consoles, personal computers (PCs), mobile phones and tablets. Its games and services are based on a portfolio of intellectual property that includes brands, such as Apex Legends, Battlefield, The Sims, Madden NFL, Star Wars and FIFA Ultimate Team. The Company markets and sells its games and services through retail channels and through digital distribution channels. Its PC games and additional content can be downloaded directly through its Origin online platform, as well as through third-party online download stores, such as Steam. It also offers its EA Play subscription service on consoles and PC. Its mobile, tablet and PC games and additional content are available through third-party application storefronts, such as the Apple Application Store and Google Play.</v>
    <v>12900</v>
    <v>Nasdaq Stock Market</v>
    <v>XNAS</v>
    <v>XNAS</v>
    <v>209 Redwood Shores Pkwy, REDWOOD CITY, CA, 94065 US</v>
    <v>121.65</v>
    <v>Software &amp; IT Services</v>
    <v>Stock</v>
    <v>45019.989522522657</v>
    <v>43</v>
    <v>119.6</v>
    <v>33277519260</v>
    <v>ELECTRONIC ARTS INC.</v>
    <v>ELECTRONIC ARTS INC.</v>
    <v>120.14</v>
    <v>32.7575</v>
    <v>120.45</v>
    <v>121.35</v>
    <v>274227600</v>
    <v>EA</v>
    <v>ELECTRONIC ARTS INC. (XNAS:EA)</v>
    <v>1946432</v>
    <v>2208199</v>
    <v>1991</v>
  </rv>
  <rv s="2">
    <v>44</v>
  </rv>
  <rv s="0">
    <v>https://www.bing.com/financeapi/forcetrigger?t=a24lfr&amp;q=XNAS%3aTTD&amp;form=skydnc</v>
    <v>Learn more on Bing</v>
  </rv>
  <rv s="1">
    <v>en-GB</v>
    <v>a24lfr</v>
    <v>268435456</v>
    <v>1</v>
    <v>Powered by Refinitiv</v>
    <v>0</v>
    <v>THE TRADE DESK, INC. (XNAS:TTD)</v>
    <v>2</v>
    <v>3</v>
    <v>Finance</v>
    <v>10</v>
    <v>76.75</v>
    <v>39</v>
    <v>1.7882</v>
    <v>-0.45</v>
    <v>-7.3880000000000005E-3</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60.64</v>
    <v>Software &amp; IT Services</v>
    <v>Stock</v>
    <v>45019.999633113279</v>
    <v>46</v>
    <v>59.2</v>
    <v>29673453608</v>
    <v>THE TRADE DESK, INC.</v>
    <v>THE TRADE DESK, INC.</v>
    <v>60</v>
    <v>642.91790000000003</v>
    <v>60.91</v>
    <v>60.46</v>
    <v>490794800</v>
    <v>TTD</v>
    <v>THE TRADE DESK, INC. (XNAS:TTD)</v>
    <v>10</v>
    <v>3565804</v>
    <v>2009</v>
  </rv>
  <rv s="2">
    <v>47</v>
  </rv>
  <rv s="0">
    <v>https://www.bing.com/financeapi/forcetrigger?t=a1y2bh&amp;q=XNAS%3aMTCH&amp;form=skydnc</v>
    <v>Learn more on Bing</v>
  </rv>
  <rv s="1">
    <v>en-GB</v>
    <v>a1y2bh</v>
    <v>268435456</v>
    <v>1</v>
    <v>Powered by Refinitiv</v>
    <v>0</v>
    <v>MATCH GROUP, INC. (XNAS:MTCH)</v>
    <v>2</v>
    <v>3</v>
    <v>Finance</v>
    <v>10</v>
    <v>114.355</v>
    <v>34.619999999999997</v>
    <v>1.0611999999999999</v>
    <v>0.06</v>
    <v>1.5629999999999999E-3</v>
    <v>USD</v>
    <v>Match Group, Inc., through its portfolio companies, provides digital technologies. Its portfolio of brands includes Tinder, Hinge, Match, Meetic, OkCupid, Pairs, Plenty Of Fish, Azar, Hakuna, and other brands, which are designed for users to find a connection. The Pairs is a provider of online dating services in Japan, with a presence in Taiwan and South Korea. Hakuna Live is an interactive, social app that allows for one-to-many live streaming experiences. Azar is a one-to-one video chat service powered by real-time language translations that allow users to meet and interact with people across the globe in their native language. The League is a dating platform focused on career-oriented individuals, which requires users to apply and be accepted prior to using the app. The League is a dating platform focused on career-oriented individuals, which requires users to apply and be accepted prior to using the app. Its services are available in over 40 languages to users all over the world.</v>
    <v>2700</v>
    <v>Nasdaq Stock Market</v>
    <v>XNAS</v>
    <v>XNAS</v>
    <v>8750 NORTH CENTRAL EXPRESSWAY, SUITE 1400, DALLAS, TX, 75231 US</v>
    <v>38.869999999999997</v>
    <v>Software &amp; IT Services</v>
    <v>Stock</v>
    <v>45019.960621897655</v>
    <v>49</v>
    <v>37.89</v>
    <v>10723240000</v>
    <v>MATCH GROUP, INC.</v>
    <v>MATCH GROUP, INC.</v>
    <v>37.89</v>
    <v>31.0168</v>
    <v>38.39</v>
    <v>38.450000000000003</v>
    <v>279323900</v>
    <v>MTCH</v>
    <v>MATCH GROUP, INC. (XNAS:MTCH)</v>
    <v>8</v>
    <v>4019179</v>
    <v>1986</v>
  </rv>
  <rv s="2">
    <v>50</v>
  </rv>
  <rv s="0">
    <v>https://www.bing.com/financeapi/forcetrigger?t=a26ghw&amp;q=XNAS%3aZG&amp;form=skydnc</v>
    <v>Learn more on Bing</v>
  </rv>
  <rv s="1">
    <v>en-GB</v>
    <v>a26ghw</v>
    <v>268435456</v>
    <v>1</v>
    <v>Powered by Refinitiv</v>
    <v>0</v>
    <v>ZILLOW GROUP, INC. (XNAS:ZG)</v>
    <v>2</v>
    <v>3</v>
    <v>Finance</v>
    <v>10</v>
    <v>52.9</v>
    <v>26.2135</v>
    <v>1.7179</v>
    <v>0.25</v>
    <v>5.7210000000000004E-3</v>
    <v>USD</v>
    <v>Zillow Group, Inc. owns and operates a portfolio of real estate brands on mobile applications and Websites. The Company’s segments include Homes, Internet, Media &amp; Technology (IMT), and Mortgages. The Homes segment provides financial results of purchase and sale of homes through Zillow Offers and the financial results from title and escrow services through Zillow Closing Services. The IMT segment includes the financial results for the premier agent, rentals and new construction marketplaces, dotloop, display, and other advertising and business software solutions. The Mortgages segment includes financial results for mortgage originations through Zillow Home Loans, advertising sold to mortgage lenders and other mortgage professionals, as well as Mortech mortgage software solutions. Its affiliates and subsidiaries include Zillow, Zillow Offers, Zillow Premier Agent, Zillow Home Loans, Zillow Homes, Inc., Trulia, Out East, ShowingTime, Bridge Interactive, dotloop, StreetEasy and HotPads.</v>
    <v>5724</v>
    <v>Nasdaq Stock Market</v>
    <v>XNAS</v>
    <v>XNAS</v>
    <v>1301 2nd Ave Fl 31, SEATTLE, WA, 98101-0003 US</v>
    <v>44.08</v>
    <v>Real Estate Operations</v>
    <v>Stock</v>
    <v>45019.96852655078</v>
    <v>52</v>
    <v>42.844999999999999</v>
    <v>10372210000</v>
    <v>ZILLOW GROUP, INC.</v>
    <v>ZILLOW GROUP, INC.</v>
    <v>43.09</v>
    <v>143.54320000000001</v>
    <v>43.7</v>
    <v>43.95</v>
    <v>234343700</v>
    <v>ZG</v>
    <v>ZILLOW GROUP, INC. (XNAS:ZG)</v>
    <v>433264</v>
    <v>440005</v>
    <v>2014</v>
  </rv>
  <rv s="2">
    <v>53</v>
  </rv>
  <rv s="0">
    <v>https://www.bing.com/financeapi/forcetrigger?t=a26cw7&amp;q=XNYS%3aYELP&amp;form=skydnc</v>
    <v>Learn more on Bing</v>
  </rv>
  <rv s="1">
    <v>en-GB</v>
    <v>a26cw7</v>
    <v>268435456</v>
    <v>1</v>
    <v>Powered by Refinitiv</v>
    <v>0</v>
    <v>YELP INC. (XNYS:YELP)</v>
    <v>2</v>
    <v>3</v>
    <v>Finance</v>
    <v>10</v>
    <v>39.265000000000001</v>
    <v>25.3</v>
    <v>1.4495</v>
    <v>0.06</v>
    <v>1.954E-3</v>
    <v>USD</v>
    <v>Yelp Inc. connects consumers with local businesses. The Company's advertising products enable businesses of all sizes reach a large audience, advertise their products and drive conversion of their services. It offers a range of free and paid advertising products to businesses of all sizes, which include CPC Advertising (Yelp Ads) and Multi-location Ad Products. Its business page products include Free Business Account, Upgrade Package, Branded Profile, Enhanced Profile, Verified License, Business Highlights, Portfolio, Yelp Connect, Logo and Nearby Jobs. In addition to its advertising products, the Company also offers features and consumer-interactive tools to facilitate transactions between consumers and the local businesses they find on Yelp. The Company offers subscription services, licensing payments for access to Yelp data and other non-advertising, non-transaction arrangements. It sells its advertising products through online, its Website, its Yelp for Business app and others.</v>
    <v>4900</v>
    <v>New York Stock Exchange</v>
    <v>XNYS</v>
    <v>XNYS</v>
    <v>10Th Floor, 350 Mission Street, SAN FRANCISCO, CA, 94105 US</v>
    <v>30.76</v>
    <v>Software &amp; IT Services</v>
    <v>Stock</v>
    <v>45019.958333378905</v>
    <v>55</v>
    <v>30.234999999999999</v>
    <v>2139148216</v>
    <v>YELP INC.</v>
    <v>YELP INC.</v>
    <v>30.39</v>
    <v>61.648200000000003</v>
    <v>30.7</v>
    <v>30.76</v>
    <v>69543180</v>
    <v>YELP</v>
    <v>YELP INC. (XNYS:YELP)</v>
    <v>548025</v>
    <v>507016</v>
    <v>2004</v>
  </rv>
  <rv s="2">
    <v>56</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1">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21"/>
  <sheetViews>
    <sheetView tabSelected="1" workbookViewId="0">
      <selection activeCell="C4" sqref="C4"/>
    </sheetView>
  </sheetViews>
  <sheetFormatPr defaultRowHeight="14.4" x14ac:dyDescent="0.3"/>
  <cols>
    <col min="2" max="2" width="38.109375" customWidth="1"/>
    <col min="3" max="3" width="13.77734375" style="2" customWidth="1"/>
    <col min="4" max="4" width="11.88671875" customWidth="1"/>
    <col min="5" max="5" width="9.88671875" customWidth="1"/>
    <col min="6" max="6" width="13.6640625" customWidth="1"/>
    <col min="8" max="8" width="12.6640625" customWidth="1"/>
  </cols>
  <sheetData>
    <row r="3" spans="1:8" x14ac:dyDescent="0.3">
      <c r="A3" t="s">
        <v>4</v>
      </c>
      <c r="B3" t="s">
        <v>0</v>
      </c>
      <c r="C3" s="2" t="s">
        <v>6</v>
      </c>
      <c r="D3" t="s">
        <v>1</v>
      </c>
      <c r="E3" t="s">
        <v>7</v>
      </c>
      <c r="F3" t="s">
        <v>5</v>
      </c>
      <c r="G3" t="s">
        <v>3</v>
      </c>
      <c r="H3" t="s">
        <v>2</v>
      </c>
    </row>
    <row r="4" spans="1:8" x14ac:dyDescent="0.3">
      <c r="A4">
        <v>1</v>
      </c>
      <c r="B4" t="e" vm="1">
        <v>#VALUE!</v>
      </c>
      <c r="C4" s="2" cm="1">
        <f t="array" ref="C4">_FV(B4,"Last trade time",TRUE)</f>
        <v>45019.99999451328</v>
      </c>
      <c r="D4" s="1" cm="1">
        <f t="array" ref="D4">_FV(B4,"Open")</f>
        <v>164.27</v>
      </c>
      <c r="E4" s="1" cm="1">
        <f t="array" ref="E4">_FV(B4,"Previous close",TRUE)</f>
        <v>164.9</v>
      </c>
      <c r="F4" s="1" cm="1">
        <f t="array" ref="F4">_FV(B4,"High")</f>
        <v>166.29</v>
      </c>
      <c r="G4" s="1" cm="1">
        <f t="array" ref="G4">_FV(B4,"Low")</f>
        <v>164.22</v>
      </c>
      <c r="H4" s="1" cm="1">
        <f t="array" ref="H4">_FV(B4,"Price")</f>
        <v>166.17</v>
      </c>
    </row>
    <row r="5" spans="1:8" x14ac:dyDescent="0.3">
      <c r="A5">
        <v>2</v>
      </c>
      <c r="B5" t="e" vm="2">
        <v>#VALUE!</v>
      </c>
      <c r="C5" s="2" cm="1">
        <f t="array" ref="C5">_FV(B5,"Last trade time",TRUE)</f>
        <v>45019.999885914061</v>
      </c>
      <c r="D5" s="1" cm="1">
        <f t="array" ref="D5">_FV(B5,"Open")</f>
        <v>286.52</v>
      </c>
      <c r="E5" s="1" cm="1">
        <f t="array" ref="E5">_FV(B5,"Previous close",TRUE)</f>
        <v>288.3</v>
      </c>
      <c r="F5" s="1" cm="1">
        <f t="array" ref="F5">_FV(B5,"High")</f>
        <v>288.27</v>
      </c>
      <c r="G5" s="1" cm="1">
        <f t="array" ref="G5">_FV(B5,"Low")</f>
        <v>283.95</v>
      </c>
      <c r="H5" s="1" cm="1">
        <f t="array" ref="H5">_FV(B5,"Price")</f>
        <v>287.23</v>
      </c>
    </row>
    <row r="6" spans="1:8" x14ac:dyDescent="0.3">
      <c r="A6">
        <v>3</v>
      </c>
      <c r="B6" t="e" vm="3">
        <v>#VALUE!</v>
      </c>
      <c r="C6" s="2" cm="1">
        <f t="array" ref="C6">_FV(B6,"Last trade time",TRUE)</f>
        <v>45019.999911446095</v>
      </c>
      <c r="D6" s="1" cm="1">
        <f t="array" ref="D6">_FV(B6,"Open")</f>
        <v>102.67</v>
      </c>
      <c r="E6" s="1" cm="1">
        <f t="array" ref="E6">_FV(B6,"Previous close",TRUE)</f>
        <v>104</v>
      </c>
      <c r="F6" s="1" cm="1">
        <f t="array" ref="F6">_FV(B6,"High")</f>
        <v>104.95</v>
      </c>
      <c r="G6" s="1" cm="1">
        <f t="array" ref="G6">_FV(B6,"Low")</f>
        <v>102.38</v>
      </c>
      <c r="H6" s="1" cm="1">
        <f t="array" ref="H6">_FV(B6,"Price")</f>
        <v>104.91</v>
      </c>
    </row>
    <row r="7" spans="1:8" x14ac:dyDescent="0.3">
      <c r="A7">
        <v>4</v>
      </c>
      <c r="B7" t="e" vm="4">
        <v>#VALUE!</v>
      </c>
      <c r="C7" s="2" cm="1">
        <f t="array" ref="C7">_FV(B7,"Last trade time",TRUE)</f>
        <v>45019.999938657034</v>
      </c>
      <c r="D7" s="1" cm="1">
        <f t="array" ref="D7">_FV(B7,"Open")</f>
        <v>102.3</v>
      </c>
      <c r="E7" s="1" cm="1">
        <f t="array" ref="E7">_FV(B7,"Previous close",TRUE)</f>
        <v>103.29</v>
      </c>
      <c r="F7" s="1" cm="1">
        <f t="array" ref="F7">_FV(B7,"High")</f>
        <v>103.29</v>
      </c>
      <c r="G7" s="1" cm="1">
        <f t="array" ref="G7">_FV(B7,"Low")</f>
        <v>101.43</v>
      </c>
      <c r="H7" s="1" cm="1">
        <f t="array" ref="H7">_FV(B7,"Price")</f>
        <v>102.41</v>
      </c>
    </row>
    <row r="8" spans="1:8" x14ac:dyDescent="0.3">
      <c r="A8">
        <v>5</v>
      </c>
      <c r="B8" t="e" vm="5">
        <v>#VALUE!</v>
      </c>
      <c r="C8" s="2" cm="1">
        <f t="array" ref="C8">_FV(B8,"Last trade time",TRUE)</f>
        <v>45019.999998298437</v>
      </c>
      <c r="D8" s="1" cm="1">
        <f t="array" ref="D8">_FV(B8,"Open")</f>
        <v>275.08999999999997</v>
      </c>
      <c r="E8" s="1" cm="1">
        <f t="array" ref="E8">_FV(B8,"Previous close",TRUE)</f>
        <v>277.77</v>
      </c>
      <c r="F8" s="1" cm="1">
        <f t="array" ref="F8">_FV(B8,"High")</f>
        <v>280</v>
      </c>
      <c r="G8" s="1" cm="1">
        <f t="array" ref="G8">_FV(B8,"Low")</f>
        <v>273.36</v>
      </c>
      <c r="H8" s="1" cm="1">
        <f t="array" ref="H8">_FV(B8,"Price")</f>
        <v>279.64999999999998</v>
      </c>
    </row>
    <row r="9" spans="1:8" x14ac:dyDescent="0.3">
      <c r="A9">
        <v>6</v>
      </c>
      <c r="B9" t="e" vm="6">
        <v>#VALUE!</v>
      </c>
      <c r="C9" s="2" cm="1">
        <f t="array" ref="C9">_FV(B9,"Last trade time",TRUE)</f>
        <v>45019.999998529689</v>
      </c>
      <c r="D9" s="1" cm="1">
        <f t="array" ref="D9">_FV(B9,"Open")</f>
        <v>199.91</v>
      </c>
      <c r="E9" s="1" cm="1">
        <f t="array" ref="E9">_FV(B9,"Previous close",TRUE)</f>
        <v>207.46</v>
      </c>
      <c r="F9" s="1" cm="1">
        <f t="array" ref="F9">_FV(B9,"High")</f>
        <v>202.68969999999999</v>
      </c>
      <c r="G9" s="1" cm="1">
        <f t="array" ref="G9">_FV(B9,"Low")</f>
        <v>192.2</v>
      </c>
      <c r="H9" s="1" cm="1">
        <f t="array" ref="H9">_FV(B9,"Price")</f>
        <v>194.77</v>
      </c>
    </row>
    <row r="10" spans="1:8" x14ac:dyDescent="0.3">
      <c r="A10">
        <v>7</v>
      </c>
      <c r="B10" t="e" vm="7">
        <v>#VALUE!</v>
      </c>
      <c r="C10" s="2" cm="1">
        <f t="array" ref="C10">_FV(B10,"Last trade time",TRUE)</f>
        <v>45019.999991203127</v>
      </c>
      <c r="D10" s="1" cm="1">
        <f t="array" ref="D10">_FV(B10,"Open")</f>
        <v>208.84</v>
      </c>
      <c r="E10" s="1" cm="1">
        <f t="array" ref="E10">_FV(B10,"Previous close",TRUE)</f>
        <v>211.94</v>
      </c>
      <c r="F10" s="1" cm="1">
        <f t="array" ref="F10">_FV(B10,"High")</f>
        <v>213.48609999999999</v>
      </c>
      <c r="G10" s="1" cm="1">
        <f t="array" ref="G10">_FV(B10,"Low")</f>
        <v>208.2</v>
      </c>
      <c r="H10" s="1" cm="1">
        <f t="array" ref="H10">_FV(B10,"Price")</f>
        <v>213.07</v>
      </c>
    </row>
    <row r="11" spans="1:8" x14ac:dyDescent="0.3">
      <c r="A11">
        <v>8</v>
      </c>
      <c r="B11" t="e" vm="8">
        <v>#VALUE!</v>
      </c>
      <c r="C11" s="2" cm="1">
        <f t="array" ref="C11">_FV(B11,"Last trade time",TRUE)</f>
        <v>45019.999922777344</v>
      </c>
      <c r="D11" s="1" cm="1">
        <f t="array" ref="D11">_FV(B11,"Open")</f>
        <v>100.89</v>
      </c>
      <c r="E11" s="1" cm="1">
        <f t="array" ref="E11">_FV(B11,"Previous close",TRUE)</f>
        <v>102.18</v>
      </c>
      <c r="F11" s="1" cm="1">
        <f t="array" ref="F11">_FV(B11,"High")</f>
        <v>101.75</v>
      </c>
      <c r="G11" s="1" cm="1">
        <f t="array" ref="G11">_FV(B11,"Low")</f>
        <v>97.61</v>
      </c>
      <c r="H11" s="1" cm="1">
        <f t="array" ref="H11">_FV(B11,"Price")</f>
        <v>98.39</v>
      </c>
    </row>
    <row r="12" spans="1:8" x14ac:dyDescent="0.3">
      <c r="A12">
        <v>9</v>
      </c>
      <c r="B12" t="e" vm="9">
        <v>#VALUE!</v>
      </c>
      <c r="C12" s="2" cm="1">
        <f t="array" ref="C12">_FV(B12,"Last trade time",TRUE)</f>
        <v>45019.999822904691</v>
      </c>
      <c r="D12" s="1" cm="1">
        <f t="array" ref="D12">_FV(B12,"Open")</f>
        <v>198.22</v>
      </c>
      <c r="E12" s="1" cm="1">
        <f t="array" ref="E12">_FV(B12,"Previous close",TRUE)</f>
        <v>199.78</v>
      </c>
      <c r="F12" s="1" cm="1">
        <f t="array" ref="F12">_FV(B12,"High")</f>
        <v>198.93</v>
      </c>
      <c r="G12" s="1" cm="1">
        <f t="array" ref="G12">_FV(B12,"Low")</f>
        <v>195.53</v>
      </c>
      <c r="H12" s="1" cm="1">
        <f t="array" ref="H12">_FV(B12,"Price")</f>
        <v>196.49</v>
      </c>
    </row>
    <row r="13" spans="1:8" x14ac:dyDescent="0.3">
      <c r="A13">
        <v>10</v>
      </c>
      <c r="B13" t="e" vm="10">
        <v>#VALUE!</v>
      </c>
      <c r="C13" s="2" cm="1">
        <f t="array" ref="C13">_FV(B13,"Last trade time",TRUE)</f>
        <v>45019.999834837501</v>
      </c>
      <c r="D13" s="1" cm="1">
        <f t="array" ref="D13">_FV(B13,"Open")</f>
        <v>32.94</v>
      </c>
      <c r="E13" s="1" cm="1">
        <f t="array" ref="E13">_FV(B13,"Previous close",TRUE)</f>
        <v>32.67</v>
      </c>
      <c r="F13" s="1" cm="1">
        <f t="array" ref="F13">_FV(B13,"High")</f>
        <v>33.56</v>
      </c>
      <c r="G13" s="1" cm="1">
        <f t="array" ref="G13">_FV(B13,"Low")</f>
        <v>32.54</v>
      </c>
      <c r="H13" s="1" cm="1">
        <f t="array" ref="H13">_FV(B13,"Price")</f>
        <v>32.89</v>
      </c>
    </row>
    <row r="14" spans="1:8" x14ac:dyDescent="0.3">
      <c r="A14">
        <v>11</v>
      </c>
      <c r="B14" t="e" vm="11">
        <v>#VALUE!</v>
      </c>
      <c r="C14" s="2" cm="1">
        <f t="array" ref="C14">_FV(B14,"Last trade time",TRUE)</f>
        <v>45019.99993153906</v>
      </c>
      <c r="D14" s="1" cm="1">
        <f t="array" ref="D14">_FV(B14,"Open")</f>
        <v>96.694999999999993</v>
      </c>
      <c r="E14" s="1" cm="1">
        <f t="array" ref="E14">_FV(B14,"Previous close",TRUE)</f>
        <v>98.01</v>
      </c>
      <c r="F14" s="1" cm="1">
        <f t="array" ref="F14">_FV(B14,"High")</f>
        <v>96.79</v>
      </c>
      <c r="G14" s="1" cm="1">
        <f t="array" ref="G14">_FV(B14,"Low")</f>
        <v>94.81</v>
      </c>
      <c r="H14" s="1" cm="1">
        <f t="array" ref="H14">_FV(B14,"Price")</f>
        <v>96.56</v>
      </c>
    </row>
    <row r="15" spans="1:8" x14ac:dyDescent="0.3">
      <c r="A15">
        <v>12</v>
      </c>
      <c r="B15" t="e" vm="12">
        <v>#VALUE!</v>
      </c>
      <c r="C15" s="2" cm="1">
        <f t="array" ref="C15">_FV(B15,"Last trade time",TRUE)</f>
        <v>45019.999933876563</v>
      </c>
      <c r="D15" s="1" cm="1">
        <f t="array" ref="D15">_FV(B15,"Open")</f>
        <v>75.625</v>
      </c>
      <c r="E15" s="1" cm="1">
        <f t="array" ref="E15">_FV(B15,"Previous close",TRUE)</f>
        <v>75.94</v>
      </c>
      <c r="F15" s="1" cm="1">
        <f t="array" ref="F15">_FV(B15,"High")</f>
        <v>75.92</v>
      </c>
      <c r="G15" s="1" cm="1">
        <f t="array" ref="G15">_FV(B15,"Low")</f>
        <v>74.704999999999998</v>
      </c>
      <c r="H15" s="1" cm="1">
        <f t="array" ref="H15">_FV(B15,"Price")</f>
        <v>75.290000000000006</v>
      </c>
    </row>
    <row r="16" spans="1:8" x14ac:dyDescent="0.3">
      <c r="A16">
        <v>13</v>
      </c>
      <c r="B16" t="e" vm="13">
        <v>#VALUE!</v>
      </c>
      <c r="C16" s="2" cm="1">
        <f t="array" ref="C16">_FV(B16,"Last trade time",TRUE)</f>
        <v>45019.985332777345</v>
      </c>
      <c r="D16" s="1" cm="1">
        <f t="array" ref="D16">_FV(B16,"Open")</f>
        <v>85.41</v>
      </c>
      <c r="E16" s="1" cm="1">
        <f t="array" ref="E16">_FV(B16,"Previous close",TRUE)</f>
        <v>85.59</v>
      </c>
      <c r="F16" s="1" cm="1">
        <f t="array" ref="F16">_FV(B16,"High")</f>
        <v>85.67</v>
      </c>
      <c r="G16" s="1" cm="1">
        <f t="array" ref="G16">_FV(B16,"Low")</f>
        <v>84.46</v>
      </c>
      <c r="H16" s="1" cm="1">
        <f t="array" ref="H16">_FV(B16,"Price")</f>
        <v>85.33</v>
      </c>
    </row>
    <row r="17" spans="1:8" x14ac:dyDescent="0.3">
      <c r="A17">
        <v>14</v>
      </c>
      <c r="B17" t="e" vm="14">
        <v>#VALUE!</v>
      </c>
      <c r="C17" s="2" cm="1">
        <f t="array" ref="C17">_FV(B17,"Last trade time",TRUE)</f>
        <v>45019.989522522657</v>
      </c>
      <c r="D17" s="1" cm="1">
        <f t="array" ref="D17">_FV(B17,"Open")</f>
        <v>120.14</v>
      </c>
      <c r="E17" s="1" cm="1">
        <f t="array" ref="E17">_FV(B17,"Previous close",TRUE)</f>
        <v>120.45</v>
      </c>
      <c r="F17" s="1" cm="1">
        <f t="array" ref="F17">_FV(B17,"High")</f>
        <v>121.65</v>
      </c>
      <c r="G17" s="1" cm="1">
        <f t="array" ref="G17">_FV(B17,"Low")</f>
        <v>119.6</v>
      </c>
      <c r="H17" s="1" cm="1">
        <f t="array" ref="H17">_FV(B17,"Price")</f>
        <v>121.35</v>
      </c>
    </row>
    <row r="18" spans="1:8" x14ac:dyDescent="0.3">
      <c r="A18">
        <v>15</v>
      </c>
      <c r="B18" t="e" vm="15">
        <v>#VALUE!</v>
      </c>
      <c r="C18" s="2" cm="1">
        <f t="array" ref="C18">_FV(B18,"Last trade time",TRUE)</f>
        <v>45019.999633113279</v>
      </c>
      <c r="D18" s="1" cm="1">
        <f t="array" ref="D18">_FV(B18,"Open")</f>
        <v>60</v>
      </c>
      <c r="E18" s="1" cm="1">
        <f t="array" ref="E18">_FV(B18,"Previous close",TRUE)</f>
        <v>60.91</v>
      </c>
      <c r="F18" s="1" cm="1">
        <f t="array" ref="F18">_FV(B18,"High")</f>
        <v>60.64</v>
      </c>
      <c r="G18" s="1" cm="1">
        <f t="array" ref="G18">_FV(B18,"Low")</f>
        <v>59.2</v>
      </c>
      <c r="H18" s="1" cm="1">
        <f t="array" ref="H18">_FV(B18,"Price")</f>
        <v>60.46</v>
      </c>
    </row>
    <row r="19" spans="1:8" x14ac:dyDescent="0.3">
      <c r="A19">
        <v>16</v>
      </c>
      <c r="B19" t="e" vm="16">
        <v>#VALUE!</v>
      </c>
      <c r="C19" s="2" cm="1">
        <f t="array" ref="C19">_FV(B19,"Last trade time",TRUE)</f>
        <v>45019.960621897655</v>
      </c>
      <c r="D19" s="1" cm="1">
        <f t="array" ref="D19">_FV(B19,"Open")</f>
        <v>37.89</v>
      </c>
      <c r="E19" s="1" cm="1">
        <f t="array" ref="E19">_FV(B19,"Previous close",TRUE)</f>
        <v>38.39</v>
      </c>
      <c r="F19" s="1" cm="1">
        <f t="array" ref="F19">_FV(B19,"High")</f>
        <v>38.869999999999997</v>
      </c>
      <c r="G19" s="1" cm="1">
        <f t="array" ref="G19">_FV(B19,"Low")</f>
        <v>37.89</v>
      </c>
      <c r="H19" s="1" cm="1">
        <f t="array" ref="H19">_FV(B19,"Price")</f>
        <v>38.450000000000003</v>
      </c>
    </row>
    <row r="20" spans="1:8" x14ac:dyDescent="0.3">
      <c r="A20">
        <v>17</v>
      </c>
      <c r="B20" t="e" vm="17">
        <v>#VALUE!</v>
      </c>
      <c r="C20" s="2" cm="1">
        <f t="array" ref="C20">_FV(B20,"Last trade time",TRUE)</f>
        <v>45019.96852655078</v>
      </c>
      <c r="D20" s="1" cm="1">
        <f t="array" ref="D20">_FV(B20,"Open")</f>
        <v>43.09</v>
      </c>
      <c r="E20" s="1" cm="1">
        <f t="array" ref="E20">_FV(B20,"Previous close",TRUE)</f>
        <v>43.7</v>
      </c>
      <c r="F20" s="1" cm="1">
        <f t="array" ref="F20">_FV(B20,"High")</f>
        <v>44.08</v>
      </c>
      <c r="G20" s="1" cm="1">
        <f t="array" ref="G20">_FV(B20,"Low")</f>
        <v>42.844999999999999</v>
      </c>
      <c r="H20" s="1" cm="1">
        <f t="array" ref="H20">_FV(B20,"Price")</f>
        <v>43.95</v>
      </c>
    </row>
    <row r="21" spans="1:8" x14ac:dyDescent="0.3">
      <c r="A21">
        <v>18</v>
      </c>
      <c r="B21" t="e" vm="18">
        <v>#VALUE!</v>
      </c>
      <c r="C21" s="2" cm="1">
        <f t="array" ref="C21">_FV(B21,"Last trade time",TRUE)</f>
        <v>45019.958333378905</v>
      </c>
      <c r="D21" s="1" cm="1">
        <f t="array" ref="D21">_FV(B21,"Open")</f>
        <v>30.39</v>
      </c>
      <c r="E21" s="1" cm="1">
        <f t="array" ref="E21">_FV(B21,"Previous close",TRUE)</f>
        <v>30.7</v>
      </c>
      <c r="F21" s="1" cm="1">
        <f t="array" ref="F21">_FV(B21,"High")</f>
        <v>30.76</v>
      </c>
      <c r="G21" s="1" cm="1">
        <f t="array" ref="G21">_FV(B21,"Low")</f>
        <v>30.234999999999999</v>
      </c>
      <c r="H21" s="1" cm="1">
        <f t="array" ref="H21">_FV(B21,"Price")</f>
        <v>30.76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 Stocks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Saniya Ikram</dc:creator>
  <cp:lastModifiedBy>Saniya Ikram</cp:lastModifiedBy>
  <dcterms:created xsi:type="dcterms:W3CDTF">2023-04-01T18:04:13Z</dcterms:created>
  <dcterms:modified xsi:type="dcterms:W3CDTF">2023-04-04T09:59:53Z</dcterms:modified>
</cp:coreProperties>
</file>