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UOWD\Semester 7\Assignments\Assignment1\376\"/>
    </mc:Choice>
  </mc:AlternateContent>
  <xr:revisionPtr revIDLastSave="0" documentId="13_ncr:1_{0930C64A-DB7B-49B4-8B3D-FE9540756F64}" xr6:coauthVersionLast="46" xr6:coauthVersionMax="46" xr10:uidLastSave="{00000000-0000-0000-0000-000000000000}"/>
  <bookViews>
    <workbookView xWindow="-120" yWindow="-16320" windowWidth="29040" windowHeight="16440" xr2:uid="{1456B5B3-5B70-47AC-959F-32DBD24AE285}"/>
  </bookViews>
  <sheets>
    <sheet name="Execution Data" sheetId="1" r:id="rId1"/>
    <sheet name="Execution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" i="1"/>
  <c r="D4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Q66" i="1" l="1"/>
  <c r="E38" i="1"/>
  <c r="E32" i="1"/>
  <c r="E26" i="1"/>
  <c r="E20" i="1"/>
  <c r="E14" i="1"/>
  <c r="E8" i="1"/>
  <c r="K38" i="1"/>
  <c r="K32" i="1"/>
  <c r="K26" i="1"/>
  <c r="K20" i="1"/>
  <c r="K14" i="1"/>
  <c r="K8" i="1"/>
  <c r="Q38" i="1"/>
  <c r="Q32" i="1"/>
  <c r="Q26" i="1"/>
  <c r="Q20" i="1"/>
  <c r="Q14" i="1"/>
  <c r="Q8" i="1"/>
  <c r="K54" i="1"/>
  <c r="E66" i="1"/>
  <c r="K60" i="1"/>
  <c r="K48" i="1"/>
  <c r="E48" i="1"/>
  <c r="E54" i="1"/>
  <c r="E60" i="1"/>
  <c r="Q54" i="1"/>
  <c r="E78" i="1"/>
  <c r="Q48" i="1"/>
  <c r="Q72" i="1"/>
  <c r="Q78" i="1"/>
  <c r="Q60" i="1"/>
  <c r="E72" i="1"/>
  <c r="K78" i="1"/>
  <c r="K72" i="1"/>
  <c r="K66" i="1"/>
  <c r="K79" i="1" l="1"/>
  <c r="E39" i="1"/>
  <c r="K39" i="1"/>
  <c r="Q39" i="1"/>
  <c r="Q79" i="1"/>
  <c r="E79" i="1"/>
</calcChain>
</file>

<file path=xl/sharedStrings.xml><?xml version="1.0" encoding="utf-8"?>
<sst xmlns="http://schemas.openxmlformats.org/spreadsheetml/2006/main" count="42" uniqueCount="12">
  <si>
    <t>Number of Threads</t>
  </si>
  <si>
    <t>Execution Time</t>
  </si>
  <si>
    <t>1 CORE</t>
  </si>
  <si>
    <t>2 CORES</t>
  </si>
  <si>
    <t>3 CORES</t>
  </si>
  <si>
    <t>4 CORES</t>
  </si>
  <si>
    <t>5 CORES</t>
  </si>
  <si>
    <t>6 CORES</t>
  </si>
  <si>
    <t># of Executions</t>
  </si>
  <si>
    <t>Average µs</t>
  </si>
  <si>
    <t>µs</t>
  </si>
  <si>
    <t>Average Core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</si>
</sst>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7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" fontId="1" fillId="7" borderId="9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03A5-8FC1-4282-94F4-4ABCF4290493}">
  <dimension ref="A1:R80"/>
  <sheetViews>
    <sheetView tabSelected="1" topLeftCell="A28" zoomScale="85" zoomScaleNormal="85" workbookViewId="0">
      <selection activeCell="I52" sqref="I52"/>
    </sheetView>
  </sheetViews>
  <sheetFormatPr defaultRowHeight="15" x14ac:dyDescent="0.25"/>
  <cols>
    <col min="1" max="1" width="20.7109375" style="5" bestFit="1" customWidth="1"/>
    <col min="2" max="2" width="18.42578125" style="5" bestFit="1" customWidth="1"/>
    <col min="3" max="3" width="6.7109375" style="5" bestFit="1" customWidth="1"/>
    <col min="4" max="4" width="17.28515625" style="5" bestFit="1" customWidth="1"/>
    <col min="5" max="5" width="12.42578125" style="5" bestFit="1" customWidth="1"/>
    <col min="6" max="6" width="1.28515625" style="4" customWidth="1"/>
    <col min="7" max="7" width="20.7109375" style="5" bestFit="1" customWidth="1"/>
    <col min="8" max="8" width="18.42578125" style="5" bestFit="1" customWidth="1"/>
    <col min="9" max="9" width="5.5703125" style="5" bestFit="1" customWidth="1"/>
    <col min="10" max="10" width="17.28515625" style="5" bestFit="1" customWidth="1"/>
    <col min="11" max="11" width="12.42578125" style="5" bestFit="1" customWidth="1"/>
    <col min="12" max="12" width="1.28515625" style="4" customWidth="1"/>
    <col min="13" max="13" width="20.7109375" style="5" bestFit="1" customWidth="1"/>
    <col min="14" max="14" width="18.42578125" style="5" bestFit="1" customWidth="1"/>
    <col min="15" max="15" width="5.5703125" style="5" bestFit="1" customWidth="1"/>
    <col min="16" max="16" width="17.28515625" style="5" bestFit="1" customWidth="1"/>
    <col min="17" max="17" width="12.42578125" style="5" bestFit="1" customWidth="1"/>
    <col min="18" max="18" width="1.28515625" style="4" customWidth="1"/>
    <col min="19" max="19" width="18.28515625" style="5" bestFit="1" customWidth="1"/>
    <col min="20" max="20" width="17.7109375" style="5" bestFit="1" customWidth="1"/>
    <col min="21" max="21" width="14.7109375" style="5" bestFit="1" customWidth="1"/>
    <col min="22" max="22" width="14.7109375" style="5" customWidth="1"/>
    <col min="23" max="23" width="13.28515625" style="5" bestFit="1" customWidth="1"/>
    <col min="24" max="16384" width="9.140625" style="5"/>
  </cols>
  <sheetData>
    <row r="1" spans="1:17" x14ac:dyDescent="0.25">
      <c r="A1" s="23" t="s">
        <v>2</v>
      </c>
      <c r="B1" s="24"/>
      <c r="C1" s="24"/>
      <c r="D1" s="24"/>
      <c r="E1" s="25"/>
      <c r="G1" s="23" t="s">
        <v>3</v>
      </c>
      <c r="H1" s="24"/>
      <c r="I1" s="24"/>
      <c r="J1" s="24"/>
      <c r="K1" s="25"/>
      <c r="M1" s="23" t="s">
        <v>4</v>
      </c>
      <c r="N1" s="24"/>
      <c r="O1" s="24"/>
      <c r="P1" s="24"/>
      <c r="Q1" s="25"/>
    </row>
    <row r="2" spans="1:17" x14ac:dyDescent="0.25">
      <c r="A2" s="1" t="s">
        <v>0</v>
      </c>
      <c r="B2" s="2" t="s">
        <v>8</v>
      </c>
      <c r="C2" s="2" t="s">
        <v>10</v>
      </c>
      <c r="D2" s="2" t="s">
        <v>1</v>
      </c>
      <c r="E2" s="3" t="s">
        <v>9</v>
      </c>
      <c r="G2" s="1" t="s">
        <v>0</v>
      </c>
      <c r="H2" s="2" t="s">
        <v>8</v>
      </c>
      <c r="I2" s="2" t="s">
        <v>10</v>
      </c>
      <c r="J2" s="2" t="s">
        <v>1</v>
      </c>
      <c r="K2" s="3" t="s">
        <v>9</v>
      </c>
      <c r="M2" s="1" t="s">
        <v>0</v>
      </c>
      <c r="N2" s="2" t="s">
        <v>8</v>
      </c>
      <c r="O2" s="2" t="s">
        <v>10</v>
      </c>
      <c r="P2" s="2" t="s">
        <v>1</v>
      </c>
      <c r="Q2" s="3" t="s">
        <v>9</v>
      </c>
    </row>
    <row r="3" spans="1:17" x14ac:dyDescent="0.25">
      <c r="A3" s="6">
        <v>1</v>
      </c>
      <c r="B3" s="7">
        <v>1</v>
      </c>
      <c r="C3" s="7">
        <v>2503</v>
      </c>
      <c r="D3" s="11">
        <f>C3*(POWER(10,-6))</f>
        <v>2.503E-3</v>
      </c>
      <c r="E3" s="12"/>
      <c r="F3" s="13"/>
      <c r="G3" s="6">
        <v>1</v>
      </c>
      <c r="H3" s="7">
        <v>1</v>
      </c>
      <c r="I3" s="7">
        <v>2550</v>
      </c>
      <c r="J3" s="11">
        <f>I3*(POWER(10,-6))</f>
        <v>2.5499999999999997E-3</v>
      </c>
      <c r="K3" s="12"/>
      <c r="L3" s="13"/>
      <c r="M3" s="6">
        <v>1</v>
      </c>
      <c r="N3" s="7">
        <v>1</v>
      </c>
      <c r="O3" s="7">
        <v>2466</v>
      </c>
      <c r="P3" s="11">
        <f>O3 * (POWER(10,-6))</f>
        <v>2.4659999999999999E-3</v>
      </c>
      <c r="Q3" s="12"/>
    </row>
    <row r="4" spans="1:17" x14ac:dyDescent="0.25">
      <c r="A4" s="6"/>
      <c r="B4" s="7">
        <v>2</v>
      </c>
      <c r="C4" s="7">
        <v>2562</v>
      </c>
      <c r="D4" s="11">
        <f t="shared" ref="D4:D38" si="0">C4*(POWER(10,-6))</f>
        <v>2.562E-3</v>
      </c>
      <c r="E4" s="12"/>
      <c r="F4" s="13"/>
      <c r="G4" s="6"/>
      <c r="H4" s="7">
        <v>2</v>
      </c>
      <c r="I4" s="7">
        <v>2567</v>
      </c>
      <c r="J4" s="11">
        <f t="shared" ref="J4:J38" si="1">I4*(POWER(10,-6))</f>
        <v>2.5669999999999998E-3</v>
      </c>
      <c r="K4" s="12"/>
      <c r="L4" s="13"/>
      <c r="M4" s="6"/>
      <c r="N4" s="7">
        <v>2</v>
      </c>
      <c r="O4" s="7">
        <v>3668</v>
      </c>
      <c r="P4" s="11">
        <f t="shared" ref="P4:P38" si="2">O4 * (POWER(10,-6))</f>
        <v>3.6679999999999998E-3</v>
      </c>
      <c r="Q4" s="12"/>
    </row>
    <row r="5" spans="1:17" x14ac:dyDescent="0.25">
      <c r="A5" s="6"/>
      <c r="B5" s="7">
        <v>3</v>
      </c>
      <c r="C5" s="7">
        <v>2545</v>
      </c>
      <c r="D5" s="11">
        <f t="shared" si="0"/>
        <v>2.545E-3</v>
      </c>
      <c r="E5" s="12"/>
      <c r="F5" s="13"/>
      <c r="G5" s="6"/>
      <c r="H5" s="7">
        <v>3</v>
      </c>
      <c r="I5" s="7">
        <v>2535</v>
      </c>
      <c r="J5" s="11">
        <f t="shared" si="1"/>
        <v>2.5349999999999999E-3</v>
      </c>
      <c r="K5" s="12"/>
      <c r="L5" s="13"/>
      <c r="M5" s="6"/>
      <c r="N5" s="7">
        <v>3</v>
      </c>
      <c r="O5" s="7">
        <v>3663</v>
      </c>
      <c r="P5" s="11">
        <f t="shared" si="2"/>
        <v>3.663E-3</v>
      </c>
      <c r="Q5" s="12"/>
    </row>
    <row r="6" spans="1:17" x14ac:dyDescent="0.25">
      <c r="A6" s="6"/>
      <c r="B6" s="7">
        <v>4</v>
      </c>
      <c r="C6" s="7">
        <v>6550</v>
      </c>
      <c r="D6" s="11">
        <f t="shared" si="0"/>
        <v>6.5499999999999994E-3</v>
      </c>
      <c r="E6" s="12"/>
      <c r="F6" s="13"/>
      <c r="G6" s="6"/>
      <c r="H6" s="7">
        <v>4</v>
      </c>
      <c r="I6" s="7">
        <v>2550</v>
      </c>
      <c r="J6" s="11">
        <f t="shared" si="1"/>
        <v>2.5499999999999997E-3</v>
      </c>
      <c r="K6" s="12"/>
      <c r="L6" s="13"/>
      <c r="M6" s="6"/>
      <c r="N6" s="7">
        <v>4</v>
      </c>
      <c r="O6" s="7">
        <v>2611</v>
      </c>
      <c r="P6" s="11">
        <f t="shared" si="2"/>
        <v>2.611E-3</v>
      </c>
      <c r="Q6" s="12"/>
    </row>
    <row r="7" spans="1:17" x14ac:dyDescent="0.25">
      <c r="A7" s="6"/>
      <c r="B7" s="7">
        <v>5</v>
      </c>
      <c r="C7" s="7">
        <v>6858</v>
      </c>
      <c r="D7" s="11">
        <f t="shared" si="0"/>
        <v>6.8579999999999995E-3</v>
      </c>
      <c r="E7" s="12"/>
      <c r="F7" s="13"/>
      <c r="G7" s="6"/>
      <c r="H7" s="7">
        <v>5</v>
      </c>
      <c r="I7" s="7">
        <v>2525</v>
      </c>
      <c r="J7" s="11">
        <f t="shared" si="1"/>
        <v>2.5249999999999999E-3</v>
      </c>
      <c r="K7" s="12"/>
      <c r="L7" s="13"/>
      <c r="M7" s="6"/>
      <c r="N7" s="7">
        <v>5</v>
      </c>
      <c r="O7" s="7">
        <v>2495</v>
      </c>
      <c r="P7" s="11">
        <f t="shared" si="2"/>
        <v>2.4949999999999998E-3</v>
      </c>
      <c r="Q7" s="12"/>
    </row>
    <row r="8" spans="1:17" x14ac:dyDescent="0.25">
      <c r="A8" s="6"/>
      <c r="B8" s="7">
        <v>6</v>
      </c>
      <c r="C8" s="7">
        <v>8985</v>
      </c>
      <c r="D8" s="11">
        <f t="shared" si="0"/>
        <v>8.9849999999999999E-3</v>
      </c>
      <c r="E8" s="14">
        <f>(AVERAGE(D3:D8))*(POWER(10,6))</f>
        <v>5000.5</v>
      </c>
      <c r="F8" s="13"/>
      <c r="G8" s="6"/>
      <c r="H8" s="7">
        <v>6</v>
      </c>
      <c r="I8" s="7">
        <v>2593</v>
      </c>
      <c r="J8" s="11">
        <f t="shared" si="1"/>
        <v>2.5929999999999998E-3</v>
      </c>
      <c r="K8" s="14">
        <f>(AVERAGE(J3:J8))*(POWER(10,6))</f>
        <v>2553.333333333333</v>
      </c>
      <c r="L8" s="13"/>
      <c r="M8" s="6"/>
      <c r="N8" s="7">
        <v>6</v>
      </c>
      <c r="O8" s="7">
        <v>2458</v>
      </c>
      <c r="P8" s="11">
        <f t="shared" si="2"/>
        <v>2.4579999999999997E-3</v>
      </c>
      <c r="Q8" s="14">
        <f>(AVERAGE(P3:P8))*(POWER(10,6))</f>
        <v>2893.5</v>
      </c>
    </row>
    <row r="9" spans="1:17" x14ac:dyDescent="0.25">
      <c r="A9" s="8">
        <v>2</v>
      </c>
      <c r="B9" s="9">
        <v>1</v>
      </c>
      <c r="C9" s="9">
        <v>2523</v>
      </c>
      <c r="D9" s="15">
        <f t="shared" si="0"/>
        <v>2.5230000000000001E-3</v>
      </c>
      <c r="E9" s="16"/>
      <c r="F9" s="13"/>
      <c r="G9" s="8">
        <v>2</v>
      </c>
      <c r="H9" s="9">
        <v>1</v>
      </c>
      <c r="I9" s="9">
        <v>1702</v>
      </c>
      <c r="J9" s="15">
        <f t="shared" si="1"/>
        <v>1.702E-3</v>
      </c>
      <c r="K9" s="16"/>
      <c r="L9" s="13"/>
      <c r="M9" s="8">
        <v>2</v>
      </c>
      <c r="N9" s="9">
        <v>1</v>
      </c>
      <c r="O9" s="9">
        <v>1325</v>
      </c>
      <c r="P9" s="15">
        <f t="shared" si="2"/>
        <v>1.325E-3</v>
      </c>
      <c r="Q9" s="16"/>
    </row>
    <row r="10" spans="1:17" x14ac:dyDescent="0.25">
      <c r="A10" s="8"/>
      <c r="B10" s="9">
        <v>2</v>
      </c>
      <c r="C10" s="9">
        <v>2603</v>
      </c>
      <c r="D10" s="15">
        <f t="shared" si="0"/>
        <v>2.6029999999999998E-3</v>
      </c>
      <c r="E10" s="16"/>
      <c r="F10" s="13"/>
      <c r="G10" s="8"/>
      <c r="H10" s="9">
        <v>2</v>
      </c>
      <c r="I10" s="9">
        <v>2628</v>
      </c>
      <c r="J10" s="15">
        <f t="shared" si="1"/>
        <v>2.6279999999999997E-3</v>
      </c>
      <c r="K10" s="16"/>
      <c r="L10" s="13"/>
      <c r="M10" s="8"/>
      <c r="N10" s="9">
        <v>2</v>
      </c>
      <c r="O10" s="9">
        <v>1387</v>
      </c>
      <c r="P10" s="15">
        <f t="shared" si="2"/>
        <v>1.387E-3</v>
      </c>
      <c r="Q10" s="16"/>
    </row>
    <row r="11" spans="1:17" x14ac:dyDescent="0.25">
      <c r="A11" s="8"/>
      <c r="B11" s="9">
        <v>3</v>
      </c>
      <c r="C11" s="9">
        <v>12542</v>
      </c>
      <c r="D11" s="15">
        <f t="shared" si="0"/>
        <v>1.2541999999999999E-2</v>
      </c>
      <c r="E11" s="16"/>
      <c r="F11" s="13"/>
      <c r="G11" s="8"/>
      <c r="H11" s="9">
        <v>3</v>
      </c>
      <c r="I11" s="9">
        <v>1347</v>
      </c>
      <c r="J11" s="15">
        <f t="shared" si="1"/>
        <v>1.3469999999999999E-3</v>
      </c>
      <c r="K11" s="16"/>
      <c r="L11" s="13"/>
      <c r="M11" s="8"/>
      <c r="N11" s="9">
        <v>3</v>
      </c>
      <c r="O11" s="9">
        <v>1356</v>
      </c>
      <c r="P11" s="15">
        <f t="shared" si="2"/>
        <v>1.356E-3</v>
      </c>
      <c r="Q11" s="16"/>
    </row>
    <row r="12" spans="1:17" x14ac:dyDescent="0.25">
      <c r="A12" s="8"/>
      <c r="B12" s="9">
        <v>4</v>
      </c>
      <c r="C12" s="9">
        <v>2551</v>
      </c>
      <c r="D12" s="15">
        <f t="shared" si="0"/>
        <v>2.5509999999999999E-3</v>
      </c>
      <c r="E12" s="16"/>
      <c r="F12" s="13"/>
      <c r="G12" s="8"/>
      <c r="H12" s="9">
        <v>4</v>
      </c>
      <c r="I12" s="9">
        <v>1596</v>
      </c>
      <c r="J12" s="15">
        <f t="shared" si="1"/>
        <v>1.596E-3</v>
      </c>
      <c r="K12" s="16"/>
      <c r="L12" s="13"/>
      <c r="M12" s="8"/>
      <c r="N12" s="9">
        <v>4</v>
      </c>
      <c r="O12" s="9">
        <v>1506</v>
      </c>
      <c r="P12" s="15">
        <f t="shared" si="2"/>
        <v>1.506E-3</v>
      </c>
      <c r="Q12" s="16"/>
    </row>
    <row r="13" spans="1:17" x14ac:dyDescent="0.25">
      <c r="A13" s="8"/>
      <c r="B13" s="9">
        <v>5</v>
      </c>
      <c r="C13" s="9">
        <v>2535</v>
      </c>
      <c r="D13" s="15">
        <f t="shared" si="0"/>
        <v>2.5349999999999999E-3</v>
      </c>
      <c r="E13" s="16"/>
      <c r="F13" s="13"/>
      <c r="G13" s="8"/>
      <c r="H13" s="9">
        <v>5</v>
      </c>
      <c r="I13" s="9">
        <v>1496</v>
      </c>
      <c r="J13" s="15">
        <f t="shared" si="1"/>
        <v>1.4959999999999999E-3</v>
      </c>
      <c r="K13" s="16"/>
      <c r="L13" s="13"/>
      <c r="M13" s="8"/>
      <c r="N13" s="9">
        <v>5</v>
      </c>
      <c r="O13" s="9">
        <v>1445</v>
      </c>
      <c r="P13" s="15">
        <f t="shared" si="2"/>
        <v>1.4449999999999999E-3</v>
      </c>
      <c r="Q13" s="16"/>
    </row>
    <row r="14" spans="1:17" x14ac:dyDescent="0.25">
      <c r="A14" s="8"/>
      <c r="B14" s="9">
        <v>6</v>
      </c>
      <c r="C14" s="9">
        <v>16036</v>
      </c>
      <c r="D14" s="15">
        <f t="shared" si="0"/>
        <v>1.6035999999999998E-2</v>
      </c>
      <c r="E14" s="17">
        <f>(AVERAGE(D9:D14))*(POWER(10,6))</f>
        <v>6464.9999999999991</v>
      </c>
      <c r="F14" s="13"/>
      <c r="G14" s="8"/>
      <c r="H14" s="9">
        <v>6</v>
      </c>
      <c r="I14" s="9">
        <v>2014</v>
      </c>
      <c r="J14" s="15">
        <f t="shared" si="1"/>
        <v>2.0139999999999997E-3</v>
      </c>
      <c r="K14" s="17">
        <f>(AVERAGE(J9:J14))*(POWER(10,6))</f>
        <v>1797.1666666666665</v>
      </c>
      <c r="L14" s="13"/>
      <c r="M14" s="8"/>
      <c r="N14" s="9">
        <v>6</v>
      </c>
      <c r="O14" s="9">
        <v>1471</v>
      </c>
      <c r="P14" s="15">
        <f t="shared" si="2"/>
        <v>1.4709999999999999E-3</v>
      </c>
      <c r="Q14" s="17">
        <f>(AVERAGE(P9:P14))*(POWER(10,6))</f>
        <v>1415.0000000000002</v>
      </c>
    </row>
    <row r="15" spans="1:17" x14ac:dyDescent="0.25">
      <c r="A15" s="6">
        <v>3</v>
      </c>
      <c r="B15" s="7">
        <v>1</v>
      </c>
      <c r="C15" s="7">
        <v>3079</v>
      </c>
      <c r="D15" s="11">
        <f t="shared" si="0"/>
        <v>3.0789999999999997E-3</v>
      </c>
      <c r="E15" s="12"/>
      <c r="F15" s="13"/>
      <c r="G15" s="6">
        <v>3</v>
      </c>
      <c r="H15" s="7">
        <v>1</v>
      </c>
      <c r="I15" s="7">
        <v>2100</v>
      </c>
      <c r="J15" s="11">
        <f t="shared" si="1"/>
        <v>2.0999999999999999E-3</v>
      </c>
      <c r="K15" s="12"/>
      <c r="L15" s="13"/>
      <c r="M15" s="6">
        <v>3</v>
      </c>
      <c r="N15" s="7">
        <v>1</v>
      </c>
      <c r="O15" s="7">
        <v>1923</v>
      </c>
      <c r="P15" s="11">
        <f t="shared" si="2"/>
        <v>1.923E-3</v>
      </c>
      <c r="Q15" s="12"/>
    </row>
    <row r="16" spans="1:17" x14ac:dyDescent="0.25">
      <c r="A16" s="6"/>
      <c r="B16" s="7">
        <v>2</v>
      </c>
      <c r="C16" s="7">
        <v>7569</v>
      </c>
      <c r="D16" s="11">
        <f t="shared" si="0"/>
        <v>7.5689999999999993E-3</v>
      </c>
      <c r="E16" s="12"/>
      <c r="F16" s="13"/>
      <c r="G16" s="6"/>
      <c r="H16" s="7">
        <v>2</v>
      </c>
      <c r="I16" s="7">
        <v>3247</v>
      </c>
      <c r="J16" s="11">
        <f t="shared" si="1"/>
        <v>3.2469999999999999E-3</v>
      </c>
      <c r="K16" s="12"/>
      <c r="L16" s="13"/>
      <c r="M16" s="6"/>
      <c r="N16" s="7">
        <v>2</v>
      </c>
      <c r="O16" s="7">
        <v>1818</v>
      </c>
      <c r="P16" s="11">
        <f t="shared" si="2"/>
        <v>1.818E-3</v>
      </c>
      <c r="Q16" s="12"/>
    </row>
    <row r="17" spans="1:17" x14ac:dyDescent="0.25">
      <c r="A17" s="6"/>
      <c r="B17" s="7">
        <v>3</v>
      </c>
      <c r="C17" s="7">
        <v>12722</v>
      </c>
      <c r="D17" s="11">
        <f t="shared" si="0"/>
        <v>1.2721999999999999E-2</v>
      </c>
      <c r="E17" s="12"/>
      <c r="F17" s="13"/>
      <c r="G17" s="6"/>
      <c r="H17" s="7">
        <v>3</v>
      </c>
      <c r="I17" s="7">
        <v>1807</v>
      </c>
      <c r="J17" s="11">
        <f t="shared" si="1"/>
        <v>1.807E-3</v>
      </c>
      <c r="K17" s="12"/>
      <c r="L17" s="13"/>
      <c r="M17" s="6"/>
      <c r="N17" s="7">
        <v>3</v>
      </c>
      <c r="O17" s="7">
        <v>2511</v>
      </c>
      <c r="P17" s="11">
        <f t="shared" si="2"/>
        <v>2.5109999999999998E-3</v>
      </c>
      <c r="Q17" s="12"/>
    </row>
    <row r="18" spans="1:17" x14ac:dyDescent="0.25">
      <c r="A18" s="6"/>
      <c r="B18" s="7">
        <v>4</v>
      </c>
      <c r="C18" s="7">
        <v>14341</v>
      </c>
      <c r="D18" s="11">
        <f t="shared" si="0"/>
        <v>1.4341E-2</v>
      </c>
      <c r="E18" s="12"/>
      <c r="F18" s="13"/>
      <c r="G18" s="6"/>
      <c r="H18" s="7">
        <v>4</v>
      </c>
      <c r="I18" s="7">
        <v>1781</v>
      </c>
      <c r="J18" s="11">
        <f t="shared" si="1"/>
        <v>1.7809999999999998E-3</v>
      </c>
      <c r="K18" s="12"/>
      <c r="L18" s="13"/>
      <c r="M18" s="6"/>
      <c r="N18" s="7">
        <v>4</v>
      </c>
      <c r="O18" s="7">
        <v>3177</v>
      </c>
      <c r="P18" s="11">
        <f t="shared" si="2"/>
        <v>3.1769999999999997E-3</v>
      </c>
      <c r="Q18" s="12"/>
    </row>
    <row r="19" spans="1:17" x14ac:dyDescent="0.25">
      <c r="A19" s="6"/>
      <c r="B19" s="7">
        <v>5</v>
      </c>
      <c r="C19" s="7">
        <v>3587</v>
      </c>
      <c r="D19" s="11">
        <f t="shared" si="0"/>
        <v>3.5869999999999999E-3</v>
      </c>
      <c r="E19" s="12"/>
      <c r="F19" s="13"/>
      <c r="G19" s="6"/>
      <c r="H19" s="7">
        <v>5</v>
      </c>
      <c r="I19" s="7">
        <v>1848</v>
      </c>
      <c r="J19" s="11">
        <f t="shared" si="1"/>
        <v>1.8479999999999998E-3</v>
      </c>
      <c r="K19" s="12"/>
      <c r="L19" s="13"/>
      <c r="M19" s="6"/>
      <c r="N19" s="7">
        <v>5</v>
      </c>
      <c r="O19" s="7">
        <v>1702</v>
      </c>
      <c r="P19" s="11">
        <f t="shared" si="2"/>
        <v>1.702E-3</v>
      </c>
      <c r="Q19" s="12"/>
    </row>
    <row r="20" spans="1:17" x14ac:dyDescent="0.25">
      <c r="A20" s="6"/>
      <c r="B20" s="7">
        <v>6</v>
      </c>
      <c r="C20" s="7">
        <v>5023</v>
      </c>
      <c r="D20" s="11">
        <f t="shared" si="0"/>
        <v>5.0229999999999997E-3</v>
      </c>
      <c r="E20" s="14">
        <f>(AVERAGE(D15:D20))*(POWER(10,6))</f>
        <v>7720.1666666666661</v>
      </c>
      <c r="F20" s="13"/>
      <c r="G20" s="6"/>
      <c r="H20" s="7">
        <v>6</v>
      </c>
      <c r="I20" s="7">
        <v>1918</v>
      </c>
      <c r="J20" s="11">
        <f t="shared" si="1"/>
        <v>1.918E-3</v>
      </c>
      <c r="K20" s="14">
        <f>(AVERAGE(J15:J20))*(POWER(10,6))</f>
        <v>2116.833333333333</v>
      </c>
      <c r="L20" s="13"/>
      <c r="M20" s="6"/>
      <c r="N20" s="7">
        <v>6</v>
      </c>
      <c r="O20" s="7">
        <v>1740</v>
      </c>
      <c r="P20" s="11">
        <f t="shared" si="2"/>
        <v>1.74E-3</v>
      </c>
      <c r="Q20" s="14">
        <f>(AVERAGE(P15:P20))*(POWER(10,6))</f>
        <v>2145.166666666667</v>
      </c>
    </row>
    <row r="21" spans="1:17" x14ac:dyDescent="0.25">
      <c r="A21" s="8">
        <v>4</v>
      </c>
      <c r="B21" s="9">
        <v>1</v>
      </c>
      <c r="C21" s="9">
        <v>6510</v>
      </c>
      <c r="D21" s="15">
        <f t="shared" si="0"/>
        <v>6.5099999999999993E-3</v>
      </c>
      <c r="E21" s="16"/>
      <c r="F21" s="13"/>
      <c r="G21" s="8">
        <v>4</v>
      </c>
      <c r="H21" s="9">
        <v>1</v>
      </c>
      <c r="I21" s="9">
        <v>2205</v>
      </c>
      <c r="J21" s="15">
        <f t="shared" si="1"/>
        <v>2.2049999999999999E-3</v>
      </c>
      <c r="K21" s="16"/>
      <c r="L21" s="13"/>
      <c r="M21" s="8">
        <v>4</v>
      </c>
      <c r="N21" s="9">
        <v>1</v>
      </c>
      <c r="O21" s="9">
        <v>4442</v>
      </c>
      <c r="P21" s="15">
        <f t="shared" si="2"/>
        <v>4.4419999999999998E-3</v>
      </c>
      <c r="Q21" s="16"/>
    </row>
    <row r="22" spans="1:17" x14ac:dyDescent="0.25">
      <c r="A22" s="8"/>
      <c r="B22" s="9">
        <v>2</v>
      </c>
      <c r="C22" s="9">
        <v>2641</v>
      </c>
      <c r="D22" s="15">
        <f t="shared" si="0"/>
        <v>2.6409999999999997E-3</v>
      </c>
      <c r="E22" s="16"/>
      <c r="F22" s="13"/>
      <c r="G22" s="8"/>
      <c r="H22" s="9">
        <v>2</v>
      </c>
      <c r="I22" s="9">
        <v>1484</v>
      </c>
      <c r="J22" s="15">
        <f t="shared" si="1"/>
        <v>1.4839999999999999E-3</v>
      </c>
      <c r="K22" s="16"/>
      <c r="L22" s="13"/>
      <c r="M22" s="8"/>
      <c r="N22" s="9">
        <v>2</v>
      </c>
      <c r="O22" s="9">
        <v>3414</v>
      </c>
      <c r="P22" s="15">
        <f t="shared" si="2"/>
        <v>3.4139999999999999E-3</v>
      </c>
      <c r="Q22" s="16"/>
    </row>
    <row r="23" spans="1:17" x14ac:dyDescent="0.25">
      <c r="A23" s="8"/>
      <c r="B23" s="9">
        <v>3</v>
      </c>
      <c r="C23" s="9">
        <v>10609</v>
      </c>
      <c r="D23" s="15">
        <f t="shared" si="0"/>
        <v>1.0609E-2</v>
      </c>
      <c r="E23" s="16"/>
      <c r="F23" s="13"/>
      <c r="G23" s="8"/>
      <c r="H23" s="9">
        <v>3</v>
      </c>
      <c r="I23" s="9">
        <v>2067</v>
      </c>
      <c r="J23" s="15">
        <f t="shared" si="1"/>
        <v>2.0669999999999998E-3</v>
      </c>
      <c r="K23" s="16"/>
      <c r="L23" s="13"/>
      <c r="M23" s="8"/>
      <c r="N23" s="9">
        <v>3</v>
      </c>
      <c r="O23" s="9">
        <v>5033</v>
      </c>
      <c r="P23" s="15">
        <f t="shared" si="2"/>
        <v>5.0330000000000001E-3</v>
      </c>
      <c r="Q23" s="16"/>
    </row>
    <row r="24" spans="1:17" x14ac:dyDescent="0.25">
      <c r="A24" s="8"/>
      <c r="B24" s="9">
        <v>4</v>
      </c>
      <c r="C24" s="9">
        <v>2734</v>
      </c>
      <c r="D24" s="15">
        <f t="shared" si="0"/>
        <v>2.7339999999999999E-3</v>
      </c>
      <c r="E24" s="16"/>
      <c r="F24" s="13"/>
      <c r="G24" s="8"/>
      <c r="H24" s="9">
        <v>4</v>
      </c>
      <c r="I24" s="9">
        <v>2343</v>
      </c>
      <c r="J24" s="15">
        <f t="shared" si="1"/>
        <v>2.343E-3</v>
      </c>
      <c r="K24" s="16"/>
      <c r="L24" s="13"/>
      <c r="M24" s="8"/>
      <c r="N24" s="9">
        <v>4</v>
      </c>
      <c r="O24" s="9">
        <v>2083</v>
      </c>
      <c r="P24" s="15">
        <f t="shared" si="2"/>
        <v>2.0829999999999998E-3</v>
      </c>
      <c r="Q24" s="16"/>
    </row>
    <row r="25" spans="1:17" x14ac:dyDescent="0.25">
      <c r="A25" s="8"/>
      <c r="B25" s="9">
        <v>5</v>
      </c>
      <c r="C25" s="9">
        <v>2761</v>
      </c>
      <c r="D25" s="15">
        <f t="shared" si="0"/>
        <v>2.761E-3</v>
      </c>
      <c r="E25" s="16"/>
      <c r="F25" s="13"/>
      <c r="G25" s="8"/>
      <c r="H25" s="9">
        <v>5</v>
      </c>
      <c r="I25" s="9">
        <v>2076</v>
      </c>
      <c r="J25" s="15">
        <f t="shared" si="1"/>
        <v>2.0759999999999997E-3</v>
      </c>
      <c r="K25" s="16"/>
      <c r="L25" s="13"/>
      <c r="M25" s="8"/>
      <c r="N25" s="9">
        <v>5</v>
      </c>
      <c r="O25" s="9">
        <v>1869</v>
      </c>
      <c r="P25" s="15">
        <f t="shared" si="2"/>
        <v>1.869E-3</v>
      </c>
      <c r="Q25" s="16"/>
    </row>
    <row r="26" spans="1:17" x14ac:dyDescent="0.25">
      <c r="A26" s="8"/>
      <c r="B26" s="9">
        <v>6</v>
      </c>
      <c r="C26" s="9">
        <v>8557</v>
      </c>
      <c r="D26" s="15">
        <f t="shared" si="0"/>
        <v>8.5570000000000004E-3</v>
      </c>
      <c r="E26" s="17">
        <f>(AVERAGE(D21:D26))*(POWER(10,6))</f>
        <v>5635.333333333333</v>
      </c>
      <c r="F26" s="13"/>
      <c r="G26" s="8"/>
      <c r="H26" s="9">
        <v>6</v>
      </c>
      <c r="I26" s="9">
        <v>2014</v>
      </c>
      <c r="J26" s="15">
        <f t="shared" si="1"/>
        <v>2.0139999999999997E-3</v>
      </c>
      <c r="K26" s="17">
        <f>(AVERAGE(J21:J26))*(POWER(10,6))</f>
        <v>2031.4999999999998</v>
      </c>
      <c r="L26" s="13"/>
      <c r="M26" s="8"/>
      <c r="N26" s="9">
        <v>6</v>
      </c>
      <c r="O26" s="9">
        <v>2042</v>
      </c>
      <c r="P26" s="15">
        <f t="shared" si="2"/>
        <v>2.042E-3</v>
      </c>
      <c r="Q26" s="17">
        <f>(AVERAGE(P21:P26))*(POWER(10,6))</f>
        <v>3147.1666666666665</v>
      </c>
    </row>
    <row r="27" spans="1:17" x14ac:dyDescent="0.25">
      <c r="A27" s="6">
        <v>5</v>
      </c>
      <c r="B27" s="7">
        <v>1</v>
      </c>
      <c r="C27" s="7">
        <v>6301</v>
      </c>
      <c r="D27" s="11">
        <f t="shared" si="0"/>
        <v>6.3009999999999993E-3</v>
      </c>
      <c r="E27" s="12"/>
      <c r="F27" s="13"/>
      <c r="G27" s="6">
        <v>5</v>
      </c>
      <c r="H27" s="7">
        <v>1</v>
      </c>
      <c r="I27" s="7">
        <v>2381</v>
      </c>
      <c r="J27" s="11">
        <f t="shared" si="1"/>
        <v>2.3809999999999999E-3</v>
      </c>
      <c r="K27" s="12"/>
      <c r="L27" s="13"/>
      <c r="M27" s="6">
        <v>5</v>
      </c>
      <c r="N27" s="7">
        <v>1</v>
      </c>
      <c r="O27" s="7">
        <v>1775</v>
      </c>
      <c r="P27" s="11">
        <f t="shared" si="2"/>
        <v>1.7749999999999999E-3</v>
      </c>
      <c r="Q27" s="12"/>
    </row>
    <row r="28" spans="1:17" x14ac:dyDescent="0.25">
      <c r="A28" s="6"/>
      <c r="B28" s="7">
        <v>2</v>
      </c>
      <c r="C28" s="7">
        <v>3097</v>
      </c>
      <c r="D28" s="11">
        <f t="shared" si="0"/>
        <v>3.0969999999999999E-3</v>
      </c>
      <c r="E28" s="12"/>
      <c r="F28" s="13"/>
      <c r="G28" s="6"/>
      <c r="H28" s="7">
        <v>2</v>
      </c>
      <c r="I28" s="7">
        <v>5948</v>
      </c>
      <c r="J28" s="11">
        <f t="shared" si="1"/>
        <v>5.9480000000000002E-3</v>
      </c>
      <c r="K28" s="12"/>
      <c r="L28" s="13"/>
      <c r="M28" s="6"/>
      <c r="N28" s="7">
        <v>2</v>
      </c>
      <c r="O28" s="7">
        <v>3494</v>
      </c>
      <c r="P28" s="11">
        <f t="shared" si="2"/>
        <v>3.4939999999999997E-3</v>
      </c>
      <c r="Q28" s="12"/>
    </row>
    <row r="29" spans="1:17" x14ac:dyDescent="0.25">
      <c r="A29" s="6"/>
      <c r="B29" s="7">
        <v>3</v>
      </c>
      <c r="C29" s="7">
        <v>2789</v>
      </c>
      <c r="D29" s="11">
        <f t="shared" si="0"/>
        <v>2.7889999999999998E-3</v>
      </c>
      <c r="E29" s="12"/>
      <c r="F29" s="13"/>
      <c r="G29" s="6"/>
      <c r="H29" s="7">
        <v>3</v>
      </c>
      <c r="I29" s="7">
        <v>1823</v>
      </c>
      <c r="J29" s="11">
        <f t="shared" si="1"/>
        <v>1.823E-3</v>
      </c>
      <c r="K29" s="12"/>
      <c r="L29" s="13"/>
      <c r="M29" s="6"/>
      <c r="N29" s="7">
        <v>3</v>
      </c>
      <c r="O29" s="7">
        <v>1148</v>
      </c>
      <c r="P29" s="11">
        <f t="shared" si="2"/>
        <v>1.1479999999999999E-3</v>
      </c>
      <c r="Q29" s="12"/>
    </row>
    <row r="30" spans="1:17" x14ac:dyDescent="0.25">
      <c r="A30" s="6"/>
      <c r="B30" s="7">
        <v>4</v>
      </c>
      <c r="C30" s="7">
        <v>6719</v>
      </c>
      <c r="D30" s="11">
        <f t="shared" si="0"/>
        <v>6.7189999999999993E-3</v>
      </c>
      <c r="E30" s="12"/>
      <c r="F30" s="13"/>
      <c r="G30" s="6"/>
      <c r="H30" s="7">
        <v>4</v>
      </c>
      <c r="I30" s="7">
        <v>4355</v>
      </c>
      <c r="J30" s="11">
        <f t="shared" si="1"/>
        <v>4.3549999999999995E-3</v>
      </c>
      <c r="K30" s="12"/>
      <c r="L30" s="13"/>
      <c r="M30" s="6"/>
      <c r="N30" s="7">
        <v>4</v>
      </c>
      <c r="O30" s="7">
        <v>1134</v>
      </c>
      <c r="P30" s="11">
        <f t="shared" si="2"/>
        <v>1.134E-3</v>
      </c>
      <c r="Q30" s="12"/>
    </row>
    <row r="31" spans="1:17" x14ac:dyDescent="0.25">
      <c r="A31" s="6"/>
      <c r="B31" s="7">
        <v>5</v>
      </c>
      <c r="C31" s="7">
        <v>5905</v>
      </c>
      <c r="D31" s="11">
        <f t="shared" si="0"/>
        <v>5.9049999999999997E-3</v>
      </c>
      <c r="E31" s="12"/>
      <c r="F31" s="13"/>
      <c r="G31" s="6"/>
      <c r="H31" s="7">
        <v>5</v>
      </c>
      <c r="I31" s="7">
        <v>6853</v>
      </c>
      <c r="J31" s="11">
        <f t="shared" si="1"/>
        <v>6.8529999999999997E-3</v>
      </c>
      <c r="K31" s="12"/>
      <c r="L31" s="13"/>
      <c r="M31" s="6"/>
      <c r="N31" s="7">
        <v>5</v>
      </c>
      <c r="O31" s="7">
        <v>2552</v>
      </c>
      <c r="P31" s="11">
        <f t="shared" si="2"/>
        <v>2.552E-3</v>
      </c>
      <c r="Q31" s="12"/>
    </row>
    <row r="32" spans="1:17" x14ac:dyDescent="0.25">
      <c r="A32" s="6"/>
      <c r="B32" s="7">
        <v>6</v>
      </c>
      <c r="C32" s="7">
        <v>4915</v>
      </c>
      <c r="D32" s="11">
        <f t="shared" si="0"/>
        <v>4.9150000000000001E-3</v>
      </c>
      <c r="E32" s="14">
        <f>(AVERAGE(D27:D32))*(POWER(10,6))</f>
        <v>4954.333333333333</v>
      </c>
      <c r="F32" s="13"/>
      <c r="G32" s="6"/>
      <c r="H32" s="7">
        <v>6</v>
      </c>
      <c r="I32" s="7">
        <v>2251</v>
      </c>
      <c r="J32" s="11">
        <f t="shared" si="1"/>
        <v>2.251E-3</v>
      </c>
      <c r="K32" s="14">
        <f>(AVERAGE(J27:J32))*(POWER(10,6))</f>
        <v>3935.1666666666656</v>
      </c>
      <c r="L32" s="13"/>
      <c r="M32" s="6"/>
      <c r="N32" s="7">
        <v>6</v>
      </c>
      <c r="O32" s="7">
        <v>1149</v>
      </c>
      <c r="P32" s="11">
        <f t="shared" si="2"/>
        <v>1.1489999999999998E-3</v>
      </c>
      <c r="Q32" s="14">
        <f>(AVERAGE(P27:P32))*(POWER(10,6))</f>
        <v>1875.333333333333</v>
      </c>
    </row>
    <row r="33" spans="1:17" x14ac:dyDescent="0.25">
      <c r="A33" s="8">
        <v>6</v>
      </c>
      <c r="B33" s="9">
        <v>1</v>
      </c>
      <c r="C33" s="9">
        <v>4513</v>
      </c>
      <c r="D33" s="15">
        <f t="shared" si="0"/>
        <v>4.5129999999999997E-3</v>
      </c>
      <c r="E33" s="16"/>
      <c r="F33" s="13"/>
      <c r="G33" s="8">
        <v>6</v>
      </c>
      <c r="H33" s="9">
        <v>1</v>
      </c>
      <c r="I33" s="9">
        <v>1980</v>
      </c>
      <c r="J33" s="15">
        <f t="shared" si="1"/>
        <v>1.98E-3</v>
      </c>
      <c r="K33" s="16"/>
      <c r="L33" s="13"/>
      <c r="M33" s="8">
        <v>6</v>
      </c>
      <c r="N33" s="9">
        <v>1</v>
      </c>
      <c r="O33" s="9">
        <v>1743</v>
      </c>
      <c r="P33" s="15">
        <f t="shared" si="2"/>
        <v>1.743E-3</v>
      </c>
      <c r="Q33" s="16"/>
    </row>
    <row r="34" spans="1:17" x14ac:dyDescent="0.25">
      <c r="A34" s="8"/>
      <c r="B34" s="9">
        <v>2</v>
      </c>
      <c r="C34" s="9">
        <v>6389</v>
      </c>
      <c r="D34" s="15">
        <f t="shared" si="0"/>
        <v>6.3889999999999997E-3</v>
      </c>
      <c r="E34" s="16"/>
      <c r="F34" s="13"/>
      <c r="G34" s="8"/>
      <c r="H34" s="9">
        <v>2</v>
      </c>
      <c r="I34" s="9">
        <v>1638</v>
      </c>
      <c r="J34" s="15">
        <f t="shared" si="1"/>
        <v>1.6379999999999999E-3</v>
      </c>
      <c r="K34" s="16"/>
      <c r="L34" s="13"/>
      <c r="M34" s="8"/>
      <c r="N34" s="9">
        <v>2</v>
      </c>
      <c r="O34" s="9">
        <v>1820</v>
      </c>
      <c r="P34" s="15">
        <f t="shared" si="2"/>
        <v>1.82E-3</v>
      </c>
      <c r="Q34" s="16"/>
    </row>
    <row r="35" spans="1:17" x14ac:dyDescent="0.25">
      <c r="A35" s="8"/>
      <c r="B35" s="9">
        <v>3</v>
      </c>
      <c r="C35" s="9">
        <v>10802</v>
      </c>
      <c r="D35" s="15">
        <f t="shared" si="0"/>
        <v>1.0801999999999999E-2</v>
      </c>
      <c r="E35" s="16"/>
      <c r="F35" s="13"/>
      <c r="G35" s="8"/>
      <c r="H35" s="9">
        <v>3</v>
      </c>
      <c r="I35" s="9">
        <v>9451</v>
      </c>
      <c r="J35" s="15">
        <f t="shared" si="1"/>
        <v>9.4509999999999993E-3</v>
      </c>
      <c r="K35" s="16"/>
      <c r="L35" s="13"/>
      <c r="M35" s="8"/>
      <c r="N35" s="9">
        <v>3</v>
      </c>
      <c r="O35" s="9">
        <v>1194</v>
      </c>
      <c r="P35" s="15">
        <f t="shared" si="2"/>
        <v>1.194E-3</v>
      </c>
      <c r="Q35" s="16"/>
    </row>
    <row r="36" spans="1:17" x14ac:dyDescent="0.25">
      <c r="A36" s="8"/>
      <c r="B36" s="9">
        <v>4</v>
      </c>
      <c r="C36" s="9">
        <v>14452</v>
      </c>
      <c r="D36" s="15">
        <f t="shared" si="0"/>
        <v>1.4452E-2</v>
      </c>
      <c r="E36" s="16"/>
      <c r="F36" s="13"/>
      <c r="G36" s="8"/>
      <c r="H36" s="9">
        <v>4</v>
      </c>
      <c r="I36" s="9">
        <v>2287</v>
      </c>
      <c r="J36" s="15">
        <f t="shared" si="1"/>
        <v>2.287E-3</v>
      </c>
      <c r="K36" s="16"/>
      <c r="L36" s="13"/>
      <c r="M36" s="8"/>
      <c r="N36" s="9">
        <v>4</v>
      </c>
      <c r="O36" s="9">
        <v>1060</v>
      </c>
      <c r="P36" s="15">
        <f t="shared" si="2"/>
        <v>1.06E-3</v>
      </c>
      <c r="Q36" s="16"/>
    </row>
    <row r="37" spans="1:17" x14ac:dyDescent="0.25">
      <c r="A37" s="8"/>
      <c r="B37" s="9">
        <v>5</v>
      </c>
      <c r="C37" s="9">
        <v>9619</v>
      </c>
      <c r="D37" s="15">
        <f t="shared" si="0"/>
        <v>9.6189999999999991E-3</v>
      </c>
      <c r="E37" s="16"/>
      <c r="F37" s="13"/>
      <c r="G37" s="8"/>
      <c r="H37" s="9">
        <v>5</v>
      </c>
      <c r="I37" s="9">
        <v>2437</v>
      </c>
      <c r="J37" s="15">
        <f t="shared" si="1"/>
        <v>2.4369999999999999E-3</v>
      </c>
      <c r="K37" s="16"/>
      <c r="L37" s="13"/>
      <c r="M37" s="8"/>
      <c r="N37" s="9">
        <v>5</v>
      </c>
      <c r="O37" s="9">
        <v>2023</v>
      </c>
      <c r="P37" s="15">
        <f t="shared" si="2"/>
        <v>2.0230000000000001E-3</v>
      </c>
      <c r="Q37" s="16"/>
    </row>
    <row r="38" spans="1:17" x14ac:dyDescent="0.25">
      <c r="A38" s="8"/>
      <c r="B38" s="9">
        <v>6</v>
      </c>
      <c r="C38" s="9">
        <v>2635</v>
      </c>
      <c r="D38" s="15">
        <f t="shared" si="0"/>
        <v>2.6349999999999998E-3</v>
      </c>
      <c r="E38" s="17">
        <f>(AVERAGE(D33:D38))*(POWER(10,6))</f>
        <v>8068.3333333333321</v>
      </c>
      <c r="F38" s="13"/>
      <c r="G38" s="8"/>
      <c r="H38" s="9">
        <v>6</v>
      </c>
      <c r="I38" s="9">
        <v>5691</v>
      </c>
      <c r="J38" s="15">
        <f t="shared" si="1"/>
        <v>5.6909999999999999E-3</v>
      </c>
      <c r="K38" s="17">
        <f>(AVERAGE(J33:J38))*(POWER(10,6))</f>
        <v>3914</v>
      </c>
      <c r="L38" s="13"/>
      <c r="M38" s="8"/>
      <c r="N38" s="9">
        <v>6</v>
      </c>
      <c r="O38" s="9">
        <v>1010</v>
      </c>
      <c r="P38" s="15">
        <f t="shared" si="2"/>
        <v>1.01E-3</v>
      </c>
      <c r="Q38" s="17">
        <f>(AVERAGE(P33:P38))*(POWER(10,6))</f>
        <v>1475</v>
      </c>
    </row>
    <row r="39" spans="1:17" ht="15.75" thickBot="1" x14ac:dyDescent="0.3">
      <c r="A39" s="21" t="s">
        <v>11</v>
      </c>
      <c r="B39" s="22"/>
      <c r="C39" s="22"/>
      <c r="D39" s="22"/>
      <c r="E39" s="10">
        <f>AVERAGE(E8,E14,E20,E26,E32,E38)</f>
        <v>6307.2777777777765</v>
      </c>
      <c r="G39" s="21" t="s">
        <v>11</v>
      </c>
      <c r="H39" s="22"/>
      <c r="I39" s="22"/>
      <c r="J39" s="22"/>
      <c r="K39" s="10">
        <f>AVERAGE(K8,K14,K20,K26,K32,K38)</f>
        <v>2724.6666666666665</v>
      </c>
      <c r="M39" s="21" t="s">
        <v>11</v>
      </c>
      <c r="N39" s="22"/>
      <c r="O39" s="22"/>
      <c r="P39" s="22"/>
      <c r="Q39" s="10">
        <f>AVERAGE(Q8,Q14,Q20,Q26,Q32,Q38)</f>
        <v>2158.5277777777778</v>
      </c>
    </row>
    <row r="40" spans="1:17" ht="15.75" thickBot="1" x14ac:dyDescent="0.3">
      <c r="A40" s="4"/>
      <c r="B40" s="4"/>
      <c r="C40" s="4"/>
      <c r="D40" s="4"/>
      <c r="E40" s="4"/>
      <c r="G40" s="4"/>
      <c r="H40" s="4"/>
      <c r="I40" s="4"/>
      <c r="J40" s="4"/>
      <c r="K40" s="4"/>
      <c r="M40" s="4"/>
      <c r="N40" s="4"/>
      <c r="O40" s="4"/>
      <c r="P40" s="4"/>
      <c r="Q40" s="4"/>
    </row>
    <row r="41" spans="1:17" x14ac:dyDescent="0.25">
      <c r="A41" s="23" t="s">
        <v>5</v>
      </c>
      <c r="B41" s="24"/>
      <c r="C41" s="24"/>
      <c r="D41" s="24"/>
      <c r="E41" s="25"/>
      <c r="G41" s="23" t="s">
        <v>6</v>
      </c>
      <c r="H41" s="24"/>
      <c r="I41" s="24"/>
      <c r="J41" s="24"/>
      <c r="K41" s="25"/>
      <c r="M41" s="23" t="s">
        <v>7</v>
      </c>
      <c r="N41" s="24"/>
      <c r="O41" s="24"/>
      <c r="P41" s="24"/>
      <c r="Q41" s="25"/>
    </row>
    <row r="42" spans="1:17" x14ac:dyDescent="0.25">
      <c r="A42" s="1" t="s">
        <v>0</v>
      </c>
      <c r="B42" s="2" t="s">
        <v>8</v>
      </c>
      <c r="C42" s="2" t="s">
        <v>10</v>
      </c>
      <c r="D42" s="2" t="s">
        <v>1</v>
      </c>
      <c r="E42" s="3" t="s">
        <v>9</v>
      </c>
      <c r="G42" s="1" t="s">
        <v>0</v>
      </c>
      <c r="H42" s="2" t="s">
        <v>8</v>
      </c>
      <c r="I42" s="2" t="s">
        <v>10</v>
      </c>
      <c r="J42" s="2" t="s">
        <v>1</v>
      </c>
      <c r="K42" s="3" t="s">
        <v>9</v>
      </c>
      <c r="M42" s="1" t="s">
        <v>0</v>
      </c>
      <c r="N42" s="2" t="s">
        <v>8</v>
      </c>
      <c r="O42" s="2" t="s">
        <v>10</v>
      </c>
      <c r="P42" s="2" t="s">
        <v>1</v>
      </c>
      <c r="Q42" s="3" t="s">
        <v>9</v>
      </c>
    </row>
    <row r="43" spans="1:17" x14ac:dyDescent="0.25">
      <c r="A43" s="6">
        <v>1</v>
      </c>
      <c r="B43" s="7">
        <v>1</v>
      </c>
      <c r="C43" s="7">
        <v>2464</v>
      </c>
      <c r="D43" s="11">
        <f t="shared" ref="D43:D78" si="3">C43 * (POWER(10,-6))</f>
        <v>2.464E-3</v>
      </c>
      <c r="E43" s="12"/>
      <c r="F43" s="13"/>
      <c r="G43" s="6">
        <v>1</v>
      </c>
      <c r="H43" s="7">
        <v>1</v>
      </c>
      <c r="I43" s="7">
        <v>2813</v>
      </c>
      <c r="J43" s="11">
        <f>I43*(POWER(10,-6))</f>
        <v>2.813E-3</v>
      </c>
      <c r="K43" s="18"/>
      <c r="L43" s="13"/>
      <c r="M43" s="6">
        <v>1</v>
      </c>
      <c r="N43" s="7">
        <v>1</v>
      </c>
      <c r="O43" s="7">
        <v>2532</v>
      </c>
      <c r="P43" s="11">
        <f>O43*(POWER(10,-6))</f>
        <v>2.532E-3</v>
      </c>
      <c r="Q43" s="18"/>
    </row>
    <row r="44" spans="1:17" x14ac:dyDescent="0.25">
      <c r="A44" s="6"/>
      <c r="B44" s="7">
        <v>2</v>
      </c>
      <c r="C44" s="7">
        <v>2571</v>
      </c>
      <c r="D44" s="11">
        <f t="shared" si="3"/>
        <v>2.5709999999999999E-3</v>
      </c>
      <c r="E44" s="12"/>
      <c r="F44" s="13"/>
      <c r="G44" s="6"/>
      <c r="H44" s="7">
        <v>2</v>
      </c>
      <c r="I44" s="7">
        <v>2567</v>
      </c>
      <c r="J44" s="11">
        <f t="shared" ref="J44:J78" si="4">I44*(POWER(10,-6))</f>
        <v>2.5669999999999998E-3</v>
      </c>
      <c r="K44" s="18"/>
      <c r="L44" s="13"/>
      <c r="M44" s="6"/>
      <c r="N44" s="7">
        <v>2</v>
      </c>
      <c r="O44" s="7">
        <v>3349</v>
      </c>
      <c r="P44" s="11">
        <f t="shared" ref="P44:P78" si="5">O44*(POWER(10,-6))</f>
        <v>3.349E-3</v>
      </c>
      <c r="Q44" s="18"/>
    </row>
    <row r="45" spans="1:17" x14ac:dyDescent="0.25">
      <c r="A45" s="6"/>
      <c r="B45" s="7">
        <v>3</v>
      </c>
      <c r="C45" s="7">
        <v>2604</v>
      </c>
      <c r="D45" s="11">
        <f t="shared" si="3"/>
        <v>2.604E-3</v>
      </c>
      <c r="E45" s="12"/>
      <c r="F45" s="13"/>
      <c r="G45" s="6"/>
      <c r="H45" s="7">
        <v>3</v>
      </c>
      <c r="I45" s="7">
        <v>2564</v>
      </c>
      <c r="J45" s="11">
        <f t="shared" si="4"/>
        <v>2.5639999999999999E-3</v>
      </c>
      <c r="K45" s="18"/>
      <c r="L45" s="13"/>
      <c r="M45" s="6"/>
      <c r="N45" s="7">
        <v>3</v>
      </c>
      <c r="O45" s="19">
        <v>2523</v>
      </c>
      <c r="P45" s="11">
        <f t="shared" si="5"/>
        <v>2.5230000000000001E-3</v>
      </c>
      <c r="Q45" s="18"/>
    </row>
    <row r="46" spans="1:17" x14ac:dyDescent="0.25">
      <c r="A46" s="6"/>
      <c r="B46" s="7">
        <v>4</v>
      </c>
      <c r="C46" s="7">
        <v>2644</v>
      </c>
      <c r="D46" s="11">
        <f t="shared" si="3"/>
        <v>2.6440000000000001E-3</v>
      </c>
      <c r="E46" s="12"/>
      <c r="F46" s="13"/>
      <c r="G46" s="6"/>
      <c r="H46" s="7">
        <v>4</v>
      </c>
      <c r="I46" s="7">
        <v>2771</v>
      </c>
      <c r="J46" s="11">
        <f t="shared" si="4"/>
        <v>2.771E-3</v>
      </c>
      <c r="K46" s="18"/>
      <c r="L46" s="13"/>
      <c r="M46" s="6"/>
      <c r="N46" s="7">
        <v>4</v>
      </c>
      <c r="O46" s="7">
        <v>2529</v>
      </c>
      <c r="P46" s="11">
        <f t="shared" si="5"/>
        <v>2.529E-3</v>
      </c>
      <c r="Q46" s="18"/>
    </row>
    <row r="47" spans="1:17" x14ac:dyDescent="0.25">
      <c r="A47" s="6"/>
      <c r="B47" s="7">
        <v>5</v>
      </c>
      <c r="C47" s="7">
        <v>2637</v>
      </c>
      <c r="D47" s="11">
        <f t="shared" si="3"/>
        <v>2.637E-3</v>
      </c>
      <c r="E47" s="12"/>
      <c r="F47" s="13"/>
      <c r="G47" s="6"/>
      <c r="H47" s="7">
        <v>5</v>
      </c>
      <c r="I47" s="7">
        <v>2609</v>
      </c>
      <c r="J47" s="11">
        <f t="shared" si="4"/>
        <v>2.6089999999999998E-3</v>
      </c>
      <c r="K47" s="18"/>
      <c r="L47" s="13"/>
      <c r="M47" s="6"/>
      <c r="N47" s="7">
        <v>5</v>
      </c>
      <c r="O47" s="7">
        <v>2469</v>
      </c>
      <c r="P47" s="11">
        <f t="shared" si="5"/>
        <v>2.4689999999999998E-3</v>
      </c>
      <c r="Q47" s="18"/>
    </row>
    <row r="48" spans="1:17" x14ac:dyDescent="0.25">
      <c r="A48" s="6"/>
      <c r="B48" s="7">
        <v>6</v>
      </c>
      <c r="C48" s="7">
        <v>2533</v>
      </c>
      <c r="D48" s="11">
        <f t="shared" si="3"/>
        <v>2.5330000000000001E-3</v>
      </c>
      <c r="E48" s="14">
        <f>(AVERAGE(D43:D48))*(POWER(10,6))</f>
        <v>2575.5</v>
      </c>
      <c r="F48" s="13"/>
      <c r="G48" s="6"/>
      <c r="H48" s="7">
        <v>6</v>
      </c>
      <c r="I48" s="7">
        <v>2476</v>
      </c>
      <c r="J48" s="11">
        <f t="shared" si="4"/>
        <v>2.4759999999999999E-3</v>
      </c>
      <c r="K48" s="14">
        <f>(AVERAGE(J43:J48))*(POWER(10,6))</f>
        <v>2633.333333333333</v>
      </c>
      <c r="L48" s="13"/>
      <c r="M48" s="6"/>
      <c r="N48" s="7">
        <v>6</v>
      </c>
      <c r="O48" s="7">
        <v>2589</v>
      </c>
      <c r="P48" s="11">
        <f t="shared" si="5"/>
        <v>2.5889999999999997E-3</v>
      </c>
      <c r="Q48" s="14">
        <f>(AVERAGE(P43:P48))*(POWER(10,6))</f>
        <v>2665.166666666667</v>
      </c>
    </row>
    <row r="49" spans="1:17" x14ac:dyDescent="0.25">
      <c r="A49" s="8">
        <v>2</v>
      </c>
      <c r="B49" s="9">
        <v>1</v>
      </c>
      <c r="C49" s="9">
        <v>2371</v>
      </c>
      <c r="D49" s="15">
        <f t="shared" si="3"/>
        <v>2.3709999999999998E-3</v>
      </c>
      <c r="E49" s="16"/>
      <c r="F49" s="13"/>
      <c r="G49" s="8">
        <v>2</v>
      </c>
      <c r="H49" s="9">
        <v>1</v>
      </c>
      <c r="I49" s="9">
        <v>1473</v>
      </c>
      <c r="J49" s="15">
        <f t="shared" si="4"/>
        <v>1.4729999999999999E-3</v>
      </c>
      <c r="K49" s="20"/>
      <c r="L49" s="13"/>
      <c r="M49" s="8">
        <v>2</v>
      </c>
      <c r="N49" s="9">
        <v>1</v>
      </c>
      <c r="O49" s="9">
        <v>1370</v>
      </c>
      <c r="P49" s="15">
        <f t="shared" si="5"/>
        <v>1.3699999999999999E-3</v>
      </c>
      <c r="Q49" s="20"/>
    </row>
    <row r="50" spans="1:17" x14ac:dyDescent="0.25">
      <c r="A50" s="8"/>
      <c r="B50" s="9">
        <v>2</v>
      </c>
      <c r="C50" s="9">
        <v>1534</v>
      </c>
      <c r="D50" s="15">
        <f t="shared" si="3"/>
        <v>1.534E-3</v>
      </c>
      <c r="E50" s="16"/>
      <c r="F50" s="13"/>
      <c r="G50" s="8"/>
      <c r="H50" s="9">
        <v>2</v>
      </c>
      <c r="I50" s="9">
        <v>1411</v>
      </c>
      <c r="J50" s="15">
        <f t="shared" si="4"/>
        <v>1.4109999999999999E-3</v>
      </c>
      <c r="K50" s="20"/>
      <c r="L50" s="13"/>
      <c r="M50" s="8"/>
      <c r="N50" s="9">
        <v>2</v>
      </c>
      <c r="O50" s="9">
        <v>1379</v>
      </c>
      <c r="P50" s="15">
        <f t="shared" si="5"/>
        <v>1.379E-3</v>
      </c>
      <c r="Q50" s="20"/>
    </row>
    <row r="51" spans="1:17" x14ac:dyDescent="0.25">
      <c r="A51" s="8"/>
      <c r="B51" s="9">
        <v>3</v>
      </c>
      <c r="C51" s="9">
        <v>1483</v>
      </c>
      <c r="D51" s="15">
        <f t="shared" si="3"/>
        <v>1.4829999999999999E-3</v>
      </c>
      <c r="E51" s="16"/>
      <c r="F51" s="13"/>
      <c r="G51" s="8"/>
      <c r="H51" s="9">
        <v>3</v>
      </c>
      <c r="I51" s="9">
        <v>1522</v>
      </c>
      <c r="J51" s="15">
        <f t="shared" si="4"/>
        <v>1.5219999999999999E-3</v>
      </c>
      <c r="K51" s="20"/>
      <c r="L51" s="13"/>
      <c r="M51" s="8"/>
      <c r="N51" s="9">
        <v>3</v>
      </c>
      <c r="O51" s="9">
        <v>1379</v>
      </c>
      <c r="P51" s="15">
        <f t="shared" si="5"/>
        <v>1.379E-3</v>
      </c>
      <c r="Q51" s="20"/>
    </row>
    <row r="52" spans="1:17" x14ac:dyDescent="0.25">
      <c r="A52" s="8"/>
      <c r="B52" s="9">
        <v>4</v>
      </c>
      <c r="C52" s="9">
        <v>1472</v>
      </c>
      <c r="D52" s="15">
        <f t="shared" si="3"/>
        <v>1.472E-3</v>
      </c>
      <c r="E52" s="16"/>
      <c r="F52" s="13"/>
      <c r="G52" s="8"/>
      <c r="H52" s="9">
        <v>4</v>
      </c>
      <c r="I52" s="9">
        <v>1427</v>
      </c>
      <c r="J52" s="15">
        <f t="shared" si="4"/>
        <v>1.4269999999999999E-3</v>
      </c>
      <c r="K52" s="20"/>
      <c r="L52" s="13"/>
      <c r="M52" s="8"/>
      <c r="N52" s="9">
        <v>4</v>
      </c>
      <c r="O52" s="9">
        <v>1330</v>
      </c>
      <c r="P52" s="15">
        <f t="shared" si="5"/>
        <v>1.33E-3</v>
      </c>
      <c r="Q52" s="20"/>
    </row>
    <row r="53" spans="1:17" x14ac:dyDescent="0.25">
      <c r="A53" s="8"/>
      <c r="B53" s="9">
        <v>5</v>
      </c>
      <c r="C53" s="9">
        <v>1360</v>
      </c>
      <c r="D53" s="15">
        <f t="shared" si="3"/>
        <v>1.3599999999999999E-3</v>
      </c>
      <c r="E53" s="16"/>
      <c r="F53" s="13"/>
      <c r="G53" s="8"/>
      <c r="H53" s="9">
        <v>5</v>
      </c>
      <c r="I53" s="9">
        <v>1555</v>
      </c>
      <c r="J53" s="15">
        <f t="shared" si="4"/>
        <v>1.555E-3</v>
      </c>
      <c r="K53" s="20"/>
      <c r="L53" s="13"/>
      <c r="M53" s="8"/>
      <c r="N53" s="9">
        <v>5</v>
      </c>
      <c r="O53" s="9">
        <v>1386</v>
      </c>
      <c r="P53" s="15">
        <f t="shared" si="5"/>
        <v>1.3859999999999999E-3</v>
      </c>
      <c r="Q53" s="20"/>
    </row>
    <row r="54" spans="1:17" x14ac:dyDescent="0.25">
      <c r="A54" s="8"/>
      <c r="B54" s="9">
        <v>6</v>
      </c>
      <c r="C54" s="9">
        <v>1434</v>
      </c>
      <c r="D54" s="15">
        <f t="shared" si="3"/>
        <v>1.4339999999999999E-3</v>
      </c>
      <c r="E54" s="17">
        <f>(AVERAGE(D49:D54))*(POWER(10,6))</f>
        <v>1609</v>
      </c>
      <c r="F54" s="13"/>
      <c r="G54" s="8"/>
      <c r="H54" s="9">
        <v>6</v>
      </c>
      <c r="I54" s="9">
        <v>1483</v>
      </c>
      <c r="J54" s="15">
        <f t="shared" si="4"/>
        <v>1.4829999999999999E-3</v>
      </c>
      <c r="K54" s="17">
        <f>(AVERAGE(J49:J54))*(POWER(10,6))</f>
        <v>1478.5</v>
      </c>
      <c r="L54" s="13"/>
      <c r="M54" s="8"/>
      <c r="N54" s="9">
        <v>6</v>
      </c>
      <c r="O54" s="9">
        <v>1340</v>
      </c>
      <c r="P54" s="15">
        <f t="shared" si="5"/>
        <v>1.34E-3</v>
      </c>
      <c r="Q54" s="17">
        <f>(AVERAGE(P49:P54))*(POWER(10,6))</f>
        <v>1364</v>
      </c>
    </row>
    <row r="55" spans="1:17" x14ac:dyDescent="0.25">
      <c r="A55" s="6">
        <v>3</v>
      </c>
      <c r="B55" s="7">
        <v>1</v>
      </c>
      <c r="C55" s="7">
        <v>1054</v>
      </c>
      <c r="D55" s="11">
        <f t="shared" si="3"/>
        <v>1.054E-3</v>
      </c>
      <c r="E55" s="12"/>
      <c r="F55" s="13"/>
      <c r="G55" s="6">
        <v>3</v>
      </c>
      <c r="H55" s="7">
        <v>1</v>
      </c>
      <c r="I55" s="7">
        <v>1159</v>
      </c>
      <c r="J55" s="11">
        <f t="shared" si="4"/>
        <v>1.1589999999999999E-3</v>
      </c>
      <c r="K55" s="18"/>
      <c r="L55" s="13"/>
      <c r="M55" s="6">
        <v>3</v>
      </c>
      <c r="N55" s="7">
        <v>1</v>
      </c>
      <c r="O55" s="7">
        <v>968</v>
      </c>
      <c r="P55" s="11">
        <f t="shared" si="5"/>
        <v>9.68E-4</v>
      </c>
      <c r="Q55" s="18"/>
    </row>
    <row r="56" spans="1:17" x14ac:dyDescent="0.25">
      <c r="A56" s="6"/>
      <c r="B56" s="7">
        <v>2</v>
      </c>
      <c r="C56" s="7">
        <v>1030</v>
      </c>
      <c r="D56" s="11">
        <f t="shared" si="3"/>
        <v>1.0299999999999999E-3</v>
      </c>
      <c r="E56" s="12"/>
      <c r="F56" s="13"/>
      <c r="G56" s="6"/>
      <c r="H56" s="7">
        <v>2</v>
      </c>
      <c r="I56" s="7">
        <v>1130</v>
      </c>
      <c r="J56" s="11">
        <f t="shared" si="4"/>
        <v>1.1299999999999999E-3</v>
      </c>
      <c r="K56" s="18"/>
      <c r="L56" s="13"/>
      <c r="M56" s="6"/>
      <c r="N56" s="7">
        <v>2</v>
      </c>
      <c r="O56" s="7">
        <v>1070</v>
      </c>
      <c r="P56" s="11">
        <f t="shared" si="5"/>
        <v>1.07E-3</v>
      </c>
      <c r="Q56" s="18"/>
    </row>
    <row r="57" spans="1:17" x14ac:dyDescent="0.25">
      <c r="A57" s="6"/>
      <c r="B57" s="7">
        <v>3</v>
      </c>
      <c r="C57" s="7">
        <v>986</v>
      </c>
      <c r="D57" s="11">
        <f t="shared" si="3"/>
        <v>9.859999999999999E-4</v>
      </c>
      <c r="E57" s="12"/>
      <c r="F57" s="13"/>
      <c r="G57" s="6"/>
      <c r="H57" s="7">
        <v>3</v>
      </c>
      <c r="I57" s="7">
        <v>1522</v>
      </c>
      <c r="J57" s="11">
        <f t="shared" si="4"/>
        <v>1.5219999999999999E-3</v>
      </c>
      <c r="K57" s="18"/>
      <c r="L57" s="13"/>
      <c r="M57" s="6"/>
      <c r="N57" s="7">
        <v>3</v>
      </c>
      <c r="O57" s="7">
        <v>1021</v>
      </c>
      <c r="P57" s="11">
        <f t="shared" si="5"/>
        <v>1.021E-3</v>
      </c>
      <c r="Q57" s="18"/>
    </row>
    <row r="58" spans="1:17" x14ac:dyDescent="0.25">
      <c r="A58" s="6"/>
      <c r="B58" s="7">
        <v>4</v>
      </c>
      <c r="C58" s="7">
        <v>1233</v>
      </c>
      <c r="D58" s="11">
        <f t="shared" si="3"/>
        <v>1.2329999999999999E-3</v>
      </c>
      <c r="E58" s="12"/>
      <c r="F58" s="13"/>
      <c r="G58" s="6"/>
      <c r="H58" s="7">
        <v>4</v>
      </c>
      <c r="I58" s="7">
        <v>1382</v>
      </c>
      <c r="J58" s="11">
        <f t="shared" si="4"/>
        <v>1.382E-3</v>
      </c>
      <c r="K58" s="18"/>
      <c r="L58" s="13"/>
      <c r="M58" s="6"/>
      <c r="N58" s="7">
        <v>4</v>
      </c>
      <c r="O58" s="7">
        <v>1080</v>
      </c>
      <c r="P58" s="11">
        <f t="shared" si="5"/>
        <v>1.08E-3</v>
      </c>
      <c r="Q58" s="18"/>
    </row>
    <row r="59" spans="1:17" x14ac:dyDescent="0.25">
      <c r="A59" s="6"/>
      <c r="B59" s="7">
        <v>5</v>
      </c>
      <c r="C59" s="7">
        <v>1086</v>
      </c>
      <c r="D59" s="11">
        <f t="shared" si="3"/>
        <v>1.0859999999999999E-3</v>
      </c>
      <c r="E59" s="12"/>
      <c r="F59" s="13"/>
      <c r="G59" s="6"/>
      <c r="H59" s="7">
        <v>5</v>
      </c>
      <c r="I59" s="7">
        <v>1156</v>
      </c>
      <c r="J59" s="11">
        <f t="shared" si="4"/>
        <v>1.1559999999999999E-3</v>
      </c>
      <c r="K59" s="18"/>
      <c r="L59" s="13"/>
      <c r="M59" s="6"/>
      <c r="N59" s="7">
        <v>5</v>
      </c>
      <c r="O59" s="7">
        <v>980</v>
      </c>
      <c r="P59" s="11">
        <f t="shared" si="5"/>
        <v>9.7999999999999997E-4</v>
      </c>
      <c r="Q59" s="18"/>
    </row>
    <row r="60" spans="1:17" x14ac:dyDescent="0.25">
      <c r="A60" s="6"/>
      <c r="B60" s="7">
        <v>6</v>
      </c>
      <c r="C60" s="7">
        <v>1750</v>
      </c>
      <c r="D60" s="11">
        <f t="shared" si="3"/>
        <v>1.7499999999999998E-3</v>
      </c>
      <c r="E60" s="14">
        <f>(AVERAGE(D55:D60))*(POWER(10,6))</f>
        <v>1189.8333333333333</v>
      </c>
      <c r="F60" s="13"/>
      <c r="G60" s="6"/>
      <c r="H60" s="7">
        <v>6</v>
      </c>
      <c r="I60" s="7">
        <v>1100</v>
      </c>
      <c r="J60" s="11">
        <f t="shared" si="4"/>
        <v>1.0999999999999998E-3</v>
      </c>
      <c r="K60" s="14">
        <f>(AVERAGE(J55:J60))*(POWER(10,6))</f>
        <v>1241.4999999999998</v>
      </c>
      <c r="L60" s="13"/>
      <c r="M60" s="6"/>
      <c r="N60" s="7">
        <v>6</v>
      </c>
      <c r="O60" s="7">
        <v>1035</v>
      </c>
      <c r="P60" s="11">
        <f t="shared" si="5"/>
        <v>1.0349999999999999E-3</v>
      </c>
      <c r="Q60" s="14">
        <f>(AVERAGE(P55:P60))*(POWER(10,6))</f>
        <v>1025.6666666666667</v>
      </c>
    </row>
    <row r="61" spans="1:17" x14ac:dyDescent="0.25">
      <c r="A61" s="8">
        <v>4</v>
      </c>
      <c r="B61" s="9">
        <v>1</v>
      </c>
      <c r="C61" s="9">
        <v>1459</v>
      </c>
      <c r="D61" s="15">
        <f t="shared" si="3"/>
        <v>1.459E-3</v>
      </c>
      <c r="E61" s="16"/>
      <c r="F61" s="13"/>
      <c r="G61" s="8">
        <v>4</v>
      </c>
      <c r="H61" s="9">
        <v>1</v>
      </c>
      <c r="I61" s="9">
        <v>1014</v>
      </c>
      <c r="J61" s="15">
        <f t="shared" si="4"/>
        <v>1.0139999999999999E-3</v>
      </c>
      <c r="K61" s="20"/>
      <c r="L61" s="13"/>
      <c r="M61" s="8">
        <v>4</v>
      </c>
      <c r="N61" s="9">
        <v>1</v>
      </c>
      <c r="O61" s="9">
        <v>802</v>
      </c>
      <c r="P61" s="15">
        <f t="shared" si="5"/>
        <v>8.0199999999999998E-4</v>
      </c>
      <c r="Q61" s="20"/>
    </row>
    <row r="62" spans="1:17" x14ac:dyDescent="0.25">
      <c r="A62" s="8"/>
      <c r="B62" s="9">
        <v>2</v>
      </c>
      <c r="C62" s="9">
        <v>1595</v>
      </c>
      <c r="D62" s="15">
        <f t="shared" si="3"/>
        <v>1.5949999999999998E-3</v>
      </c>
      <c r="E62" s="16"/>
      <c r="F62" s="13"/>
      <c r="G62" s="8"/>
      <c r="H62" s="9">
        <v>2</v>
      </c>
      <c r="I62" s="9">
        <v>1421</v>
      </c>
      <c r="J62" s="15">
        <f t="shared" si="4"/>
        <v>1.421E-3</v>
      </c>
      <c r="K62" s="20"/>
      <c r="L62" s="13"/>
      <c r="M62" s="8"/>
      <c r="N62" s="9">
        <v>2</v>
      </c>
      <c r="O62" s="9">
        <v>977</v>
      </c>
      <c r="P62" s="15">
        <f t="shared" si="5"/>
        <v>9.77E-4</v>
      </c>
      <c r="Q62" s="20"/>
    </row>
    <row r="63" spans="1:17" x14ac:dyDescent="0.25">
      <c r="A63" s="8"/>
      <c r="B63" s="9">
        <v>3</v>
      </c>
      <c r="C63" s="9">
        <v>1372</v>
      </c>
      <c r="D63" s="15">
        <f t="shared" si="3"/>
        <v>1.372E-3</v>
      </c>
      <c r="E63" s="16"/>
      <c r="F63" s="13"/>
      <c r="G63" s="8"/>
      <c r="H63" s="9">
        <v>3</v>
      </c>
      <c r="I63" s="9">
        <v>885</v>
      </c>
      <c r="J63" s="15">
        <f t="shared" si="4"/>
        <v>8.8499999999999994E-4</v>
      </c>
      <c r="K63" s="20"/>
      <c r="L63" s="13"/>
      <c r="M63" s="8"/>
      <c r="N63" s="9">
        <v>3</v>
      </c>
      <c r="O63" s="9">
        <v>901</v>
      </c>
      <c r="P63" s="15">
        <f t="shared" si="5"/>
        <v>9.01E-4</v>
      </c>
      <c r="Q63" s="20"/>
    </row>
    <row r="64" spans="1:17" x14ac:dyDescent="0.25">
      <c r="A64" s="8"/>
      <c r="B64" s="9">
        <v>4</v>
      </c>
      <c r="C64" s="9">
        <v>1938</v>
      </c>
      <c r="D64" s="15">
        <f t="shared" si="3"/>
        <v>1.9379999999999998E-3</v>
      </c>
      <c r="E64" s="16"/>
      <c r="F64" s="13"/>
      <c r="G64" s="8"/>
      <c r="H64" s="9">
        <v>4</v>
      </c>
      <c r="I64" s="9">
        <v>904</v>
      </c>
      <c r="J64" s="15">
        <f t="shared" si="4"/>
        <v>9.0399999999999996E-4</v>
      </c>
      <c r="K64" s="20"/>
      <c r="L64" s="13"/>
      <c r="M64" s="8"/>
      <c r="N64" s="9">
        <v>4</v>
      </c>
      <c r="O64" s="9">
        <v>983</v>
      </c>
      <c r="P64" s="15">
        <f t="shared" si="5"/>
        <v>9.8299999999999993E-4</v>
      </c>
      <c r="Q64" s="20"/>
    </row>
    <row r="65" spans="1:17" x14ac:dyDescent="0.25">
      <c r="A65" s="8"/>
      <c r="B65" s="9">
        <v>5</v>
      </c>
      <c r="C65" s="9">
        <v>1427</v>
      </c>
      <c r="D65" s="15">
        <f t="shared" si="3"/>
        <v>1.4269999999999999E-3</v>
      </c>
      <c r="E65" s="16"/>
      <c r="F65" s="13"/>
      <c r="G65" s="8"/>
      <c r="H65" s="9">
        <v>5</v>
      </c>
      <c r="I65" s="9">
        <v>1103</v>
      </c>
      <c r="J65" s="15">
        <f t="shared" si="4"/>
        <v>1.103E-3</v>
      </c>
      <c r="K65" s="20"/>
      <c r="L65" s="13"/>
      <c r="M65" s="8"/>
      <c r="N65" s="9">
        <v>5</v>
      </c>
      <c r="O65" s="9">
        <v>972</v>
      </c>
      <c r="P65" s="15">
        <f t="shared" si="5"/>
        <v>9.7199999999999999E-4</v>
      </c>
      <c r="Q65" s="20"/>
    </row>
    <row r="66" spans="1:17" x14ac:dyDescent="0.25">
      <c r="A66" s="8"/>
      <c r="B66" s="9">
        <v>6</v>
      </c>
      <c r="C66" s="9">
        <v>1478</v>
      </c>
      <c r="D66" s="15">
        <f t="shared" si="3"/>
        <v>1.4779999999999999E-3</v>
      </c>
      <c r="E66" s="17">
        <f>(AVERAGE(D61:D66))*(POWER(10,6))</f>
        <v>1544.8333333333333</v>
      </c>
      <c r="F66" s="13"/>
      <c r="G66" s="8"/>
      <c r="H66" s="9">
        <v>6</v>
      </c>
      <c r="I66" s="9">
        <v>1003</v>
      </c>
      <c r="J66" s="15">
        <f t="shared" si="4"/>
        <v>1.003E-3</v>
      </c>
      <c r="K66" s="17">
        <f>(AVERAGE(J61:J66))*(POWER(10,6))</f>
        <v>1054.9999999999998</v>
      </c>
      <c r="L66" s="13"/>
      <c r="M66" s="8"/>
      <c r="N66" s="9">
        <v>6</v>
      </c>
      <c r="O66" s="9">
        <v>885</v>
      </c>
      <c r="P66" s="15">
        <f t="shared" si="5"/>
        <v>8.8499999999999994E-4</v>
      </c>
      <c r="Q66" s="17">
        <f>(AVERAGE(P61:P66))*(POWER(10,6))</f>
        <v>920.00000000000011</v>
      </c>
    </row>
    <row r="67" spans="1:17" x14ac:dyDescent="0.25">
      <c r="A67" s="6">
        <v>5</v>
      </c>
      <c r="B67" s="7">
        <v>1</v>
      </c>
      <c r="C67" s="7">
        <v>1224</v>
      </c>
      <c r="D67" s="11">
        <f t="shared" si="3"/>
        <v>1.224E-3</v>
      </c>
      <c r="E67" s="12"/>
      <c r="F67" s="13"/>
      <c r="G67" s="6">
        <v>5</v>
      </c>
      <c r="H67" s="7">
        <v>1</v>
      </c>
      <c r="I67" s="7">
        <v>1341</v>
      </c>
      <c r="J67" s="11">
        <f t="shared" si="4"/>
        <v>1.341E-3</v>
      </c>
      <c r="K67" s="18"/>
      <c r="L67" s="13"/>
      <c r="M67" s="6">
        <v>5</v>
      </c>
      <c r="N67" s="7">
        <v>1</v>
      </c>
      <c r="O67" s="7">
        <v>752</v>
      </c>
      <c r="P67" s="11">
        <f t="shared" si="5"/>
        <v>7.5199999999999996E-4</v>
      </c>
      <c r="Q67" s="18"/>
    </row>
    <row r="68" spans="1:17" x14ac:dyDescent="0.25">
      <c r="A68" s="6"/>
      <c r="B68" s="7">
        <v>2</v>
      </c>
      <c r="C68" s="7">
        <v>1287</v>
      </c>
      <c r="D68" s="11">
        <f t="shared" si="3"/>
        <v>1.2869999999999999E-3</v>
      </c>
      <c r="E68" s="12"/>
      <c r="F68" s="13"/>
      <c r="G68" s="6"/>
      <c r="H68" s="7">
        <v>2</v>
      </c>
      <c r="I68" s="7">
        <v>1419</v>
      </c>
      <c r="J68" s="11">
        <f t="shared" si="4"/>
        <v>1.4189999999999999E-3</v>
      </c>
      <c r="K68" s="18"/>
      <c r="L68" s="13"/>
      <c r="M68" s="6"/>
      <c r="N68" s="7">
        <v>2</v>
      </c>
      <c r="O68" s="7">
        <v>715</v>
      </c>
      <c r="P68" s="11">
        <f t="shared" si="5"/>
        <v>7.1499999999999992E-4</v>
      </c>
      <c r="Q68" s="18"/>
    </row>
    <row r="69" spans="1:17" x14ac:dyDescent="0.25">
      <c r="A69" s="6"/>
      <c r="B69" s="7">
        <v>3</v>
      </c>
      <c r="C69" s="7">
        <v>1134</v>
      </c>
      <c r="D69" s="11">
        <f t="shared" si="3"/>
        <v>1.134E-3</v>
      </c>
      <c r="E69" s="12"/>
      <c r="F69" s="13"/>
      <c r="G69" s="6"/>
      <c r="H69" s="7">
        <v>3</v>
      </c>
      <c r="I69" s="7">
        <v>1080</v>
      </c>
      <c r="J69" s="11">
        <f t="shared" si="4"/>
        <v>1.08E-3</v>
      </c>
      <c r="K69" s="18"/>
      <c r="L69" s="13"/>
      <c r="M69" s="6"/>
      <c r="N69" s="7">
        <v>3</v>
      </c>
      <c r="O69" s="7">
        <v>811</v>
      </c>
      <c r="P69" s="11">
        <f t="shared" si="5"/>
        <v>8.1099999999999998E-4</v>
      </c>
      <c r="Q69" s="18"/>
    </row>
    <row r="70" spans="1:17" x14ac:dyDescent="0.25">
      <c r="A70" s="6"/>
      <c r="B70" s="7">
        <v>4</v>
      </c>
      <c r="C70" s="7">
        <v>1695</v>
      </c>
      <c r="D70" s="11">
        <f t="shared" si="3"/>
        <v>1.6949999999999999E-3</v>
      </c>
      <c r="E70" s="12"/>
      <c r="F70" s="13"/>
      <c r="G70" s="6"/>
      <c r="H70" s="7">
        <v>4</v>
      </c>
      <c r="I70" s="7">
        <v>1373</v>
      </c>
      <c r="J70" s="11">
        <f t="shared" si="4"/>
        <v>1.3729999999999999E-3</v>
      </c>
      <c r="K70" s="18"/>
      <c r="L70" s="13"/>
      <c r="M70" s="6"/>
      <c r="N70" s="7">
        <v>4</v>
      </c>
      <c r="O70" s="7">
        <v>843</v>
      </c>
      <c r="P70" s="11">
        <f t="shared" si="5"/>
        <v>8.43E-4</v>
      </c>
      <c r="Q70" s="18"/>
    </row>
    <row r="71" spans="1:17" x14ac:dyDescent="0.25">
      <c r="A71" s="6"/>
      <c r="B71" s="7">
        <v>5</v>
      </c>
      <c r="C71" s="7">
        <v>1201</v>
      </c>
      <c r="D71" s="11">
        <f t="shared" si="3"/>
        <v>1.201E-3</v>
      </c>
      <c r="E71" s="12"/>
      <c r="F71" s="13"/>
      <c r="G71" s="6"/>
      <c r="H71" s="7">
        <v>5</v>
      </c>
      <c r="I71" s="7">
        <v>1506</v>
      </c>
      <c r="J71" s="11">
        <f t="shared" si="4"/>
        <v>1.506E-3</v>
      </c>
      <c r="K71" s="18"/>
      <c r="L71" s="13"/>
      <c r="M71" s="6"/>
      <c r="N71" s="7">
        <v>5</v>
      </c>
      <c r="O71" s="7">
        <v>819</v>
      </c>
      <c r="P71" s="11">
        <f t="shared" si="5"/>
        <v>8.1899999999999996E-4</v>
      </c>
      <c r="Q71" s="18"/>
    </row>
    <row r="72" spans="1:17" x14ac:dyDescent="0.25">
      <c r="A72" s="6"/>
      <c r="B72" s="7">
        <v>6</v>
      </c>
      <c r="C72" s="7">
        <v>1696</v>
      </c>
      <c r="D72" s="11">
        <f t="shared" si="3"/>
        <v>1.696E-3</v>
      </c>
      <c r="E72" s="14">
        <f>(AVERAGE(D67:D72))*(POWER(10,6))</f>
        <v>1372.8333333333333</v>
      </c>
      <c r="F72" s="13"/>
      <c r="G72" s="6"/>
      <c r="H72" s="7">
        <v>6</v>
      </c>
      <c r="I72" s="7">
        <v>1310</v>
      </c>
      <c r="J72" s="11">
        <f t="shared" si="4"/>
        <v>1.31E-3</v>
      </c>
      <c r="K72" s="14">
        <f>(AVERAGE(J67:J72))*(POWER(10,6))</f>
        <v>1338.1666666666665</v>
      </c>
      <c r="L72" s="13"/>
      <c r="M72" s="6"/>
      <c r="N72" s="7">
        <v>6</v>
      </c>
      <c r="O72" s="7">
        <v>744</v>
      </c>
      <c r="P72" s="11">
        <f t="shared" si="5"/>
        <v>7.4399999999999998E-4</v>
      </c>
      <c r="Q72" s="14">
        <f>(AVERAGE(P67:P72))*(POWER(10,6))</f>
        <v>780.66666666666663</v>
      </c>
    </row>
    <row r="73" spans="1:17" x14ac:dyDescent="0.25">
      <c r="A73" s="8">
        <v>6</v>
      </c>
      <c r="B73" s="9">
        <v>1</v>
      </c>
      <c r="C73" s="9">
        <v>1253</v>
      </c>
      <c r="D73" s="15">
        <f t="shared" si="3"/>
        <v>1.253E-3</v>
      </c>
      <c r="E73" s="16"/>
      <c r="F73" s="13"/>
      <c r="G73" s="8">
        <v>6</v>
      </c>
      <c r="H73" s="9">
        <v>1</v>
      </c>
      <c r="I73" s="9">
        <v>1400</v>
      </c>
      <c r="J73" s="15">
        <f t="shared" si="4"/>
        <v>1.4E-3</v>
      </c>
      <c r="K73" s="20"/>
      <c r="L73" s="13"/>
      <c r="M73" s="8">
        <v>6</v>
      </c>
      <c r="N73" s="9">
        <v>1</v>
      </c>
      <c r="O73" s="9">
        <v>1496</v>
      </c>
      <c r="P73" s="15">
        <f t="shared" si="5"/>
        <v>1.4959999999999999E-3</v>
      </c>
      <c r="Q73" s="20"/>
    </row>
    <row r="74" spans="1:17" x14ac:dyDescent="0.25">
      <c r="A74" s="8"/>
      <c r="B74" s="9">
        <v>2</v>
      </c>
      <c r="C74" s="9">
        <v>2890</v>
      </c>
      <c r="D74" s="15">
        <f t="shared" si="3"/>
        <v>2.8899999999999998E-3</v>
      </c>
      <c r="E74" s="16"/>
      <c r="F74" s="13"/>
      <c r="G74" s="8"/>
      <c r="H74" s="9">
        <v>2</v>
      </c>
      <c r="I74" s="9">
        <v>1242</v>
      </c>
      <c r="J74" s="15">
        <f t="shared" si="4"/>
        <v>1.242E-3</v>
      </c>
      <c r="K74" s="20"/>
      <c r="L74" s="13"/>
      <c r="M74" s="8"/>
      <c r="N74" s="9">
        <v>2</v>
      </c>
      <c r="O74" s="9">
        <v>1246</v>
      </c>
      <c r="P74" s="15">
        <f t="shared" si="5"/>
        <v>1.2459999999999999E-3</v>
      </c>
      <c r="Q74" s="20"/>
    </row>
    <row r="75" spans="1:17" x14ac:dyDescent="0.25">
      <c r="A75" s="8"/>
      <c r="B75" s="9">
        <v>3</v>
      </c>
      <c r="C75" s="9">
        <v>1873</v>
      </c>
      <c r="D75" s="15">
        <f t="shared" si="3"/>
        <v>1.8729999999999999E-3</v>
      </c>
      <c r="E75" s="16"/>
      <c r="F75" s="13"/>
      <c r="G75" s="8"/>
      <c r="H75" s="9">
        <v>3</v>
      </c>
      <c r="I75" s="9">
        <v>1691</v>
      </c>
      <c r="J75" s="15">
        <f t="shared" si="4"/>
        <v>1.691E-3</v>
      </c>
      <c r="K75" s="20"/>
      <c r="L75" s="13"/>
      <c r="M75" s="8"/>
      <c r="N75" s="9">
        <v>3</v>
      </c>
      <c r="O75" s="9">
        <v>1199</v>
      </c>
      <c r="P75" s="15">
        <f t="shared" si="5"/>
        <v>1.199E-3</v>
      </c>
      <c r="Q75" s="20"/>
    </row>
    <row r="76" spans="1:17" x14ac:dyDescent="0.25">
      <c r="A76" s="8"/>
      <c r="B76" s="9">
        <v>4</v>
      </c>
      <c r="C76" s="9">
        <v>1694</v>
      </c>
      <c r="D76" s="15">
        <f t="shared" si="3"/>
        <v>1.694E-3</v>
      </c>
      <c r="E76" s="16"/>
      <c r="F76" s="13"/>
      <c r="G76" s="8"/>
      <c r="H76" s="9">
        <v>4</v>
      </c>
      <c r="I76" s="9">
        <v>1425</v>
      </c>
      <c r="J76" s="15">
        <f t="shared" si="4"/>
        <v>1.4249999999999998E-3</v>
      </c>
      <c r="K76" s="20"/>
      <c r="L76" s="13"/>
      <c r="M76" s="8"/>
      <c r="N76" s="9">
        <v>4</v>
      </c>
      <c r="O76" s="9">
        <v>1242</v>
      </c>
      <c r="P76" s="15">
        <f t="shared" si="5"/>
        <v>1.242E-3</v>
      </c>
      <c r="Q76" s="20"/>
    </row>
    <row r="77" spans="1:17" x14ac:dyDescent="0.25">
      <c r="A77" s="8"/>
      <c r="B77" s="9">
        <v>5</v>
      </c>
      <c r="C77" s="9">
        <v>1979</v>
      </c>
      <c r="D77" s="15">
        <f t="shared" si="3"/>
        <v>1.9789999999999999E-3</v>
      </c>
      <c r="E77" s="16"/>
      <c r="F77" s="13"/>
      <c r="G77" s="8"/>
      <c r="H77" s="9">
        <v>5</v>
      </c>
      <c r="I77" s="9">
        <v>1404</v>
      </c>
      <c r="J77" s="15">
        <f t="shared" si="4"/>
        <v>1.4039999999999999E-3</v>
      </c>
      <c r="K77" s="20"/>
      <c r="L77" s="13"/>
      <c r="M77" s="8"/>
      <c r="N77" s="9">
        <v>5</v>
      </c>
      <c r="O77" s="9">
        <v>1109</v>
      </c>
      <c r="P77" s="15">
        <f t="shared" si="5"/>
        <v>1.109E-3</v>
      </c>
      <c r="Q77" s="20"/>
    </row>
    <row r="78" spans="1:17" x14ac:dyDescent="0.25">
      <c r="A78" s="8"/>
      <c r="B78" s="9">
        <v>6</v>
      </c>
      <c r="C78" s="9">
        <v>1642</v>
      </c>
      <c r="D78" s="15">
        <f t="shared" si="3"/>
        <v>1.642E-3</v>
      </c>
      <c r="E78" s="17">
        <f>(AVERAGE(D73:D78))*(POWER(10,6))</f>
        <v>1888.4999999999998</v>
      </c>
      <c r="F78" s="13"/>
      <c r="G78" s="8"/>
      <c r="H78" s="9">
        <v>6</v>
      </c>
      <c r="I78" s="9">
        <v>1503</v>
      </c>
      <c r="J78" s="15">
        <f t="shared" si="4"/>
        <v>1.503E-3</v>
      </c>
      <c r="K78" s="17">
        <f>(AVERAGE(J73:J78))*(POWER(10,6))</f>
        <v>1444.1666666666665</v>
      </c>
      <c r="L78" s="13"/>
      <c r="M78" s="8"/>
      <c r="N78" s="9">
        <v>6</v>
      </c>
      <c r="O78" s="9">
        <v>1174</v>
      </c>
      <c r="P78" s="15">
        <f t="shared" si="5"/>
        <v>1.1739999999999999E-3</v>
      </c>
      <c r="Q78" s="17">
        <f>(AVERAGE(P73:P78))*(POWER(10,6))</f>
        <v>1244.3333333333333</v>
      </c>
    </row>
    <row r="79" spans="1:17" ht="15.75" thickBot="1" x14ac:dyDescent="0.3">
      <c r="A79" s="21" t="s">
        <v>11</v>
      </c>
      <c r="B79" s="22"/>
      <c r="C79" s="22"/>
      <c r="D79" s="22"/>
      <c r="E79" s="10">
        <f>AVERAGE(E48,E54,E60,E66,E72,E78)</f>
        <v>1696.75</v>
      </c>
      <c r="G79" s="21" t="s">
        <v>11</v>
      </c>
      <c r="H79" s="22"/>
      <c r="I79" s="22"/>
      <c r="J79" s="22"/>
      <c r="K79" s="10">
        <f>AVERAGE(K48,K54,K60,K66,K72,K78)</f>
        <v>1531.7777777777776</v>
      </c>
      <c r="M79" s="21" t="s">
        <v>11</v>
      </c>
      <c r="N79" s="22"/>
      <c r="O79" s="22"/>
      <c r="P79" s="22"/>
      <c r="Q79" s="10">
        <f>AVERAGE(Q48,Q54,Q60,Q66,Q72,Q78)</f>
        <v>1333.3055555555557</v>
      </c>
    </row>
    <row r="80" spans="1:17" x14ac:dyDescent="0.25">
      <c r="A80" s="4"/>
      <c r="B80" s="4"/>
      <c r="C80" s="4"/>
      <c r="D80" s="4"/>
      <c r="E80" s="4"/>
      <c r="G80" s="4"/>
      <c r="H80" s="4"/>
      <c r="I80" s="4"/>
      <c r="J80" s="4"/>
      <c r="K80" s="4"/>
      <c r="M80" s="4"/>
      <c r="N80" s="4"/>
      <c r="O80" s="4"/>
      <c r="P80" s="4"/>
      <c r="Q80" s="4"/>
    </row>
  </sheetData>
  <mergeCells count="12">
    <mergeCell ref="A79:D79"/>
    <mergeCell ref="G79:J79"/>
    <mergeCell ref="M79:P79"/>
    <mergeCell ref="A1:E1"/>
    <mergeCell ref="G1:K1"/>
    <mergeCell ref="M1:Q1"/>
    <mergeCell ref="A41:E41"/>
    <mergeCell ref="G41:K41"/>
    <mergeCell ref="M41:Q41"/>
    <mergeCell ref="A39:D39"/>
    <mergeCell ref="G39:J39"/>
    <mergeCell ref="M39:P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8C6D-B95A-4E9D-8D77-20564B934241}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Data</vt:lpstr>
      <vt:lpstr>Execution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2021-05-08T06:16:28Z</dcterms:created>
  <dcterms:modified xsi:type="dcterms:W3CDTF">2021-05-09T19:45:55Z</dcterms:modified>
</cp:coreProperties>
</file>