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shav\UOWD\Semester 7\Assignments\Assignment1\376\"/>
    </mc:Choice>
  </mc:AlternateContent>
  <xr:revisionPtr revIDLastSave="0" documentId="13_ncr:1_{82A0817A-2F56-4452-B159-D7923D9F45E1}" xr6:coauthVersionLast="46" xr6:coauthVersionMax="46" xr10:uidLastSave="{00000000-0000-0000-0000-000000000000}"/>
  <bookViews>
    <workbookView xWindow="-120" yWindow="-16320" windowWidth="29040" windowHeight="16440" xr2:uid="{1456B5B3-5B70-47AC-959F-32DBD24AE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D3" i="1"/>
  <c r="D4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4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Q66" i="1" l="1"/>
  <c r="E38" i="1"/>
  <c r="E32" i="1"/>
  <c r="E26" i="1"/>
  <c r="E20" i="1"/>
  <c r="E14" i="1"/>
  <c r="E8" i="1"/>
  <c r="K38" i="1"/>
  <c r="K32" i="1"/>
  <c r="K26" i="1"/>
  <c r="K20" i="1"/>
  <c r="K14" i="1"/>
  <c r="K8" i="1"/>
  <c r="Q38" i="1"/>
  <c r="Q32" i="1"/>
  <c r="Q26" i="1"/>
  <c r="Q20" i="1"/>
  <c r="Q14" i="1"/>
  <c r="Q8" i="1"/>
  <c r="K54" i="1"/>
  <c r="E66" i="1"/>
  <c r="K60" i="1"/>
  <c r="K48" i="1"/>
  <c r="K79" i="1" s="1"/>
  <c r="E48" i="1"/>
  <c r="E54" i="1"/>
  <c r="E60" i="1"/>
  <c r="Q54" i="1"/>
  <c r="E78" i="1"/>
  <c r="Q48" i="1"/>
  <c r="Q72" i="1"/>
  <c r="Q78" i="1"/>
  <c r="Q60" i="1"/>
  <c r="E72" i="1"/>
  <c r="K78" i="1"/>
  <c r="K72" i="1"/>
  <c r="K66" i="1"/>
  <c r="E39" i="1" l="1"/>
  <c r="K39" i="1"/>
  <c r="Q39" i="1"/>
  <c r="Q79" i="1"/>
  <c r="E79" i="1"/>
</calcChain>
</file>

<file path=xl/sharedStrings.xml><?xml version="1.0" encoding="utf-8"?>
<sst xmlns="http://schemas.openxmlformats.org/spreadsheetml/2006/main" count="42" uniqueCount="12">
  <si>
    <t>Number of Threads</t>
  </si>
  <si>
    <t>Execution Time</t>
  </si>
  <si>
    <t>1 CORE</t>
  </si>
  <si>
    <t>2 CORES</t>
  </si>
  <si>
    <t>3 CORES</t>
  </si>
  <si>
    <t>4 CORES</t>
  </si>
  <si>
    <t>5 CORES</t>
  </si>
  <si>
    <t>6 CORES</t>
  </si>
  <si>
    <t># of Executions</t>
  </si>
  <si>
    <t>Average µs</t>
  </si>
  <si>
    <t>µs</t>
  </si>
  <si>
    <t>Average Core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</si>
</sst>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2"/>
      <name val="Consolas"/>
      <family val="3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7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1" fontId="1" fillId="7" borderId="9" xfId="0" applyNumberFormat="1" applyFont="1" applyFill="1" applyBorder="1" applyAlignment="1">
      <alignment horizontal="center"/>
    </xf>
    <xf numFmtId="167" fontId="3" fillId="5" borderId="1" xfId="0" applyNumberFormat="1" applyFont="1" applyFill="1" applyBorder="1" applyAlignment="1">
      <alignment horizontal="center"/>
    </xf>
    <xf numFmtId="167" fontId="3" fillId="5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1" fontId="3" fillId="5" borderId="6" xfId="0" applyNumberFormat="1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167" fontId="3" fillId="6" borderId="6" xfId="0" applyNumberFormat="1" applyFont="1" applyFill="1" applyBorder="1" applyAlignment="1">
      <alignment horizontal="center"/>
    </xf>
    <xf numFmtId="1" fontId="3" fillId="6" borderId="6" xfId="0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03A5-8FC1-4282-94F4-4ABCF4290493}">
  <dimension ref="A1:R80"/>
  <sheetViews>
    <sheetView tabSelected="1" workbookViewId="0">
      <selection activeCell="S15" sqref="S15"/>
    </sheetView>
  </sheetViews>
  <sheetFormatPr defaultRowHeight="15" x14ac:dyDescent="0.25"/>
  <cols>
    <col min="1" max="1" width="20.7109375" style="8" bestFit="1" customWidth="1"/>
    <col min="2" max="2" width="18.42578125" style="8" bestFit="1" customWidth="1"/>
    <col min="3" max="3" width="5.5703125" style="8" bestFit="1" customWidth="1"/>
    <col min="4" max="4" width="17.28515625" style="8" bestFit="1" customWidth="1"/>
    <col min="5" max="5" width="12.42578125" style="8" bestFit="1" customWidth="1"/>
    <col min="6" max="6" width="1.28515625" style="7" customWidth="1"/>
    <col min="7" max="7" width="20.7109375" style="8" bestFit="1" customWidth="1"/>
    <col min="8" max="8" width="18.42578125" style="8" bestFit="1" customWidth="1"/>
    <col min="9" max="9" width="5.5703125" style="8" bestFit="1" customWidth="1"/>
    <col min="10" max="10" width="17.28515625" style="8" bestFit="1" customWidth="1"/>
    <col min="11" max="11" width="12.42578125" style="8" bestFit="1" customWidth="1"/>
    <col min="12" max="12" width="1.28515625" style="7" customWidth="1"/>
    <col min="13" max="13" width="20.7109375" style="8" bestFit="1" customWidth="1"/>
    <col min="14" max="14" width="18.42578125" style="8" bestFit="1" customWidth="1"/>
    <col min="15" max="15" width="5.5703125" style="8" bestFit="1" customWidth="1"/>
    <col min="16" max="16" width="17.28515625" style="8" bestFit="1" customWidth="1"/>
    <col min="17" max="17" width="12.42578125" style="8" bestFit="1" customWidth="1"/>
    <col min="18" max="18" width="1.28515625" style="7" customWidth="1"/>
    <col min="19" max="19" width="18.28515625" style="8" bestFit="1" customWidth="1"/>
    <col min="20" max="20" width="17.7109375" style="8" bestFit="1" customWidth="1"/>
    <col min="21" max="21" width="14.7109375" style="8" bestFit="1" customWidth="1"/>
    <col min="22" max="22" width="14.7109375" style="8" customWidth="1"/>
    <col min="23" max="23" width="13.28515625" style="8" bestFit="1" customWidth="1"/>
    <col min="24" max="16384" width="9.140625" style="8"/>
  </cols>
  <sheetData>
    <row r="1" spans="1:17" x14ac:dyDescent="0.25">
      <c r="A1" s="1" t="s">
        <v>2</v>
      </c>
      <c r="B1" s="2"/>
      <c r="C1" s="2"/>
      <c r="D1" s="2"/>
      <c r="E1" s="3"/>
      <c r="G1" s="1" t="s">
        <v>3</v>
      </c>
      <c r="H1" s="2"/>
      <c r="I1" s="2"/>
      <c r="J1" s="2"/>
      <c r="K1" s="3"/>
      <c r="M1" s="1" t="s">
        <v>4</v>
      </c>
      <c r="N1" s="2"/>
      <c r="O1" s="2"/>
      <c r="P1" s="2"/>
      <c r="Q1" s="3"/>
    </row>
    <row r="2" spans="1:17" x14ac:dyDescent="0.25">
      <c r="A2" s="4" t="s">
        <v>0</v>
      </c>
      <c r="B2" s="5" t="s">
        <v>8</v>
      </c>
      <c r="C2" s="5" t="s">
        <v>10</v>
      </c>
      <c r="D2" s="5" t="s">
        <v>1</v>
      </c>
      <c r="E2" s="6" t="s">
        <v>9</v>
      </c>
      <c r="G2" s="4" t="s">
        <v>0</v>
      </c>
      <c r="H2" s="5" t="s">
        <v>8</v>
      </c>
      <c r="I2" s="5" t="s">
        <v>10</v>
      </c>
      <c r="J2" s="5" t="s">
        <v>1</v>
      </c>
      <c r="K2" s="6" t="s">
        <v>9</v>
      </c>
      <c r="M2" s="4" t="s">
        <v>0</v>
      </c>
      <c r="N2" s="5" t="s">
        <v>8</v>
      </c>
      <c r="O2" s="5" t="s">
        <v>10</v>
      </c>
      <c r="P2" s="5" t="s">
        <v>1</v>
      </c>
      <c r="Q2" s="6" t="s">
        <v>9</v>
      </c>
    </row>
    <row r="3" spans="1:17" x14ac:dyDescent="0.25">
      <c r="A3" s="9">
        <v>1</v>
      </c>
      <c r="B3" s="10">
        <v>1</v>
      </c>
      <c r="C3" s="10">
        <v>71</v>
      </c>
      <c r="D3" s="16">
        <f>C3*(POWER(10,-6))</f>
        <v>7.0999999999999991E-5</v>
      </c>
      <c r="E3" s="17"/>
      <c r="F3" s="18"/>
      <c r="G3" s="9">
        <v>1</v>
      </c>
      <c r="H3" s="10">
        <v>1</v>
      </c>
      <c r="I3" s="10">
        <v>109</v>
      </c>
      <c r="J3" s="16">
        <f>I3*(POWER(10,-6))</f>
        <v>1.0899999999999999E-4</v>
      </c>
      <c r="K3" s="17"/>
      <c r="L3" s="18"/>
      <c r="M3" s="9">
        <v>1</v>
      </c>
      <c r="N3" s="10">
        <v>1</v>
      </c>
      <c r="O3" s="10">
        <v>138</v>
      </c>
      <c r="P3" s="16">
        <f>O3 * (POWER(10,-6))</f>
        <v>1.3799999999999999E-4</v>
      </c>
      <c r="Q3" s="17"/>
    </row>
    <row r="4" spans="1:17" x14ac:dyDescent="0.25">
      <c r="A4" s="9"/>
      <c r="B4" s="10">
        <v>2</v>
      </c>
      <c r="C4" s="10">
        <v>75</v>
      </c>
      <c r="D4" s="16">
        <f t="shared" ref="D4:D38" si="0">C4*(POWER(10,-6))</f>
        <v>7.4999999999999993E-5</v>
      </c>
      <c r="E4" s="17"/>
      <c r="F4" s="18"/>
      <c r="G4" s="9"/>
      <c r="H4" s="10">
        <v>2</v>
      </c>
      <c r="I4" s="10">
        <v>150</v>
      </c>
      <c r="J4" s="16">
        <f t="shared" ref="J4:J38" si="1">I4*(POWER(10,-6))</f>
        <v>1.4999999999999999E-4</v>
      </c>
      <c r="K4" s="17"/>
      <c r="L4" s="18"/>
      <c r="M4" s="9"/>
      <c r="N4" s="10">
        <v>2</v>
      </c>
      <c r="O4" s="10">
        <v>156</v>
      </c>
      <c r="P4" s="16">
        <f t="shared" ref="P4:P38" si="2">O4 * (POWER(10,-6))</f>
        <v>1.56E-4</v>
      </c>
      <c r="Q4" s="17"/>
    </row>
    <row r="5" spans="1:17" x14ac:dyDescent="0.25">
      <c r="A5" s="9"/>
      <c r="B5" s="10">
        <v>3</v>
      </c>
      <c r="C5" s="10">
        <v>82</v>
      </c>
      <c r="D5" s="16">
        <f t="shared" si="0"/>
        <v>8.2000000000000001E-5</v>
      </c>
      <c r="E5" s="17"/>
      <c r="F5" s="18"/>
      <c r="G5" s="9"/>
      <c r="H5" s="10">
        <v>3</v>
      </c>
      <c r="I5" s="10">
        <v>92</v>
      </c>
      <c r="J5" s="16">
        <f t="shared" si="1"/>
        <v>9.2E-5</v>
      </c>
      <c r="K5" s="17"/>
      <c r="L5" s="18"/>
      <c r="M5" s="9"/>
      <c r="N5" s="10">
        <v>3</v>
      </c>
      <c r="O5" s="10">
        <v>161</v>
      </c>
      <c r="P5" s="16">
        <f t="shared" si="2"/>
        <v>1.6099999999999998E-4</v>
      </c>
      <c r="Q5" s="17"/>
    </row>
    <row r="6" spans="1:17" x14ac:dyDescent="0.25">
      <c r="A6" s="9"/>
      <c r="B6" s="10">
        <v>4</v>
      </c>
      <c r="C6" s="10">
        <v>77</v>
      </c>
      <c r="D6" s="16">
        <f t="shared" si="0"/>
        <v>7.7000000000000001E-5</v>
      </c>
      <c r="E6" s="17"/>
      <c r="F6" s="18"/>
      <c r="G6" s="9"/>
      <c r="H6" s="10">
        <v>4</v>
      </c>
      <c r="I6" s="10">
        <v>138</v>
      </c>
      <c r="J6" s="16">
        <f t="shared" si="1"/>
        <v>1.3799999999999999E-4</v>
      </c>
      <c r="K6" s="17"/>
      <c r="L6" s="18"/>
      <c r="M6" s="9"/>
      <c r="N6" s="10">
        <v>4</v>
      </c>
      <c r="O6" s="10">
        <v>125</v>
      </c>
      <c r="P6" s="16">
        <f t="shared" si="2"/>
        <v>1.25E-4</v>
      </c>
      <c r="Q6" s="17"/>
    </row>
    <row r="7" spans="1:17" x14ac:dyDescent="0.25">
      <c r="A7" s="9"/>
      <c r="B7" s="10">
        <v>5</v>
      </c>
      <c r="C7" s="10">
        <v>141</v>
      </c>
      <c r="D7" s="16">
        <f t="shared" si="0"/>
        <v>1.4099999999999998E-4</v>
      </c>
      <c r="E7" s="17"/>
      <c r="F7" s="18"/>
      <c r="G7" s="9"/>
      <c r="H7" s="10">
        <v>5</v>
      </c>
      <c r="I7" s="10">
        <v>73</v>
      </c>
      <c r="J7" s="16">
        <f t="shared" si="1"/>
        <v>7.2999999999999999E-5</v>
      </c>
      <c r="K7" s="17"/>
      <c r="L7" s="18"/>
      <c r="M7" s="9"/>
      <c r="N7" s="10">
        <v>5</v>
      </c>
      <c r="O7" s="10">
        <v>157</v>
      </c>
      <c r="P7" s="16">
        <f t="shared" si="2"/>
        <v>1.5699999999999999E-4</v>
      </c>
      <c r="Q7" s="17"/>
    </row>
    <row r="8" spans="1:17" x14ac:dyDescent="0.25">
      <c r="A8" s="9"/>
      <c r="B8" s="10">
        <v>6</v>
      </c>
      <c r="C8" s="10">
        <v>76</v>
      </c>
      <c r="D8" s="16">
        <f t="shared" si="0"/>
        <v>7.5999999999999991E-5</v>
      </c>
      <c r="E8" s="19">
        <f>(AVERAGE(D3:D8))*(POWER(10,6))</f>
        <v>86.999999999999986</v>
      </c>
      <c r="F8" s="18"/>
      <c r="G8" s="9"/>
      <c r="H8" s="10">
        <v>6</v>
      </c>
      <c r="I8" s="10">
        <v>110</v>
      </c>
      <c r="J8" s="16">
        <f t="shared" si="1"/>
        <v>1.0999999999999999E-4</v>
      </c>
      <c r="K8" s="19">
        <f>(AVERAGE(J3:J8))*(POWER(10,6))</f>
        <v>112.00000000000001</v>
      </c>
      <c r="L8" s="18"/>
      <c r="M8" s="9"/>
      <c r="N8" s="10">
        <v>6</v>
      </c>
      <c r="O8" s="10">
        <v>158</v>
      </c>
      <c r="P8" s="16">
        <f t="shared" si="2"/>
        <v>1.5799999999999999E-4</v>
      </c>
      <c r="Q8" s="19">
        <f>(AVERAGE(P3:P8))*(POWER(10,6))</f>
        <v>149.16666666666666</v>
      </c>
    </row>
    <row r="9" spans="1:17" x14ac:dyDescent="0.25">
      <c r="A9" s="11">
        <v>2</v>
      </c>
      <c r="B9" s="12">
        <v>1</v>
      </c>
      <c r="C9" s="12">
        <v>114</v>
      </c>
      <c r="D9" s="20">
        <f t="shared" si="0"/>
        <v>1.1399999999999999E-4</v>
      </c>
      <c r="E9" s="21"/>
      <c r="F9" s="18"/>
      <c r="G9" s="11">
        <v>2</v>
      </c>
      <c r="H9" s="12">
        <v>1</v>
      </c>
      <c r="I9" s="12">
        <v>122</v>
      </c>
      <c r="J9" s="20">
        <f t="shared" si="1"/>
        <v>1.22E-4</v>
      </c>
      <c r="K9" s="21"/>
      <c r="L9" s="18"/>
      <c r="M9" s="11">
        <v>2</v>
      </c>
      <c r="N9" s="12">
        <v>1</v>
      </c>
      <c r="O9" s="12">
        <v>221</v>
      </c>
      <c r="P9" s="20">
        <f t="shared" si="2"/>
        <v>2.2099999999999998E-4</v>
      </c>
      <c r="Q9" s="21"/>
    </row>
    <row r="10" spans="1:17" x14ac:dyDescent="0.25">
      <c r="A10" s="11"/>
      <c r="B10" s="12">
        <v>2</v>
      </c>
      <c r="C10" s="12">
        <v>118</v>
      </c>
      <c r="D10" s="20">
        <f t="shared" si="0"/>
        <v>1.18E-4</v>
      </c>
      <c r="E10" s="21"/>
      <c r="F10" s="18"/>
      <c r="G10" s="11"/>
      <c r="H10" s="12">
        <v>2</v>
      </c>
      <c r="I10" s="12">
        <v>152</v>
      </c>
      <c r="J10" s="20">
        <f t="shared" si="1"/>
        <v>1.5199999999999998E-4</v>
      </c>
      <c r="K10" s="21"/>
      <c r="L10" s="18"/>
      <c r="M10" s="11"/>
      <c r="N10" s="12">
        <v>2</v>
      </c>
      <c r="O10" s="12">
        <v>139</v>
      </c>
      <c r="P10" s="20">
        <f t="shared" si="2"/>
        <v>1.3899999999999999E-4</v>
      </c>
      <c r="Q10" s="21"/>
    </row>
    <row r="11" spans="1:17" x14ac:dyDescent="0.25">
      <c r="A11" s="11"/>
      <c r="B11" s="12">
        <v>3</v>
      </c>
      <c r="C11" s="12">
        <v>146</v>
      </c>
      <c r="D11" s="20">
        <f t="shared" si="0"/>
        <v>1.46E-4</v>
      </c>
      <c r="E11" s="21"/>
      <c r="F11" s="18"/>
      <c r="G11" s="11"/>
      <c r="H11" s="12">
        <v>3</v>
      </c>
      <c r="I11" s="12">
        <v>134</v>
      </c>
      <c r="J11" s="20">
        <f t="shared" si="1"/>
        <v>1.34E-4</v>
      </c>
      <c r="K11" s="21"/>
      <c r="L11" s="18"/>
      <c r="M11" s="11"/>
      <c r="N11" s="12">
        <v>3</v>
      </c>
      <c r="O11" s="12">
        <v>154</v>
      </c>
      <c r="P11" s="20">
        <f t="shared" si="2"/>
        <v>1.54E-4</v>
      </c>
      <c r="Q11" s="21"/>
    </row>
    <row r="12" spans="1:17" x14ac:dyDescent="0.25">
      <c r="A12" s="11"/>
      <c r="B12" s="12">
        <v>4</v>
      </c>
      <c r="C12" s="12">
        <v>105</v>
      </c>
      <c r="D12" s="20">
        <f t="shared" si="0"/>
        <v>1.0499999999999999E-4</v>
      </c>
      <c r="E12" s="21"/>
      <c r="F12" s="18"/>
      <c r="G12" s="11"/>
      <c r="H12" s="12">
        <v>4</v>
      </c>
      <c r="I12" s="12">
        <v>124</v>
      </c>
      <c r="J12" s="20">
        <f t="shared" si="1"/>
        <v>1.2400000000000001E-4</v>
      </c>
      <c r="K12" s="21"/>
      <c r="L12" s="18"/>
      <c r="M12" s="11"/>
      <c r="N12" s="12">
        <v>4</v>
      </c>
      <c r="O12" s="12">
        <v>133</v>
      </c>
      <c r="P12" s="20">
        <f t="shared" si="2"/>
        <v>1.3300000000000001E-4</v>
      </c>
      <c r="Q12" s="21"/>
    </row>
    <row r="13" spans="1:17" x14ac:dyDescent="0.25">
      <c r="A13" s="11"/>
      <c r="B13" s="12">
        <v>5</v>
      </c>
      <c r="C13" s="12">
        <v>107</v>
      </c>
      <c r="D13" s="20">
        <f t="shared" si="0"/>
        <v>1.07E-4</v>
      </c>
      <c r="E13" s="21"/>
      <c r="F13" s="18"/>
      <c r="G13" s="11"/>
      <c r="H13" s="12">
        <v>5</v>
      </c>
      <c r="I13" s="12">
        <v>147</v>
      </c>
      <c r="J13" s="20">
        <f t="shared" si="1"/>
        <v>1.47E-4</v>
      </c>
      <c r="K13" s="21"/>
      <c r="L13" s="18"/>
      <c r="M13" s="11"/>
      <c r="N13" s="12">
        <v>5</v>
      </c>
      <c r="O13" s="12">
        <v>143</v>
      </c>
      <c r="P13" s="20">
        <f t="shared" si="2"/>
        <v>1.4300000000000001E-4</v>
      </c>
      <c r="Q13" s="21"/>
    </row>
    <row r="14" spans="1:17" x14ac:dyDescent="0.25">
      <c r="A14" s="11"/>
      <c r="B14" s="12">
        <v>6</v>
      </c>
      <c r="C14" s="12">
        <v>117</v>
      </c>
      <c r="D14" s="20">
        <f t="shared" si="0"/>
        <v>1.17E-4</v>
      </c>
      <c r="E14" s="22">
        <f>(AVERAGE(D9:D14))*(POWER(10,6))</f>
        <v>117.83333333333334</v>
      </c>
      <c r="F14" s="18"/>
      <c r="G14" s="11"/>
      <c r="H14" s="12">
        <v>6</v>
      </c>
      <c r="I14" s="12">
        <v>141</v>
      </c>
      <c r="J14" s="20">
        <f t="shared" si="1"/>
        <v>1.4099999999999998E-4</v>
      </c>
      <c r="K14" s="22">
        <f>(AVERAGE(J9:J14))*(POWER(10,6))</f>
        <v>136.66666666666666</v>
      </c>
      <c r="L14" s="18"/>
      <c r="M14" s="11"/>
      <c r="N14" s="12">
        <v>6</v>
      </c>
      <c r="O14" s="12">
        <v>140</v>
      </c>
      <c r="P14" s="20">
        <f t="shared" si="2"/>
        <v>1.3999999999999999E-4</v>
      </c>
      <c r="Q14" s="22">
        <f>(AVERAGE(P9:P14))*(POWER(10,6))</f>
        <v>154.99999999999997</v>
      </c>
    </row>
    <row r="15" spans="1:17" x14ac:dyDescent="0.25">
      <c r="A15" s="9">
        <v>3</v>
      </c>
      <c r="B15" s="10">
        <v>1</v>
      </c>
      <c r="C15" s="10">
        <v>149</v>
      </c>
      <c r="D15" s="16">
        <f t="shared" si="0"/>
        <v>1.4899999999999999E-4</v>
      </c>
      <c r="E15" s="17"/>
      <c r="F15" s="18"/>
      <c r="G15" s="9">
        <v>3</v>
      </c>
      <c r="H15" s="10">
        <v>1</v>
      </c>
      <c r="I15" s="10">
        <v>149</v>
      </c>
      <c r="J15" s="16">
        <f t="shared" si="1"/>
        <v>1.4899999999999999E-4</v>
      </c>
      <c r="K15" s="17"/>
      <c r="L15" s="18"/>
      <c r="M15" s="9">
        <v>3</v>
      </c>
      <c r="N15" s="10">
        <v>1</v>
      </c>
      <c r="O15" s="10">
        <v>161</v>
      </c>
      <c r="P15" s="16">
        <f t="shared" si="2"/>
        <v>1.6099999999999998E-4</v>
      </c>
      <c r="Q15" s="17"/>
    </row>
    <row r="16" spans="1:17" x14ac:dyDescent="0.25">
      <c r="A16" s="9"/>
      <c r="B16" s="10">
        <v>2</v>
      </c>
      <c r="C16" s="10">
        <v>252</v>
      </c>
      <c r="D16" s="16">
        <f t="shared" si="0"/>
        <v>2.52E-4</v>
      </c>
      <c r="E16" s="17"/>
      <c r="F16" s="18"/>
      <c r="G16" s="9"/>
      <c r="H16" s="10">
        <v>2</v>
      </c>
      <c r="I16" s="10">
        <v>154</v>
      </c>
      <c r="J16" s="16">
        <f t="shared" si="1"/>
        <v>1.54E-4</v>
      </c>
      <c r="K16" s="17"/>
      <c r="L16" s="18"/>
      <c r="M16" s="9"/>
      <c r="N16" s="10">
        <v>2</v>
      </c>
      <c r="O16" s="10">
        <v>148</v>
      </c>
      <c r="P16" s="16">
        <f t="shared" si="2"/>
        <v>1.4799999999999999E-4</v>
      </c>
      <c r="Q16" s="17"/>
    </row>
    <row r="17" spans="1:17" x14ac:dyDescent="0.25">
      <c r="A17" s="9"/>
      <c r="B17" s="10">
        <v>3</v>
      </c>
      <c r="C17" s="10">
        <v>141</v>
      </c>
      <c r="D17" s="16">
        <f t="shared" si="0"/>
        <v>1.4099999999999998E-4</v>
      </c>
      <c r="E17" s="17"/>
      <c r="F17" s="18"/>
      <c r="G17" s="9"/>
      <c r="H17" s="10">
        <v>3</v>
      </c>
      <c r="I17" s="10">
        <v>176</v>
      </c>
      <c r="J17" s="16">
        <f t="shared" si="1"/>
        <v>1.76E-4</v>
      </c>
      <c r="K17" s="17"/>
      <c r="L17" s="18"/>
      <c r="M17" s="9"/>
      <c r="N17" s="10">
        <v>3</v>
      </c>
      <c r="O17" s="10">
        <v>147</v>
      </c>
      <c r="P17" s="16">
        <f t="shared" si="2"/>
        <v>1.47E-4</v>
      </c>
      <c r="Q17" s="17"/>
    </row>
    <row r="18" spans="1:17" x14ac:dyDescent="0.25">
      <c r="A18" s="9"/>
      <c r="B18" s="10">
        <v>4</v>
      </c>
      <c r="C18" s="10">
        <v>141</v>
      </c>
      <c r="D18" s="16">
        <f t="shared" si="0"/>
        <v>1.4099999999999998E-4</v>
      </c>
      <c r="E18" s="17"/>
      <c r="F18" s="18"/>
      <c r="G18" s="9"/>
      <c r="H18" s="10">
        <v>4</v>
      </c>
      <c r="I18" s="10">
        <v>124</v>
      </c>
      <c r="J18" s="16">
        <f t="shared" si="1"/>
        <v>1.2400000000000001E-4</v>
      </c>
      <c r="K18" s="17"/>
      <c r="L18" s="18"/>
      <c r="M18" s="9"/>
      <c r="N18" s="10">
        <v>4</v>
      </c>
      <c r="O18" s="10">
        <v>148</v>
      </c>
      <c r="P18" s="16">
        <f t="shared" si="2"/>
        <v>1.4799999999999999E-4</v>
      </c>
      <c r="Q18" s="17"/>
    </row>
    <row r="19" spans="1:17" x14ac:dyDescent="0.25">
      <c r="A19" s="9"/>
      <c r="B19" s="10">
        <v>5</v>
      </c>
      <c r="C19" s="10">
        <v>207</v>
      </c>
      <c r="D19" s="16">
        <f t="shared" si="0"/>
        <v>2.0699999999999999E-4</v>
      </c>
      <c r="E19" s="17"/>
      <c r="F19" s="18"/>
      <c r="G19" s="9"/>
      <c r="H19" s="10">
        <v>5</v>
      </c>
      <c r="I19" s="10">
        <v>128</v>
      </c>
      <c r="J19" s="16">
        <f t="shared" si="1"/>
        <v>1.2799999999999999E-4</v>
      </c>
      <c r="K19" s="17"/>
      <c r="L19" s="18"/>
      <c r="M19" s="9"/>
      <c r="N19" s="10">
        <v>5</v>
      </c>
      <c r="O19" s="10">
        <v>172</v>
      </c>
      <c r="P19" s="16">
        <f t="shared" si="2"/>
        <v>1.7199999999999998E-4</v>
      </c>
      <c r="Q19" s="17"/>
    </row>
    <row r="20" spans="1:17" x14ac:dyDescent="0.25">
      <c r="A20" s="9"/>
      <c r="B20" s="10">
        <v>6</v>
      </c>
      <c r="C20" s="10">
        <v>146</v>
      </c>
      <c r="D20" s="16">
        <f t="shared" si="0"/>
        <v>1.46E-4</v>
      </c>
      <c r="E20" s="19">
        <f>(AVERAGE(D15:D20))*(POWER(10,6))</f>
        <v>172.66666666666669</v>
      </c>
      <c r="F20" s="18"/>
      <c r="G20" s="9"/>
      <c r="H20" s="10">
        <v>6</v>
      </c>
      <c r="I20" s="10">
        <v>201</v>
      </c>
      <c r="J20" s="16">
        <f t="shared" si="1"/>
        <v>2.0099999999999998E-4</v>
      </c>
      <c r="K20" s="19">
        <f>(AVERAGE(J15:J20))*(POWER(10,6))</f>
        <v>155.33333333333334</v>
      </c>
      <c r="L20" s="18"/>
      <c r="M20" s="9"/>
      <c r="N20" s="10">
        <v>6</v>
      </c>
      <c r="O20" s="10">
        <v>137</v>
      </c>
      <c r="P20" s="16">
        <f t="shared" si="2"/>
        <v>1.37E-4</v>
      </c>
      <c r="Q20" s="19">
        <f>(AVERAGE(P15:P20))*(POWER(10,6))</f>
        <v>152.16666666666663</v>
      </c>
    </row>
    <row r="21" spans="1:17" x14ac:dyDescent="0.25">
      <c r="A21" s="11">
        <v>4</v>
      </c>
      <c r="B21" s="12">
        <v>1</v>
      </c>
      <c r="C21" s="12">
        <v>164</v>
      </c>
      <c r="D21" s="20">
        <f t="shared" si="0"/>
        <v>1.64E-4</v>
      </c>
      <c r="E21" s="21"/>
      <c r="F21" s="18"/>
      <c r="G21" s="11">
        <v>4</v>
      </c>
      <c r="H21" s="12">
        <v>1</v>
      </c>
      <c r="I21" s="12">
        <v>212</v>
      </c>
      <c r="J21" s="20">
        <f t="shared" si="1"/>
        <v>2.12E-4</v>
      </c>
      <c r="K21" s="21"/>
      <c r="L21" s="18"/>
      <c r="M21" s="11">
        <v>4</v>
      </c>
      <c r="N21" s="12">
        <v>1</v>
      </c>
      <c r="O21" s="12">
        <v>142</v>
      </c>
      <c r="P21" s="20">
        <f t="shared" si="2"/>
        <v>1.4199999999999998E-4</v>
      </c>
      <c r="Q21" s="21"/>
    </row>
    <row r="22" spans="1:17" x14ac:dyDescent="0.25">
      <c r="A22" s="11"/>
      <c r="B22" s="12">
        <v>2</v>
      </c>
      <c r="C22" s="12">
        <v>171</v>
      </c>
      <c r="D22" s="20">
        <f t="shared" si="0"/>
        <v>1.7099999999999998E-4</v>
      </c>
      <c r="E22" s="21"/>
      <c r="F22" s="18"/>
      <c r="G22" s="11"/>
      <c r="H22" s="12">
        <v>2</v>
      </c>
      <c r="I22" s="12">
        <v>171</v>
      </c>
      <c r="J22" s="20">
        <f t="shared" si="1"/>
        <v>1.7099999999999998E-4</v>
      </c>
      <c r="K22" s="21"/>
      <c r="L22" s="18"/>
      <c r="M22" s="11"/>
      <c r="N22" s="12">
        <v>2</v>
      </c>
      <c r="O22" s="12">
        <v>278</v>
      </c>
      <c r="P22" s="20">
        <f t="shared" si="2"/>
        <v>2.7799999999999998E-4</v>
      </c>
      <c r="Q22" s="21"/>
    </row>
    <row r="23" spans="1:17" x14ac:dyDescent="0.25">
      <c r="A23" s="11"/>
      <c r="B23" s="12">
        <v>3</v>
      </c>
      <c r="C23" s="12">
        <v>350</v>
      </c>
      <c r="D23" s="20">
        <f t="shared" si="0"/>
        <v>3.5E-4</v>
      </c>
      <c r="E23" s="21"/>
      <c r="F23" s="18"/>
      <c r="G23" s="11"/>
      <c r="H23" s="12">
        <v>3</v>
      </c>
      <c r="I23" s="12">
        <v>668</v>
      </c>
      <c r="J23" s="20">
        <f t="shared" si="1"/>
        <v>6.6799999999999997E-4</v>
      </c>
      <c r="K23" s="21"/>
      <c r="L23" s="18"/>
      <c r="M23" s="11"/>
      <c r="N23" s="12">
        <v>3</v>
      </c>
      <c r="O23" s="12">
        <v>463</v>
      </c>
      <c r="P23" s="20">
        <f t="shared" si="2"/>
        <v>4.6299999999999998E-4</v>
      </c>
      <c r="Q23" s="21"/>
    </row>
    <row r="24" spans="1:17" x14ac:dyDescent="0.25">
      <c r="A24" s="11"/>
      <c r="B24" s="12">
        <v>4</v>
      </c>
      <c r="C24" s="12">
        <v>164</v>
      </c>
      <c r="D24" s="20">
        <f t="shared" si="0"/>
        <v>1.64E-4</v>
      </c>
      <c r="E24" s="21"/>
      <c r="F24" s="18"/>
      <c r="G24" s="11"/>
      <c r="H24" s="12">
        <v>4</v>
      </c>
      <c r="I24" s="12">
        <v>549</v>
      </c>
      <c r="J24" s="20">
        <f t="shared" si="1"/>
        <v>5.4900000000000001E-4</v>
      </c>
      <c r="K24" s="21"/>
      <c r="L24" s="18"/>
      <c r="M24" s="11"/>
      <c r="N24" s="12">
        <v>4</v>
      </c>
      <c r="O24" s="12">
        <v>182</v>
      </c>
      <c r="P24" s="20">
        <f t="shared" si="2"/>
        <v>1.8199999999999998E-4</v>
      </c>
      <c r="Q24" s="21"/>
    </row>
    <row r="25" spans="1:17" x14ac:dyDescent="0.25">
      <c r="A25" s="11"/>
      <c r="B25" s="12">
        <v>5</v>
      </c>
      <c r="C25" s="12">
        <v>171</v>
      </c>
      <c r="D25" s="20">
        <f t="shared" si="0"/>
        <v>1.7099999999999998E-4</v>
      </c>
      <c r="E25" s="21"/>
      <c r="F25" s="18"/>
      <c r="G25" s="11"/>
      <c r="H25" s="12">
        <v>5</v>
      </c>
      <c r="I25" s="12">
        <v>283</v>
      </c>
      <c r="J25" s="20">
        <f t="shared" si="1"/>
        <v>2.8299999999999999E-4</v>
      </c>
      <c r="K25" s="21"/>
      <c r="L25" s="18"/>
      <c r="M25" s="11"/>
      <c r="N25" s="12">
        <v>5</v>
      </c>
      <c r="O25" s="12">
        <v>279</v>
      </c>
      <c r="P25" s="20">
        <f t="shared" si="2"/>
        <v>2.7900000000000001E-4</v>
      </c>
      <c r="Q25" s="21"/>
    </row>
    <row r="26" spans="1:17" x14ac:dyDescent="0.25">
      <c r="A26" s="11"/>
      <c r="B26" s="12">
        <v>6</v>
      </c>
      <c r="C26" s="12">
        <v>201</v>
      </c>
      <c r="D26" s="20">
        <f t="shared" si="0"/>
        <v>2.0099999999999998E-4</v>
      </c>
      <c r="E26" s="22">
        <f>(AVERAGE(D21:D26))*(POWER(10,6))</f>
        <v>203.5</v>
      </c>
      <c r="F26" s="18"/>
      <c r="G26" s="11"/>
      <c r="H26" s="12">
        <v>6</v>
      </c>
      <c r="I26" s="12">
        <v>184</v>
      </c>
      <c r="J26" s="20">
        <f t="shared" si="1"/>
        <v>1.84E-4</v>
      </c>
      <c r="K26" s="22">
        <f>(AVERAGE(J21:J26))*(POWER(10,6))</f>
        <v>344.49999999999994</v>
      </c>
      <c r="L26" s="18"/>
      <c r="M26" s="11"/>
      <c r="N26" s="12">
        <v>6</v>
      </c>
      <c r="O26" s="12">
        <v>201</v>
      </c>
      <c r="P26" s="20">
        <f t="shared" si="2"/>
        <v>2.0099999999999998E-4</v>
      </c>
      <c r="Q26" s="22">
        <f>(AVERAGE(P21:P26))*(POWER(10,6))</f>
        <v>257.49999999999994</v>
      </c>
    </row>
    <row r="27" spans="1:17" x14ac:dyDescent="0.25">
      <c r="A27" s="9">
        <v>5</v>
      </c>
      <c r="B27" s="10">
        <v>1</v>
      </c>
      <c r="C27" s="10">
        <v>246</v>
      </c>
      <c r="D27" s="16">
        <f t="shared" si="0"/>
        <v>2.4599999999999996E-4</v>
      </c>
      <c r="E27" s="17"/>
      <c r="F27" s="18"/>
      <c r="G27" s="9">
        <v>5</v>
      </c>
      <c r="H27" s="10">
        <v>1</v>
      </c>
      <c r="I27" s="10">
        <v>329</v>
      </c>
      <c r="J27" s="16">
        <f t="shared" si="1"/>
        <v>3.2899999999999997E-4</v>
      </c>
      <c r="K27" s="17"/>
      <c r="L27" s="18"/>
      <c r="M27" s="9">
        <v>5</v>
      </c>
      <c r="N27" s="10">
        <v>1</v>
      </c>
      <c r="O27" s="10">
        <v>184</v>
      </c>
      <c r="P27" s="16">
        <f t="shared" si="2"/>
        <v>1.84E-4</v>
      </c>
      <c r="Q27" s="17"/>
    </row>
    <row r="28" spans="1:17" x14ac:dyDescent="0.25">
      <c r="A28" s="9"/>
      <c r="B28" s="10">
        <v>2</v>
      </c>
      <c r="C28" s="10">
        <v>198</v>
      </c>
      <c r="D28" s="16">
        <f t="shared" si="0"/>
        <v>1.9799999999999999E-4</v>
      </c>
      <c r="E28" s="17"/>
      <c r="F28" s="18"/>
      <c r="G28" s="9"/>
      <c r="H28" s="10">
        <v>2</v>
      </c>
      <c r="I28" s="10">
        <v>286</v>
      </c>
      <c r="J28" s="16">
        <f t="shared" si="1"/>
        <v>2.8600000000000001E-4</v>
      </c>
      <c r="K28" s="17"/>
      <c r="L28" s="18"/>
      <c r="M28" s="9"/>
      <c r="N28" s="10">
        <v>2</v>
      </c>
      <c r="O28" s="10">
        <v>192</v>
      </c>
      <c r="P28" s="16">
        <f t="shared" si="2"/>
        <v>1.92E-4</v>
      </c>
      <c r="Q28" s="17"/>
    </row>
    <row r="29" spans="1:17" x14ac:dyDescent="0.25">
      <c r="A29" s="9"/>
      <c r="B29" s="10">
        <v>3</v>
      </c>
      <c r="C29" s="10">
        <v>195</v>
      </c>
      <c r="D29" s="16">
        <f t="shared" si="0"/>
        <v>1.95E-4</v>
      </c>
      <c r="E29" s="17"/>
      <c r="F29" s="18"/>
      <c r="G29" s="9"/>
      <c r="H29" s="10">
        <v>3</v>
      </c>
      <c r="I29" s="10">
        <v>200</v>
      </c>
      <c r="J29" s="16">
        <f t="shared" si="1"/>
        <v>1.9999999999999998E-4</v>
      </c>
      <c r="K29" s="17"/>
      <c r="L29" s="18"/>
      <c r="M29" s="9"/>
      <c r="N29" s="10">
        <v>3</v>
      </c>
      <c r="O29" s="10">
        <v>202</v>
      </c>
      <c r="P29" s="16">
        <f t="shared" si="2"/>
        <v>2.02E-4</v>
      </c>
      <c r="Q29" s="17"/>
    </row>
    <row r="30" spans="1:17" x14ac:dyDescent="0.25">
      <c r="A30" s="9"/>
      <c r="B30" s="10">
        <v>4</v>
      </c>
      <c r="C30" s="10">
        <v>256</v>
      </c>
      <c r="D30" s="16">
        <f t="shared" si="0"/>
        <v>2.5599999999999999E-4</v>
      </c>
      <c r="E30" s="17"/>
      <c r="F30" s="18"/>
      <c r="G30" s="9"/>
      <c r="H30" s="10">
        <v>4</v>
      </c>
      <c r="I30" s="10">
        <v>231</v>
      </c>
      <c r="J30" s="16">
        <f t="shared" si="1"/>
        <v>2.3099999999999998E-4</v>
      </c>
      <c r="K30" s="17"/>
      <c r="L30" s="18"/>
      <c r="M30" s="9"/>
      <c r="N30" s="10">
        <v>4</v>
      </c>
      <c r="O30" s="10">
        <v>393</v>
      </c>
      <c r="P30" s="16">
        <f t="shared" si="2"/>
        <v>3.9299999999999996E-4</v>
      </c>
      <c r="Q30" s="17"/>
    </row>
    <row r="31" spans="1:17" x14ac:dyDescent="0.25">
      <c r="A31" s="9"/>
      <c r="B31" s="10">
        <v>5</v>
      </c>
      <c r="C31" s="10">
        <v>192</v>
      </c>
      <c r="D31" s="16">
        <f t="shared" si="0"/>
        <v>1.92E-4</v>
      </c>
      <c r="E31" s="17"/>
      <c r="F31" s="18"/>
      <c r="G31" s="9"/>
      <c r="H31" s="10">
        <v>5</v>
      </c>
      <c r="I31" s="10">
        <v>175</v>
      </c>
      <c r="J31" s="16">
        <f t="shared" si="1"/>
        <v>1.75E-4</v>
      </c>
      <c r="K31" s="17"/>
      <c r="L31" s="18"/>
      <c r="M31" s="9"/>
      <c r="N31" s="10">
        <v>5</v>
      </c>
      <c r="O31" s="10">
        <v>366</v>
      </c>
      <c r="P31" s="16">
        <f t="shared" si="2"/>
        <v>3.6600000000000001E-4</v>
      </c>
      <c r="Q31" s="17"/>
    </row>
    <row r="32" spans="1:17" x14ac:dyDescent="0.25">
      <c r="A32" s="9"/>
      <c r="B32" s="10">
        <v>6</v>
      </c>
      <c r="C32" s="10">
        <v>208</v>
      </c>
      <c r="D32" s="16">
        <f t="shared" si="0"/>
        <v>2.0799999999999999E-4</v>
      </c>
      <c r="E32" s="19">
        <f>(AVERAGE(D27:D32))*(POWER(10,6))</f>
        <v>215.83333333333331</v>
      </c>
      <c r="F32" s="18"/>
      <c r="G32" s="9"/>
      <c r="H32" s="10">
        <v>6</v>
      </c>
      <c r="I32" s="10">
        <v>386</v>
      </c>
      <c r="J32" s="16">
        <f t="shared" si="1"/>
        <v>3.86E-4</v>
      </c>
      <c r="K32" s="19">
        <f>(AVERAGE(J27:J32))*(POWER(10,6))</f>
        <v>267.83333333333337</v>
      </c>
      <c r="L32" s="18"/>
      <c r="M32" s="9"/>
      <c r="N32" s="10">
        <v>6</v>
      </c>
      <c r="O32" s="10">
        <v>131</v>
      </c>
      <c r="P32" s="16">
        <f t="shared" si="2"/>
        <v>1.3099999999999999E-4</v>
      </c>
      <c r="Q32" s="19">
        <f>(AVERAGE(P27:P32))*(POWER(10,6))</f>
        <v>244.66666666666669</v>
      </c>
    </row>
    <row r="33" spans="1:17" x14ac:dyDescent="0.25">
      <c r="A33" s="11">
        <v>6</v>
      </c>
      <c r="B33" s="12">
        <v>1</v>
      </c>
      <c r="C33" s="12">
        <v>275</v>
      </c>
      <c r="D33" s="20">
        <f t="shared" si="0"/>
        <v>2.7499999999999996E-4</v>
      </c>
      <c r="E33" s="21"/>
      <c r="F33" s="18"/>
      <c r="G33" s="11">
        <v>6</v>
      </c>
      <c r="H33" s="12">
        <v>1</v>
      </c>
      <c r="I33" s="12">
        <v>331</v>
      </c>
      <c r="J33" s="20">
        <f t="shared" si="1"/>
        <v>3.3099999999999997E-4</v>
      </c>
      <c r="K33" s="21"/>
      <c r="L33" s="18"/>
      <c r="M33" s="11">
        <v>6</v>
      </c>
      <c r="N33" s="12">
        <v>1</v>
      </c>
      <c r="O33" s="12">
        <v>292</v>
      </c>
      <c r="P33" s="20">
        <f t="shared" si="2"/>
        <v>2.92E-4</v>
      </c>
      <c r="Q33" s="21"/>
    </row>
    <row r="34" spans="1:17" x14ac:dyDescent="0.25">
      <c r="A34" s="11"/>
      <c r="B34" s="12">
        <v>2</v>
      </c>
      <c r="C34" s="12">
        <v>257</v>
      </c>
      <c r="D34" s="20">
        <f t="shared" si="0"/>
        <v>2.5700000000000001E-4</v>
      </c>
      <c r="E34" s="21"/>
      <c r="F34" s="18"/>
      <c r="G34" s="11"/>
      <c r="H34" s="12">
        <v>2</v>
      </c>
      <c r="I34" s="12">
        <v>198</v>
      </c>
      <c r="J34" s="20">
        <f t="shared" si="1"/>
        <v>1.9799999999999999E-4</v>
      </c>
      <c r="K34" s="21"/>
      <c r="L34" s="18"/>
      <c r="M34" s="11"/>
      <c r="N34" s="12">
        <v>2</v>
      </c>
      <c r="O34" s="12">
        <v>322</v>
      </c>
      <c r="P34" s="20">
        <f t="shared" si="2"/>
        <v>3.2199999999999997E-4</v>
      </c>
      <c r="Q34" s="21"/>
    </row>
    <row r="35" spans="1:17" x14ac:dyDescent="0.25">
      <c r="A35" s="11"/>
      <c r="B35" s="12">
        <v>3</v>
      </c>
      <c r="C35" s="12">
        <v>215</v>
      </c>
      <c r="D35" s="20">
        <f t="shared" si="0"/>
        <v>2.1499999999999999E-4</v>
      </c>
      <c r="E35" s="21"/>
      <c r="F35" s="18"/>
      <c r="G35" s="11"/>
      <c r="H35" s="12">
        <v>3</v>
      </c>
      <c r="I35" s="12">
        <v>686</v>
      </c>
      <c r="J35" s="20">
        <f t="shared" si="1"/>
        <v>6.8599999999999998E-4</v>
      </c>
      <c r="K35" s="21"/>
      <c r="L35" s="18"/>
      <c r="M35" s="11"/>
      <c r="N35" s="12">
        <v>3</v>
      </c>
      <c r="O35" s="12">
        <v>261</v>
      </c>
      <c r="P35" s="20">
        <f t="shared" si="2"/>
        <v>2.61E-4</v>
      </c>
      <c r="Q35" s="21"/>
    </row>
    <row r="36" spans="1:17" x14ac:dyDescent="0.25">
      <c r="A36" s="11"/>
      <c r="B36" s="12">
        <v>4</v>
      </c>
      <c r="C36" s="12">
        <v>229</v>
      </c>
      <c r="D36" s="20">
        <f t="shared" si="0"/>
        <v>2.2899999999999998E-4</v>
      </c>
      <c r="E36" s="21"/>
      <c r="F36" s="18"/>
      <c r="G36" s="11"/>
      <c r="H36" s="12">
        <v>4</v>
      </c>
      <c r="I36" s="12">
        <v>2168</v>
      </c>
      <c r="J36" s="20">
        <f t="shared" si="1"/>
        <v>2.1679999999999998E-3</v>
      </c>
      <c r="K36" s="21"/>
      <c r="L36" s="18"/>
      <c r="M36" s="11"/>
      <c r="N36" s="12">
        <v>4</v>
      </c>
      <c r="O36" s="12">
        <v>1104</v>
      </c>
      <c r="P36" s="20">
        <f t="shared" si="2"/>
        <v>1.1039999999999999E-3</v>
      </c>
      <c r="Q36" s="21"/>
    </row>
    <row r="37" spans="1:17" x14ac:dyDescent="0.25">
      <c r="A37" s="11"/>
      <c r="B37" s="12">
        <v>5</v>
      </c>
      <c r="C37" s="12">
        <v>231</v>
      </c>
      <c r="D37" s="20">
        <f t="shared" si="0"/>
        <v>2.3099999999999998E-4</v>
      </c>
      <c r="E37" s="21"/>
      <c r="F37" s="18"/>
      <c r="G37" s="11"/>
      <c r="H37" s="12">
        <v>5</v>
      </c>
      <c r="I37" s="12">
        <v>318</v>
      </c>
      <c r="J37" s="20">
        <f t="shared" si="1"/>
        <v>3.1799999999999998E-4</v>
      </c>
      <c r="K37" s="21"/>
      <c r="L37" s="18"/>
      <c r="M37" s="11"/>
      <c r="N37" s="12">
        <v>5</v>
      </c>
      <c r="O37" s="12">
        <v>295</v>
      </c>
      <c r="P37" s="20">
        <f t="shared" si="2"/>
        <v>2.9499999999999996E-4</v>
      </c>
      <c r="Q37" s="21"/>
    </row>
    <row r="38" spans="1:17" x14ac:dyDescent="0.25">
      <c r="A38" s="11"/>
      <c r="B38" s="12">
        <v>6</v>
      </c>
      <c r="C38" s="12">
        <v>215</v>
      </c>
      <c r="D38" s="20">
        <f t="shared" si="0"/>
        <v>2.1499999999999999E-4</v>
      </c>
      <c r="E38" s="22">
        <f>(AVERAGE(D33:D38))*(POWER(10,6))</f>
        <v>236.99999999999994</v>
      </c>
      <c r="F38" s="18"/>
      <c r="G38" s="11"/>
      <c r="H38" s="12">
        <v>6</v>
      </c>
      <c r="I38" s="12">
        <v>220</v>
      </c>
      <c r="J38" s="20">
        <f t="shared" si="1"/>
        <v>2.1999999999999998E-4</v>
      </c>
      <c r="K38" s="22">
        <f>(AVERAGE(J33:J38))*(POWER(10,6))</f>
        <v>653.5</v>
      </c>
      <c r="L38" s="18"/>
      <c r="M38" s="11"/>
      <c r="N38" s="12">
        <v>6</v>
      </c>
      <c r="O38" s="12">
        <v>215</v>
      </c>
      <c r="P38" s="20">
        <f t="shared" si="2"/>
        <v>2.1499999999999999E-4</v>
      </c>
      <c r="Q38" s="22">
        <f>(AVERAGE(P33:P38))*(POWER(10,6))</f>
        <v>414.83333333333331</v>
      </c>
    </row>
    <row r="39" spans="1:17" ht="15.75" thickBot="1" x14ac:dyDescent="0.3">
      <c r="A39" s="13" t="s">
        <v>11</v>
      </c>
      <c r="B39" s="14"/>
      <c r="C39" s="14"/>
      <c r="D39" s="14"/>
      <c r="E39" s="15">
        <f>AVERAGE(E8,E14,E20,E26,E32,E38)</f>
        <v>172.30555555555554</v>
      </c>
      <c r="G39" s="13" t="s">
        <v>11</v>
      </c>
      <c r="H39" s="14"/>
      <c r="I39" s="14"/>
      <c r="J39" s="14"/>
      <c r="K39" s="15">
        <f>AVERAGE(K8,K14,K20,K26,K32,K38)</f>
        <v>278.3055555555556</v>
      </c>
      <c r="M39" s="13" t="s">
        <v>11</v>
      </c>
      <c r="N39" s="14"/>
      <c r="O39" s="14"/>
      <c r="P39" s="14"/>
      <c r="Q39" s="15">
        <f>AVERAGE(Q8,Q14,Q20,Q26,Q32,Q38)</f>
        <v>228.88888888888889</v>
      </c>
    </row>
    <row r="40" spans="1:17" ht="15.75" thickBot="1" x14ac:dyDescent="0.3">
      <c r="A40" s="7"/>
      <c r="B40" s="7"/>
      <c r="C40" s="7"/>
      <c r="D40" s="7"/>
      <c r="E40" s="7"/>
      <c r="G40" s="7"/>
      <c r="H40" s="7"/>
      <c r="I40" s="7"/>
      <c r="J40" s="7"/>
      <c r="K40" s="7"/>
      <c r="M40" s="7"/>
      <c r="N40" s="7"/>
      <c r="O40" s="7"/>
      <c r="P40" s="7"/>
      <c r="Q40" s="7"/>
    </row>
    <row r="41" spans="1:17" x14ac:dyDescent="0.25">
      <c r="A41" s="1" t="s">
        <v>5</v>
      </c>
      <c r="B41" s="2"/>
      <c r="C41" s="2"/>
      <c r="D41" s="2"/>
      <c r="E41" s="3"/>
      <c r="G41" s="1" t="s">
        <v>6</v>
      </c>
      <c r="H41" s="2"/>
      <c r="I41" s="2"/>
      <c r="J41" s="2"/>
      <c r="K41" s="3"/>
      <c r="M41" s="1" t="s">
        <v>7</v>
      </c>
      <c r="N41" s="2"/>
      <c r="O41" s="2"/>
      <c r="P41" s="2"/>
      <c r="Q41" s="3"/>
    </row>
    <row r="42" spans="1:17" x14ac:dyDescent="0.25">
      <c r="A42" s="4" t="s">
        <v>0</v>
      </c>
      <c r="B42" s="5" t="s">
        <v>8</v>
      </c>
      <c r="C42" s="5" t="s">
        <v>10</v>
      </c>
      <c r="D42" s="5" t="s">
        <v>1</v>
      </c>
      <c r="E42" s="6" t="s">
        <v>9</v>
      </c>
      <c r="G42" s="4" t="s">
        <v>0</v>
      </c>
      <c r="H42" s="5" t="s">
        <v>8</v>
      </c>
      <c r="I42" s="5" t="s">
        <v>10</v>
      </c>
      <c r="J42" s="5" t="s">
        <v>1</v>
      </c>
      <c r="K42" s="6" t="s">
        <v>9</v>
      </c>
      <c r="M42" s="4" t="s">
        <v>0</v>
      </c>
      <c r="N42" s="5" t="s">
        <v>8</v>
      </c>
      <c r="O42" s="5" t="s">
        <v>10</v>
      </c>
      <c r="P42" s="5" t="s">
        <v>1</v>
      </c>
      <c r="Q42" s="6" t="s">
        <v>9</v>
      </c>
    </row>
    <row r="43" spans="1:17" x14ac:dyDescent="0.25">
      <c r="A43" s="9">
        <v>1</v>
      </c>
      <c r="B43" s="10">
        <v>1</v>
      </c>
      <c r="C43" s="10">
        <v>150</v>
      </c>
      <c r="D43" s="16">
        <f>C43 * (POWER(10,-6))</f>
        <v>1.4999999999999999E-4</v>
      </c>
      <c r="E43" s="17"/>
      <c r="F43" s="18"/>
      <c r="G43" s="9">
        <v>1</v>
      </c>
      <c r="H43" s="10">
        <v>1</v>
      </c>
      <c r="I43" s="10">
        <v>320</v>
      </c>
      <c r="J43" s="16">
        <f>I43*(POWER(10,-6))</f>
        <v>3.1999999999999997E-4</v>
      </c>
      <c r="K43" s="23"/>
      <c r="L43" s="18"/>
      <c r="M43" s="9">
        <v>1</v>
      </c>
      <c r="N43" s="10">
        <v>1</v>
      </c>
      <c r="O43" s="10">
        <v>181</v>
      </c>
      <c r="P43" s="16">
        <f>O43*(POWER(10,-6))</f>
        <v>1.8099999999999998E-4</v>
      </c>
      <c r="Q43" s="23"/>
    </row>
    <row r="44" spans="1:17" x14ac:dyDescent="0.25">
      <c r="A44" s="9"/>
      <c r="B44" s="10">
        <v>2</v>
      </c>
      <c r="C44" s="10">
        <v>117</v>
      </c>
      <c r="D44" s="16">
        <f>C44 * (POWER(10,-6))</f>
        <v>1.17E-4</v>
      </c>
      <c r="E44" s="17"/>
      <c r="F44" s="18"/>
      <c r="G44" s="9"/>
      <c r="H44" s="10">
        <v>2</v>
      </c>
      <c r="I44" s="10">
        <v>144</v>
      </c>
      <c r="J44" s="16">
        <f t="shared" ref="J44:J78" si="3">I44*(POWER(10,-6))</f>
        <v>1.44E-4</v>
      </c>
      <c r="K44" s="23"/>
      <c r="L44" s="18"/>
      <c r="M44" s="9"/>
      <c r="N44" s="10">
        <v>2</v>
      </c>
      <c r="O44" s="10">
        <v>218</v>
      </c>
      <c r="P44" s="16">
        <f t="shared" ref="P43:P78" si="4">O44*(POWER(10,-6))</f>
        <v>2.1799999999999999E-4</v>
      </c>
      <c r="Q44" s="23"/>
    </row>
    <row r="45" spans="1:17" x14ac:dyDescent="0.25">
      <c r="A45" s="9"/>
      <c r="B45" s="10">
        <v>3</v>
      </c>
      <c r="C45" s="10">
        <v>183</v>
      </c>
      <c r="D45" s="16">
        <f>C45 * (POWER(10,-6))</f>
        <v>1.83E-4</v>
      </c>
      <c r="E45" s="17"/>
      <c r="F45" s="18"/>
      <c r="G45" s="9"/>
      <c r="H45" s="10">
        <v>3</v>
      </c>
      <c r="I45" s="10">
        <v>145</v>
      </c>
      <c r="J45" s="16">
        <f t="shared" si="3"/>
        <v>1.45E-4</v>
      </c>
      <c r="K45" s="23"/>
      <c r="L45" s="18"/>
      <c r="M45" s="9"/>
      <c r="N45" s="10">
        <v>3</v>
      </c>
      <c r="O45" s="24">
        <v>236</v>
      </c>
      <c r="P45" s="16">
        <f t="shared" si="4"/>
        <v>2.3599999999999999E-4</v>
      </c>
      <c r="Q45" s="23"/>
    </row>
    <row r="46" spans="1:17" x14ac:dyDescent="0.25">
      <c r="A46" s="9"/>
      <c r="B46" s="10">
        <v>4</v>
      </c>
      <c r="C46" s="10">
        <v>311</v>
      </c>
      <c r="D46" s="16">
        <f>C46 * (POWER(10,-6))</f>
        <v>3.1099999999999997E-4</v>
      </c>
      <c r="E46" s="17"/>
      <c r="F46" s="18"/>
      <c r="G46" s="9"/>
      <c r="H46" s="10">
        <v>4</v>
      </c>
      <c r="I46" s="10">
        <v>187</v>
      </c>
      <c r="J46" s="16">
        <f t="shared" si="3"/>
        <v>1.8699999999999999E-4</v>
      </c>
      <c r="K46" s="23"/>
      <c r="L46" s="18"/>
      <c r="M46" s="9"/>
      <c r="N46" s="10">
        <v>4</v>
      </c>
      <c r="O46" s="10">
        <v>128</v>
      </c>
      <c r="P46" s="16">
        <f t="shared" si="4"/>
        <v>1.2799999999999999E-4</v>
      </c>
      <c r="Q46" s="23"/>
    </row>
    <row r="47" spans="1:17" x14ac:dyDescent="0.25">
      <c r="A47" s="9"/>
      <c r="B47" s="10">
        <v>5</v>
      </c>
      <c r="C47" s="10">
        <v>141</v>
      </c>
      <c r="D47" s="16">
        <f>C47 * (POWER(10,-6))</f>
        <v>1.4099999999999998E-4</v>
      </c>
      <c r="E47" s="17"/>
      <c r="F47" s="18"/>
      <c r="G47" s="9"/>
      <c r="H47" s="10">
        <v>5</v>
      </c>
      <c r="I47" s="10">
        <v>147</v>
      </c>
      <c r="J47" s="16">
        <f t="shared" si="3"/>
        <v>1.47E-4</v>
      </c>
      <c r="K47" s="23"/>
      <c r="L47" s="18"/>
      <c r="M47" s="9"/>
      <c r="N47" s="10">
        <v>5</v>
      </c>
      <c r="O47" s="10">
        <v>234</v>
      </c>
      <c r="P47" s="16">
        <f t="shared" si="4"/>
        <v>2.34E-4</v>
      </c>
      <c r="Q47" s="23"/>
    </row>
    <row r="48" spans="1:17" x14ac:dyDescent="0.25">
      <c r="A48" s="9"/>
      <c r="B48" s="10">
        <v>6</v>
      </c>
      <c r="C48" s="10">
        <v>165</v>
      </c>
      <c r="D48" s="16">
        <f>C48 * (POWER(10,-6))</f>
        <v>1.65E-4</v>
      </c>
      <c r="E48" s="19">
        <f>(AVERAGE(D43:D48))*(POWER(10,6))</f>
        <v>177.83333333333331</v>
      </c>
      <c r="F48" s="18"/>
      <c r="G48" s="9"/>
      <c r="H48" s="10">
        <v>6</v>
      </c>
      <c r="I48" s="10">
        <v>143</v>
      </c>
      <c r="J48" s="16">
        <f t="shared" si="3"/>
        <v>1.4300000000000001E-4</v>
      </c>
      <c r="K48" s="19">
        <f>(AVERAGE(J43:J48))*(POWER(10,6))</f>
        <v>180.99999999999997</v>
      </c>
      <c r="L48" s="18"/>
      <c r="M48" s="9"/>
      <c r="N48" s="10">
        <v>6</v>
      </c>
      <c r="O48" s="10">
        <v>186</v>
      </c>
      <c r="P48" s="16">
        <f t="shared" si="4"/>
        <v>1.8599999999999999E-4</v>
      </c>
      <c r="Q48" s="19">
        <f>(AVERAGE(P43:P48))*(POWER(10,6))</f>
        <v>197.16666666666666</v>
      </c>
    </row>
    <row r="49" spans="1:17" x14ac:dyDescent="0.25">
      <c r="A49" s="11">
        <v>2</v>
      </c>
      <c r="B49" s="12">
        <v>1</v>
      </c>
      <c r="C49" s="12">
        <v>133</v>
      </c>
      <c r="D49" s="20">
        <f>C49 * (POWER(10,-6))</f>
        <v>1.3300000000000001E-4</v>
      </c>
      <c r="E49" s="21"/>
      <c r="F49" s="18"/>
      <c r="G49" s="11">
        <v>2</v>
      </c>
      <c r="H49" s="12">
        <v>1</v>
      </c>
      <c r="I49" s="12">
        <v>188</v>
      </c>
      <c r="J49" s="20">
        <f t="shared" si="3"/>
        <v>1.8799999999999999E-4</v>
      </c>
      <c r="K49" s="25"/>
      <c r="L49" s="18"/>
      <c r="M49" s="11">
        <v>2</v>
      </c>
      <c r="N49" s="12">
        <v>1</v>
      </c>
      <c r="O49" s="12">
        <v>196</v>
      </c>
      <c r="P49" s="20">
        <f t="shared" si="4"/>
        <v>1.9599999999999999E-4</v>
      </c>
      <c r="Q49" s="25"/>
    </row>
    <row r="50" spans="1:17" x14ac:dyDescent="0.25">
      <c r="A50" s="11"/>
      <c r="B50" s="12">
        <v>2</v>
      </c>
      <c r="C50" s="12">
        <v>181</v>
      </c>
      <c r="D50" s="20">
        <f>C50 * (POWER(10,-6))</f>
        <v>1.8099999999999998E-4</v>
      </c>
      <c r="E50" s="21"/>
      <c r="F50" s="18"/>
      <c r="G50" s="11"/>
      <c r="H50" s="12">
        <v>2</v>
      </c>
      <c r="I50" s="12">
        <v>157</v>
      </c>
      <c r="J50" s="20">
        <f t="shared" si="3"/>
        <v>1.5699999999999999E-4</v>
      </c>
      <c r="K50" s="25"/>
      <c r="L50" s="18"/>
      <c r="M50" s="11"/>
      <c r="N50" s="12">
        <v>2</v>
      </c>
      <c r="O50" s="12">
        <v>163</v>
      </c>
      <c r="P50" s="20">
        <f t="shared" si="4"/>
        <v>1.63E-4</v>
      </c>
      <c r="Q50" s="25"/>
    </row>
    <row r="51" spans="1:17" x14ac:dyDescent="0.25">
      <c r="A51" s="11"/>
      <c r="B51" s="12">
        <v>3</v>
      </c>
      <c r="C51" s="12">
        <v>103</v>
      </c>
      <c r="D51" s="20">
        <f>C51 * (POWER(10,-6))</f>
        <v>1.03E-4</v>
      </c>
      <c r="E51" s="21"/>
      <c r="F51" s="18"/>
      <c r="G51" s="11"/>
      <c r="H51" s="12">
        <v>3</v>
      </c>
      <c r="I51" s="12">
        <v>192</v>
      </c>
      <c r="J51" s="20">
        <f t="shared" si="3"/>
        <v>1.92E-4</v>
      </c>
      <c r="K51" s="25"/>
      <c r="L51" s="18"/>
      <c r="M51" s="11"/>
      <c r="N51" s="12">
        <v>3</v>
      </c>
      <c r="O51" s="12">
        <v>205</v>
      </c>
      <c r="P51" s="20">
        <f t="shared" si="4"/>
        <v>2.05E-4</v>
      </c>
      <c r="Q51" s="25"/>
    </row>
    <row r="52" spans="1:17" x14ac:dyDescent="0.25">
      <c r="A52" s="11"/>
      <c r="B52" s="12">
        <v>4</v>
      </c>
      <c r="C52" s="12">
        <v>240</v>
      </c>
      <c r="D52" s="20">
        <f>C52 * (POWER(10,-6))</f>
        <v>2.3999999999999998E-4</v>
      </c>
      <c r="E52" s="21"/>
      <c r="F52" s="18"/>
      <c r="G52" s="11"/>
      <c r="H52" s="12">
        <v>4</v>
      </c>
      <c r="I52" s="12">
        <v>115</v>
      </c>
      <c r="J52" s="20">
        <f t="shared" si="3"/>
        <v>1.1499999999999999E-4</v>
      </c>
      <c r="K52" s="25"/>
      <c r="L52" s="18"/>
      <c r="M52" s="11"/>
      <c r="N52" s="12">
        <v>4</v>
      </c>
      <c r="O52" s="12">
        <v>153</v>
      </c>
      <c r="P52" s="20">
        <f t="shared" si="4"/>
        <v>1.5300000000000001E-4</v>
      </c>
      <c r="Q52" s="25"/>
    </row>
    <row r="53" spans="1:17" x14ac:dyDescent="0.25">
      <c r="A53" s="11"/>
      <c r="B53" s="12">
        <v>5</v>
      </c>
      <c r="C53" s="12">
        <v>260</v>
      </c>
      <c r="D53" s="20">
        <f>C53 * (POWER(10,-6))</f>
        <v>2.5999999999999998E-4</v>
      </c>
      <c r="E53" s="21"/>
      <c r="F53" s="18"/>
      <c r="G53" s="11"/>
      <c r="H53" s="12">
        <v>5</v>
      </c>
      <c r="I53" s="12">
        <v>139</v>
      </c>
      <c r="J53" s="20">
        <f t="shared" si="3"/>
        <v>1.3899999999999999E-4</v>
      </c>
      <c r="K53" s="25"/>
      <c r="L53" s="18"/>
      <c r="M53" s="11"/>
      <c r="N53" s="12">
        <v>5</v>
      </c>
      <c r="O53" s="12">
        <v>209</v>
      </c>
      <c r="P53" s="20">
        <f t="shared" si="4"/>
        <v>2.0899999999999998E-4</v>
      </c>
      <c r="Q53" s="25"/>
    </row>
    <row r="54" spans="1:17" x14ac:dyDescent="0.25">
      <c r="A54" s="11"/>
      <c r="B54" s="12">
        <v>6</v>
      </c>
      <c r="C54" s="12">
        <v>187</v>
      </c>
      <c r="D54" s="20">
        <f>C54 * (POWER(10,-6))</f>
        <v>1.8699999999999999E-4</v>
      </c>
      <c r="E54" s="22">
        <f>(AVERAGE(D49:D54))*(POWER(10,6))</f>
        <v>184</v>
      </c>
      <c r="F54" s="18"/>
      <c r="G54" s="11"/>
      <c r="H54" s="12">
        <v>6</v>
      </c>
      <c r="I54" s="12">
        <v>262</v>
      </c>
      <c r="J54" s="20">
        <f t="shared" si="3"/>
        <v>2.6199999999999997E-4</v>
      </c>
      <c r="K54" s="22">
        <f>(AVERAGE(J49:J54))*(POWER(10,6))</f>
        <v>175.49999999999997</v>
      </c>
      <c r="L54" s="18"/>
      <c r="M54" s="11"/>
      <c r="N54" s="12">
        <v>6</v>
      </c>
      <c r="O54" s="12">
        <v>183</v>
      </c>
      <c r="P54" s="20">
        <f t="shared" si="4"/>
        <v>1.83E-4</v>
      </c>
      <c r="Q54" s="22">
        <f>(AVERAGE(P49:P54))*(POWER(10,6))</f>
        <v>184.83333333333337</v>
      </c>
    </row>
    <row r="55" spans="1:17" x14ac:dyDescent="0.25">
      <c r="A55" s="9">
        <v>3</v>
      </c>
      <c r="B55" s="10">
        <v>1</v>
      </c>
      <c r="C55" s="10">
        <v>151</v>
      </c>
      <c r="D55" s="16">
        <f>C55 * (POWER(10,-6))</f>
        <v>1.5099999999999998E-4</v>
      </c>
      <c r="E55" s="17"/>
      <c r="F55" s="18"/>
      <c r="G55" s="9">
        <v>3</v>
      </c>
      <c r="H55" s="10">
        <v>1</v>
      </c>
      <c r="I55" s="10">
        <v>357</v>
      </c>
      <c r="J55" s="16">
        <f t="shared" si="3"/>
        <v>3.57E-4</v>
      </c>
      <c r="K55" s="23"/>
      <c r="L55" s="18"/>
      <c r="M55" s="9">
        <v>3</v>
      </c>
      <c r="N55" s="10">
        <v>1</v>
      </c>
      <c r="O55" s="10">
        <v>241</v>
      </c>
      <c r="P55" s="16">
        <f t="shared" si="4"/>
        <v>2.4099999999999998E-4</v>
      </c>
      <c r="Q55" s="23"/>
    </row>
    <row r="56" spans="1:17" x14ac:dyDescent="0.25">
      <c r="A56" s="9"/>
      <c r="B56" s="10">
        <v>2</v>
      </c>
      <c r="C56" s="10">
        <v>203</v>
      </c>
      <c r="D56" s="16">
        <f>C56 * (POWER(10,-6))</f>
        <v>2.03E-4</v>
      </c>
      <c r="E56" s="17"/>
      <c r="F56" s="18"/>
      <c r="G56" s="9"/>
      <c r="H56" s="10">
        <v>2</v>
      </c>
      <c r="I56" s="10">
        <v>198</v>
      </c>
      <c r="J56" s="16">
        <f t="shared" si="3"/>
        <v>1.9799999999999999E-4</v>
      </c>
      <c r="K56" s="23"/>
      <c r="L56" s="18"/>
      <c r="M56" s="9"/>
      <c r="N56" s="10">
        <v>2</v>
      </c>
      <c r="O56" s="10">
        <v>187</v>
      </c>
      <c r="P56" s="16">
        <f t="shared" si="4"/>
        <v>1.8699999999999999E-4</v>
      </c>
      <c r="Q56" s="23"/>
    </row>
    <row r="57" spans="1:17" x14ac:dyDescent="0.25">
      <c r="A57" s="9"/>
      <c r="B57" s="10">
        <v>3</v>
      </c>
      <c r="C57" s="10">
        <v>710</v>
      </c>
      <c r="D57" s="16">
        <f>C57 * (POWER(10,-6))</f>
        <v>7.1000000000000002E-4</v>
      </c>
      <c r="E57" s="17"/>
      <c r="F57" s="18"/>
      <c r="G57" s="9"/>
      <c r="H57" s="10">
        <v>3</v>
      </c>
      <c r="I57" s="10">
        <v>208</v>
      </c>
      <c r="J57" s="16">
        <f t="shared" si="3"/>
        <v>2.0799999999999999E-4</v>
      </c>
      <c r="K57" s="23"/>
      <c r="L57" s="18"/>
      <c r="M57" s="9"/>
      <c r="N57" s="10">
        <v>3</v>
      </c>
      <c r="O57" s="10">
        <v>380</v>
      </c>
      <c r="P57" s="16">
        <f t="shared" si="4"/>
        <v>3.7999999999999997E-4</v>
      </c>
      <c r="Q57" s="23"/>
    </row>
    <row r="58" spans="1:17" x14ac:dyDescent="0.25">
      <c r="A58" s="9"/>
      <c r="B58" s="10">
        <v>4</v>
      </c>
      <c r="C58" s="10">
        <v>257</v>
      </c>
      <c r="D58" s="16">
        <f>C58 * (POWER(10,-6))</f>
        <v>2.5700000000000001E-4</v>
      </c>
      <c r="E58" s="17"/>
      <c r="F58" s="18"/>
      <c r="G58" s="9"/>
      <c r="H58" s="10">
        <v>4</v>
      </c>
      <c r="I58" s="10">
        <v>212</v>
      </c>
      <c r="J58" s="16">
        <f t="shared" si="3"/>
        <v>2.12E-4</v>
      </c>
      <c r="K58" s="23"/>
      <c r="L58" s="18"/>
      <c r="M58" s="9"/>
      <c r="N58" s="10">
        <v>4</v>
      </c>
      <c r="O58" s="10">
        <v>222</v>
      </c>
      <c r="P58" s="16">
        <f t="shared" si="4"/>
        <v>2.22E-4</v>
      </c>
      <c r="Q58" s="23"/>
    </row>
    <row r="59" spans="1:17" x14ac:dyDescent="0.25">
      <c r="A59" s="9"/>
      <c r="B59" s="10">
        <v>5</v>
      </c>
      <c r="C59" s="10">
        <v>148</v>
      </c>
      <c r="D59" s="16">
        <f>C59 * (POWER(10,-6))</f>
        <v>1.4799999999999999E-4</v>
      </c>
      <c r="E59" s="17"/>
      <c r="F59" s="18"/>
      <c r="G59" s="9"/>
      <c r="H59" s="10">
        <v>5</v>
      </c>
      <c r="I59" s="10">
        <v>191</v>
      </c>
      <c r="J59" s="16">
        <f t="shared" si="3"/>
        <v>1.9099999999999998E-4</v>
      </c>
      <c r="K59" s="23"/>
      <c r="L59" s="18"/>
      <c r="M59" s="9"/>
      <c r="N59" s="10">
        <v>5</v>
      </c>
      <c r="O59" s="10">
        <v>210</v>
      </c>
      <c r="P59" s="16">
        <f t="shared" si="4"/>
        <v>2.0999999999999998E-4</v>
      </c>
      <c r="Q59" s="23"/>
    </row>
    <row r="60" spans="1:17" x14ac:dyDescent="0.25">
      <c r="A60" s="9"/>
      <c r="B60" s="10">
        <v>6</v>
      </c>
      <c r="C60" s="10">
        <v>192</v>
      </c>
      <c r="D60" s="16">
        <f>C60 * (POWER(10,-6))</f>
        <v>1.92E-4</v>
      </c>
      <c r="E60" s="19">
        <f>(AVERAGE(D55:D60))*(POWER(10,6))</f>
        <v>276.83333333333337</v>
      </c>
      <c r="F60" s="18"/>
      <c r="G60" s="9"/>
      <c r="H60" s="10">
        <v>6</v>
      </c>
      <c r="I60" s="10">
        <v>449</v>
      </c>
      <c r="J60" s="16">
        <f t="shared" si="3"/>
        <v>4.4899999999999996E-4</v>
      </c>
      <c r="K60" s="19">
        <f>(AVERAGE(J55:J60))*(POWER(10,6))</f>
        <v>269.16666666666663</v>
      </c>
      <c r="L60" s="18"/>
      <c r="M60" s="9"/>
      <c r="N60" s="10">
        <v>6</v>
      </c>
      <c r="O60" s="10">
        <v>237</v>
      </c>
      <c r="P60" s="16">
        <f t="shared" si="4"/>
        <v>2.3699999999999999E-4</v>
      </c>
      <c r="Q60" s="19">
        <f>(AVERAGE(P55:P60))*(POWER(10,6))</f>
        <v>246.16666666666663</v>
      </c>
    </row>
    <row r="61" spans="1:17" x14ac:dyDescent="0.25">
      <c r="A61" s="11">
        <v>4</v>
      </c>
      <c r="B61" s="12">
        <v>1</v>
      </c>
      <c r="C61" s="12">
        <v>1061</v>
      </c>
      <c r="D61" s="20">
        <f>C61 * (POWER(10,-6))</f>
        <v>1.0609999999999999E-3</v>
      </c>
      <c r="E61" s="21"/>
      <c r="F61" s="18"/>
      <c r="G61" s="11">
        <v>4</v>
      </c>
      <c r="H61" s="12">
        <v>1</v>
      </c>
      <c r="I61" s="12">
        <v>214</v>
      </c>
      <c r="J61" s="20">
        <f t="shared" si="3"/>
        <v>2.14E-4</v>
      </c>
      <c r="K61" s="25"/>
      <c r="L61" s="18"/>
      <c r="M61" s="11">
        <v>4</v>
      </c>
      <c r="N61" s="12">
        <v>1</v>
      </c>
      <c r="O61" s="12">
        <v>266</v>
      </c>
      <c r="P61" s="20">
        <f t="shared" si="4"/>
        <v>2.6600000000000001E-4</v>
      </c>
      <c r="Q61" s="25"/>
    </row>
    <row r="62" spans="1:17" x14ac:dyDescent="0.25">
      <c r="A62" s="11"/>
      <c r="B62" s="12">
        <v>2</v>
      </c>
      <c r="C62" s="12">
        <v>197</v>
      </c>
      <c r="D62" s="20">
        <f>C62 * (POWER(10,-6))</f>
        <v>1.9699999999999999E-4</v>
      </c>
      <c r="E62" s="21"/>
      <c r="F62" s="18"/>
      <c r="G62" s="11"/>
      <c r="H62" s="12">
        <v>2</v>
      </c>
      <c r="I62" s="12">
        <v>329</v>
      </c>
      <c r="J62" s="20">
        <f t="shared" si="3"/>
        <v>3.2899999999999997E-4</v>
      </c>
      <c r="K62" s="25"/>
      <c r="L62" s="18"/>
      <c r="M62" s="11"/>
      <c r="N62" s="12">
        <v>2</v>
      </c>
      <c r="O62" s="12">
        <v>220</v>
      </c>
      <c r="P62" s="20">
        <f t="shared" si="4"/>
        <v>2.1999999999999998E-4</v>
      </c>
      <c r="Q62" s="25"/>
    </row>
    <row r="63" spans="1:17" x14ac:dyDescent="0.25">
      <c r="A63" s="11"/>
      <c r="B63" s="12">
        <v>3</v>
      </c>
      <c r="C63" s="12">
        <v>237</v>
      </c>
      <c r="D63" s="20">
        <f>C63 * (POWER(10,-6))</f>
        <v>2.3699999999999999E-4</v>
      </c>
      <c r="E63" s="21"/>
      <c r="F63" s="18"/>
      <c r="G63" s="11"/>
      <c r="H63" s="12">
        <v>3</v>
      </c>
      <c r="I63" s="12">
        <v>230</v>
      </c>
      <c r="J63" s="20">
        <f t="shared" si="3"/>
        <v>2.2999999999999998E-4</v>
      </c>
      <c r="K63" s="25"/>
      <c r="L63" s="18"/>
      <c r="M63" s="11"/>
      <c r="N63" s="12">
        <v>3</v>
      </c>
      <c r="O63" s="12">
        <v>243</v>
      </c>
      <c r="P63" s="20">
        <f t="shared" si="4"/>
        <v>2.43E-4</v>
      </c>
      <c r="Q63" s="25"/>
    </row>
    <row r="64" spans="1:17" x14ac:dyDescent="0.25">
      <c r="A64" s="11"/>
      <c r="B64" s="12">
        <v>4</v>
      </c>
      <c r="C64" s="12">
        <v>212</v>
      </c>
      <c r="D64" s="20">
        <f>C64 * (POWER(10,-6))</f>
        <v>2.12E-4</v>
      </c>
      <c r="E64" s="21"/>
      <c r="F64" s="18"/>
      <c r="G64" s="11"/>
      <c r="H64" s="12">
        <v>4</v>
      </c>
      <c r="I64" s="12">
        <v>218</v>
      </c>
      <c r="J64" s="20">
        <f t="shared" si="3"/>
        <v>2.1799999999999999E-4</v>
      </c>
      <c r="K64" s="25"/>
      <c r="L64" s="18"/>
      <c r="M64" s="11"/>
      <c r="N64" s="12">
        <v>4</v>
      </c>
      <c r="O64" s="12">
        <v>259</v>
      </c>
      <c r="P64" s="20">
        <f t="shared" si="4"/>
        <v>2.5900000000000001E-4</v>
      </c>
      <c r="Q64" s="25"/>
    </row>
    <row r="65" spans="1:17" x14ac:dyDescent="0.25">
      <c r="A65" s="11"/>
      <c r="B65" s="12">
        <v>5</v>
      </c>
      <c r="C65" s="12">
        <v>198</v>
      </c>
      <c r="D65" s="20">
        <f>C65 * (POWER(10,-6))</f>
        <v>1.9799999999999999E-4</v>
      </c>
      <c r="E65" s="21"/>
      <c r="F65" s="18"/>
      <c r="G65" s="11"/>
      <c r="H65" s="12">
        <v>5</v>
      </c>
      <c r="I65" s="12">
        <v>298</v>
      </c>
      <c r="J65" s="20">
        <f t="shared" si="3"/>
        <v>2.9799999999999998E-4</v>
      </c>
      <c r="K65" s="25"/>
      <c r="L65" s="18"/>
      <c r="M65" s="11"/>
      <c r="N65" s="12">
        <v>5</v>
      </c>
      <c r="O65" s="12">
        <v>332</v>
      </c>
      <c r="P65" s="20">
        <f t="shared" si="4"/>
        <v>3.3199999999999999E-4</v>
      </c>
      <c r="Q65" s="25"/>
    </row>
    <row r="66" spans="1:17" x14ac:dyDescent="0.25">
      <c r="A66" s="11"/>
      <c r="B66" s="12">
        <v>6</v>
      </c>
      <c r="C66" s="12">
        <v>212</v>
      </c>
      <c r="D66" s="20">
        <f>C66 * (POWER(10,-6))</f>
        <v>2.12E-4</v>
      </c>
      <c r="E66" s="22">
        <f>(AVERAGE(D61:D66))*(POWER(10,6))</f>
        <v>352.83333333333331</v>
      </c>
      <c r="F66" s="18"/>
      <c r="G66" s="11"/>
      <c r="H66" s="12">
        <v>6</v>
      </c>
      <c r="I66" s="12">
        <v>200</v>
      </c>
      <c r="J66" s="20">
        <f t="shared" si="3"/>
        <v>1.9999999999999998E-4</v>
      </c>
      <c r="K66" s="22">
        <f>(AVERAGE(J61:J66))*(POWER(10,6))</f>
        <v>248.16666666666666</v>
      </c>
      <c r="L66" s="18"/>
      <c r="M66" s="11"/>
      <c r="N66" s="12">
        <v>6</v>
      </c>
      <c r="O66" s="12">
        <v>1317</v>
      </c>
      <c r="P66" s="20">
        <f t="shared" si="4"/>
        <v>1.317E-3</v>
      </c>
      <c r="Q66" s="22">
        <f>(AVERAGE(P61:P66))*(POWER(10,6))</f>
        <v>439.50000000000006</v>
      </c>
    </row>
    <row r="67" spans="1:17" x14ac:dyDescent="0.25">
      <c r="A67" s="9">
        <v>5</v>
      </c>
      <c r="B67" s="10">
        <v>1</v>
      </c>
      <c r="C67" s="10">
        <v>311</v>
      </c>
      <c r="D67" s="16">
        <f>C67 * (POWER(10,-6))</f>
        <v>3.1099999999999997E-4</v>
      </c>
      <c r="E67" s="17"/>
      <c r="F67" s="18"/>
      <c r="G67" s="9">
        <v>5</v>
      </c>
      <c r="H67" s="10">
        <v>1</v>
      </c>
      <c r="I67" s="10">
        <v>355</v>
      </c>
      <c r="J67" s="16">
        <f t="shared" si="3"/>
        <v>3.5500000000000001E-4</v>
      </c>
      <c r="K67" s="23"/>
      <c r="L67" s="18"/>
      <c r="M67" s="9">
        <v>5</v>
      </c>
      <c r="N67" s="10">
        <v>1</v>
      </c>
      <c r="O67" s="10">
        <v>428</v>
      </c>
      <c r="P67" s="16">
        <f t="shared" si="4"/>
        <v>4.28E-4</v>
      </c>
      <c r="Q67" s="23"/>
    </row>
    <row r="68" spans="1:17" x14ac:dyDescent="0.25">
      <c r="A68" s="9"/>
      <c r="B68" s="10">
        <v>2</v>
      </c>
      <c r="C68" s="10">
        <v>229</v>
      </c>
      <c r="D68" s="16">
        <f>C68 * (POWER(10,-6))</f>
        <v>2.2899999999999998E-4</v>
      </c>
      <c r="E68" s="17"/>
      <c r="F68" s="18"/>
      <c r="G68" s="9"/>
      <c r="H68" s="10">
        <v>2</v>
      </c>
      <c r="I68" s="10">
        <v>270</v>
      </c>
      <c r="J68" s="16">
        <f t="shared" si="3"/>
        <v>2.7E-4</v>
      </c>
      <c r="K68" s="23"/>
      <c r="L68" s="18"/>
      <c r="M68" s="9"/>
      <c r="N68" s="10">
        <v>2</v>
      </c>
      <c r="O68" s="10">
        <v>259</v>
      </c>
      <c r="P68" s="16">
        <f t="shared" si="4"/>
        <v>2.5900000000000001E-4</v>
      </c>
      <c r="Q68" s="23"/>
    </row>
    <row r="69" spans="1:17" x14ac:dyDescent="0.25">
      <c r="A69" s="9"/>
      <c r="B69" s="10">
        <v>3</v>
      </c>
      <c r="C69" s="10">
        <v>256</v>
      </c>
      <c r="D69" s="16">
        <f>C69 * (POWER(10,-6))</f>
        <v>2.5599999999999999E-4</v>
      </c>
      <c r="E69" s="17"/>
      <c r="F69" s="18"/>
      <c r="G69" s="9"/>
      <c r="H69" s="10">
        <v>3</v>
      </c>
      <c r="I69" s="10">
        <v>356</v>
      </c>
      <c r="J69" s="16">
        <f t="shared" si="3"/>
        <v>3.5599999999999998E-4</v>
      </c>
      <c r="K69" s="23"/>
      <c r="L69" s="18"/>
      <c r="M69" s="9"/>
      <c r="N69" s="10">
        <v>3</v>
      </c>
      <c r="O69" s="10">
        <v>331</v>
      </c>
      <c r="P69" s="16">
        <f t="shared" si="4"/>
        <v>3.3099999999999997E-4</v>
      </c>
      <c r="Q69" s="23"/>
    </row>
    <row r="70" spans="1:17" x14ac:dyDescent="0.25">
      <c r="A70" s="9"/>
      <c r="B70" s="10">
        <v>4</v>
      </c>
      <c r="C70" s="10">
        <v>320</v>
      </c>
      <c r="D70" s="16">
        <f>C70 * (POWER(10,-6))</f>
        <v>3.1999999999999997E-4</v>
      </c>
      <c r="E70" s="17"/>
      <c r="F70" s="18"/>
      <c r="G70" s="9"/>
      <c r="H70" s="10">
        <v>4</v>
      </c>
      <c r="I70" s="10">
        <v>267</v>
      </c>
      <c r="J70" s="16">
        <f t="shared" si="3"/>
        <v>2.6699999999999998E-4</v>
      </c>
      <c r="K70" s="23"/>
      <c r="L70" s="18"/>
      <c r="M70" s="9"/>
      <c r="N70" s="10">
        <v>4</v>
      </c>
      <c r="O70" s="10">
        <v>272</v>
      </c>
      <c r="P70" s="16">
        <f t="shared" si="4"/>
        <v>2.72E-4</v>
      </c>
      <c r="Q70" s="23"/>
    </row>
    <row r="71" spans="1:17" x14ac:dyDescent="0.25">
      <c r="A71" s="9"/>
      <c r="B71" s="10">
        <v>5</v>
      </c>
      <c r="C71" s="10">
        <v>434</v>
      </c>
      <c r="D71" s="16">
        <f>C71 * (POWER(10,-6))</f>
        <v>4.3399999999999998E-4</v>
      </c>
      <c r="E71" s="17"/>
      <c r="F71" s="18"/>
      <c r="G71" s="9"/>
      <c r="H71" s="10">
        <v>5</v>
      </c>
      <c r="I71" s="10">
        <v>279</v>
      </c>
      <c r="J71" s="16">
        <f t="shared" si="3"/>
        <v>2.7900000000000001E-4</v>
      </c>
      <c r="K71" s="23"/>
      <c r="L71" s="18"/>
      <c r="M71" s="9"/>
      <c r="N71" s="10">
        <v>5</v>
      </c>
      <c r="O71" s="10">
        <v>223</v>
      </c>
      <c r="P71" s="16">
        <f t="shared" si="4"/>
        <v>2.23E-4</v>
      </c>
      <c r="Q71" s="23"/>
    </row>
    <row r="72" spans="1:17" x14ac:dyDescent="0.25">
      <c r="A72" s="9"/>
      <c r="B72" s="10">
        <v>6</v>
      </c>
      <c r="C72" s="10">
        <v>179</v>
      </c>
      <c r="D72" s="16">
        <f>C72 * (POWER(10,-6))</f>
        <v>1.7899999999999999E-4</v>
      </c>
      <c r="E72" s="19">
        <f>(AVERAGE(D67:D72))*(POWER(10,6))</f>
        <v>288.16666666666663</v>
      </c>
      <c r="F72" s="18"/>
      <c r="G72" s="9"/>
      <c r="H72" s="10">
        <v>6</v>
      </c>
      <c r="I72" s="10">
        <v>271</v>
      </c>
      <c r="J72" s="16">
        <f t="shared" si="3"/>
        <v>2.7099999999999997E-4</v>
      </c>
      <c r="K72" s="19">
        <f>(AVERAGE(J67:J72))*(POWER(10,6))</f>
        <v>299.66666666666669</v>
      </c>
      <c r="L72" s="18"/>
      <c r="M72" s="9"/>
      <c r="N72" s="10">
        <v>6</v>
      </c>
      <c r="O72" s="10">
        <v>366</v>
      </c>
      <c r="P72" s="16">
        <f t="shared" si="4"/>
        <v>3.6600000000000001E-4</v>
      </c>
      <c r="Q72" s="19">
        <f>(AVERAGE(P67:P72))*(POWER(10,6))</f>
        <v>313.16666666666669</v>
      </c>
    </row>
    <row r="73" spans="1:17" x14ac:dyDescent="0.25">
      <c r="A73" s="11">
        <v>6</v>
      </c>
      <c r="B73" s="12">
        <v>1</v>
      </c>
      <c r="C73" s="12">
        <v>519</v>
      </c>
      <c r="D73" s="20">
        <f>C73 * (POWER(10,-6))</f>
        <v>5.1899999999999993E-4</v>
      </c>
      <c r="E73" s="21"/>
      <c r="F73" s="18"/>
      <c r="G73" s="11">
        <v>6</v>
      </c>
      <c r="H73" s="12">
        <v>1</v>
      </c>
      <c r="I73" s="12">
        <v>500</v>
      </c>
      <c r="J73" s="20">
        <f t="shared" si="3"/>
        <v>5.0000000000000001E-4</v>
      </c>
      <c r="K73" s="25"/>
      <c r="L73" s="18"/>
      <c r="M73" s="11">
        <v>6</v>
      </c>
      <c r="N73" s="12">
        <v>1</v>
      </c>
      <c r="O73" s="12">
        <v>591</v>
      </c>
      <c r="P73" s="20">
        <f t="shared" si="4"/>
        <v>5.9099999999999995E-4</v>
      </c>
      <c r="Q73" s="25"/>
    </row>
    <row r="74" spans="1:17" x14ac:dyDescent="0.25">
      <c r="A74" s="11"/>
      <c r="B74" s="12">
        <v>2</v>
      </c>
      <c r="C74" s="12">
        <v>1982</v>
      </c>
      <c r="D74" s="20">
        <f>C74 * (POWER(10,-6))</f>
        <v>1.9819999999999998E-3</v>
      </c>
      <c r="E74" s="21"/>
      <c r="F74" s="18"/>
      <c r="G74" s="11"/>
      <c r="H74" s="12">
        <v>2</v>
      </c>
      <c r="I74" s="12">
        <v>456</v>
      </c>
      <c r="J74" s="20">
        <f t="shared" si="3"/>
        <v>4.5599999999999997E-4</v>
      </c>
      <c r="K74" s="25"/>
      <c r="L74" s="18"/>
      <c r="M74" s="11"/>
      <c r="N74" s="12">
        <v>2</v>
      </c>
      <c r="O74" s="12">
        <v>356</v>
      </c>
      <c r="P74" s="20">
        <f t="shared" si="4"/>
        <v>3.5599999999999998E-4</v>
      </c>
      <c r="Q74" s="25"/>
    </row>
    <row r="75" spans="1:17" x14ac:dyDescent="0.25">
      <c r="A75" s="11"/>
      <c r="B75" s="12">
        <v>3</v>
      </c>
      <c r="C75" s="12">
        <v>541</v>
      </c>
      <c r="D75" s="20">
        <f>C75 * (POWER(10,-6))</f>
        <v>5.4099999999999992E-4</v>
      </c>
      <c r="E75" s="21"/>
      <c r="F75" s="18"/>
      <c r="G75" s="11"/>
      <c r="H75" s="12">
        <v>3</v>
      </c>
      <c r="I75" s="12">
        <v>466</v>
      </c>
      <c r="J75" s="20">
        <f t="shared" si="3"/>
        <v>4.66E-4</v>
      </c>
      <c r="K75" s="25"/>
      <c r="L75" s="18"/>
      <c r="M75" s="11"/>
      <c r="N75" s="12">
        <v>3</v>
      </c>
      <c r="O75" s="12">
        <v>518</v>
      </c>
      <c r="P75" s="20">
        <f t="shared" si="4"/>
        <v>5.1800000000000001E-4</v>
      </c>
      <c r="Q75" s="25"/>
    </row>
    <row r="76" spans="1:17" x14ac:dyDescent="0.25">
      <c r="A76" s="11"/>
      <c r="B76" s="12">
        <v>4</v>
      </c>
      <c r="C76" s="12">
        <v>336</v>
      </c>
      <c r="D76" s="20">
        <f>C76 * (POWER(10,-6))</f>
        <v>3.3599999999999998E-4</v>
      </c>
      <c r="E76" s="21"/>
      <c r="F76" s="18"/>
      <c r="G76" s="11"/>
      <c r="H76" s="12">
        <v>4</v>
      </c>
      <c r="I76" s="12">
        <v>481</v>
      </c>
      <c r="J76" s="20">
        <f t="shared" si="3"/>
        <v>4.8099999999999998E-4</v>
      </c>
      <c r="K76" s="25"/>
      <c r="L76" s="18"/>
      <c r="M76" s="11"/>
      <c r="N76" s="12">
        <v>4</v>
      </c>
      <c r="O76" s="12">
        <v>319</v>
      </c>
      <c r="P76" s="20">
        <f t="shared" si="4"/>
        <v>3.19E-4</v>
      </c>
      <c r="Q76" s="25"/>
    </row>
    <row r="77" spans="1:17" x14ac:dyDescent="0.25">
      <c r="A77" s="11"/>
      <c r="B77" s="12">
        <v>5</v>
      </c>
      <c r="C77" s="12">
        <v>623</v>
      </c>
      <c r="D77" s="20">
        <f>C77 * (POWER(10,-6))</f>
        <v>6.2299999999999996E-4</v>
      </c>
      <c r="E77" s="21"/>
      <c r="F77" s="18"/>
      <c r="G77" s="11"/>
      <c r="H77" s="12">
        <v>5</v>
      </c>
      <c r="I77" s="12">
        <v>580</v>
      </c>
      <c r="J77" s="20">
        <f t="shared" si="3"/>
        <v>5.8E-4</v>
      </c>
      <c r="K77" s="25"/>
      <c r="L77" s="18"/>
      <c r="M77" s="11"/>
      <c r="N77" s="12">
        <v>5</v>
      </c>
      <c r="O77" s="12">
        <v>449</v>
      </c>
      <c r="P77" s="20">
        <f t="shared" si="4"/>
        <v>4.4899999999999996E-4</v>
      </c>
      <c r="Q77" s="25"/>
    </row>
    <row r="78" spans="1:17" x14ac:dyDescent="0.25">
      <c r="A78" s="11"/>
      <c r="B78" s="12">
        <v>6</v>
      </c>
      <c r="C78" s="12">
        <v>346</v>
      </c>
      <c r="D78" s="20">
        <f>C78 * (POWER(10,-6))</f>
        <v>3.4600000000000001E-4</v>
      </c>
      <c r="E78" s="22">
        <f>(AVERAGE(D73:D78))*(POWER(10,6))</f>
        <v>724.49999999999989</v>
      </c>
      <c r="F78" s="18"/>
      <c r="G78" s="11"/>
      <c r="H78" s="12">
        <v>6</v>
      </c>
      <c r="I78" s="12">
        <v>652</v>
      </c>
      <c r="J78" s="20">
        <f t="shared" si="3"/>
        <v>6.5200000000000002E-4</v>
      </c>
      <c r="K78" s="22">
        <f>(AVERAGE(J73:J78))*(POWER(10,6))</f>
        <v>522.5</v>
      </c>
      <c r="L78" s="18"/>
      <c r="M78" s="11"/>
      <c r="N78" s="12">
        <v>6</v>
      </c>
      <c r="O78" s="12">
        <v>323</v>
      </c>
      <c r="P78" s="20">
        <f t="shared" si="4"/>
        <v>3.2299999999999999E-4</v>
      </c>
      <c r="Q78" s="22">
        <f>(AVERAGE(P73:P78))*(POWER(10,6))</f>
        <v>425.99999999999994</v>
      </c>
    </row>
    <row r="79" spans="1:17" ht="15.75" thickBot="1" x14ac:dyDescent="0.3">
      <c r="A79" s="13" t="s">
        <v>11</v>
      </c>
      <c r="B79" s="14"/>
      <c r="C79" s="14"/>
      <c r="D79" s="14"/>
      <c r="E79" s="15">
        <f>AVERAGE(E48,E54,E60,E66,E72,E78)</f>
        <v>334.02777777777777</v>
      </c>
      <c r="G79" s="13" t="s">
        <v>11</v>
      </c>
      <c r="H79" s="14"/>
      <c r="I79" s="14"/>
      <c r="J79" s="14"/>
      <c r="K79" s="15">
        <f>AVERAGE(K48,K54,K60,K66,K72,K78)</f>
        <v>282.66666666666663</v>
      </c>
      <c r="M79" s="13" t="s">
        <v>11</v>
      </c>
      <c r="N79" s="14"/>
      <c r="O79" s="14"/>
      <c r="P79" s="14"/>
      <c r="Q79" s="15">
        <f>AVERAGE(Q48,Q54,Q60,Q66,Q72,Q78)</f>
        <v>301.13888888888891</v>
      </c>
    </row>
    <row r="80" spans="1:17" x14ac:dyDescent="0.25">
      <c r="A80" s="7"/>
      <c r="B80" s="7"/>
      <c r="C80" s="7"/>
      <c r="D80" s="7"/>
      <c r="E80" s="7"/>
      <c r="G80" s="7"/>
      <c r="H80" s="7"/>
      <c r="I80" s="7"/>
      <c r="J80" s="7"/>
      <c r="K80" s="7"/>
      <c r="M80" s="7"/>
      <c r="N80" s="7"/>
      <c r="O80" s="7"/>
      <c r="P80" s="7"/>
      <c r="Q80" s="7"/>
    </row>
  </sheetData>
  <mergeCells count="12">
    <mergeCell ref="A79:D79"/>
    <mergeCell ref="G79:J79"/>
    <mergeCell ref="M79:P79"/>
    <mergeCell ref="A1:E1"/>
    <mergeCell ref="G1:K1"/>
    <mergeCell ref="M1:Q1"/>
    <mergeCell ref="A41:E41"/>
    <mergeCell ref="G41:K41"/>
    <mergeCell ref="M41:Q41"/>
    <mergeCell ref="A39:D39"/>
    <mergeCell ref="G39:J39"/>
    <mergeCell ref="M39:P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Mathur</dc:creator>
  <cp:lastModifiedBy>Keshav Mathur</cp:lastModifiedBy>
  <dcterms:created xsi:type="dcterms:W3CDTF">2021-05-08T06:16:28Z</dcterms:created>
  <dcterms:modified xsi:type="dcterms:W3CDTF">2021-05-08T09:16:33Z</dcterms:modified>
</cp:coreProperties>
</file>