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108" yWindow="-108" windowWidth="23256" windowHeight="13176" activeTab="2"/>
  </bookViews>
  <sheets>
    <sheet name="Sheet design" sheetId="3" r:id="rId1"/>
    <sheet name="BlinkIT Grocery Data" sheetId="1" r:id="rId2"/>
    <sheet name="DashBoard" sheetId="4" r:id="rId3"/>
  </sheets>
  <definedNames>
    <definedName name="Slicer_Item_Type">#N/A</definedName>
    <definedName name="Slicer_Outlet_Location_Type">#N/A</definedName>
    <definedName name="Slicer_Outlet_Size">#N/A</definedName>
  </definedNames>
  <calcPr calcId="145621"/>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5" i="3" l="1"/>
  <c r="D96" i="3"/>
  <c r="D94" i="3"/>
  <c r="E95" i="3"/>
  <c r="E96" i="3"/>
  <c r="E94" i="3"/>
  <c r="D9" i="3"/>
  <c r="A9" i="3"/>
  <c r="B9" i="3"/>
  <c r="C9" i="3"/>
</calcChain>
</file>

<file path=xl/sharedStrings.xml><?xml version="1.0" encoding="utf-8"?>
<sst xmlns="http://schemas.openxmlformats.org/spreadsheetml/2006/main" count="59749" uniqueCount="1630">
  <si>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</si>
  <si>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</si>
  <si>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</si>
  <si>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</si>
  <si>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</si>
  <si>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</si>
  <si>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</si>
  <si>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</si>
  <si>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</si>
  <si>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</si>
  <si>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</si>
  <si>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</si>
  <si>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</si>
  <si>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</si>
  <si>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</si>
  <si>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</si>
  <si>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</si>
  <si>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</si>
  <si>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</si>
  <si>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</si>
  <si>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</si>
  <si>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</si>
  <si>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</si>
  <si>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</si>
  <si>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</si>
  <si>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</si>
  <si>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</si>
  <si>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</si>
  <si>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</si>
  <si>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</si>
  <si>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</si>
  <si>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</si>
  <si>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</si>
  <si>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</si>
  <si>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</si>
  <si>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</si>
  <si>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</si>
  <si>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</si>
  <si>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</si>
  <si>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</si>
  <si>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</si>
  <si>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</si>
  <si>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</si>
  <si>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</si>
  <si>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</si>
  <si>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</si>
  <si>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</si>
  <si>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</si>
  <si>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</si>
  <si>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</si>
  <si>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</si>
  <si>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</si>
  <si>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</si>
  <si>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</si>
  <si>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</si>
  <si>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</si>
  <si>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</si>
  <si>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</si>
  <si>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</si>
  <si>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</si>
  <si>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</si>
  <si>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</si>
  <si>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</si>
  <si>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</si>
  <si>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</si>
  <si>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</si>
  <si>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</si>
  <si>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</si>
  <si>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</si>
  <si>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</si>
  <si>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</si>
  <si>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</si>
  <si>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</si>
  <si>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</si>
  <si>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</si>
  <si>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</si>
  <si>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</si>
  <si>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</si>
  <si>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</si>
  <si>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</si>
  <si>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</si>
  <si>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</si>
  <si>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</si>
  <si>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</si>
  <si>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</si>
  <si>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</si>
  <si>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</si>
  <si>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</si>
  <si>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</si>
  <si>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</si>
  <si>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</si>
  <si>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</si>
  <si>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</si>
  <si>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</si>
  <si>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</si>
  <si>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</si>
  <si>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</si>
  <si>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</si>
  <si>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</si>
  <si>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</si>
  <si>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</si>
  <si>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</si>
  <si>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</si>
  <si>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</si>
  <si>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</si>
  <si>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</si>
  <si>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</si>
  <si>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</si>
  <si>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</si>
  <si>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</si>
  <si>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</si>
  <si>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</si>
  <si>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</si>
  <si>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</si>
  <si>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</si>
  <si>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</si>
  <si>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</si>
  <si>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</si>
  <si>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</si>
  <si>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</si>
  <si>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</si>
  <si>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</si>
  <si>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</si>
  <si>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</si>
  <si>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</si>
  <si>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</si>
  <si>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</si>
  <si>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</si>
  <si>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</si>
  <si>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</si>
  <si>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</si>
  <si>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</si>
  <si>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</si>
  <si>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</si>
  <si>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</si>
  <si>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</si>
  <si>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</si>
  <si>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</si>
  <si>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</si>
  <si>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</si>
  <si>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</si>
  <si>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</si>
  <si>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</si>
  <si>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</si>
  <si>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</si>
  <si>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</si>
  <si>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</si>
  <si>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</si>
  <si>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</si>
  <si>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</si>
  <si>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</si>
  <si>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</si>
  <si>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</si>
  <si>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</si>
  <si>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</si>
  <si>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</si>
  <si>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</si>
  <si>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</si>
  <si>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</si>
  <si>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</si>
  <si>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</si>
  <si>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</si>
  <si>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</si>
  <si>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</si>
  <si>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</si>
  <si>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</si>
  <si>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</si>
  <si>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</si>
  <si>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</si>
  <si>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</si>
  <si>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</si>
  <si>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</si>
  <si>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</si>
  <si>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</si>
  <si>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</si>
  <si>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</si>
  <si>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</si>
  <si>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</si>
  <si>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</si>
  <si>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</si>
  <si>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</si>
  <si>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</si>
  <si>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</si>
  <si>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</si>
  <si>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</si>
  <si>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</si>
  <si>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</si>
  <si>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</si>
  <si>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</si>
  <si>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</si>
  <si>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</si>
  <si>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</si>
  <si>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</si>
  <si>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</si>
  <si>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</si>
  <si>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</si>
  <si>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</si>
  <si>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</si>
  <si>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</si>
  <si>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</si>
  <si>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</si>
  <si>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</si>
  <si>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</si>
  <si>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</si>
  <si>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</si>
  <si>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</si>
  <si>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</si>
  <si>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</si>
  <si>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</si>
  <si>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</si>
  <si>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</si>
  <si>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</si>
  <si>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</si>
  <si>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</si>
  <si>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</si>
  <si>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</si>
  <si>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</si>
  <si>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</si>
  <si>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</si>
  <si>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</si>
  <si>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</si>
  <si>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</si>
  <si>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</si>
  <si>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</si>
  <si>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</si>
  <si>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</si>
  <si>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</si>
  <si>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</si>
  <si>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</si>
  <si>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</si>
  <si>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</si>
  <si>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</si>
  <si>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</si>
  <si>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</si>
  <si>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</si>
  <si>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</si>
  <si>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</si>
  <si>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</si>
  <si>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</si>
  <si>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</si>
  <si>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</si>
  <si>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</si>
  <si>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</si>
  <si>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</si>
  <si>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</si>
  <si>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</si>
  <si>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</si>
  <si>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</si>
  <si>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</si>
  <si>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</si>
  <si>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</si>
  <si>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</si>
  <si>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</si>
  <si>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</si>
  <si>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</si>
  <si>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</si>
  <si>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</si>
  <si>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</si>
  <si>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</si>
  <si>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</si>
  <si>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</si>
  <si>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</si>
  <si>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</si>
  <si>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</si>
  <si>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</si>
  <si>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</si>
  <si>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</si>
  <si>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</si>
  <si>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</si>
  <si>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</si>
  <si>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</si>
  <si>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</si>
  <si>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</si>
  <si>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</si>
  <si>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</si>
  <si>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</si>
  <si>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</si>
  <si>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</si>
  <si>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</si>
  <si>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</si>
  <si>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</si>
  <si>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</si>
  <si>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</si>
  <si>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</si>
  <si>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</si>
  <si>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</si>
  <si>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</si>
  <si>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</si>
  <si>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</si>
  <si>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</si>
  <si>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</si>
  <si>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</si>
  <si>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</si>
  <si>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</si>
  <si>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</si>
  <si>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</si>
  <si>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</si>
  <si>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</si>
  <si>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</si>
  <si>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</si>
  <si>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</si>
  <si>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</si>
  <si>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</si>
  <si>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</si>
  <si>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</si>
  <si>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</si>
  <si>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</si>
  <si>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</si>
  <si>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</si>
  <si>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</si>
  <si>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</si>
  <si>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</si>
  <si>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</si>
  <si>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</si>
  <si>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</si>
  <si>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</si>
  <si>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</si>
  <si>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</si>
  <si>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</si>
  <si>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</si>
  <si>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</si>
  <si>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</si>
  <si>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</si>
  <si>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</si>
  <si>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</si>
  <si>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</si>
  <si>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</si>
  <si>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</si>
  <si>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</si>
  <si>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</si>
  <si>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</si>
  <si>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</si>
  <si>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</si>
  <si>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</si>
  <si>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</si>
  <si>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</si>
  <si>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</si>
  <si>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</si>
  <si>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</si>
  <si>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</si>
  <si>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</si>
  <si>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</si>
  <si>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</si>
  <si>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</si>
  <si>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</si>
  <si>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</si>
  <si>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</si>
  <si>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</si>
  <si>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</si>
  <si>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</si>
  <si>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</si>
  <si>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</si>
  <si>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</si>
  <si>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</si>
  <si>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</si>
  <si>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</si>
  <si>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</si>
  <si>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</si>
  <si>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</si>
  <si>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</si>
  <si>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</si>
  <si>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</si>
  <si>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</si>
  <si>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</si>
  <si>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</si>
  <si>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</si>
  <si>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</si>
  <si>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</si>
  <si>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</si>
  <si>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</si>
  <si>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</si>
  <si>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</si>
  <si>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</si>
  <si>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</si>
  <si>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</si>
  <si>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</si>
  <si>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</si>
  <si>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</si>
  <si>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</si>
  <si>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</si>
  <si>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</si>
  <si>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</si>
  <si>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</si>
  <si>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</si>
  <si>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</si>
  <si>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</si>
  <si>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</si>
  <si>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</si>
  <si>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</si>
  <si>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</si>
  <si>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</si>
  <si>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</si>
  <si>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</si>
  <si>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</si>
  <si>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</si>
  <si>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</si>
  <si>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</si>
  <si>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</si>
  <si>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</si>
  <si>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</si>
  <si>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</si>
  <si>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</si>
  <si>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</si>
  <si>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</si>
  <si>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</si>
  <si>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</si>
  <si>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</si>
  <si>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</si>
  <si>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</si>
  <si>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</si>
  <si>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</si>
  <si>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</si>
  <si>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</si>
  <si>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</si>
  <si>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</si>
  <si>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</si>
  <si>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</si>
  <si>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</si>
  <si>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</si>
  <si>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</si>
  <si>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</si>
  <si>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</si>
  <si>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</si>
  <si>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</si>
  <si>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</si>
  <si>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</si>
  <si>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</si>
  <si>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</si>
  <si>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</si>
  <si>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</si>
  <si>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</si>
  <si>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</si>
  <si>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</si>
  <si>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</si>
  <si>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</si>
  <si>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</si>
  <si>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</si>
  <si>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</si>
  <si>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</si>
  <si>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</si>
  <si>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</si>
  <si>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</si>
  <si>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</si>
  <si>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</si>
  <si>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</si>
  <si>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</si>
  <si>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</si>
  <si>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</si>
  <si>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</si>
  <si>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</si>
  <si>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</si>
  <si>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</si>
  <si>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</si>
  <si>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</si>
  <si>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</si>
  <si>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</si>
  <si>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</si>
  <si>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</si>
  <si>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</si>
  <si>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</si>
  <si>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</si>
  <si>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</si>
  <si>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</si>
  <si>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</si>
  <si>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</si>
  <si>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</si>
  <si>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</si>
  <si>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</si>
  <si>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</si>
  <si>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</si>
  <si>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</si>
  <si>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</si>
  <si>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</si>
  <si>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</si>
  <si>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</si>
  <si>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</si>
  <si>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</si>
  <si>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</si>
  <si>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</si>
  <si>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</si>
  <si>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</si>
  <si>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</si>
  <si>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</si>
  <si>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</si>
  <si>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</si>
  <si>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</si>
  <si>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</si>
  <si>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</si>
  <si>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</si>
  <si>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</si>
  <si>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</si>
  <si>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</si>
  <si>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</si>
  <si>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</si>
  <si>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</si>
  <si>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</si>
  <si>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</si>
  <si>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</si>
  <si>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</si>
  <si>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</si>
  <si>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</si>
  <si>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</si>
  <si>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</si>
  <si>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</si>
  <si>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</si>
  <si>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</si>
  <si>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</si>
  <si>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</si>
  <si>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</si>
  <si>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</si>
  <si>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</si>
  <si>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</si>
  <si>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</si>
  <si>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</si>
  <si>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</si>
  <si>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</si>
  <si>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</si>
  <si>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</si>
  <si>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</si>
  <si>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</si>
  <si>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</si>
  <si>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</si>
  <si>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</si>
  <si>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</si>
  <si>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</si>
  <si>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</si>
  <si>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</si>
  <si>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</si>
  <si>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</si>
  <si>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</si>
  <si>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</si>
  <si>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</si>
  <si>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</si>
  <si>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</si>
  <si>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</si>
  <si>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</si>
  <si>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</si>
  <si>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</si>
  <si>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</si>
  <si>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</si>
  <si>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</si>
  <si>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</si>
  <si>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</si>
  <si>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</si>
  <si>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</si>
  <si>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</si>
  <si>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</si>
  <si>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</si>
  <si>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</si>
  <si>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</si>
  <si>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</si>
  <si>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</si>
  <si>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</si>
  <si>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</si>
  <si>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</si>
  <si>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</si>
  <si>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</si>
  <si>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</si>
  <si>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</si>
  <si>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</si>
  <si>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</si>
  <si>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</si>
  <si>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</si>
  <si>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</si>
  <si>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</si>
  <si>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</si>
  <si>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</si>
  <si>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</si>
  <si>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</si>
  <si>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</si>
  <si>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</si>
  <si>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</si>
  <si>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</si>
  <si>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</si>
  <si>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</si>
  <si>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</si>
  <si>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</si>
  <si>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</si>
  <si>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</si>
  <si>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</si>
  <si>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</si>
  <si>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</si>
  <si>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</si>
  <si>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</si>
  <si>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</si>
  <si>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</si>
  <si>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</si>
  <si>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</si>
  <si>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</si>
  <si>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</si>
  <si>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</si>
  <si>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</si>
  <si>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</si>
  <si>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</si>
  <si>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</si>
  <si>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</si>
  <si>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</si>
  <si>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</si>
  <si>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</si>
  <si>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</si>
  <si>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</si>
  <si>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</si>
  <si>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</si>
  <si>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</si>
  <si>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</si>
  <si>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</si>
  <si>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</si>
  <si>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</si>
  <si>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</si>
  <si>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</si>
  <si>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</si>
  <si>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</si>
  <si>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</si>
  <si>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</si>
  <si>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</si>
  <si>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</si>
  <si>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</si>
  <si>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</si>
  <si>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</si>
  <si>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</si>
  <si>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</si>
  <si>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</si>
  <si>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</si>
  <si>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</si>
  <si>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</si>
  <si>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</si>
  <si>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</si>
  <si>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</si>
  <si>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</si>
  <si>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</si>
  <si>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</si>
  <si>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</si>
  <si>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</si>
  <si>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</si>
  <si>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</si>
  <si>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</si>
  <si>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</si>
  <si>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</si>
  <si>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</si>
  <si>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</si>
  <si>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</si>
  <si>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</si>
  <si>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</si>
  <si>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</si>
  <si>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</si>
  <si>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</si>
  <si>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</si>
  <si>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</si>
  <si>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</si>
  <si>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</si>
  <si>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</si>
  <si>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</si>
  <si>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</si>
  <si>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</si>
  <si>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</si>
  <si>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</si>
  <si>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</si>
  <si>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</si>
  <si>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</si>
  <si>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</si>
  <si>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</si>
  <si>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</si>
  <si>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</si>
  <si>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</si>
  <si>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</si>
  <si>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</si>
  <si>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</si>
  <si>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</si>
  <si>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</si>
  <si>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</si>
  <si>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</si>
  <si>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</si>
  <si>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</si>
  <si>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</si>
  <si>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</si>
  <si>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</si>
  <si>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</si>
  <si>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</si>
  <si>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</si>
  <si>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</si>
  <si>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</si>
  <si>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</si>
  <si>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</si>
  <si>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</si>
  <si>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</si>
  <si>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</si>
  <si>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</si>
  <si>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</si>
  <si>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</si>
  <si>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</si>
  <si>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</si>
  <si>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</si>
  <si>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</si>
  <si>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</si>
  <si>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</si>
  <si>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</si>
  <si>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</si>
  <si>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</si>
  <si>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</si>
  <si>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</si>
  <si>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</si>
  <si>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</si>
  <si>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</si>
  <si>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</si>
  <si>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</si>
  <si>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</si>
  <si>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</si>
  <si>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</si>
  <si>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</si>
  <si>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</si>
  <si>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</si>
  <si>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</si>
  <si>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</si>
  <si>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</si>
  <si>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</si>
  <si>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</si>
  <si>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</si>
  <si>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</si>
  <si>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</si>
  <si>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</si>
  <si>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</si>
  <si>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</si>
  <si>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</si>
  <si>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</si>
  <si>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</si>
  <si>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</si>
  <si>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</si>
  <si>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</si>
  <si>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</si>
  <si>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</si>
  <si>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</si>
  <si>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</si>
  <si>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</si>
  <si>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</si>
  <si>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</si>
  <si>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</si>
  <si>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</si>
  <si>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</si>
  <si>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</si>
  <si>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</si>
  <si>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</si>
  <si>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</si>
  <si>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</si>
  <si>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</si>
  <si>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</si>
  <si>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</si>
  <si>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</si>
  <si>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</si>
  <si>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</si>
  <si>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</si>
  <si>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</si>
  <si>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</si>
  <si>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</si>
  <si>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</si>
  <si>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</si>
  <si>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</si>
  <si>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</si>
  <si>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</si>
  <si>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</si>
  <si>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</si>
  <si>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</si>
  <si>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</si>
  <si>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</si>
  <si>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</si>
  <si>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</si>
  <si>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</si>
  <si>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</si>
  <si>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</si>
  <si>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</si>
  <si>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</si>
  <si>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</si>
  <si>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</si>
  <si>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</si>
  <si>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</si>
  <si>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</si>
  <si>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</si>
  <si>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</si>
  <si>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</si>
  <si>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</si>
  <si>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</si>
  <si>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</si>
  <si>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</si>
  <si>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</si>
  <si>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</si>
  <si>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</si>
  <si>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</si>
  <si>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</si>
  <si>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</si>
  <si>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</si>
  <si>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</si>
  <si>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</si>
  <si>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</si>
  <si>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</si>
  <si>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</si>
  <si>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</si>
  <si>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</si>
  <si>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</si>
  <si>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</si>
  <si>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</si>
  <si>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</si>
  <si>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</si>
  <si>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</si>
  <si>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</si>
  <si>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</si>
  <si>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</si>
  <si>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</si>
  <si>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</si>
  <si>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</si>
  <si>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</si>
  <si>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</si>
  <si>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</si>
  <si>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</si>
  <si>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</si>
  <si>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</si>
  <si>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</si>
  <si>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</si>
  <si>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</si>
  <si>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</si>
  <si>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</si>
  <si>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</si>
  <si>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</si>
  <si>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</si>
  <si>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</si>
  <si>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</si>
  <si>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</si>
  <si>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</si>
  <si>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</si>
  <si>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</si>
  <si>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</si>
  <si>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</si>
  <si>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</si>
  <si>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</si>
  <si>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</si>
  <si>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</si>
  <si>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</si>
  <si>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</si>
  <si>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</si>
  <si>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</si>
  <si>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</si>
  <si>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</si>
  <si>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</si>
  <si>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</si>
  <si>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</si>
  <si>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</si>
  <si>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</si>
  <si>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</si>
  <si>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</si>
  <si>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</si>
  <si>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</si>
  <si>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</si>
  <si>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</si>
  <si>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</si>
  <si>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</si>
  <si>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</si>
  <si>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</si>
  <si>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</si>
  <si>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</si>
  <si>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</si>
  <si>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</si>
  <si>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</si>
  <si>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</si>
  <si>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</si>
  <si>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</si>
  <si>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</si>
  <si>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</si>
  <si>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</si>
  <si>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</si>
  <si>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</si>
  <si>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</si>
  <si>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</si>
  <si>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</si>
  <si>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</si>
  <si>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</si>
  <si>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</si>
  <si>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</si>
  <si>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</si>
  <si>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</si>
  <si>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</si>
  <si>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</si>
  <si>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</si>
  <si>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</si>
  <si>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</si>
  <si>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</si>
  <si>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</si>
  <si>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</si>
  <si>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</si>
  <si>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</si>
  <si>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</si>
  <si>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</si>
  <si>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</si>
  <si>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</si>
  <si>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</si>
  <si>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</si>
  <si>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</si>
  <si>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</si>
  <si>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</si>
  <si>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</si>
  <si>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</si>
  <si>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</si>
  <si>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</si>
  <si>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</si>
  <si>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</si>
  <si>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</si>
  <si>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</si>
  <si>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</si>
  <si>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</si>
  <si>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</si>
  <si>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</si>
  <si>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</si>
  <si>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</si>
  <si>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</si>
  <si>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</si>
  <si>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</si>
  <si>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</si>
  <si>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</si>
  <si>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</si>
  <si>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</si>
  <si>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</si>
  <si>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</si>
  <si>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</si>
  <si>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</si>
  <si>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</si>
  <si>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</si>
  <si>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</si>
  <si>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</si>
  <si>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</si>
  <si>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</si>
  <si>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</si>
  <si>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</si>
  <si>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</si>
  <si>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</si>
  <si>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</si>
  <si>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</si>
  <si>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</si>
  <si>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</si>
  <si>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</si>
  <si>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</si>
  <si>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</si>
  <si>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</si>
  <si>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</si>
  <si>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</si>
  <si>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</si>
  <si>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</si>
  <si>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</si>
  <si>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</si>
  <si>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</si>
  <si>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</si>
  <si>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</si>
  <si>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</si>
  <si>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</si>
  <si>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</si>
  <si>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</si>
  <si>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</si>
  <si>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</si>
  <si>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</si>
  <si>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</si>
  <si>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</si>
  <si>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</si>
  <si>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</si>
  <si>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</si>
  <si>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</si>
  <si>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</si>
  <si>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</si>
  <si>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</si>
  <si>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</si>
  <si>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</si>
  <si>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</si>
  <si>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</si>
  <si>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</si>
  <si>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</si>
  <si>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</si>
  <si>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</si>
  <si>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</si>
  <si>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</si>
  <si>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</si>
  <si>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</si>
  <si>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</si>
  <si>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</si>
  <si>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</si>
  <si>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</si>
  <si>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</si>
  <si>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</si>
  <si>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</si>
  <si>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</si>
  <si>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</si>
  <si>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</si>
  <si>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</si>
  <si>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</si>
  <si>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</si>
  <si>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</si>
  <si>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</si>
  <si>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</si>
  <si>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</si>
  <si>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</si>
  <si>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</si>
  <si>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</si>
  <si>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</si>
  <si>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</si>
  <si>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</si>
  <si>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</si>
  <si>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</si>
  <si>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</si>
  <si>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</si>
  <si>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</si>
  <si>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</si>
  <si>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</si>
  <si>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</si>
  <si>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</si>
  <si>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</si>
  <si>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</si>
  <si>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</si>
  <si>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</si>
  <si>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</si>
  <si>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</si>
  <si>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</si>
  <si>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</si>
  <si>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</si>
  <si>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</si>
  <si>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</si>
  <si>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</si>
  <si>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</si>
  <si>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</si>
  <si>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</si>
  <si>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</si>
  <si>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</si>
  <si>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</si>
  <si>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</si>
  <si>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</si>
  <si>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</si>
  <si>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</si>
  <si>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</si>
  <si>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</si>
  <si>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</si>
  <si>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</si>
  <si>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</si>
  <si>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</si>
  <si>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</si>
  <si>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</si>
  <si>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</si>
  <si>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</si>
  <si>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</si>
  <si>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</si>
  <si>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</si>
  <si>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</si>
  <si>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</si>
  <si>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</si>
  <si>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</si>
  <si>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</si>
  <si>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</si>
  <si>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</si>
  <si>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</si>
  <si>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</si>
  <si>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</si>
  <si>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</si>
  <si>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</si>
  <si>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</si>
  <si>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</si>
  <si>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</si>
  <si>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</si>
  <si>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</si>
  <si>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</si>
  <si>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</si>
  <si>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</si>
  <si>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</si>
  <si>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</si>
  <si>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</si>
  <si>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</si>
  <si>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</si>
  <si>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</si>
  <si>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</si>
  <si>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</si>
  <si>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</si>
  <si>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</si>
  <si>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</si>
  <si>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</si>
  <si>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</si>
  <si>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</si>
  <si>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</si>
  <si>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</si>
  <si>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</si>
  <si>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</si>
  <si>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</si>
  <si>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</si>
  <si>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</si>
  <si>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</si>
  <si>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</si>
  <si>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</si>
  <si>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</si>
  <si>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</si>
  <si>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</si>
  <si>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</si>
  <si>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</si>
  <si>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</si>
  <si>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</si>
  <si>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</si>
  <si>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</si>
  <si>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</si>
  <si>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</si>
  <si>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</si>
  <si>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</si>
  <si>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</si>
  <si>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</si>
  <si>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</si>
  <si>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</si>
  <si>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</si>
  <si>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</si>
  <si>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</si>
  <si>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</si>
  <si>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</si>
  <si>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</si>
  <si>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</si>
  <si>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</si>
  <si>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</si>
  <si>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</si>
  <si>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</si>
  <si>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</si>
  <si>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</si>
  <si>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</si>
  <si>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</si>
  <si>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</si>
  <si>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</si>
  <si>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</si>
  <si>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</si>
  <si>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</si>
  <si>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</si>
  <si>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</si>
  <si>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</si>
  <si>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</si>
  <si>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</si>
  <si>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</si>
  <si>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</si>
  <si>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</si>
  <si>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</si>
  <si>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</si>
  <si>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</si>
  <si>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</si>
  <si>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</si>
  <si>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</si>
  <si>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</si>
  <si>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</si>
  <si>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</si>
  <si>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</si>
  <si>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</si>
  <si>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</si>
  <si>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</si>
  <si>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</si>
  <si>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</si>
  <si>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</si>
  <si>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</si>
  <si>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</si>
  <si>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</si>
  <si>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</si>
  <si>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</si>
  <si>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</si>
  <si>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</si>
  <si>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</si>
  <si>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</si>
  <si>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</si>
  <si>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</si>
  <si>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</si>
  <si>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</si>
  <si>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</si>
  <si>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</si>
  <si>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</si>
  <si>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</si>
  <si>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</si>
  <si>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</si>
  <si>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</si>
  <si>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</si>
  <si>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</si>
  <si>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</si>
  <si>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</si>
  <si>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</si>
  <si>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</si>
  <si>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</si>
  <si>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</si>
  <si>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</si>
  <si>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</si>
  <si>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</si>
  <si>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</si>
  <si>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</si>
  <si>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</si>
  <si>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</si>
  <si>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</si>
  <si>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</si>
  <si>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</si>
  <si>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</si>
  <si>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</si>
  <si>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</si>
  <si>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</si>
  <si>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</si>
  <si>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</si>
  <si>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</si>
  <si>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</si>
  <si>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</si>
  <si>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</si>
  <si>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</si>
  <si>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</si>
  <si>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</si>
  <si>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</si>
  <si>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</si>
  <si>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</si>
  <si>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</si>
  <si>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</si>
  <si>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</si>
  <si>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</si>
  <si>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</si>
  <si>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</si>
  <si>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</si>
  <si>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</si>
  <si>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</si>
  <si>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</si>
  <si>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</si>
  <si>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</si>
  <si>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</si>
  <si>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</si>
  <si>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</si>
  <si>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</si>
  <si>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</si>
  <si>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</si>
  <si>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</si>
  <si>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</si>
  <si>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</si>
  <si>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</si>
  <si>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</si>
  <si>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</si>
  <si>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</si>
  <si>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</si>
  <si>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</si>
  <si>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</si>
  <si>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</si>
  <si>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</si>
  <si>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</si>
  <si>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</si>
  <si>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</si>
  <si>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</si>
  <si>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</si>
  <si>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</si>
  <si>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</si>
  <si>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</si>
  <si>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</si>
  <si>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</si>
  <si>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</si>
  <si>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</si>
  <si>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</si>
  <si>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</si>
  <si>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</si>
  <si>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</si>
  <si>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</si>
  <si>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</si>
  <si>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</si>
  <si>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</si>
  <si>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</si>
  <si>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</si>
  <si>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</si>
  <si>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</si>
  <si>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</si>
  <si>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</si>
  <si>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</si>
  <si>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</si>
  <si>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</si>
  <si>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</si>
  <si>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</si>
  <si>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</si>
  <si>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</si>
  <si>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</si>
  <si>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</si>
  <si>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</si>
  <si>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</si>
  <si>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</si>
  <si>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</si>
  <si>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</si>
  <si>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</si>
  <si>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</si>
  <si>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</si>
  <si>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</si>
  <si>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</si>
  <si>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</si>
  <si>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</si>
  <si>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</si>
  <si>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</si>
  <si>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</si>
  <si>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</si>
  <si>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</si>
  <si>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</si>
  <si>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</si>
  <si>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</si>
  <si>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</si>
  <si>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</si>
  <si>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</si>
  <si>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</si>
  <si>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</si>
  <si>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</si>
  <si>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</si>
  <si>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</si>
  <si>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</si>
  <si>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</si>
  <si>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</si>
  <si>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</si>
  <si>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</si>
  <si>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</si>
  <si>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</si>
  <si>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</si>
  <si>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</si>
  <si>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</si>
  <si>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</si>
  <si>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</si>
  <si>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</si>
  <si>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</si>
  <si>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</si>
  <si>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</si>
  <si>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</si>
  <si>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</si>
  <si>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</si>
  <si>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</si>
  <si>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</si>
  <si>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</si>
  <si>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</si>
  <si>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</si>
  <si>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</si>
  <si>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</si>
  <si>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</si>
  <si>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</si>
  <si>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</si>
  <si>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</si>
  <si>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</si>
  <si>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</si>
  <si>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</si>
  <si>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</si>
  <si>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</si>
  <si>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</si>
  <si>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</si>
  <si>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</si>
  <si>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</si>
  <si>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</si>
  <si>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</si>
  <si>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</si>
  <si>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</si>
  <si>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</si>
  <si>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</si>
  <si>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</si>
  <si>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</si>
  <si>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</si>
  <si>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</si>
  <si>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</si>
  <si>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</si>
  <si>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</si>
  <si>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</si>
  <si>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</si>
  <si>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</si>
  <si>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</si>
  <si>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</si>
  <si>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</si>
  <si>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</si>
  <si>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</si>
  <si>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</si>
  <si>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</si>
  <si>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</si>
  <si>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</si>
  <si>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</si>
  <si>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</si>
  <si>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</si>
  <si>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</si>
  <si>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</si>
  <si>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</si>
  <si>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</si>
  <si>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</si>
  <si>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</si>
  <si>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</si>
  <si>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</si>
  <si>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</si>
  <si>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</si>
  <si>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</si>
  <si>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</si>
  <si>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</si>
  <si>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</si>
  <si>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</si>
  <si>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</si>
  <si>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</si>
  <si>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</si>
  <si>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</si>
  <si>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</si>
  <si>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</si>
  <si>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</si>
  <si>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</si>
  <si>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</si>
  <si>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</si>
  <si>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</si>
  <si>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</si>
  <si>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</si>
  <si>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</si>
  <si>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</si>
  <si>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</si>
  <si>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</si>
  <si>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</si>
  <si>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</si>
  <si>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</si>
  <si>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</si>
  <si>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</si>
  <si>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</si>
  <si>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</si>
  <si>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</si>
  <si>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</si>
  <si>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</si>
  <si>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</si>
  <si>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</si>
  <si>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</si>
  <si>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</si>
  <si>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</si>
  <si>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</si>
  <si>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</si>
  <si>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</si>
  <si>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</si>
  <si>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</si>
  <si>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</si>
  <si>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</si>
  <si>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</si>
  <si>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</si>
  <si>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</si>
  <si>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</si>
  <si>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</si>
  <si>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</si>
  <si>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</si>
  <si>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</si>
  <si>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</si>
  <si>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</si>
  <si>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</si>
  <si>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</si>
  <si>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</si>
  <si>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</si>
  <si>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</si>
  <si>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</si>
  <si>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</si>
  <si>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</si>
  <si>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</si>
  <si>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</si>
  <si>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</si>
  <si>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</si>
  <si>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</si>
  <si>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</si>
  <si>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</si>
  <si>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</si>
  <si>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</si>
  <si>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</si>
  <si>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</si>
  <si>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</si>
  <si>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</si>
  <si>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</si>
  <si>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</si>
  <si>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</si>
  <si>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</si>
  <si>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</si>
  <si>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</si>
  <si>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</si>
  <si>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</si>
  <si>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</si>
  <si>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</si>
  <si>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</si>
  <si>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</si>
  <si>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</si>
  <si>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</si>
  <si>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</si>
  <si>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</si>
  <si>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</si>
  <si>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</si>
  <si>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</si>
  <si>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</si>
  <si>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</si>
  <si>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</si>
  <si>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</si>
  <si>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</si>
  <si>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</si>
  <si>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</si>
  <si>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</si>
  <si>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</si>
  <si>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</si>
  <si>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</si>
  <si>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</si>
  <si>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</si>
  <si>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</si>
  <si>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</si>
  <si>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</si>
  <si>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</si>
  <si>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</si>
  <si>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</si>
  <si>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</si>
  <si>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</si>
  <si>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</si>
  <si>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</si>
  <si>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</si>
  <si>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</si>
  <si>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</si>
  <si>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</si>
  <si>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</si>
  <si>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</si>
  <si>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</si>
  <si>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</si>
  <si>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</si>
  <si>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</si>
  <si>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</si>
  <si>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</si>
  <si>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</si>
  <si>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</si>
  <si>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</si>
  <si>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</si>
  <si>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</si>
  <si>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</si>
  <si>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</si>
  <si>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</si>
  <si>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</si>
  <si>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</si>
  <si>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</si>
  <si>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</si>
  <si>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</si>
  <si>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</si>
  <si>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</si>
  <si>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</si>
  <si>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</si>
  <si>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</si>
  <si>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</si>
  <si>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</si>
  <si>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</si>
  <si>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</si>
  <si>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</si>
  <si>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</si>
  <si>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</si>
  <si>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</si>
  <si>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</si>
  <si>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</si>
  <si>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</si>
  <si>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</si>
  <si>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</si>
  <si>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</si>
  <si>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</si>
  <si>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</si>
  <si>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</si>
  <si>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</si>
  <si>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</si>
  <si>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</si>
  <si>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</si>
  <si>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</si>
  <si>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</si>
  <si>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</si>
  <si>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</si>
  <si>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</si>
  <si>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</si>
  <si>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</si>
  <si>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</si>
  <si>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</si>
  <si>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</si>
  <si>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</si>
  <si>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</si>
  <si>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</si>
  <si>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</si>
  <si>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</si>
  <si>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</si>
  <si>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</si>
  <si>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</si>
  <si>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</si>
  <si>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</si>
  <si>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</si>
  <si>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</si>
  <si>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</si>
  <si>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</si>
  <si>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</si>
  <si>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</si>
  <si>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</si>
  <si>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</si>
  <si>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</si>
  <si>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</si>
  <si>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</si>
  <si>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</si>
  <si>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</si>
  <si>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</si>
  <si>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</si>
  <si>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</si>
  <si>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</si>
  <si>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</si>
  <si>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</si>
  <si>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</si>
  <si>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</si>
  <si>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</si>
  <si>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</si>
  <si>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</si>
  <si>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</si>
  <si>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</si>
  <si>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</si>
  <si>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</si>
  <si>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</si>
  <si>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</si>
  <si>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</si>
  <si>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</si>
  <si>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</si>
  <si>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</si>
  <si>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</si>
  <si>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</si>
  <si>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</si>
  <si>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</si>
  <si>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</si>
  <si>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</si>
  <si>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</si>
  <si>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</si>
  <si>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</si>
  <si>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</si>
  <si>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</si>
  <si>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</si>
  <si>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</si>
  <si>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</si>
  <si>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</si>
  <si>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</si>
  <si>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</si>
  <si>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</si>
  <si>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 No</t>
  </si>
  <si>
    <t>Row Labels</t>
  </si>
  <si>
    <t>(blank)</t>
  </si>
  <si>
    <t>Count of Total Sales</t>
  </si>
  <si>
    <t>Count of Sr. No</t>
  </si>
  <si>
    <t>Average of Rating</t>
  </si>
  <si>
    <t>KPI's Requirement</t>
  </si>
  <si>
    <t>TOTAL SALES BY FAT CONTENT</t>
  </si>
  <si>
    <t xml:space="preserve">OF </t>
  </si>
  <si>
    <t>Column Labels</t>
  </si>
  <si>
    <t xml:space="preserve">                                        FAT CONTENT by OUTLET FOR TOTAL SALES</t>
  </si>
  <si>
    <t xml:space="preserve">                                                           TOTAL SALES BY ITEM TYPE</t>
  </si>
  <si>
    <r>
      <t xml:space="preserve">                                                                </t>
    </r>
    <r>
      <rPr>
        <b/>
        <sz val="12"/>
        <color theme="1"/>
        <rFont val="Calibri"/>
        <family val="2"/>
        <scheme val="minor"/>
      </rPr>
      <t>Total Sales  by Outlet Establishment</t>
    </r>
  </si>
  <si>
    <t xml:space="preserve">                                        Sales by Outlet Size</t>
  </si>
  <si>
    <t>outlet location   sales</t>
  </si>
  <si>
    <t xml:space="preserve">     Sales by outlet location</t>
  </si>
  <si>
    <t>Average of Total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</si>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</sst>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quot;$&quot;0"/>
    <numFmt numFmtId="165" formatCode="0.0"/>
    <numFmt numFmtId="166" formatCode="&quot;$&quot;0.00,,&quot;M&quot;"/>
    <numFmt numFmtId="167" formatCode="&quot;$&quot;0.0,&quot;K&quot;"/>
    <numFmt numFmtId="168" formatCode="\$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rgb="FF000000"/>
      <name val="Calibri"/>
      <family val="2"/>
      <scheme val="minor"/>
    </font>
    <font>
      <sz val="12"/>
      <name val="Calibri"/>
      <family val="2"/>
      <scheme val="minor"/>
    </font>
    <font>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0" fontId="0" fillId="0" borderId="0" xfId="0" applyNumberFormat="1" applyBorder="1"/>
    <xf numFmtId="164" fontId="0" fillId="0" borderId="0" xfId="0" applyNumberFormat="1" applyBorder="1"/>
    <xf numFmtId="165" fontId="0" fillId="0" borderId="0" xfId="0" applyNumberFormat="1" applyBorder="1"/>
    <xf numFmtId="0" fontId="0" fillId="0" borderId="16" xfId="0" applyBorder="1"/>
    <xf numFmtId="0" fontId="0" fillId="0" borderId="17" xfId="0" applyBorder="1"/>
    <xf numFmtId="0" fontId="0" fillId="0" borderId="18" xfId="0" applyBorder="1"/>
    <xf numFmtId="0" fontId="0" fillId="33" borderId="11" xfId="0" applyFill="1" applyBorder="1"/>
    <xf numFmtId="0" fontId="16" fillId="33" borderId="12" xfId="0" applyFont="1" applyFill="1" applyBorder="1"/>
    <xf numFmtId="0" fontId="0" fillId="33" borderId="12" xfId="0" applyFill="1" applyBorder="1"/>
    <xf numFmtId="0" fontId="0" fillId="33" borderId="13" xfId="0" applyFill="1" applyBorder="1"/>
    <xf numFmtId="0" fontId="0" fillId="0" borderId="11" xfId="0" pivotButton="1" applyBorder="1"/>
    <xf numFmtId="0" fontId="0" fillId="0" borderId="14" xfId="0" applyBorder="1" applyAlignment="1">
      <alignment horizontal="left"/>
    </xf>
    <xf numFmtId="0" fontId="0" fillId="0" borderId="15" xfId="0" applyNumberFormat="1" applyBorder="1"/>
    <xf numFmtId="0" fontId="0" fillId="0" borderId="16" xfId="0" applyBorder="1" applyAlignment="1">
      <alignment horizontal="left"/>
    </xf>
    <xf numFmtId="0" fontId="0" fillId="0" borderId="17" xfId="0" applyNumberFormat="1" applyBorder="1"/>
    <xf numFmtId="0" fontId="0" fillId="0" borderId="18" xfId="0" applyNumberFormat="1" applyBorder="1"/>
    <xf numFmtId="0" fontId="0" fillId="0" borderId="16" xfId="0" applyNumberFormat="1" applyBorder="1"/>
    <xf numFmtId="0" fontId="0" fillId="33" borderId="0" xfId="0" applyFill="1"/>
    <xf numFmtId="166" fontId="0" fillId="0" borderId="14" xfId="0" applyNumberFormat="1" applyBorder="1"/>
    <xf numFmtId="0" fontId="0" fillId="0" borderId="0" xfId="0" applyAlignment="1">
      <alignment horizontal="center"/>
    </xf>
    <xf numFmtId="0" fontId="0" fillId="33" borderId="0" xfId="0" applyFill="1" applyBorder="1"/>
    <xf numFmtId="0" fontId="0" fillId="33" borderId="10" xfId="0" applyFill="1" applyBorder="1"/>
    <xf numFmtId="0" fontId="18" fillId="0" borderId="0" xfId="0" applyFont="1"/>
    <xf numFmtId="167" fontId="0" fillId="0" borderId="0" xfId="0" applyNumberFormat="1"/>
    <xf numFmtId="167" fontId="0" fillId="0" borderId="14" xfId="0" applyNumberFormat="1" applyBorder="1" applyAlignment="1">
      <alignment horizontal="left"/>
    </xf>
    <xf numFmtId="167" fontId="0" fillId="0" borderId="15" xfId="0" applyNumberFormat="1" applyBorder="1"/>
    <xf numFmtId="167" fontId="0" fillId="0" borderId="16" xfId="0" applyNumberFormat="1" applyBorder="1" applyAlignment="1">
      <alignment horizontal="left"/>
    </xf>
    <xf numFmtId="167" fontId="0" fillId="0" borderId="18" xfId="0" applyNumberFormat="1" applyBorder="1"/>
    <xf numFmtId="0" fontId="0" fillId="0" borderId="12" xfId="0" pivotButton="1" applyBorder="1"/>
    <xf numFmtId="0" fontId="0" fillId="0" borderId="14" xfId="0" pivotButton="1" applyBorder="1"/>
    <xf numFmtId="167" fontId="0" fillId="0" borderId="0" xfId="0" applyNumberFormat="1" applyBorder="1"/>
    <xf numFmtId="167" fontId="0" fillId="0" borderId="17" xfId="0" applyNumberFormat="1" applyBorder="1"/>
    <xf numFmtId="0" fontId="0" fillId="33" borderId="14" xfId="0" applyFill="1" applyBorder="1"/>
    <xf numFmtId="0" fontId="0" fillId="33" borderId="15" xfId="0" applyFill="1" applyBorder="1"/>
    <xf numFmtId="0" fontId="20" fillId="33" borderId="0" xfId="0" applyFont="1" applyFill="1" applyBorder="1"/>
    <xf numFmtId="0" fontId="0" fillId="33" borderId="19" xfId="0" applyFill="1" applyBorder="1"/>
    <xf numFmtId="0" fontId="0" fillId="33" borderId="20" xfId="0" applyFill="1" applyBorder="1"/>
    <xf numFmtId="168" fontId="0" fillId="0" borderId="15" xfId="0" applyNumberFormat="1" applyBorder="1"/>
    <xf numFmtId="168" fontId="0" fillId="0" borderId="18" xfId="0" applyNumberFormat="1" applyBorder="1"/>
    <xf numFmtId="1" fontId="0" fillId="0" borderId="15" xfId="0" applyNumberFormat="1" applyBorder="1"/>
    <xf numFmtId="1" fontId="0" fillId="0" borderId="18" xfId="0" applyNumberFormat="1" applyBorder="1"/>
    <xf numFmtId="0" fontId="19" fillId="33" borderId="12" xfId="0" applyFont="1" applyFill="1" applyBorder="1"/>
    <xf numFmtId="1" fontId="0" fillId="0" borderId="0"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rgb="FFFFFF00"/>
      </font>
      <fill>
        <patternFill>
          <bgColor rgb="FFFFFF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rgb="FFFFFF00"/>
      </font>
      <fill>
        <patternFill>
          <bgColor rgb="FFFFFF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rgb="FFFFFF00"/>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rgb="FFFFFF00"/>
      </font>
      <border>
        <left style="thin">
          <color theme="7"/>
        </left>
        <right style="thin">
          <color theme="7"/>
        </right>
        <top style="thin">
          <color theme="7"/>
        </top>
        <bottom style="thin">
          <color theme="7"/>
        </bottom>
        <vertical/>
        <horizontal/>
      </border>
    </dxf>
  </dxfs>
  <tableStyles count="4" defaultTableStyle="TableStyleMedium2" defaultPivotStyle="PivotStyleLight16">
    <tableStyle name="Blinlit Analysis" pivot="0" table="0" count="10">
      <tableStyleElement type="wholeTable" dxfId="51"/>
      <tableStyleElement type="headerRow" dxfId="50"/>
    </tableStyle>
    <tableStyle name="Blinlit Analysis " pivot="0" table="0" count="10">
      <tableStyleElement type="wholeTable" dxfId="49"/>
      <tableStyleElement type="headerRow" dxfId="48"/>
    </tableStyle>
    <tableStyle name="Blinlit Analysis 2" pivot="0" table="0" count="10">
      <tableStyleElement type="wholeTable" dxfId="47"/>
      <tableStyleElement type="headerRow" dxfId="46"/>
    </tableStyle>
    <tableStyle name="Blinlit Analysis 2 2" pivot="0" table="0" count="10">
      <tableStyleElement type="wholeTable" dxfId="45"/>
      <tableStyleElement type="headerRow" dxfId="44"/>
    </tableStyle>
  </tableStyles>
  <colors>
    <mruColors>
      <color rgb="FF000000"/>
      <color rgb="FFFFFFFF"/>
      <color rgb="FF4472C4"/>
      <color rgb="FFFFD200"/>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lit Analysis">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Blinlit Analysis ">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lit Analysis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lit Analysis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design!PivotTable3</c:name>
    <c:fmtId val="2"/>
  </c:pivotSource>
  <c:chart>
    <c:autoTitleDeleted val="1"/>
    <c:pivotFmts>
      <c:pivotFmt>
        <c:idx val="0"/>
        <c:marker>
          <c:symbol val="none"/>
        </c:marker>
      </c:pivotFmt>
    </c:pivotFmts>
    <c:plotArea>
      <c:layout/>
      <c:doughnutChart>
        <c:varyColors val="1"/>
        <c:ser>
          <c:idx val="0"/>
          <c:order val="0"/>
          <c:tx>
            <c:strRef>
              <c:f>'Sheet design'!$B$20</c:f>
              <c:strCache>
                <c:ptCount val="1"/>
                <c:pt idx="0">
                  <c:v>Total</c:v>
                </c:pt>
              </c:strCache>
            </c:strRef>
          </c:tx>
          <c:cat>
            <c:strRef>
              <c:f>'Sheet design'!$A$21:$A$22</c:f>
              <c:strCache>
                <c:ptCount val="2"/>
                <c:pt idx="0">
                  <c:v>Low Fat</c:v>
                </c:pt>
                <c:pt idx="1">
                  <c:v>Regular</c:v>
                </c:pt>
              </c:strCache>
            </c:strRef>
          </c:cat>
          <c:val>
            <c:numRef>
              <c:f>'Sheet design'!$B$21:$B$22</c:f>
              <c:numCache>
                <c:formatCode>"$"0.0,"K"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legend>
    <c:plotVisOnly val="1"/>
    <c:dispBlanksAs val="gap"/>
    <c:showDLblsOverMax val="0"/>
  </c:chart>
  <c:spPr>
    <a:solidFill>
      <a:schemeClr val="lt1"/>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design!PivotTable4</c:name>
    <c:fmtId val="7"/>
  </c:pivotSource>
  <c:chart>
    <c:autoTitleDeleted val="0"/>
    <c:pivotFmts>
      <c:pivotFmt>
        <c:idx val="0"/>
        <c:marker>
          <c:symbol val="none"/>
        </c:marker>
      </c:pivotFmt>
      <c:pivotFmt>
        <c:idx val="1"/>
        <c:marker>
          <c:symbol val="none"/>
        </c:marker>
      </c:pivotFmt>
    </c:pivotFmts>
    <c:plotArea>
      <c:layout/>
      <c:barChart>
        <c:barDir val="bar"/>
        <c:grouping val="clustered"/>
        <c:varyColors val="0"/>
        <c:ser>
          <c:idx val="0"/>
          <c:order val="0"/>
          <c:tx>
            <c:strRef>
              <c:f>'Sheet design'!$B$29:$B$30</c:f>
              <c:strCache>
                <c:ptCount val="1"/>
                <c:pt idx="0">
                  <c:v>Regular</c:v>
                </c:pt>
              </c:strCache>
            </c:strRef>
          </c:tx>
          <c:invertIfNegative val="0"/>
          <c:cat>
            <c:strRef>
              <c:f>'Sheet design'!$A$31:$A$33</c:f>
              <c:strCache>
                <c:ptCount val="3"/>
                <c:pt idx="0">
                  <c:v>Tier 1</c:v>
                </c:pt>
                <c:pt idx="1">
                  <c:v>Tier 2</c:v>
                </c:pt>
                <c:pt idx="2">
                  <c:v>Tier 3</c:v>
                </c:pt>
              </c:strCache>
            </c:strRef>
          </c:cat>
          <c:val>
            <c:numRef>
              <c:f>'Sheet design'!$B$31:$B$33</c:f>
              <c:numCache>
                <c:formatCode>"$"0.0,"K"</c:formatCode>
                <c:ptCount val="3"/>
                <c:pt idx="0">
                  <c:v>121349.89940000001</c:v>
                </c:pt>
                <c:pt idx="1">
                  <c:v>138685.86819999994</c:v>
                </c:pt>
                <c:pt idx="2">
                  <c:v>165326.0368</c:v>
                </c:pt>
              </c:numCache>
            </c:numRef>
          </c:val>
        </c:ser>
        <c:ser>
          <c:idx val="1"/>
          <c:order val="1"/>
          <c:tx>
            <c:strRef>
              <c:f>'Sheet design'!$C$29:$C$30</c:f>
              <c:strCache>
                <c:ptCount val="1"/>
                <c:pt idx="0">
                  <c:v>Low Fat</c:v>
                </c:pt>
              </c:strCache>
            </c:strRef>
          </c:tx>
          <c:invertIfNegative val="0"/>
          <c:cat>
            <c:strRef>
              <c:f>'Sheet design'!$A$31:$A$33</c:f>
              <c:strCache>
                <c:ptCount val="3"/>
                <c:pt idx="0">
                  <c:v>Tier 1</c:v>
                </c:pt>
                <c:pt idx="1">
                  <c:v>Tier 2</c:v>
                </c:pt>
                <c:pt idx="2">
                  <c:v>Tier 3</c:v>
                </c:pt>
              </c:strCache>
            </c:strRef>
          </c:cat>
          <c:val>
            <c:numRef>
              <c:f>'Sheet design'!$C$31:$C$33</c:f>
              <c:numCache>
                <c:formatCode>"$"0.0,"K"</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150"/>
        <c:axId val="153814528"/>
        <c:axId val="168288640"/>
      </c:barChart>
      <c:catAx>
        <c:axId val="153814528"/>
        <c:scaling>
          <c:orientation val="minMax"/>
        </c:scaling>
        <c:delete val="0"/>
        <c:axPos val="l"/>
        <c:majorTickMark val="out"/>
        <c:minorTickMark val="none"/>
        <c:tickLblPos val="nextTo"/>
        <c:crossAx val="168288640"/>
        <c:crosses val="autoZero"/>
        <c:auto val="1"/>
        <c:lblAlgn val="ctr"/>
        <c:lblOffset val="100"/>
        <c:noMultiLvlLbl val="0"/>
      </c:catAx>
      <c:valAx>
        <c:axId val="168288640"/>
        <c:scaling>
          <c:orientation val="minMax"/>
        </c:scaling>
        <c:delete val="1"/>
        <c:axPos val="b"/>
        <c:majorGridlines>
          <c:spPr>
            <a:ln>
              <a:noFill/>
            </a:ln>
          </c:spPr>
        </c:majorGridlines>
        <c:numFmt formatCode="&quot;$&quot;0.0,&quot;K&quot;" sourceLinked="1"/>
        <c:majorTickMark val="out"/>
        <c:minorTickMark val="none"/>
        <c:tickLblPos val="nextTo"/>
        <c:crossAx val="153814528"/>
        <c:crosses val="autoZero"/>
        <c:crossBetween val="between"/>
      </c:valAx>
    </c:plotArea>
    <c:legend>
      <c:legendPos val="t"/>
      <c:layout>
        <c:manualLayout>
          <c:xMode val="edge"/>
          <c:yMode val="edge"/>
          <c:x val="0.25650017353768606"/>
          <c:y val="0.12317369786327118"/>
          <c:w val="0.62826156033486236"/>
          <c:h val="0.15510442864747831"/>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design!PivotTable5</c:name>
    <c:fmtId val="10"/>
  </c:pivotSource>
  <c:chart>
    <c:autoTitleDeleted val="1"/>
    <c:pivotFmts>
      <c:pivotFmt>
        <c:idx val="0"/>
        <c:marker>
          <c:symbol val="none"/>
        </c:marker>
      </c:pivotFmt>
    </c:pivotFmts>
    <c:plotArea>
      <c:layout/>
      <c:barChart>
        <c:barDir val="bar"/>
        <c:grouping val="clustered"/>
        <c:varyColors val="0"/>
        <c:ser>
          <c:idx val="0"/>
          <c:order val="0"/>
          <c:tx>
            <c:strRef>
              <c:f>'Sheet design'!$B$44</c:f>
              <c:strCache>
                <c:ptCount val="1"/>
                <c:pt idx="0">
                  <c:v>Total</c:v>
                </c:pt>
              </c:strCache>
            </c:strRef>
          </c:tx>
          <c:invertIfNegative val="0"/>
          <c:cat>
            <c:strRef>
              <c:f>'Sheet design'!$A$45:$A$60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design'!$B$45:$B$60</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50"/>
        <c:axId val="168775680"/>
        <c:axId val="168777216"/>
      </c:barChart>
      <c:catAx>
        <c:axId val="168775680"/>
        <c:scaling>
          <c:orientation val="minMax"/>
        </c:scaling>
        <c:delete val="0"/>
        <c:axPos val="l"/>
        <c:majorTickMark val="out"/>
        <c:minorTickMark val="none"/>
        <c:tickLblPos val="nextTo"/>
        <c:crossAx val="168777216"/>
        <c:crosses val="autoZero"/>
        <c:auto val="1"/>
        <c:lblAlgn val="ctr"/>
        <c:lblOffset val="100"/>
        <c:noMultiLvlLbl val="0"/>
      </c:catAx>
      <c:valAx>
        <c:axId val="168777216"/>
        <c:scaling>
          <c:orientation val="minMax"/>
        </c:scaling>
        <c:delete val="1"/>
        <c:axPos val="b"/>
        <c:numFmt formatCode="General" sourceLinked="1"/>
        <c:majorTickMark val="out"/>
        <c:minorTickMark val="none"/>
        <c:tickLblPos val="nextTo"/>
        <c:crossAx val="16877568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design!PivotTable6</c:name>
    <c:fmtId val="16"/>
  </c:pivotSource>
  <c:chart>
    <c:autoTitleDeleted val="1"/>
    <c:pivotFmts>
      <c:pivotFmt>
        <c:idx val="0"/>
        <c:marker>
          <c:symbol val="none"/>
        </c:marker>
      </c:pivotFmt>
    </c:pivotFmts>
    <c:plotArea>
      <c:layout/>
      <c:areaChart>
        <c:grouping val="stacked"/>
        <c:varyColors val="0"/>
        <c:ser>
          <c:idx val="0"/>
          <c:order val="0"/>
          <c:tx>
            <c:strRef>
              <c:f>'Sheet design'!$B$68</c:f>
              <c:strCache>
                <c:ptCount val="1"/>
                <c:pt idx="0">
                  <c:v>Total</c:v>
                </c:pt>
              </c:strCache>
            </c:strRef>
          </c:tx>
          <c:cat>
            <c:strRef>
              <c:f>'Sheet design'!$A$69:$A$77</c:f>
              <c:strCache>
                <c:ptCount val="9"/>
                <c:pt idx="0">
                  <c:v>2011</c:v>
                </c:pt>
                <c:pt idx="1">
                  <c:v>2012</c:v>
                </c:pt>
                <c:pt idx="2">
                  <c:v>2014</c:v>
                </c:pt>
                <c:pt idx="3">
                  <c:v>2015</c:v>
                </c:pt>
                <c:pt idx="4">
                  <c:v>2016</c:v>
                </c:pt>
                <c:pt idx="5">
                  <c:v>2017</c:v>
                </c:pt>
                <c:pt idx="6">
                  <c:v>2018</c:v>
                </c:pt>
                <c:pt idx="7">
                  <c:v>2020</c:v>
                </c:pt>
                <c:pt idx="8">
                  <c:v>2022</c:v>
                </c:pt>
              </c:strCache>
            </c:strRef>
          </c:cat>
          <c:val>
            <c:numRef>
              <c:f>'Sheet design'!$B$69:$B$77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211587072"/>
        <c:axId val="211588608"/>
      </c:areaChart>
      <c:catAx>
        <c:axId val="211587072"/>
        <c:scaling>
          <c:orientation val="minMax"/>
        </c:scaling>
        <c:delete val="0"/>
        <c:axPos val="b"/>
        <c:majorTickMark val="out"/>
        <c:minorTickMark val="none"/>
        <c:tickLblPos val="nextTo"/>
        <c:crossAx val="211588608"/>
        <c:crosses val="autoZero"/>
        <c:auto val="1"/>
        <c:lblAlgn val="ctr"/>
        <c:lblOffset val="100"/>
        <c:noMultiLvlLbl val="0"/>
      </c:catAx>
      <c:valAx>
        <c:axId val="211588608"/>
        <c:scaling>
          <c:orientation val="minMax"/>
        </c:scaling>
        <c:delete val="0"/>
        <c:axPos val="l"/>
        <c:numFmt formatCode="&quot;$&quot;0.0,&quot;K&quot;" sourceLinked="1"/>
        <c:majorTickMark val="out"/>
        <c:minorTickMark val="none"/>
        <c:tickLblPos val="nextTo"/>
        <c:crossAx val="211587072"/>
        <c:crosses val="autoZero"/>
        <c:crossBetween val="midCat"/>
      </c:valAx>
      <c:spPr>
        <a:noFill/>
        <a:ln w="25400">
          <a:noFill/>
        </a:ln>
      </c:spPr>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design!PivotTable7</c:name>
    <c:fmtId val="21"/>
  </c:pivotSource>
  <c:chart>
    <c:autoTitleDeleted val="1"/>
    <c:pivotFmts>
      <c:pivotFmt>
        <c:idx val="0"/>
        <c:marker>
          <c:symbol val="none"/>
        </c:marker>
      </c:pivotFmt>
    </c:pivotFmts>
    <c:plotArea>
      <c:layout/>
      <c:doughnutChart>
        <c:varyColors val="1"/>
        <c:ser>
          <c:idx val="0"/>
          <c:order val="0"/>
          <c:tx>
            <c:strRef>
              <c:f>'Sheet design'!$B$82</c:f>
              <c:strCache>
                <c:ptCount val="1"/>
                <c:pt idx="0">
                  <c:v>Total</c:v>
                </c:pt>
              </c:strCache>
            </c:strRef>
          </c:tx>
          <c:cat>
            <c:strRef>
              <c:f>'Sheet design'!$A$83:$A$86</c:f>
              <c:strCache>
                <c:ptCount val="4"/>
                <c:pt idx="0">
                  <c:v>High</c:v>
                </c:pt>
                <c:pt idx="1">
                  <c:v>Medium</c:v>
                </c:pt>
                <c:pt idx="2">
                  <c:v>Small</c:v>
                </c:pt>
                <c:pt idx="3">
                  <c:v>(blank)</c:v>
                </c:pt>
              </c:strCache>
            </c:strRef>
          </c:cat>
          <c:val>
            <c:numRef>
              <c:f>'Sheet design'!$B$83:$B$86</c:f>
              <c:numCache>
                <c:formatCode>General</c:formatCode>
                <c:ptCount val="4"/>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strRef>
              <c:f>'Sheet design'!$D$93:$D$96</c:f>
              <c:strCache>
                <c:ptCount val="4"/>
                <c:pt idx="0">
                  <c:v>outlet location   sales</c:v>
                </c:pt>
                <c:pt idx="1">
                  <c:v>Tier 1</c:v>
                </c:pt>
                <c:pt idx="2">
                  <c:v>Tier 2</c:v>
                </c:pt>
                <c:pt idx="3">
                  <c:v>Tier 3</c:v>
                </c:pt>
              </c:strCache>
            </c:strRef>
          </c:cat>
          <c:val>
            <c:numRef>
              <c:f>'Sheet design'!$E$93:$E$96</c:f>
              <c:numCache>
                <c:formatCode>"$"0.0,"K"</c:formatCode>
                <c:ptCount val="4"/>
                <c:pt idx="1">
                  <c:v>336397.81199999945</c:v>
                </c:pt>
                <c:pt idx="2">
                  <c:v>393150.64759999956</c:v>
                </c:pt>
                <c:pt idx="3">
                  <c:v>472133.03319999954</c:v>
                </c:pt>
              </c:numCache>
            </c:numRef>
          </c:val>
        </c:ser>
        <c:dLbls>
          <c:showLegendKey val="0"/>
          <c:showVal val="0"/>
          <c:showCatName val="0"/>
          <c:showSerName val="0"/>
          <c:showPercent val="0"/>
          <c:showBubbleSize val="0"/>
        </c:dLbls>
        <c:gapWidth val="150"/>
        <c:axId val="256674048"/>
        <c:axId val="263176192"/>
      </c:barChart>
      <c:catAx>
        <c:axId val="256674048"/>
        <c:scaling>
          <c:orientation val="minMax"/>
        </c:scaling>
        <c:delete val="0"/>
        <c:axPos val="b"/>
        <c:majorTickMark val="out"/>
        <c:minorTickMark val="none"/>
        <c:tickLblPos val="nextTo"/>
        <c:crossAx val="263176192"/>
        <c:crosses val="autoZero"/>
        <c:auto val="1"/>
        <c:lblAlgn val="ctr"/>
        <c:lblOffset val="100"/>
        <c:noMultiLvlLbl val="0"/>
      </c:catAx>
      <c:valAx>
        <c:axId val="263176192"/>
        <c:scaling>
          <c:orientation val="minMax"/>
        </c:scaling>
        <c:delete val="0"/>
        <c:axPos val="l"/>
        <c:majorGridlines/>
        <c:numFmt formatCode="General" sourceLinked="1"/>
        <c:majorTickMark val="out"/>
        <c:minorTickMark val="none"/>
        <c:tickLblPos val="nextTo"/>
        <c:crossAx val="256674048"/>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design!PivotTable9</c:name>
    <c:fmtId val="26"/>
  </c:pivotSource>
  <c:chart>
    <c:autoTitleDeleted val="1"/>
    <c:pivotFmts>
      <c:pivotFmt>
        <c:idx val="0"/>
        <c:marker>
          <c:symbol val="none"/>
        </c:marker>
      </c:pivotFmt>
    </c:pivotFmts>
    <c:plotArea>
      <c:layout/>
      <c:barChart>
        <c:barDir val="bar"/>
        <c:grouping val="clustered"/>
        <c:varyColors val="0"/>
        <c:ser>
          <c:idx val="0"/>
          <c:order val="0"/>
          <c:tx>
            <c:strRef>
              <c:f>'Sheet design'!$B$107</c:f>
              <c:strCache>
                <c:ptCount val="1"/>
                <c:pt idx="0">
                  <c:v>Total</c:v>
                </c:pt>
              </c:strCache>
            </c:strRef>
          </c:tx>
          <c:invertIfNegative val="1"/>
          <c:cat>
            <c:strRef>
              <c:f>'Sheet design'!$A$108:$A$111</c:f>
              <c:strCache>
                <c:ptCount val="4"/>
                <c:pt idx="0">
                  <c:v>Grocery Store</c:v>
                </c:pt>
                <c:pt idx="1">
                  <c:v>Supermarket Type3</c:v>
                </c:pt>
                <c:pt idx="2">
                  <c:v>Supermarket Type2</c:v>
                </c:pt>
                <c:pt idx="3">
                  <c:v>Supermarket Type1</c:v>
                </c:pt>
              </c:strCache>
            </c:strRef>
          </c:cat>
          <c:val>
            <c:numRef>
              <c:f>'Sheet design'!$B$108:$B$111</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150"/>
        <c:axId val="43938176"/>
        <c:axId val="43939712"/>
      </c:barChart>
      <c:catAx>
        <c:axId val="43938176"/>
        <c:scaling>
          <c:orientation val="minMax"/>
        </c:scaling>
        <c:delete val="0"/>
        <c:axPos val="l"/>
        <c:majorTickMark val="out"/>
        <c:minorTickMark val="none"/>
        <c:tickLblPos val="nextTo"/>
        <c:crossAx val="43939712"/>
        <c:crosses val="autoZero"/>
        <c:auto val="1"/>
        <c:lblAlgn val="ctr"/>
        <c:lblOffset val="100"/>
        <c:noMultiLvlLbl val="0"/>
      </c:catAx>
      <c:valAx>
        <c:axId val="43939712"/>
        <c:scaling>
          <c:orientation val="minMax"/>
        </c:scaling>
        <c:delete val="1"/>
        <c:axPos val="b"/>
        <c:numFmt formatCode="&quot;$&quot;0.0,&quot;K&quot;" sourceLinked="1"/>
        <c:majorTickMark val="out"/>
        <c:minorTickMark val="none"/>
        <c:tickLblPos val="nextTo"/>
        <c:crossAx val="43938176"/>
        <c:crosses val="autoZero"/>
        <c:crossBetween val="between"/>
      </c:valAx>
      <c:spPr>
        <a:noFill/>
        <a:ln w="25400">
          <a:noFill/>
        </a:ln>
      </c:spPr>
    </c:plotArea>
    <c:plotVisOnly val="1"/>
    <c:dispBlanksAs val="gap"/>
    <c:showDLblsOverMax val="0"/>
  </c:chart>
  <c:spPr>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design!PivotTable10</c:name>
    <c:fmtId val="29"/>
  </c:pivotSource>
  <c:chart>
    <c:autoTitleDeleted val="1"/>
    <c:pivotFmts>
      <c:pivotFmt>
        <c:idx val="0"/>
        <c:marker>
          <c:symbol val="none"/>
        </c:marker>
      </c:pivotFmt>
    </c:pivotFmts>
    <c:plotArea>
      <c:layout/>
      <c:barChart>
        <c:barDir val="bar"/>
        <c:grouping val="clustered"/>
        <c:varyColors val="0"/>
        <c:ser>
          <c:idx val="0"/>
          <c:order val="0"/>
          <c:tx>
            <c:strRef>
              <c:f>'Sheet design'!$B$120</c:f>
              <c:strCache>
                <c:ptCount val="1"/>
                <c:pt idx="0">
                  <c:v>Total</c:v>
                </c:pt>
              </c:strCache>
            </c:strRef>
          </c:tx>
          <c:invertIfNegative val="0"/>
          <c:cat>
            <c:strRef>
              <c:f>'Sheet design'!$A$121:$A$124</c:f>
              <c:strCache>
                <c:ptCount val="4"/>
                <c:pt idx="0">
                  <c:v>Grocery Store</c:v>
                </c:pt>
                <c:pt idx="1">
                  <c:v>Supermarket Type3</c:v>
                </c:pt>
                <c:pt idx="2">
                  <c:v>Supermarket Type2</c:v>
                </c:pt>
                <c:pt idx="3">
                  <c:v>Supermarket Type1</c:v>
                </c:pt>
              </c:strCache>
            </c:strRef>
          </c:cat>
          <c:val>
            <c:numRef>
              <c:f>'Sheet design'!$B$121:$B$124</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50"/>
        <c:axId val="43946752"/>
        <c:axId val="43948288"/>
      </c:barChart>
      <c:catAx>
        <c:axId val="43946752"/>
        <c:scaling>
          <c:orientation val="minMax"/>
        </c:scaling>
        <c:delete val="0"/>
        <c:axPos val="l"/>
        <c:majorTickMark val="out"/>
        <c:minorTickMark val="none"/>
        <c:tickLblPos val="nextTo"/>
        <c:crossAx val="43948288"/>
        <c:crosses val="autoZero"/>
        <c:auto val="1"/>
        <c:lblAlgn val="ctr"/>
        <c:lblOffset val="100"/>
        <c:noMultiLvlLbl val="0"/>
      </c:catAx>
      <c:valAx>
        <c:axId val="43948288"/>
        <c:scaling>
          <c:orientation val="minMax"/>
        </c:scaling>
        <c:delete val="1"/>
        <c:axPos val="b"/>
        <c:numFmt formatCode="\$0" sourceLinked="1"/>
        <c:majorTickMark val="out"/>
        <c:minorTickMark val="none"/>
        <c:tickLblPos val="nextTo"/>
        <c:crossAx val="43946752"/>
        <c:crosses val="autoZero"/>
        <c:crossBetween val="between"/>
      </c:valAx>
    </c:plotArea>
    <c:plotVisOnly val="1"/>
    <c:dispBlanksAs val="gap"/>
    <c:showDLblsOverMax val="0"/>
  </c:chart>
  <c:spPr>
    <a:ln>
      <a:noFill/>
    </a:ln>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design!PivotTable11</c:name>
    <c:fmtId val="34"/>
  </c:pivotSource>
  <c:chart>
    <c:autoTitleDeleted val="1"/>
    <c:pivotFmts>
      <c:pivotFmt>
        <c:idx val="0"/>
        <c:marker>
          <c:symbol val="none"/>
        </c:marker>
      </c:pivotFmt>
    </c:pivotFmts>
    <c:plotArea>
      <c:layout/>
      <c:barChart>
        <c:barDir val="bar"/>
        <c:grouping val="clustered"/>
        <c:varyColors val="0"/>
        <c:ser>
          <c:idx val="0"/>
          <c:order val="0"/>
          <c:tx>
            <c:strRef>
              <c:f>'Sheet design'!$B$129</c:f>
              <c:strCache>
                <c:ptCount val="1"/>
                <c:pt idx="0">
                  <c:v>Total</c:v>
                </c:pt>
              </c:strCache>
            </c:strRef>
          </c:tx>
          <c:invertIfNegative val="0"/>
          <c:cat>
            <c:strRef>
              <c:f>'Sheet design'!$A$130:$A$133</c:f>
              <c:strCache>
                <c:ptCount val="4"/>
                <c:pt idx="0">
                  <c:v>Grocery Store</c:v>
                </c:pt>
                <c:pt idx="1">
                  <c:v>Supermarket Type3</c:v>
                </c:pt>
                <c:pt idx="2">
                  <c:v>Supermarket Type2</c:v>
                </c:pt>
                <c:pt idx="3">
                  <c:v>Supermarket Type1</c:v>
                </c:pt>
              </c:strCache>
            </c:strRef>
          </c:cat>
          <c:val>
            <c:numRef>
              <c:f>'Sheet design'!$B$130:$B$133</c:f>
              <c:numCache>
                <c:formatCode>0</c:formatCode>
                <c:ptCount val="4"/>
                <c:pt idx="0">
                  <c:v>1083</c:v>
                </c:pt>
                <c:pt idx="1">
                  <c:v>935</c:v>
                </c:pt>
                <c:pt idx="2">
                  <c:v>928</c:v>
                </c:pt>
                <c:pt idx="3">
                  <c:v>5577</c:v>
                </c:pt>
              </c:numCache>
            </c:numRef>
          </c:val>
        </c:ser>
        <c:dLbls>
          <c:showLegendKey val="0"/>
          <c:showVal val="0"/>
          <c:showCatName val="0"/>
          <c:showSerName val="0"/>
          <c:showPercent val="0"/>
          <c:showBubbleSize val="0"/>
        </c:dLbls>
        <c:gapWidth val="150"/>
        <c:axId val="43963904"/>
        <c:axId val="43965440"/>
      </c:barChart>
      <c:catAx>
        <c:axId val="43963904"/>
        <c:scaling>
          <c:orientation val="minMax"/>
        </c:scaling>
        <c:delete val="0"/>
        <c:axPos val="l"/>
        <c:majorTickMark val="out"/>
        <c:minorTickMark val="none"/>
        <c:tickLblPos val="nextTo"/>
        <c:crossAx val="43965440"/>
        <c:crosses val="autoZero"/>
        <c:auto val="1"/>
        <c:lblAlgn val="ctr"/>
        <c:lblOffset val="100"/>
        <c:noMultiLvlLbl val="0"/>
      </c:catAx>
      <c:valAx>
        <c:axId val="43965440"/>
        <c:scaling>
          <c:orientation val="minMax"/>
        </c:scaling>
        <c:delete val="1"/>
        <c:axPos val="b"/>
        <c:numFmt formatCode="0" sourceLinked="1"/>
        <c:majorTickMark val="out"/>
        <c:minorTickMark val="none"/>
        <c:tickLblPos val="nextTo"/>
        <c:crossAx val="43963904"/>
        <c:crosses val="autoZero"/>
        <c:crossBetween val="between"/>
      </c:valAx>
    </c:plotArea>
    <c:plotVisOnly val="1"/>
    <c:dispBlanksAs val="gap"/>
    <c:showDLblsOverMax val="0"/>
  </c:chart>
  <c:spPr>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design!PivotTable3</c:name>
    <c:fmtId val="4"/>
  </c:pivotSource>
  <c:chart>
    <c:autoTitleDeleted val="1"/>
    <c:pivotFmts>
      <c:pivotFmt>
        <c:idx val="0"/>
        <c:marker>
          <c:symbol val="none"/>
        </c:marker>
      </c:pivotFmt>
      <c:pivotFmt>
        <c:idx val="1"/>
        <c:marker>
          <c:symbol val="none"/>
        </c:marker>
      </c:pivotFmt>
      <c:pivotFmt>
        <c:idx val="2"/>
        <c:spPr>
          <a:solidFill>
            <a:srgbClr val="FFFF00"/>
          </a:solidFill>
        </c:spPr>
        <c:marker>
          <c:symbol val="none"/>
        </c:marker>
        <c:dLbl>
          <c:idx val="0"/>
          <c:numFmt formatCode="\$0.0,&quot;K&quot;" sourceLinked="0"/>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3"/>
        <c:spPr>
          <a:solidFill>
            <a:schemeClr val="accent6">
              <a:lumMod val="75000"/>
            </a:schemeClr>
          </a:solidFill>
          <a:effectLst>
            <a:outerShdw blurRad="50800" dist="50800" dir="5400000" algn="ctr" rotWithShape="0">
              <a:schemeClr val="bg1"/>
            </a:outerShdw>
          </a:effectLst>
        </c:spPr>
        <c:dLbl>
          <c:idx val="0"/>
          <c:layout>
            <c:manualLayout>
              <c:x val="-0.15498645829792093"/>
              <c:y val="-8.9649107945996745E-2"/>
            </c:manualLayout>
          </c:layout>
          <c:numFmt formatCode="0%" sourceLinked="0"/>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1"/>
          <c:showBubbleSize val="0"/>
        </c:dLbl>
      </c:pivotFmt>
      <c:pivotFmt>
        <c:idx val="4"/>
        <c:spPr>
          <a:solidFill>
            <a:srgbClr val="FFFF00"/>
          </a:solidFill>
          <a:effectLst>
            <a:outerShdw blurRad="50800" dist="50800" dir="5400000" algn="ctr" rotWithShape="0">
              <a:schemeClr val="accent6">
                <a:lumMod val="50000"/>
              </a:schemeClr>
            </a:outerShdw>
          </a:effectLst>
        </c:spPr>
        <c:dLbl>
          <c:idx val="0"/>
          <c:layout>
            <c:manualLayout>
              <c:x val="0.18819784221890398"/>
              <c:y val="0.16649120047113683"/>
            </c:manualLayout>
          </c:layout>
          <c:showLegendKey val="0"/>
          <c:showVal val="1"/>
          <c:showCatName val="0"/>
          <c:showSerName val="0"/>
          <c:showPercent val="1"/>
          <c:showBubbleSize val="0"/>
        </c:dLbl>
      </c:pivotFmt>
    </c:pivotFmts>
    <c:plotArea>
      <c:layout>
        <c:manualLayout>
          <c:layoutTarget val="inner"/>
          <c:xMode val="edge"/>
          <c:yMode val="edge"/>
          <c:x val="0.1721037326388889"/>
          <c:y val="0.14241976437131831"/>
          <c:w val="0.60067144097222225"/>
          <c:h val="0.70279656713386152"/>
        </c:manualLayout>
      </c:layout>
      <c:doughnutChart>
        <c:varyColors val="1"/>
        <c:ser>
          <c:idx val="0"/>
          <c:order val="0"/>
          <c:tx>
            <c:strRef>
              <c:f>'Sheet design'!$B$20</c:f>
              <c:strCache>
                <c:ptCount val="1"/>
                <c:pt idx="0">
                  <c:v>Total</c:v>
                </c:pt>
              </c:strCache>
            </c:strRef>
          </c:tx>
          <c:spPr>
            <a:solidFill>
              <a:srgbClr val="FFFF00"/>
            </a:solidFill>
          </c:spPr>
          <c:dPt>
            <c:idx val="0"/>
            <c:bubble3D val="0"/>
            <c:spPr>
              <a:solidFill>
                <a:srgbClr val="FFFF00"/>
              </a:solidFill>
              <a:effectLst>
                <a:outerShdw blurRad="50800" dist="50800" dir="5400000" algn="ctr" rotWithShape="0">
                  <a:schemeClr val="accent6">
                    <a:lumMod val="50000"/>
                  </a:schemeClr>
                </a:outerShdw>
              </a:effectLst>
            </c:spPr>
          </c:dPt>
          <c:dPt>
            <c:idx val="1"/>
            <c:bubble3D val="0"/>
            <c:spPr>
              <a:solidFill>
                <a:schemeClr val="accent6">
                  <a:lumMod val="75000"/>
                </a:schemeClr>
              </a:solidFill>
              <a:effectLst>
                <a:outerShdw blurRad="50800" dist="50800" dir="5400000" algn="ctr" rotWithShape="0">
                  <a:schemeClr val="bg1"/>
                </a:outerShdw>
              </a:effectLst>
            </c:spPr>
          </c:dPt>
          <c:dLbls>
            <c:dLbl>
              <c:idx val="0"/>
              <c:layout>
                <c:manualLayout>
                  <c:x val="0.18819784221890398"/>
                  <c:y val="0.16649120047113683"/>
                </c:manualLayout>
              </c:layout>
              <c:showLegendKey val="0"/>
              <c:showVal val="1"/>
              <c:showCatName val="0"/>
              <c:showSerName val="0"/>
              <c:showPercent val="1"/>
              <c:showBubbleSize val="0"/>
            </c:dLbl>
            <c:dLbl>
              <c:idx val="1"/>
              <c:layout>
                <c:manualLayout>
                  <c:x val="-0.15498645829792093"/>
                  <c:y val="-8.9649107945996745E-2"/>
                </c:manualLayout>
              </c:layout>
              <c:numFmt formatCode="0%" sourceLinked="0"/>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1"/>
              <c:showBubbleSize val="0"/>
            </c:dLbl>
            <c:numFmt formatCode="\$0.0,&quot;K&quot;" sourceLinked="0"/>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1"/>
          </c:dLbls>
          <c:cat>
            <c:strRef>
              <c:f>'Sheet design'!$A$21:$A$22</c:f>
              <c:strCache>
                <c:ptCount val="2"/>
                <c:pt idx="0">
                  <c:v>Low Fat</c:v>
                </c:pt>
                <c:pt idx="1">
                  <c:v>Regular</c:v>
                </c:pt>
              </c:strCache>
            </c:strRef>
          </c:cat>
          <c:val>
            <c:numRef>
              <c:f>'Sheet design'!$B$21:$B$22</c:f>
              <c:numCache>
                <c:formatCode>"$"0.0,"K"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50"/>
      </c:doughnutChart>
    </c:plotArea>
    <c:legend>
      <c:legendPos val="t"/>
      <c:layout/>
      <c:overlay val="0"/>
      <c:txPr>
        <a:bodyPr/>
        <a:lstStyle/>
        <a:p>
          <a:pPr>
            <a:defRPr>
              <a:latin typeface="Segoe UI Semibold" pitchFamily="34" charset="0"/>
              <a:cs typeface="Segoe UI Semibold" pitchFamily="34" charset="0"/>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design!PivotTable4</c:name>
    <c:fmtId val="9"/>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spPr>
          <a:solidFill>
            <a:schemeClr val="accent6">
              <a:lumMod val="75000"/>
            </a:schemeClr>
          </a:solidFill>
        </c:spPr>
        <c:marker>
          <c:symbol val="none"/>
        </c:marker>
        <c:dLbl>
          <c:idx val="0"/>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5"/>
        <c:spPr>
          <a:solidFill>
            <a:srgbClr val="FFFF00"/>
          </a:solidFill>
        </c:spPr>
        <c:marker>
          <c:symbol val="none"/>
        </c:marker>
        <c:dLbl>
          <c:idx val="0"/>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6"/>
        <c:dLbl>
          <c:idx val="0"/>
          <c:layout>
            <c:manualLayout>
              <c:x val="4.9361219183246723E-3"/>
              <c:y val="6.7460373670269275E-2"/>
            </c:manualLayout>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7"/>
        <c:dLbl>
          <c:idx val="0"/>
          <c:layout>
            <c:manualLayout>
              <c:x val="9.8722438366493446E-3"/>
              <c:y val="2.9982388297897455E-2"/>
            </c:manualLayout>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8"/>
        <c:dLbl>
          <c:idx val="0"/>
          <c:layout/>
          <c:tx>
            <c:rich>
              <a:bodyPr/>
              <a:lstStyle/>
              <a:p>
                <a:r>
                  <a:rPr lang="en-US"/>
                  <a:t>$</a:t>
                </a:r>
                <a:r>
                  <a:rPr lang="en-US" sz="900"/>
                  <a:t>165.3K</a:t>
                </a:r>
              </a:p>
            </c:rich>
          </c:tx>
          <c:showLegendKey val="0"/>
          <c:showVal val="1"/>
          <c:showCatName val="0"/>
          <c:showSerName val="0"/>
          <c:showPercent val="0"/>
          <c:showBubbleSize val="0"/>
        </c:dLbl>
      </c:pivotFmt>
      <c:pivotFmt>
        <c:idx val="9"/>
        <c:spPr>
          <a:solidFill>
            <a:srgbClr val="FFFF00"/>
          </a:solidFill>
          <a:effectLst/>
        </c:spPr>
      </c:pivotFmt>
      <c:pivotFmt>
        <c:idx val="10"/>
      </c:pivotFmt>
      <c:pivotFmt>
        <c:idx val="11"/>
      </c:pivotFmt>
    </c:pivotFmts>
    <c:plotArea>
      <c:layout/>
      <c:barChart>
        <c:barDir val="bar"/>
        <c:grouping val="clustered"/>
        <c:varyColors val="0"/>
        <c:ser>
          <c:idx val="0"/>
          <c:order val="0"/>
          <c:tx>
            <c:strRef>
              <c:f>'Sheet design'!$B$29:$B$30</c:f>
              <c:strCache>
                <c:ptCount val="1"/>
                <c:pt idx="0">
                  <c:v>Regular</c:v>
                </c:pt>
              </c:strCache>
            </c:strRef>
          </c:tx>
          <c:spPr>
            <a:solidFill>
              <a:schemeClr val="accent6">
                <a:lumMod val="75000"/>
              </a:schemeClr>
            </a:solidFill>
          </c:spPr>
          <c:invertIfNegative val="0"/>
          <c:dLbls>
            <c:dLbl>
              <c:idx val="0"/>
              <c:layout>
                <c:manualLayout>
                  <c:x val="4.9361219183246723E-3"/>
                  <c:y val="6.7460373670269275E-2"/>
                </c:manualLayout>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dLbl>
            <c:dLbl>
              <c:idx val="1"/>
              <c:layout>
                <c:manualLayout>
                  <c:x val="9.8722438366493446E-3"/>
                  <c:y val="2.9982388297897455E-2"/>
                </c:manualLayout>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dLbl>
            <c:dLbl>
              <c:idx val="2"/>
              <c:layout/>
              <c:tx>
                <c:rich>
                  <a:bodyPr/>
                  <a:lstStyle/>
                  <a:p>
                    <a:r>
                      <a:rPr lang="en-US"/>
                      <a:t>$</a:t>
                    </a:r>
                    <a:r>
                      <a:rPr lang="en-US" sz="900"/>
                      <a:t>165.3K</a:t>
                    </a:r>
                  </a:p>
                </c:rich>
              </c:tx>
              <c:showLegendKey val="0"/>
              <c:showVal val="1"/>
              <c:showCatName val="0"/>
              <c:showSerName val="0"/>
              <c:showPercent val="0"/>
              <c:showBubbleSize val="0"/>
            </c:dLbl>
            <c:spPr/>
            <c:txPr>
              <a:bodyPr/>
              <a:lstStyle/>
              <a:p>
                <a:pPr>
                  <a:defRPr>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 design'!$A$31:$A$33</c:f>
              <c:strCache>
                <c:ptCount val="3"/>
                <c:pt idx="0">
                  <c:v>Tier 1</c:v>
                </c:pt>
                <c:pt idx="1">
                  <c:v>Tier 2</c:v>
                </c:pt>
                <c:pt idx="2">
                  <c:v>Tier 3</c:v>
                </c:pt>
              </c:strCache>
            </c:strRef>
          </c:cat>
          <c:val>
            <c:numRef>
              <c:f>'Sheet design'!$B$31:$B$33</c:f>
              <c:numCache>
                <c:formatCode>"$"0.0,"K"</c:formatCode>
                <c:ptCount val="3"/>
                <c:pt idx="0">
                  <c:v>121349.89940000001</c:v>
                </c:pt>
                <c:pt idx="1">
                  <c:v>138685.86819999994</c:v>
                </c:pt>
                <c:pt idx="2">
                  <c:v>165326.0368</c:v>
                </c:pt>
              </c:numCache>
            </c:numRef>
          </c:val>
        </c:ser>
        <c:ser>
          <c:idx val="1"/>
          <c:order val="1"/>
          <c:tx>
            <c:strRef>
              <c:f>'Sheet design'!$C$29:$C$30</c:f>
              <c:strCache>
                <c:ptCount val="1"/>
                <c:pt idx="0">
                  <c:v>Low Fat</c:v>
                </c:pt>
              </c:strCache>
            </c:strRef>
          </c:tx>
          <c:spPr>
            <a:solidFill>
              <a:srgbClr val="FFFF00"/>
            </a:solidFill>
          </c:spPr>
          <c:invertIfNegative val="0"/>
          <c:dPt>
            <c:idx val="2"/>
            <c:invertIfNegative val="0"/>
            <c:bubble3D val="0"/>
            <c:spPr>
              <a:solidFill>
                <a:srgbClr val="FFFF00"/>
              </a:solidFill>
              <a:effectLst/>
            </c:spPr>
          </c:dPt>
          <c:dLbls>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 design'!$A$31:$A$33</c:f>
              <c:strCache>
                <c:ptCount val="3"/>
                <c:pt idx="0">
                  <c:v>Tier 1</c:v>
                </c:pt>
                <c:pt idx="1">
                  <c:v>Tier 2</c:v>
                </c:pt>
                <c:pt idx="2">
                  <c:v>Tier 3</c:v>
                </c:pt>
              </c:strCache>
            </c:strRef>
          </c:cat>
          <c:val>
            <c:numRef>
              <c:f>'Sheet design'!$C$31:$C$33</c:f>
              <c:numCache>
                <c:formatCode>"$"0.0,"K"</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150"/>
        <c:axId val="46074112"/>
        <c:axId val="46075904"/>
      </c:barChart>
      <c:catAx>
        <c:axId val="46074112"/>
        <c:scaling>
          <c:orientation val="minMax"/>
        </c:scaling>
        <c:delete val="0"/>
        <c:axPos val="l"/>
        <c:majorTickMark val="out"/>
        <c:minorTickMark val="none"/>
        <c:tickLblPos val="nextTo"/>
        <c:crossAx val="46075904"/>
        <c:crosses val="autoZero"/>
        <c:auto val="1"/>
        <c:lblAlgn val="ctr"/>
        <c:lblOffset val="100"/>
        <c:noMultiLvlLbl val="0"/>
      </c:catAx>
      <c:valAx>
        <c:axId val="46075904"/>
        <c:scaling>
          <c:orientation val="minMax"/>
        </c:scaling>
        <c:delete val="1"/>
        <c:axPos val="b"/>
        <c:majorGridlines>
          <c:spPr>
            <a:ln>
              <a:noFill/>
            </a:ln>
          </c:spPr>
        </c:majorGridlines>
        <c:numFmt formatCode="&quot;$&quot;0.0,&quot;K&quot;" sourceLinked="1"/>
        <c:majorTickMark val="out"/>
        <c:minorTickMark val="none"/>
        <c:tickLblPos val="nextTo"/>
        <c:crossAx val="46074112"/>
        <c:crosses val="autoZero"/>
        <c:crossBetween val="between"/>
      </c:valAx>
    </c:plotArea>
    <c:legend>
      <c:legendPos val="t"/>
      <c:layout>
        <c:manualLayout>
          <c:xMode val="edge"/>
          <c:yMode val="edge"/>
          <c:x val="0.25650017353768606"/>
          <c:y val="0.12317369786327118"/>
          <c:w val="0.62826156033486236"/>
          <c:h val="0.15510442864747831"/>
        </c:manualLayout>
      </c:layout>
      <c:overlay val="0"/>
    </c:legend>
    <c:plotVisOnly val="1"/>
    <c:dispBlanksAs val="gap"/>
    <c:showDLblsOverMax val="0"/>
  </c:chart>
  <c:spPr>
    <a:effectLst>
      <a:glow>
        <a:schemeClr val="accent1">
          <a:alpha val="40000"/>
        </a:schemeClr>
      </a:glow>
    </a:effectLst>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project.xlsx]Sheet design!PivotTable6</c:name>
    <c:fmtId val="20"/>
  </c:pivotSource>
  <c:chart>
    <c:autoTitleDeleted val="1"/>
    <c:pivotFmts>
      <c:pivotFmt>
        <c:idx val="0"/>
      </c:pivotFmt>
      <c:pivotFmt>
        <c:idx val="1"/>
      </c:pivotFmt>
      <c:pivotFmt>
        <c:idx val="2"/>
        <c:spPr>
          <a:solidFill>
            <a:srgbClr val="FFFF00"/>
          </a:solidFill>
          <a:ln>
            <a:solidFill>
              <a:schemeClr val="tx1"/>
            </a:solidFill>
          </a:ln>
        </c:spPr>
        <c:marker>
          <c:symbol val="none"/>
        </c:marker>
        <c:dLbl>
          <c:idx val="0"/>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3"/>
        <c:dLbl>
          <c:idx val="0"/>
          <c:layout>
            <c:manualLayout>
              <c:x val="2.2290208767404108E-2"/>
              <c:y val="-0.22044232431364474"/>
            </c:manualLayout>
          </c:layout>
          <c:showLegendKey val="0"/>
          <c:showVal val="1"/>
          <c:showCatName val="0"/>
          <c:showSerName val="0"/>
          <c:showPercent val="0"/>
          <c:showBubbleSize val="0"/>
        </c:dLbl>
      </c:pivotFmt>
      <c:pivotFmt>
        <c:idx val="4"/>
        <c:dLbl>
          <c:idx val="0"/>
          <c:layout>
            <c:manualLayout>
              <c:x val="-9.9067594521796264E-3"/>
              <c:y val="-0.28527830205295213"/>
            </c:manualLayout>
          </c:layout>
          <c:showLegendKey val="0"/>
          <c:showVal val="1"/>
          <c:showCatName val="0"/>
          <c:showSerName val="0"/>
          <c:showPercent val="0"/>
          <c:showBubbleSize val="0"/>
        </c:dLbl>
      </c:pivotFmt>
      <c:pivotFmt>
        <c:idx val="5"/>
        <c:dLbl>
          <c:idx val="0"/>
          <c:layout>
            <c:manualLayout>
              <c:x val="-2.476689863044901E-3"/>
              <c:y val="-0.29176189982688289"/>
            </c:manualLayout>
          </c:layout>
          <c:showLegendKey val="0"/>
          <c:showVal val="1"/>
          <c:showCatName val="0"/>
          <c:showSerName val="0"/>
          <c:showPercent val="0"/>
          <c:showBubbleSize val="0"/>
        </c:dLbl>
      </c:pivotFmt>
      <c:pivotFmt>
        <c:idx val="6"/>
        <c:dLbl>
          <c:idx val="0"/>
          <c:layout>
            <c:manualLayout>
              <c:x val="-9.9067594521795588E-3"/>
              <c:y val="-0.2593439109572292"/>
            </c:manualLayout>
          </c:layout>
          <c:showLegendKey val="0"/>
          <c:showVal val="1"/>
          <c:showCatName val="0"/>
          <c:showSerName val="0"/>
          <c:showPercent val="0"/>
          <c:showBubbleSize val="0"/>
        </c:dLbl>
      </c:pivotFmt>
      <c:pivotFmt>
        <c:idx val="7"/>
        <c:dLbl>
          <c:idx val="0"/>
          <c:layout>
            <c:manualLayout>
              <c:x val="-9.9067594521796039E-3"/>
              <c:y val="-0.27879470427902137"/>
            </c:manualLayout>
          </c:layout>
          <c:showLegendKey val="0"/>
          <c:showVal val="1"/>
          <c:showCatName val="0"/>
          <c:showSerName val="0"/>
          <c:showPercent val="0"/>
          <c:showBubbleSize val="0"/>
        </c:dLbl>
      </c:pivotFmt>
      <c:pivotFmt>
        <c:idx val="8"/>
        <c:dLbl>
          <c:idx val="0"/>
          <c:layout>
            <c:manualLayout>
              <c:x val="-9.9067594521796039E-3"/>
              <c:y val="-0.29176189982688289"/>
            </c:manualLayout>
          </c:layout>
          <c:showLegendKey val="0"/>
          <c:showVal val="1"/>
          <c:showCatName val="0"/>
          <c:showSerName val="0"/>
          <c:showPercent val="0"/>
          <c:showBubbleSize val="0"/>
        </c:dLbl>
      </c:pivotFmt>
      <c:pivotFmt>
        <c:idx val="9"/>
        <c:dLbl>
          <c:idx val="0"/>
          <c:layout>
            <c:manualLayout>
              <c:x val="-3.2196968219583622E-2"/>
              <c:y val="-0.3501142797922594"/>
            </c:manualLayout>
          </c:layout>
          <c:showLegendKey val="0"/>
          <c:showVal val="1"/>
          <c:showCatName val="0"/>
          <c:showSerName val="0"/>
          <c:showPercent val="0"/>
          <c:showBubbleSize val="0"/>
        </c:dLbl>
      </c:pivotFmt>
      <c:pivotFmt>
        <c:idx val="10"/>
        <c:dLbl>
          <c:idx val="0"/>
          <c:layout>
            <c:manualLayout>
              <c:x val="1.2383449315224596E-2"/>
              <c:y val="-0.32417988869653647"/>
            </c:manualLayout>
          </c:layout>
          <c:showLegendKey val="0"/>
          <c:showVal val="1"/>
          <c:showCatName val="0"/>
          <c:showSerName val="0"/>
          <c:showPercent val="0"/>
          <c:showBubbleSize val="0"/>
        </c:dLbl>
      </c:pivotFmt>
      <c:pivotFmt>
        <c:idx val="11"/>
        <c:dLbl>
          <c:idx val="0"/>
          <c:layout>
            <c:manualLayout>
              <c:x val="0"/>
              <c:y val="-0.27879470427902137"/>
            </c:manualLayout>
          </c:layout>
          <c:showLegendKey val="0"/>
          <c:showVal val="1"/>
          <c:showCatName val="0"/>
          <c:showSerName val="0"/>
          <c:showPercent val="0"/>
          <c:showBubbleSize val="0"/>
        </c:dLbl>
      </c:pivotFmt>
    </c:pivotFmts>
    <c:plotArea>
      <c:layout>
        <c:manualLayout>
          <c:layoutTarget val="inner"/>
          <c:xMode val="edge"/>
          <c:yMode val="edge"/>
          <c:x val="0.10202928656510808"/>
          <c:y val="9.791866301066629E-2"/>
          <c:w val="0.83323004041489823"/>
          <c:h val="0.76559088293838695"/>
        </c:manualLayout>
      </c:layout>
      <c:areaChart>
        <c:grouping val="stacked"/>
        <c:varyColors val="0"/>
        <c:ser>
          <c:idx val="0"/>
          <c:order val="0"/>
          <c:tx>
            <c:strRef>
              <c:f>'Sheet design'!$B$68</c:f>
              <c:strCache>
                <c:ptCount val="1"/>
                <c:pt idx="0">
                  <c:v>Total</c:v>
                </c:pt>
              </c:strCache>
            </c:strRef>
          </c:tx>
          <c:spPr>
            <a:solidFill>
              <a:srgbClr val="FFFF00"/>
            </a:solidFill>
            <a:ln>
              <a:solidFill>
                <a:schemeClr val="tx1"/>
              </a:solidFill>
            </a:ln>
          </c:spPr>
          <c:dLbls>
            <c:dLbl>
              <c:idx val="0"/>
              <c:layout>
                <c:manualLayout>
                  <c:x val="2.2290208767404108E-2"/>
                  <c:y val="-0.22044232431364474"/>
                </c:manualLayout>
              </c:layout>
              <c:showLegendKey val="0"/>
              <c:showVal val="1"/>
              <c:showCatName val="0"/>
              <c:showSerName val="0"/>
              <c:showPercent val="0"/>
              <c:showBubbleSize val="0"/>
            </c:dLbl>
            <c:dLbl>
              <c:idx val="1"/>
              <c:layout>
                <c:manualLayout>
                  <c:x val="-9.9067594521796264E-3"/>
                  <c:y val="-0.28527830205295213"/>
                </c:manualLayout>
              </c:layout>
              <c:showLegendKey val="0"/>
              <c:showVal val="1"/>
              <c:showCatName val="0"/>
              <c:showSerName val="0"/>
              <c:showPercent val="0"/>
              <c:showBubbleSize val="0"/>
            </c:dLbl>
            <c:dLbl>
              <c:idx val="2"/>
              <c:layout>
                <c:manualLayout>
                  <c:x val="-2.476689863044901E-3"/>
                  <c:y val="-0.29176189982688289"/>
                </c:manualLayout>
              </c:layout>
              <c:showLegendKey val="0"/>
              <c:showVal val="1"/>
              <c:showCatName val="0"/>
              <c:showSerName val="0"/>
              <c:showPercent val="0"/>
              <c:showBubbleSize val="0"/>
            </c:dLbl>
            <c:dLbl>
              <c:idx val="3"/>
              <c:layout>
                <c:manualLayout>
                  <c:x val="-9.9067594521795588E-3"/>
                  <c:y val="-0.2593439109572292"/>
                </c:manualLayout>
              </c:layout>
              <c:showLegendKey val="0"/>
              <c:showVal val="1"/>
              <c:showCatName val="0"/>
              <c:showSerName val="0"/>
              <c:showPercent val="0"/>
              <c:showBubbleSize val="0"/>
            </c:dLbl>
            <c:dLbl>
              <c:idx val="4"/>
              <c:layout>
                <c:manualLayout>
                  <c:x val="-9.9067594521796039E-3"/>
                  <c:y val="-0.27879470427902137"/>
                </c:manualLayout>
              </c:layout>
              <c:showLegendKey val="0"/>
              <c:showVal val="1"/>
              <c:showCatName val="0"/>
              <c:showSerName val="0"/>
              <c:showPercent val="0"/>
              <c:showBubbleSize val="0"/>
            </c:dLbl>
            <c:dLbl>
              <c:idx val="5"/>
              <c:layout>
                <c:manualLayout>
                  <c:x val="-9.9067594521796039E-3"/>
                  <c:y val="-0.29176189982688289"/>
                </c:manualLayout>
              </c:layout>
              <c:showLegendKey val="0"/>
              <c:showVal val="1"/>
              <c:showCatName val="0"/>
              <c:showSerName val="0"/>
              <c:showPercent val="0"/>
              <c:showBubbleSize val="0"/>
            </c:dLbl>
            <c:dLbl>
              <c:idx val="6"/>
              <c:layout>
                <c:manualLayout>
                  <c:x val="-3.2196968219583622E-2"/>
                  <c:y val="-0.3501142797922594"/>
                </c:manualLayout>
              </c:layout>
              <c:showLegendKey val="0"/>
              <c:showVal val="1"/>
              <c:showCatName val="0"/>
              <c:showSerName val="0"/>
              <c:showPercent val="0"/>
              <c:showBubbleSize val="0"/>
            </c:dLbl>
            <c:dLbl>
              <c:idx val="7"/>
              <c:layout>
                <c:manualLayout>
                  <c:x val="1.2383449315224596E-2"/>
                  <c:y val="-0.32417988869653647"/>
                </c:manualLayout>
              </c:layout>
              <c:showLegendKey val="0"/>
              <c:showVal val="1"/>
              <c:showCatName val="0"/>
              <c:showSerName val="0"/>
              <c:showPercent val="0"/>
              <c:showBubbleSize val="0"/>
            </c:dLbl>
            <c:dLbl>
              <c:idx val="8"/>
              <c:layout>
                <c:manualLayout>
                  <c:x val="0"/>
                  <c:y val="-0.27879470427902137"/>
                </c:manualLayout>
              </c:layout>
              <c:showLegendKey val="0"/>
              <c:showVal val="1"/>
              <c:showCatName val="0"/>
              <c:showSerName val="0"/>
              <c:showPercent val="0"/>
              <c:showBubbleSize val="0"/>
            </c:dLbl>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 design'!$A$69:$A$77</c:f>
              <c:strCache>
                <c:ptCount val="9"/>
                <c:pt idx="0">
                  <c:v>2011</c:v>
                </c:pt>
                <c:pt idx="1">
                  <c:v>2012</c:v>
                </c:pt>
                <c:pt idx="2">
                  <c:v>2014</c:v>
                </c:pt>
                <c:pt idx="3">
                  <c:v>2015</c:v>
                </c:pt>
                <c:pt idx="4">
                  <c:v>2016</c:v>
                </c:pt>
                <c:pt idx="5">
                  <c:v>2017</c:v>
                </c:pt>
                <c:pt idx="6">
                  <c:v>2018</c:v>
                </c:pt>
                <c:pt idx="7">
                  <c:v>2020</c:v>
                </c:pt>
                <c:pt idx="8">
                  <c:v>2022</c:v>
                </c:pt>
              </c:strCache>
            </c:strRef>
          </c:cat>
          <c:val>
            <c:numRef>
              <c:f>'Sheet design'!$B$69:$B$77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46093440"/>
        <c:axId val="46094976"/>
      </c:areaChart>
      <c:catAx>
        <c:axId val="46093440"/>
        <c:scaling>
          <c:orientation val="minMax"/>
        </c:scaling>
        <c:delete val="0"/>
        <c:axPos val="b"/>
        <c:majorTickMark val="out"/>
        <c:minorTickMark val="none"/>
        <c:tickLblPos val="nextTo"/>
        <c:crossAx val="46094976"/>
        <c:crosses val="autoZero"/>
        <c:auto val="1"/>
        <c:lblAlgn val="ctr"/>
        <c:lblOffset val="100"/>
        <c:noMultiLvlLbl val="0"/>
      </c:catAx>
      <c:valAx>
        <c:axId val="46094976"/>
        <c:scaling>
          <c:orientation val="minMax"/>
        </c:scaling>
        <c:delete val="0"/>
        <c:axPos val="l"/>
        <c:numFmt formatCode="&quot;$&quot;0.0,&quot;K&quot;" sourceLinked="1"/>
        <c:majorTickMark val="out"/>
        <c:minorTickMark val="none"/>
        <c:tickLblPos val="nextTo"/>
        <c:crossAx val="46093440"/>
        <c:crosses val="autoZero"/>
        <c:crossBetween val="midCat"/>
      </c:valAx>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design!PivotTable5</c:name>
    <c:fmtId val="13"/>
  </c:pivotSource>
  <c:chart>
    <c:autoTitleDeleted val="1"/>
    <c:pivotFmts>
      <c:pivotFmt>
        <c:idx val="0"/>
        <c:marker>
          <c:symbol val="none"/>
        </c:marker>
      </c:pivotFmt>
      <c:pivotFmt>
        <c:idx val="1"/>
        <c:marker>
          <c:symbol val="none"/>
        </c:marker>
      </c:pivotFmt>
      <c:pivotFmt>
        <c:idx val="2"/>
        <c:spPr>
          <a:solidFill>
            <a:srgbClr val="FFFF00"/>
          </a:solidFill>
        </c:spPr>
        <c:marker>
          <c:symbol val="none"/>
        </c:marker>
        <c:dLbl>
          <c:idx val="0"/>
          <c:layout/>
          <c:numFmt formatCode="\$0.0,&quot;K&quot;" sourceLinked="0"/>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s>
    <c:plotArea>
      <c:layout>
        <c:manualLayout>
          <c:layoutTarget val="inner"/>
          <c:xMode val="edge"/>
          <c:yMode val="edge"/>
          <c:x val="0.48908122735766596"/>
          <c:y val="3.5221936359159683E-2"/>
          <c:w val="0.47306890081673125"/>
          <c:h val="0.93641898594726425"/>
        </c:manualLayout>
      </c:layout>
      <c:barChart>
        <c:barDir val="bar"/>
        <c:grouping val="clustered"/>
        <c:varyColors val="0"/>
        <c:ser>
          <c:idx val="0"/>
          <c:order val="0"/>
          <c:tx>
            <c:strRef>
              <c:f>'Sheet design'!$B$44</c:f>
              <c:strCache>
                <c:ptCount val="1"/>
                <c:pt idx="0">
                  <c:v>Total</c:v>
                </c:pt>
              </c:strCache>
            </c:strRef>
          </c:tx>
          <c:spPr>
            <a:solidFill>
              <a:srgbClr val="FFFF00"/>
            </a:solidFill>
          </c:spPr>
          <c:invertIfNegative val="0"/>
          <c:dLbls>
            <c:numFmt formatCode="\$0.0,&quot;K&quot;" sourceLinked="0"/>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 design'!$A$45:$A$60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design'!$B$45:$B$60</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50"/>
        <c:axId val="46111744"/>
        <c:axId val="46113536"/>
      </c:barChart>
      <c:catAx>
        <c:axId val="46111744"/>
        <c:scaling>
          <c:orientation val="minMax"/>
        </c:scaling>
        <c:delete val="0"/>
        <c:axPos val="l"/>
        <c:majorTickMark val="out"/>
        <c:minorTickMark val="none"/>
        <c:tickLblPos val="nextTo"/>
        <c:crossAx val="46113536"/>
        <c:crosses val="autoZero"/>
        <c:auto val="1"/>
        <c:lblAlgn val="ctr"/>
        <c:lblOffset val="100"/>
        <c:noMultiLvlLbl val="0"/>
      </c:catAx>
      <c:valAx>
        <c:axId val="46113536"/>
        <c:scaling>
          <c:orientation val="minMax"/>
        </c:scaling>
        <c:delete val="1"/>
        <c:axPos val="b"/>
        <c:numFmt formatCode="General" sourceLinked="1"/>
        <c:majorTickMark val="out"/>
        <c:minorTickMark val="none"/>
        <c:tickLblPos val="nextTo"/>
        <c:crossAx val="46111744"/>
        <c:crosses val="autoZero"/>
        <c:crossBetween val="between"/>
      </c:valAx>
      <c:spPr>
        <a:noFill/>
        <a:ln w="25400">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design!PivotTable7</c:name>
    <c:fmtId val="25"/>
  </c:pivotSource>
  <c:chart>
    <c:autoTitleDeleted val="1"/>
    <c:pivotFmts>
      <c:pivotFmt>
        <c:idx val="0"/>
        <c:marker>
          <c:symbol val="none"/>
        </c:marker>
      </c:pivotFmt>
      <c:pivotFmt>
        <c:idx val="1"/>
        <c:marker>
          <c:symbol val="none"/>
        </c:marker>
      </c:pivotFmt>
      <c:pivotFmt>
        <c:idx val="2"/>
        <c:marker>
          <c:symbol val="none"/>
        </c:marker>
        <c:dLbl>
          <c:idx val="0"/>
          <c:layout/>
          <c:spPr/>
          <c:txPr>
            <a:bodyPr/>
            <a:lstStyle/>
            <a:p>
              <a:pPr>
                <a:defRPr>
                  <a:latin typeface="Segoe UI Black" pitchFamily="34" charset="0"/>
                  <a:ea typeface="Segoe UI Black" pitchFamily="34" charset="0"/>
                </a:defRPr>
              </a:pPr>
              <a:endParaRPr lang="en-US"/>
            </a:p>
          </c:txPr>
          <c:showLegendKey val="0"/>
          <c:showVal val="1"/>
          <c:showCatName val="0"/>
          <c:showSerName val="0"/>
          <c:showPercent val="1"/>
          <c:showBubbleSize val="0"/>
        </c:dLbl>
      </c:pivotFmt>
      <c:pivotFmt>
        <c:idx val="3"/>
        <c:spPr>
          <a:solidFill>
            <a:srgbClr val="FFC000"/>
          </a:solidFill>
        </c:spPr>
        <c:dLbl>
          <c:idx val="0"/>
          <c:layout>
            <c:manualLayout>
              <c:x val="-0.15217864923747276"/>
              <c:y val="-0.15804444444444443"/>
            </c:manualLayout>
          </c:layout>
          <c:showLegendKey val="0"/>
          <c:showVal val="1"/>
          <c:showCatName val="0"/>
          <c:showSerName val="0"/>
          <c:showPercent val="1"/>
          <c:showBubbleSize val="0"/>
        </c:dLbl>
      </c:pivotFmt>
      <c:pivotFmt>
        <c:idx val="4"/>
        <c:spPr>
          <a:solidFill>
            <a:srgbClr val="FFFF00"/>
          </a:solidFill>
        </c:spPr>
        <c:dLbl>
          <c:idx val="0"/>
          <c:layout>
            <c:manualLayout>
              <c:x val="0.22135076252723312"/>
              <c:y val="-5.6444444444444443E-2"/>
            </c:manualLayout>
          </c:layout>
          <c:showLegendKey val="0"/>
          <c:showVal val="1"/>
          <c:showCatName val="0"/>
          <c:showSerName val="0"/>
          <c:showPercent val="1"/>
          <c:showBubbleSize val="0"/>
        </c:dLbl>
      </c:pivotFmt>
      <c:pivotFmt>
        <c:idx val="5"/>
        <c:spPr>
          <a:solidFill>
            <a:schemeClr val="accent6">
              <a:lumMod val="75000"/>
            </a:schemeClr>
          </a:solidFill>
        </c:spPr>
        <c:dLbl>
          <c:idx val="0"/>
          <c:layout>
            <c:manualLayout>
              <c:x val="0.23518518518518527"/>
              <c:y val="5.6444444444444441E-3"/>
            </c:manualLayout>
          </c:layout>
          <c:showLegendKey val="0"/>
          <c:showVal val="1"/>
          <c:showCatName val="0"/>
          <c:showSerName val="0"/>
          <c:showPercent val="1"/>
          <c:showBubbleSize val="0"/>
        </c:dLbl>
      </c:pivotFmt>
    </c:pivotFmts>
    <c:plotArea>
      <c:layout>
        <c:manualLayout>
          <c:layoutTarget val="inner"/>
          <c:xMode val="edge"/>
          <c:yMode val="edge"/>
          <c:x val="0.26032534495279591"/>
          <c:y val="0.25202755555555556"/>
          <c:w val="0.4793496732026144"/>
          <c:h val="0.58672400000000002"/>
        </c:manualLayout>
      </c:layout>
      <c:doughnutChart>
        <c:varyColors val="1"/>
        <c:ser>
          <c:idx val="0"/>
          <c:order val="0"/>
          <c:tx>
            <c:strRef>
              <c:f>'Sheet design'!$B$82</c:f>
              <c:strCache>
                <c:ptCount val="1"/>
                <c:pt idx="0">
                  <c:v>Total</c:v>
                </c:pt>
              </c:strCache>
            </c:strRef>
          </c:tx>
          <c:dPt>
            <c:idx val="0"/>
            <c:bubble3D val="0"/>
            <c:spPr>
              <a:solidFill>
                <a:srgbClr val="FFFF00"/>
              </a:solidFill>
            </c:spPr>
          </c:dPt>
          <c:dPt>
            <c:idx val="1"/>
            <c:bubble3D val="0"/>
            <c:spPr>
              <a:solidFill>
                <a:schemeClr val="accent6">
                  <a:lumMod val="75000"/>
                </a:schemeClr>
              </a:solidFill>
            </c:spPr>
          </c:dPt>
          <c:dPt>
            <c:idx val="2"/>
            <c:bubble3D val="0"/>
            <c:spPr>
              <a:solidFill>
                <a:srgbClr val="FFC000"/>
              </a:solidFill>
            </c:spPr>
          </c:dPt>
          <c:dLbls>
            <c:dLbl>
              <c:idx val="0"/>
              <c:layout>
                <c:manualLayout>
                  <c:x val="0.22135076252723312"/>
                  <c:y val="-5.6444444444444443E-2"/>
                </c:manualLayout>
              </c:layout>
              <c:showLegendKey val="0"/>
              <c:showVal val="1"/>
              <c:showCatName val="0"/>
              <c:showSerName val="0"/>
              <c:showPercent val="1"/>
              <c:showBubbleSize val="0"/>
            </c:dLbl>
            <c:dLbl>
              <c:idx val="1"/>
              <c:layout>
                <c:manualLayout>
                  <c:x val="0.23518518518518527"/>
                  <c:y val="5.6444444444444441E-3"/>
                </c:manualLayout>
              </c:layout>
              <c:showLegendKey val="0"/>
              <c:showVal val="1"/>
              <c:showCatName val="0"/>
              <c:showSerName val="0"/>
              <c:showPercent val="1"/>
              <c:showBubbleSize val="0"/>
            </c:dLbl>
            <c:dLbl>
              <c:idx val="2"/>
              <c:layout>
                <c:manualLayout>
                  <c:x val="-0.15217864923747276"/>
                  <c:y val="-0.15804444444444443"/>
                </c:manualLayout>
              </c:layout>
              <c:showLegendKey val="0"/>
              <c:showVal val="1"/>
              <c:showCatName val="0"/>
              <c:showSerName val="0"/>
              <c:showPercent val="1"/>
              <c:showBubbleSize val="0"/>
            </c:dLbl>
            <c:spPr/>
            <c:txPr>
              <a:bodyPr/>
              <a:lstStyle/>
              <a:p>
                <a:pPr>
                  <a:defRPr>
                    <a:latin typeface="Segoe UI Black" pitchFamily="34" charset="0"/>
                    <a:ea typeface="Segoe UI Black" pitchFamily="34" charset="0"/>
                  </a:defRPr>
                </a:pPr>
                <a:endParaRPr lang="en-US"/>
              </a:p>
            </c:txPr>
            <c:showLegendKey val="0"/>
            <c:showVal val="1"/>
            <c:showCatName val="0"/>
            <c:showSerName val="0"/>
            <c:showPercent val="1"/>
            <c:showBubbleSize val="0"/>
            <c:showLeaderLines val="1"/>
          </c:dLbls>
          <c:cat>
            <c:strRef>
              <c:f>'Sheet design'!$A$83:$A$86</c:f>
              <c:strCache>
                <c:ptCount val="4"/>
                <c:pt idx="0">
                  <c:v>High</c:v>
                </c:pt>
                <c:pt idx="1">
                  <c:v>Medium</c:v>
                </c:pt>
                <c:pt idx="2">
                  <c:v>Small</c:v>
                </c:pt>
                <c:pt idx="3">
                  <c:v>(blank)</c:v>
                </c:pt>
              </c:strCache>
            </c:strRef>
          </c:cat>
          <c:val>
            <c:numRef>
              <c:f>'Sheet design'!$B$83:$B$86</c:f>
              <c:numCache>
                <c:formatCode>General</c:formatCode>
                <c:ptCount val="4"/>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50"/>
      </c:doughnutChart>
    </c:plotArea>
    <c:legend>
      <c:legendPos val="t"/>
      <c:layout/>
      <c:overlay val="0"/>
      <c:spPr>
        <a:noFill/>
        <a:ln>
          <a:noFill/>
        </a:ln>
      </c:sp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FFC000"/>
            </a:solidFill>
          </c:spPr>
          <c:invertIfNegative val="0"/>
          <c:dPt>
            <c:idx val="1"/>
            <c:invertIfNegative val="0"/>
            <c:bubble3D val="0"/>
            <c:spPr>
              <a:solidFill>
                <a:schemeClr val="accent6">
                  <a:lumMod val="75000"/>
                </a:schemeClr>
              </a:solidFill>
            </c:spPr>
          </c:dPt>
          <c:dPt>
            <c:idx val="2"/>
            <c:invertIfNegative val="0"/>
            <c:bubble3D val="0"/>
            <c:spPr>
              <a:solidFill>
                <a:srgbClr val="FFFF00"/>
              </a:solidFill>
            </c:spPr>
          </c:dPt>
          <c:cat>
            <c:strRef>
              <c:f>'Sheet design'!$D$93:$D$96</c:f>
              <c:strCache>
                <c:ptCount val="4"/>
                <c:pt idx="0">
                  <c:v>outlet location   sales</c:v>
                </c:pt>
                <c:pt idx="1">
                  <c:v>Tier 1</c:v>
                </c:pt>
                <c:pt idx="2">
                  <c:v>Tier 2</c:v>
                </c:pt>
                <c:pt idx="3">
                  <c:v>Tier 3</c:v>
                </c:pt>
              </c:strCache>
            </c:strRef>
          </c:cat>
          <c:val>
            <c:numRef>
              <c:f>'Sheet design'!$E$93:$E$96</c:f>
              <c:numCache>
                <c:formatCode>"$"0.0,"K"</c:formatCode>
                <c:ptCount val="4"/>
                <c:pt idx="1">
                  <c:v>336397.81199999945</c:v>
                </c:pt>
                <c:pt idx="2">
                  <c:v>393150.64759999956</c:v>
                </c:pt>
                <c:pt idx="3">
                  <c:v>472133.03319999954</c:v>
                </c:pt>
              </c:numCache>
            </c:numRef>
          </c:val>
        </c:ser>
        <c:dLbls>
          <c:showLegendKey val="0"/>
          <c:showVal val="0"/>
          <c:showCatName val="0"/>
          <c:showSerName val="0"/>
          <c:showPercent val="0"/>
          <c:showBubbleSize val="0"/>
        </c:dLbls>
        <c:gapWidth val="150"/>
        <c:axId val="147081472"/>
        <c:axId val="153808896"/>
      </c:barChart>
      <c:catAx>
        <c:axId val="147081472"/>
        <c:scaling>
          <c:orientation val="minMax"/>
        </c:scaling>
        <c:delete val="0"/>
        <c:axPos val="b"/>
        <c:majorTickMark val="out"/>
        <c:minorTickMark val="none"/>
        <c:tickLblPos val="nextTo"/>
        <c:crossAx val="153808896"/>
        <c:crosses val="autoZero"/>
        <c:auto val="1"/>
        <c:lblAlgn val="ctr"/>
        <c:lblOffset val="100"/>
        <c:noMultiLvlLbl val="0"/>
      </c:catAx>
      <c:valAx>
        <c:axId val="153808896"/>
        <c:scaling>
          <c:orientation val="minMax"/>
        </c:scaling>
        <c:delete val="0"/>
        <c:axPos val="l"/>
        <c:numFmt formatCode="General" sourceLinked="1"/>
        <c:majorTickMark val="out"/>
        <c:minorTickMark val="none"/>
        <c:tickLblPos val="nextTo"/>
        <c:crossAx val="1470814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design!PivotTable9</c:name>
    <c:fmtId val="28"/>
  </c:pivotSource>
  <c:chart>
    <c:autoTitleDeleted val="1"/>
    <c:pivotFmts>
      <c:pivotFmt>
        <c:idx val="0"/>
        <c:marker>
          <c:symbol val="none"/>
        </c:marker>
      </c:pivotFmt>
      <c:pivotFmt>
        <c:idx val="1"/>
        <c:marker>
          <c:symbol val="none"/>
        </c:marker>
      </c:pivotFmt>
      <c:pivotFmt>
        <c:idx val="2"/>
        <c:spPr>
          <a:solidFill>
            <a:srgbClr val="ED7D31"/>
          </a:solidFill>
        </c:spPr>
        <c:marker>
          <c:symbol val="none"/>
        </c:marker>
        <c:dLbl>
          <c:idx val="0"/>
          <c:layout/>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
        <c:idx val="3"/>
        <c:dLbl>
          <c:idx val="0"/>
          <c:layout>
            <c:manualLayout>
              <c:x val="0.17427240055473248"/>
              <c:y val="0"/>
            </c:manualLayout>
          </c:layout>
          <c:showLegendKey val="0"/>
          <c:showVal val="1"/>
          <c:showCatName val="0"/>
          <c:showSerName val="0"/>
          <c:showPercent val="0"/>
          <c:showBubbleSize val="0"/>
        </c:dLbl>
      </c:pivotFmt>
    </c:pivotFmts>
    <c:plotArea>
      <c:layout>
        <c:manualLayout>
          <c:layoutTarget val="inner"/>
          <c:xMode val="edge"/>
          <c:yMode val="edge"/>
          <c:x val="0.44599395985077278"/>
          <c:y val="0.21634493500048019"/>
          <c:w val="0.41307008556189501"/>
          <c:h val="0.60721714486485001"/>
        </c:manualLayout>
      </c:layout>
      <c:barChart>
        <c:barDir val="bar"/>
        <c:grouping val="clustered"/>
        <c:varyColors val="0"/>
        <c:ser>
          <c:idx val="0"/>
          <c:order val="0"/>
          <c:tx>
            <c:strRef>
              <c:f>'Sheet design'!$B$107</c:f>
              <c:strCache>
                <c:ptCount val="1"/>
                <c:pt idx="0">
                  <c:v>Total</c:v>
                </c:pt>
              </c:strCache>
            </c:strRef>
          </c:tx>
          <c:spPr>
            <a:solidFill>
              <a:srgbClr val="ED7D31"/>
            </a:solidFill>
          </c:spPr>
          <c:invertIfNegative val="1"/>
          <c:dLbls>
            <c:dLbl>
              <c:idx val="1"/>
              <c:layout>
                <c:manualLayout>
                  <c:x val="0.17427240055473248"/>
                  <c:y val="0"/>
                </c:manualLayout>
              </c:layout>
              <c:showLegendKey val="0"/>
              <c:showVal val="1"/>
              <c:showCatName val="0"/>
              <c:showSerName val="0"/>
              <c:showPercent val="0"/>
              <c:showBubbleSize val="0"/>
            </c:dLbl>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 design'!$A$108:$A$111</c:f>
              <c:strCache>
                <c:ptCount val="4"/>
                <c:pt idx="0">
                  <c:v>Grocery Store</c:v>
                </c:pt>
                <c:pt idx="1">
                  <c:v>Supermarket Type3</c:v>
                </c:pt>
                <c:pt idx="2">
                  <c:v>Supermarket Type2</c:v>
                </c:pt>
                <c:pt idx="3">
                  <c:v>Supermarket Type1</c:v>
                </c:pt>
              </c:strCache>
            </c:strRef>
          </c:cat>
          <c:val>
            <c:numRef>
              <c:f>'Sheet design'!$B$108:$B$111</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68567168"/>
        <c:axId val="168568704"/>
      </c:barChart>
      <c:catAx>
        <c:axId val="168567168"/>
        <c:scaling>
          <c:orientation val="minMax"/>
        </c:scaling>
        <c:delete val="0"/>
        <c:axPos val="l"/>
        <c:majorTickMark val="out"/>
        <c:minorTickMark val="none"/>
        <c:tickLblPos val="nextTo"/>
        <c:crossAx val="168568704"/>
        <c:crosses val="autoZero"/>
        <c:auto val="1"/>
        <c:lblAlgn val="ctr"/>
        <c:lblOffset val="100"/>
        <c:noMultiLvlLbl val="0"/>
      </c:catAx>
      <c:valAx>
        <c:axId val="168568704"/>
        <c:scaling>
          <c:orientation val="minMax"/>
        </c:scaling>
        <c:delete val="1"/>
        <c:axPos val="b"/>
        <c:numFmt formatCode="&quot;$&quot;0.0,&quot;K&quot;" sourceLinked="1"/>
        <c:majorTickMark val="out"/>
        <c:minorTickMark val="none"/>
        <c:tickLblPos val="nextTo"/>
        <c:crossAx val="168567168"/>
        <c:crosses val="autoZero"/>
        <c:crossBetween val="between"/>
      </c:valAx>
      <c:spPr>
        <a:noFill/>
        <a:ln w="25400">
          <a:noFill/>
        </a:ln>
      </c:spPr>
    </c:plotArea>
    <c:plotVisOnly val="1"/>
    <c:dispBlanksAs val="gap"/>
    <c:showDLblsOverMax val="0"/>
  </c:chart>
  <c:spPr>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design!PivotTable10</c:name>
    <c:fmtId val="31"/>
  </c:pivotSource>
  <c:chart>
    <c:autoTitleDeleted val="1"/>
    <c:pivotFmts>
      <c:pivotFmt>
        <c:idx val="0"/>
        <c:marker>
          <c:symbol val="none"/>
        </c:marker>
      </c:pivotFmt>
      <c:pivotFmt>
        <c:idx val="1"/>
        <c:marker>
          <c:symbol val="none"/>
        </c:marker>
      </c:pivotFmt>
      <c:pivotFmt>
        <c:idx val="2"/>
        <c:spPr>
          <a:solidFill>
            <a:schemeClr val="accent6">
              <a:lumMod val="75000"/>
            </a:schemeClr>
          </a:solidFill>
        </c:spPr>
        <c:marker>
          <c:symbol val="none"/>
        </c:marker>
        <c:dLbl>
          <c:idx val="0"/>
          <c:layout/>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 design'!$B$120</c:f>
              <c:strCache>
                <c:ptCount val="1"/>
                <c:pt idx="0">
                  <c:v>Total</c:v>
                </c:pt>
              </c:strCache>
            </c:strRef>
          </c:tx>
          <c:spPr>
            <a:solidFill>
              <a:schemeClr val="accent6">
                <a:lumMod val="75000"/>
              </a:schemeClr>
            </a:solidFill>
          </c:spPr>
          <c:invertIfNegative val="0"/>
          <c:dLbls>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 design'!$A$121:$A$124</c:f>
              <c:strCache>
                <c:ptCount val="4"/>
                <c:pt idx="0">
                  <c:v>Grocery Store</c:v>
                </c:pt>
                <c:pt idx="1">
                  <c:v>Supermarket Type3</c:v>
                </c:pt>
                <c:pt idx="2">
                  <c:v>Supermarket Type2</c:v>
                </c:pt>
                <c:pt idx="3">
                  <c:v>Supermarket Type1</c:v>
                </c:pt>
              </c:strCache>
            </c:strRef>
          </c:cat>
          <c:val>
            <c:numRef>
              <c:f>'Sheet design'!$B$121:$B$124</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50"/>
        <c:axId val="168601856"/>
        <c:axId val="168648704"/>
      </c:barChart>
      <c:catAx>
        <c:axId val="168601856"/>
        <c:scaling>
          <c:orientation val="minMax"/>
        </c:scaling>
        <c:delete val="1"/>
        <c:axPos val="l"/>
        <c:majorTickMark val="out"/>
        <c:minorTickMark val="none"/>
        <c:tickLblPos val="nextTo"/>
        <c:crossAx val="168648704"/>
        <c:crosses val="autoZero"/>
        <c:auto val="1"/>
        <c:lblAlgn val="ctr"/>
        <c:lblOffset val="100"/>
        <c:noMultiLvlLbl val="0"/>
      </c:catAx>
      <c:valAx>
        <c:axId val="168648704"/>
        <c:scaling>
          <c:orientation val="minMax"/>
        </c:scaling>
        <c:delete val="1"/>
        <c:axPos val="b"/>
        <c:numFmt formatCode="\$0" sourceLinked="1"/>
        <c:majorTickMark val="out"/>
        <c:minorTickMark val="none"/>
        <c:tickLblPos val="nextTo"/>
        <c:crossAx val="168601856"/>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design!PivotTable11</c:name>
    <c:fmtId val="36"/>
  </c:pivotSource>
  <c:chart>
    <c:autoTitleDeleted val="1"/>
    <c:pivotFmts>
      <c:pivotFmt>
        <c:idx val="0"/>
        <c:marker>
          <c:symbol val="none"/>
        </c:marker>
      </c:pivotFmt>
      <c:pivotFmt>
        <c:idx val="1"/>
        <c:marker>
          <c:symbol val="none"/>
        </c:marker>
      </c:pivotFmt>
      <c:pivotFmt>
        <c:idx val="2"/>
        <c:spPr>
          <a:solidFill>
            <a:schemeClr val="accent4">
              <a:lumMod val="75000"/>
            </a:schemeClr>
          </a:solidFill>
        </c:spPr>
        <c:marker>
          <c:symbol val="none"/>
        </c:marker>
        <c:dLbl>
          <c:idx val="0"/>
          <c:layout/>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 design'!$B$129</c:f>
              <c:strCache>
                <c:ptCount val="1"/>
                <c:pt idx="0">
                  <c:v>Total</c:v>
                </c:pt>
              </c:strCache>
            </c:strRef>
          </c:tx>
          <c:spPr>
            <a:solidFill>
              <a:schemeClr val="accent4">
                <a:lumMod val="75000"/>
              </a:schemeClr>
            </a:solidFill>
          </c:spPr>
          <c:invertIfNegative val="0"/>
          <c:dLbls>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dLbls>
          <c:cat>
            <c:strRef>
              <c:f>'Sheet design'!$A$130:$A$133</c:f>
              <c:strCache>
                <c:ptCount val="4"/>
                <c:pt idx="0">
                  <c:v>Grocery Store</c:v>
                </c:pt>
                <c:pt idx="1">
                  <c:v>Supermarket Type3</c:v>
                </c:pt>
                <c:pt idx="2">
                  <c:v>Supermarket Type2</c:v>
                </c:pt>
                <c:pt idx="3">
                  <c:v>Supermarket Type1</c:v>
                </c:pt>
              </c:strCache>
            </c:strRef>
          </c:cat>
          <c:val>
            <c:numRef>
              <c:f>'Sheet design'!$B$130:$B$133</c:f>
              <c:numCache>
                <c:formatCode>0</c:formatCode>
                <c:ptCount val="4"/>
                <c:pt idx="0">
                  <c:v>1083</c:v>
                </c:pt>
                <c:pt idx="1">
                  <c:v>935</c:v>
                </c:pt>
                <c:pt idx="2">
                  <c:v>928</c:v>
                </c:pt>
                <c:pt idx="3">
                  <c:v>5577</c:v>
                </c:pt>
              </c:numCache>
            </c:numRef>
          </c:val>
        </c:ser>
        <c:dLbls>
          <c:showLegendKey val="0"/>
          <c:showVal val="0"/>
          <c:showCatName val="0"/>
          <c:showSerName val="0"/>
          <c:showPercent val="0"/>
          <c:showBubbleSize val="0"/>
        </c:dLbls>
        <c:gapWidth val="150"/>
        <c:axId val="168660992"/>
        <c:axId val="168662528"/>
      </c:barChart>
      <c:catAx>
        <c:axId val="168660992"/>
        <c:scaling>
          <c:orientation val="minMax"/>
        </c:scaling>
        <c:delete val="1"/>
        <c:axPos val="l"/>
        <c:majorTickMark val="out"/>
        <c:minorTickMark val="none"/>
        <c:tickLblPos val="nextTo"/>
        <c:crossAx val="168662528"/>
        <c:crosses val="autoZero"/>
        <c:auto val="1"/>
        <c:lblAlgn val="ctr"/>
        <c:lblOffset val="100"/>
        <c:noMultiLvlLbl val="0"/>
      </c:catAx>
      <c:valAx>
        <c:axId val="168662528"/>
        <c:scaling>
          <c:orientation val="minMax"/>
        </c:scaling>
        <c:delete val="1"/>
        <c:axPos val="b"/>
        <c:numFmt formatCode="0" sourceLinked="1"/>
        <c:majorTickMark val="out"/>
        <c:minorTickMark val="none"/>
        <c:tickLblPos val="nextTo"/>
        <c:crossAx val="168660992"/>
        <c:crosses val="autoZero"/>
        <c:crossBetween val="between"/>
      </c:valAx>
    </c:plotArea>
    <c:plotVisOnly val="1"/>
    <c:dispBlanksAs val="gap"/>
    <c:showDLblsOverMax val="0"/>
  </c:chart>
  <c:spPr>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hyperlink" Target="#'BlinkIT Grocery Data'!A1"/><Relationship Id="rId3" Type="http://schemas.openxmlformats.org/officeDocument/2006/relationships/image" Target="../media/image3.png"/><Relationship Id="rId7" Type="http://schemas.openxmlformats.org/officeDocument/2006/relationships/image" Target="../media/image5.emf"/><Relationship Id="rId12" Type="http://schemas.openxmlformats.org/officeDocument/2006/relationships/chart" Target="../charts/chart16.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Sheet design'!A1"/><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5.xml"/><Relationship Id="rId5" Type="http://schemas.openxmlformats.org/officeDocument/2006/relationships/chart" Target="../charts/chart10.xml"/><Relationship Id="rId15" Type="http://schemas.openxmlformats.org/officeDocument/2006/relationships/image" Target="../media/image6.png"/><Relationship Id="rId10" Type="http://schemas.openxmlformats.org/officeDocument/2006/relationships/chart" Target="../charts/chart14.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322729</xdr:colOff>
      <xdr:row>17</xdr:row>
      <xdr:rowOff>4482</xdr:rowOff>
    </xdr:from>
    <xdr:to>
      <xdr:col>3</xdr:col>
      <xdr:colOff>1093694</xdr:colOff>
      <xdr:row>24</xdr:row>
      <xdr:rowOff>8964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80683</xdr:colOff>
      <xdr:row>27</xdr:row>
      <xdr:rowOff>125507</xdr:rowOff>
    </xdr:from>
    <xdr:to>
      <xdr:col>7</xdr:col>
      <xdr:colOff>98612</xdr:colOff>
      <xdr:row>36</xdr:row>
      <xdr:rowOff>26894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358589</xdr:colOff>
      <xdr:row>43</xdr:row>
      <xdr:rowOff>49306</xdr:rowOff>
    </xdr:from>
    <xdr:to>
      <xdr:col>8</xdr:col>
      <xdr:colOff>224119</xdr:colOff>
      <xdr:row>60</xdr:row>
      <xdr:rowOff>35859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295835</xdr:colOff>
      <xdr:row>66</xdr:row>
      <xdr:rowOff>318245</xdr:rowOff>
    </xdr:from>
    <xdr:to>
      <xdr:col>8</xdr:col>
      <xdr:colOff>627529</xdr:colOff>
      <xdr:row>76</xdr:row>
      <xdr:rowOff>170328</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295835</xdr:colOff>
      <xdr:row>80</xdr:row>
      <xdr:rowOff>98612</xdr:rowOff>
    </xdr:from>
    <xdr:to>
      <xdr:col>4</xdr:col>
      <xdr:colOff>1021976</xdr:colOff>
      <xdr:row>86</xdr:row>
      <xdr:rowOff>107578</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35859</xdr:colOff>
      <xdr:row>92</xdr:row>
      <xdr:rowOff>40340</xdr:rowOff>
    </xdr:from>
    <xdr:to>
      <xdr:col>7</xdr:col>
      <xdr:colOff>564776</xdr:colOff>
      <xdr:row>101</xdr:row>
      <xdr:rowOff>161365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44824</xdr:colOff>
      <xdr:row>106</xdr:row>
      <xdr:rowOff>8964</xdr:rowOff>
    </xdr:from>
    <xdr:to>
      <xdr:col>7</xdr:col>
      <xdr:colOff>224118</xdr:colOff>
      <xdr:row>114</xdr:row>
      <xdr:rowOff>31376</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466164</xdr:colOff>
      <xdr:row>118</xdr:row>
      <xdr:rowOff>197225</xdr:rowOff>
    </xdr:from>
    <xdr:to>
      <xdr:col>4</xdr:col>
      <xdr:colOff>887506</xdr:colOff>
      <xdr:row>124</xdr:row>
      <xdr:rowOff>143436</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537882</xdr:colOff>
      <xdr:row>127</xdr:row>
      <xdr:rowOff>103095</xdr:rowOff>
    </xdr:from>
    <xdr:to>
      <xdr:col>5</xdr:col>
      <xdr:colOff>215152</xdr:colOff>
      <xdr:row>132</xdr:row>
      <xdr:rowOff>170329</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510988</xdr:colOff>
      <xdr:row>103</xdr:row>
      <xdr:rowOff>37653</xdr:rowOff>
    </xdr:from>
    <xdr:to>
      <xdr:col>11</xdr:col>
      <xdr:colOff>437029</xdr:colOff>
      <xdr:row>110</xdr:row>
      <xdr:rowOff>26895</xdr:rowOff>
    </xdr:to>
    <mc:AlternateContent xmlns:mc="http://schemas.openxmlformats.org/markup-compatibility/2006" xmlns:a14="http://schemas.microsoft.com/office/drawing/2010/main">
      <mc:Choice Requires="a14">
        <xdr:graphicFrame macro="">
          <xdr:nvGraphicFramePr>
            <xdr:cNvPr id="18"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283388" y="20764053"/>
              <a:ext cx="1943100" cy="1387736"/>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659354</xdr:colOff>
      <xdr:row>81</xdr:row>
      <xdr:rowOff>161365</xdr:rowOff>
    </xdr:from>
    <xdr:to>
      <xdr:col>10</xdr:col>
      <xdr:colOff>471095</xdr:colOff>
      <xdr:row>95</xdr:row>
      <xdr:rowOff>50987</xdr:rowOff>
    </xdr:to>
    <mc:AlternateContent xmlns:mc="http://schemas.openxmlformats.org/markup-compatibility/2006" xmlns:a14="http://schemas.microsoft.com/office/drawing/2010/main">
      <mc:Choice Requires="a14">
        <xdr:graphicFrame macro="">
          <xdr:nvGraphicFramePr>
            <xdr:cNvPr id="19"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759401" y="1647713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44824</xdr:colOff>
      <xdr:row>86</xdr:row>
      <xdr:rowOff>130438</xdr:rowOff>
    </xdr:from>
    <xdr:to>
      <xdr:col>15</xdr:col>
      <xdr:colOff>601532</xdr:colOff>
      <xdr:row>94</xdr:row>
      <xdr:rowOff>80683</xdr:rowOff>
    </xdr:to>
    <mc:AlternateContent xmlns:mc="http://schemas.openxmlformats.org/markup-compatibility/2006" xmlns:a14="http://schemas.microsoft.com/office/drawing/2010/main">
      <mc:Choice Requires="a14">
        <xdr:graphicFrame macro="">
          <xdr:nvGraphicFramePr>
            <xdr:cNvPr id="20"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1178989" y="17441285"/>
              <a:ext cx="1901414" cy="1563892"/>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179294</xdr:colOff>
      <xdr:row>4</xdr:row>
      <xdr:rowOff>26896</xdr:rowOff>
    </xdr:from>
    <xdr:to>
      <xdr:col>21</xdr:col>
      <xdr:colOff>133190</xdr:colOff>
      <xdr:row>39</xdr:row>
      <xdr:rowOff>98612</xdr:rowOff>
    </xdr:to>
    <xdr:sp macro="" textlink="">
      <xdr:nvSpPr>
        <xdr:cNvPr id="79" name="Rounded Rectangle 78"/>
        <xdr:cNvSpPr/>
      </xdr:nvSpPr>
      <xdr:spPr>
        <a:xfrm>
          <a:off x="9018494" y="815790"/>
          <a:ext cx="5332720" cy="6974540"/>
        </a:xfrm>
        <a:prstGeom prst="roundRect">
          <a:avLst/>
        </a:prstGeom>
        <a:solidFill>
          <a:srgbClr val="FFFFFF"/>
        </a:solidFill>
        <a:ln>
          <a:noFill/>
        </a:ln>
        <a:effectLst>
          <a:outerShdw blurRad="152400" dist="38100" dir="2700000" algn="tl" rotWithShape="0">
            <a:prstClr val="black">
              <a:alpha val="52000"/>
            </a:prstClr>
          </a:outerShdw>
        </a:effectLst>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22</xdr:col>
      <xdr:colOff>566057</xdr:colOff>
      <xdr:row>10</xdr:row>
      <xdr:rowOff>9771</xdr:rowOff>
    </xdr:to>
    <xdr:sp macro="" textlink="">
      <xdr:nvSpPr>
        <xdr:cNvPr id="2" name="Rectangle 1"/>
        <xdr:cNvSpPr/>
      </xdr:nvSpPr>
      <xdr:spPr>
        <a:xfrm>
          <a:off x="0" y="0"/>
          <a:ext cx="15512143" cy="1969200"/>
        </a:xfrm>
        <a:prstGeom prst="rect">
          <a:avLst/>
        </a:prstGeom>
        <a:solidFill>
          <a:schemeClr val="lt1"/>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noFill/>
          </a:endParaRPr>
        </a:p>
      </xdr:txBody>
    </xdr:sp>
    <xdr:clientData/>
  </xdr:twoCellAnchor>
  <xdr:twoCellAnchor>
    <xdr:from>
      <xdr:col>0</xdr:col>
      <xdr:colOff>517424</xdr:colOff>
      <xdr:row>1</xdr:row>
      <xdr:rowOff>83245</xdr:rowOff>
    </xdr:from>
    <xdr:to>
      <xdr:col>4</xdr:col>
      <xdr:colOff>16328</xdr:colOff>
      <xdr:row>39</xdr:row>
      <xdr:rowOff>161417</xdr:rowOff>
    </xdr:to>
    <xdr:sp macro="" textlink="">
      <xdr:nvSpPr>
        <xdr:cNvPr id="6" name="Round Same Side Corner Rectangle 5"/>
        <xdr:cNvSpPr/>
      </xdr:nvSpPr>
      <xdr:spPr>
        <a:xfrm rot="5400000">
          <a:off x="-2174751" y="2972644"/>
          <a:ext cx="7572666" cy="2188316"/>
        </a:xfrm>
        <a:prstGeom prst="round2SameRect">
          <a:avLst/>
        </a:prstGeom>
        <a:solidFill>
          <a:srgbClr val="FFFF0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900">
            <a:latin typeface="Segoe UI Semibold" pitchFamily="34" charset="0"/>
            <a:cs typeface="Segoe UI Semibold" pitchFamily="34" charset="0"/>
          </a:endParaRPr>
        </a:p>
      </xdr:txBody>
    </xdr:sp>
    <xdr:clientData/>
  </xdr:twoCellAnchor>
  <xdr:twoCellAnchor>
    <xdr:from>
      <xdr:col>0</xdr:col>
      <xdr:colOff>645459</xdr:colOff>
      <xdr:row>2</xdr:row>
      <xdr:rowOff>192101</xdr:rowOff>
    </xdr:from>
    <xdr:to>
      <xdr:col>3</xdr:col>
      <xdr:colOff>528918</xdr:colOff>
      <xdr:row>5</xdr:row>
      <xdr:rowOff>161364</xdr:rowOff>
    </xdr:to>
    <xdr:sp macro="" textlink="">
      <xdr:nvSpPr>
        <xdr:cNvPr id="7" name="TextBox 6"/>
        <xdr:cNvSpPr txBox="1"/>
      </xdr:nvSpPr>
      <xdr:spPr>
        <a:xfrm>
          <a:off x="645459" y="586548"/>
          <a:ext cx="1900518" cy="56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4000">
              <a:solidFill>
                <a:schemeClr val="tx1"/>
              </a:solidFill>
              <a:latin typeface="Segoe UI Black" pitchFamily="34" charset="0"/>
              <a:ea typeface="Segoe UI Black" pitchFamily="34" charset="0"/>
            </a:rPr>
            <a:t>blink</a:t>
          </a:r>
          <a:r>
            <a:rPr lang="en-IN" sz="4000">
              <a:solidFill>
                <a:srgbClr val="00B050"/>
              </a:solidFill>
              <a:latin typeface="Segoe UI Black" pitchFamily="34" charset="0"/>
              <a:ea typeface="Segoe UI Black" pitchFamily="34" charset="0"/>
            </a:rPr>
            <a:t>it</a:t>
          </a:r>
        </a:p>
      </xdr:txBody>
    </xdr:sp>
    <xdr:clientData/>
  </xdr:twoCellAnchor>
  <xdr:twoCellAnchor>
    <xdr:from>
      <xdr:col>1</xdr:col>
      <xdr:colOff>26893</xdr:colOff>
      <xdr:row>4</xdr:row>
      <xdr:rowOff>161366</xdr:rowOff>
    </xdr:from>
    <xdr:to>
      <xdr:col>3</xdr:col>
      <xdr:colOff>349624</xdr:colOff>
      <xdr:row>7</xdr:row>
      <xdr:rowOff>71719</xdr:rowOff>
    </xdr:to>
    <xdr:sp macro="" textlink="">
      <xdr:nvSpPr>
        <xdr:cNvPr id="9" name="TextBox 8"/>
        <xdr:cNvSpPr txBox="1"/>
      </xdr:nvSpPr>
      <xdr:spPr>
        <a:xfrm>
          <a:off x="699246" y="950260"/>
          <a:ext cx="1667437" cy="502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a:solidFill>
                <a:schemeClr val="tx1"/>
              </a:solidFill>
              <a:latin typeface="Arial Narrow" pitchFamily="34" charset="0"/>
              <a:ea typeface="Segoe UI Black" pitchFamily="34" charset="0"/>
            </a:rPr>
            <a:t>India's</a:t>
          </a:r>
          <a:r>
            <a:rPr lang="en-IN" sz="1200" b="1" baseline="0">
              <a:solidFill>
                <a:schemeClr val="tx1"/>
              </a:solidFill>
              <a:latin typeface="Arial Narrow" pitchFamily="34" charset="0"/>
              <a:ea typeface="Segoe UI Black" pitchFamily="34" charset="0"/>
            </a:rPr>
            <a:t> Last Minute App</a:t>
          </a:r>
          <a:endParaRPr lang="en-IN" sz="1200" b="1">
            <a:solidFill>
              <a:srgbClr val="00B050"/>
            </a:solidFill>
            <a:latin typeface="Arial Narrow" pitchFamily="34" charset="0"/>
            <a:ea typeface="Segoe UI Black" pitchFamily="34" charset="0"/>
          </a:endParaRPr>
        </a:p>
      </xdr:txBody>
    </xdr:sp>
    <xdr:clientData/>
  </xdr:twoCellAnchor>
  <xdr:twoCellAnchor>
    <xdr:from>
      <xdr:col>6</xdr:col>
      <xdr:colOff>573741</xdr:colOff>
      <xdr:row>3</xdr:row>
      <xdr:rowOff>80682</xdr:rowOff>
    </xdr:from>
    <xdr:to>
      <xdr:col>10</xdr:col>
      <xdr:colOff>521718</xdr:colOff>
      <xdr:row>8</xdr:row>
      <xdr:rowOff>142165</xdr:rowOff>
    </xdr:to>
    <xdr:sp macro="" textlink="">
      <xdr:nvSpPr>
        <xdr:cNvPr id="10" name="Rounded Rectangle 9"/>
        <xdr:cNvSpPr/>
      </xdr:nvSpPr>
      <xdr:spPr>
        <a:xfrm>
          <a:off x="4607859" y="672353"/>
          <a:ext cx="2736000" cy="10476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lumMod val="75000"/>
              </a:schemeClr>
            </a:solidFill>
          </a:endParaRPr>
        </a:p>
      </xdr:txBody>
    </xdr:sp>
    <xdr:clientData/>
  </xdr:twoCellAnchor>
  <xdr:twoCellAnchor>
    <xdr:from>
      <xdr:col>8</xdr:col>
      <xdr:colOff>331695</xdr:colOff>
      <xdr:row>3</xdr:row>
      <xdr:rowOff>26894</xdr:rowOff>
    </xdr:from>
    <xdr:to>
      <xdr:col>12</xdr:col>
      <xdr:colOff>378283</xdr:colOff>
      <xdr:row>8</xdr:row>
      <xdr:rowOff>91977</xdr:rowOff>
    </xdr:to>
    <xdr:sp macro="" textlink="">
      <xdr:nvSpPr>
        <xdr:cNvPr id="13" name="Rounded Rectangle 12"/>
        <xdr:cNvSpPr/>
      </xdr:nvSpPr>
      <xdr:spPr>
        <a:xfrm>
          <a:off x="5809130" y="618565"/>
          <a:ext cx="2736000" cy="1051200"/>
        </a:xfrm>
        <a:prstGeom prst="roundRect">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558991</xdr:colOff>
      <xdr:row>4</xdr:row>
      <xdr:rowOff>22412</xdr:rowOff>
    </xdr:from>
    <xdr:to>
      <xdr:col>13</xdr:col>
      <xdr:colOff>276248</xdr:colOff>
      <xdr:row>16</xdr:row>
      <xdr:rowOff>20259</xdr:rowOff>
    </xdr:to>
    <xdr:grpSp>
      <xdr:nvGrpSpPr>
        <xdr:cNvPr id="19" name="Group 18"/>
        <xdr:cNvGrpSpPr/>
      </xdr:nvGrpSpPr>
      <xdr:grpSpPr>
        <a:xfrm>
          <a:off x="3248403" y="811306"/>
          <a:ext cx="5867045" cy="2364529"/>
          <a:chOff x="3248403" y="811306"/>
          <a:chExt cx="5867045" cy="2364529"/>
        </a:xfrm>
      </xdr:grpSpPr>
      <xdr:sp macro="" textlink="">
        <xdr:nvSpPr>
          <xdr:cNvPr id="12" name="Rounded Rectangle 11"/>
          <xdr:cNvSpPr/>
        </xdr:nvSpPr>
        <xdr:spPr>
          <a:xfrm>
            <a:off x="3248403" y="811306"/>
            <a:ext cx="2736000" cy="1051200"/>
          </a:xfrm>
          <a:prstGeom prst="roundRect">
            <a:avLst/>
          </a:prstGeom>
          <a:gradFill flip="none" rotWithShape="1">
            <a:gsLst>
              <a:gs pos="0">
                <a:srgbClr val="FFD200">
                  <a:alpha val="60000"/>
                </a:srgbClr>
              </a:gs>
              <a:gs pos="40000">
                <a:schemeClr val="accent6">
                  <a:alpha val="45000"/>
                  <a:lumMod val="75000"/>
                </a:schemeClr>
              </a:gs>
              <a:gs pos="100000">
                <a:schemeClr val="accent6">
                  <a:lumMod val="50000"/>
                  <a:alpha val="50000"/>
                </a:schemeClr>
              </a:gs>
            </a:gsLst>
            <a:lin ang="0" scaled="1"/>
            <a:tileRect/>
          </a:gradFill>
          <a:ln>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ounded Rectangle 15"/>
          <xdr:cNvSpPr/>
        </xdr:nvSpPr>
        <xdr:spPr>
          <a:xfrm>
            <a:off x="6379448" y="2124635"/>
            <a:ext cx="2736000" cy="1051200"/>
          </a:xfrm>
          <a:prstGeom prst="round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ounded Rectangle 16"/>
          <xdr:cNvSpPr/>
        </xdr:nvSpPr>
        <xdr:spPr>
          <a:xfrm>
            <a:off x="3248403" y="2079811"/>
            <a:ext cx="2736000" cy="1051200"/>
          </a:xfrm>
          <a:prstGeom prst="round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ounded Rectangle 17"/>
          <xdr:cNvSpPr/>
        </xdr:nvSpPr>
        <xdr:spPr>
          <a:xfrm>
            <a:off x="6379448" y="811306"/>
            <a:ext cx="2736000" cy="1051200"/>
          </a:xfrm>
          <a:prstGeom prst="round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35859</xdr:colOff>
      <xdr:row>5</xdr:row>
      <xdr:rowOff>15689</xdr:rowOff>
    </xdr:from>
    <xdr:to>
      <xdr:col>6</xdr:col>
      <xdr:colOff>528918</xdr:colOff>
      <xdr:row>7</xdr:row>
      <xdr:rowOff>51547</xdr:rowOff>
    </xdr:to>
    <xdr:sp macro="" textlink="'Sheet design'!A9">
      <xdr:nvSpPr>
        <xdr:cNvPr id="20" name="TextBox 19"/>
        <xdr:cNvSpPr txBox="1"/>
      </xdr:nvSpPr>
      <xdr:spPr>
        <a:xfrm>
          <a:off x="3397624" y="1001807"/>
          <a:ext cx="1165412" cy="430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A22E07-FBB9-4CC7-B5A4-243B9C203A06}" type="TxLink">
            <a:rPr lang="en-US" sz="2400" b="1">
              <a:latin typeface="Lat"/>
            </a:rPr>
            <a:pPr/>
            <a:t>$1.20M</a:t>
          </a:fld>
          <a:endParaRPr lang="en-US" sz="2400" b="1">
            <a:latin typeface="Lat"/>
          </a:endParaRPr>
        </a:p>
      </xdr:txBody>
    </xdr:sp>
    <xdr:clientData/>
  </xdr:twoCellAnchor>
  <xdr:oneCellAnchor>
    <xdr:from>
      <xdr:col>12</xdr:col>
      <xdr:colOff>313765</xdr:colOff>
      <xdr:row>1</xdr:row>
      <xdr:rowOff>44823</xdr:rowOff>
    </xdr:from>
    <xdr:ext cx="184731" cy="264560"/>
    <xdr:sp macro="" textlink="">
      <xdr:nvSpPr>
        <xdr:cNvPr id="21" name="TextBox 20"/>
        <xdr:cNvSpPr txBox="1"/>
      </xdr:nvSpPr>
      <xdr:spPr>
        <a:xfrm>
          <a:off x="8480612" y="24204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5</xdr:col>
      <xdr:colOff>125506</xdr:colOff>
      <xdr:row>7</xdr:row>
      <xdr:rowOff>1</xdr:rowOff>
    </xdr:from>
    <xdr:to>
      <xdr:col>6</xdr:col>
      <xdr:colOff>439271</xdr:colOff>
      <xdr:row>8</xdr:row>
      <xdr:rowOff>71718</xdr:rowOff>
    </xdr:to>
    <xdr:sp macro="" textlink="">
      <xdr:nvSpPr>
        <xdr:cNvPr id="22" name="TextBox 21"/>
        <xdr:cNvSpPr txBox="1"/>
      </xdr:nvSpPr>
      <xdr:spPr>
        <a:xfrm>
          <a:off x="3487271" y="1380566"/>
          <a:ext cx="986118" cy="26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t>TOTAL SALES</a:t>
          </a:r>
        </a:p>
      </xdr:txBody>
    </xdr:sp>
    <xdr:clientData/>
  </xdr:twoCellAnchor>
  <xdr:twoCellAnchor>
    <xdr:from>
      <xdr:col>9</xdr:col>
      <xdr:colOff>424521</xdr:colOff>
      <xdr:row>5</xdr:row>
      <xdr:rowOff>15689</xdr:rowOff>
    </xdr:from>
    <xdr:to>
      <xdr:col>11</xdr:col>
      <xdr:colOff>245227</xdr:colOff>
      <xdr:row>7</xdr:row>
      <xdr:rowOff>51547</xdr:rowOff>
    </xdr:to>
    <xdr:sp macro="" textlink="'Sheet design'!B9">
      <xdr:nvSpPr>
        <xdr:cNvPr id="23" name="TextBox 22"/>
        <xdr:cNvSpPr txBox="1"/>
      </xdr:nvSpPr>
      <xdr:spPr>
        <a:xfrm>
          <a:off x="6574309" y="1001807"/>
          <a:ext cx="1165412" cy="430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D213CD-796B-4D07-B8E2-2AC91E7A4F71}" type="TxLink">
            <a:rPr lang="en-US" sz="2400" b="1">
              <a:latin typeface="Lat"/>
            </a:rPr>
            <a:pPr/>
            <a:t>$141</a:t>
          </a:fld>
          <a:endParaRPr lang="en-US" sz="2400" b="1">
            <a:latin typeface="Lat"/>
          </a:endParaRPr>
        </a:p>
      </xdr:txBody>
    </xdr:sp>
    <xdr:clientData/>
  </xdr:twoCellAnchor>
  <xdr:twoCellAnchor>
    <xdr:from>
      <xdr:col>9</xdr:col>
      <xdr:colOff>496238</xdr:colOff>
      <xdr:row>7</xdr:row>
      <xdr:rowOff>4482</xdr:rowOff>
    </xdr:from>
    <xdr:to>
      <xdr:col>11</xdr:col>
      <xdr:colOff>137650</xdr:colOff>
      <xdr:row>8</xdr:row>
      <xdr:rowOff>76199</xdr:rowOff>
    </xdr:to>
    <xdr:sp macro="" textlink="">
      <xdr:nvSpPr>
        <xdr:cNvPr id="26" name="TextBox 25"/>
        <xdr:cNvSpPr txBox="1"/>
      </xdr:nvSpPr>
      <xdr:spPr>
        <a:xfrm>
          <a:off x="6646026" y="1385047"/>
          <a:ext cx="986118" cy="26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t>AVG</a:t>
          </a:r>
          <a:r>
            <a:rPr lang="en-IN" sz="1100" baseline="0">
              <a:solidFill>
                <a:schemeClr val="dk1"/>
              </a:solidFill>
              <a:effectLst/>
              <a:latin typeface="+mn-lt"/>
              <a:ea typeface="+mn-ea"/>
              <a:cs typeface="+mn-cs"/>
            </a:rPr>
            <a:t> S</a:t>
          </a:r>
          <a:r>
            <a:rPr lang="en-IN" sz="1100"/>
            <a:t>ALES</a:t>
          </a:r>
        </a:p>
      </xdr:txBody>
    </xdr:sp>
    <xdr:clientData/>
  </xdr:twoCellAnchor>
  <xdr:twoCellAnchor>
    <xdr:from>
      <xdr:col>5</xdr:col>
      <xdr:colOff>107576</xdr:colOff>
      <xdr:row>10</xdr:row>
      <xdr:rowOff>134471</xdr:rowOff>
    </xdr:from>
    <xdr:to>
      <xdr:col>6</xdr:col>
      <xdr:colOff>600635</xdr:colOff>
      <xdr:row>12</xdr:row>
      <xdr:rowOff>170329</xdr:rowOff>
    </xdr:to>
    <xdr:sp macro="" textlink="'Sheet design'!C9">
      <xdr:nvSpPr>
        <xdr:cNvPr id="27" name="TextBox 26"/>
        <xdr:cNvSpPr txBox="1"/>
      </xdr:nvSpPr>
      <xdr:spPr>
        <a:xfrm>
          <a:off x="3469341" y="2106706"/>
          <a:ext cx="1165412" cy="430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7A8514-6C77-412D-96E1-DD38DD72FB40}" type="TxLink">
            <a:rPr lang="en-US" sz="2400" b="1">
              <a:latin typeface="Lat"/>
            </a:rPr>
            <a:pPr/>
            <a:t>8523</a:t>
          </a:fld>
          <a:endParaRPr lang="en-US" sz="2400" b="1">
            <a:latin typeface="Lat"/>
          </a:endParaRPr>
        </a:p>
      </xdr:txBody>
    </xdr:sp>
    <xdr:clientData/>
  </xdr:twoCellAnchor>
  <xdr:twoCellAnchor>
    <xdr:from>
      <xdr:col>9</xdr:col>
      <xdr:colOff>636494</xdr:colOff>
      <xdr:row>10</xdr:row>
      <xdr:rowOff>188259</xdr:rowOff>
    </xdr:from>
    <xdr:to>
      <xdr:col>11</xdr:col>
      <xdr:colOff>457200</xdr:colOff>
      <xdr:row>13</xdr:row>
      <xdr:rowOff>26893</xdr:rowOff>
    </xdr:to>
    <xdr:sp macro="" textlink="'Sheet design'!D9">
      <xdr:nvSpPr>
        <xdr:cNvPr id="32" name="TextBox 31"/>
        <xdr:cNvSpPr txBox="1"/>
      </xdr:nvSpPr>
      <xdr:spPr>
        <a:xfrm>
          <a:off x="6786282" y="2160494"/>
          <a:ext cx="1165412" cy="430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1BB517-85BA-44DB-93BA-0ABAF833B705}" type="TxLink">
            <a:rPr lang="en-US" sz="2400" b="1">
              <a:latin typeface="Lat"/>
            </a:rPr>
            <a:pPr/>
            <a:t>4.0</a:t>
          </a:fld>
          <a:endParaRPr lang="en-US" sz="2400" b="1">
            <a:latin typeface="Lat"/>
          </a:endParaRPr>
        </a:p>
      </xdr:txBody>
    </xdr:sp>
    <xdr:clientData/>
  </xdr:twoCellAnchor>
  <xdr:twoCellAnchor>
    <xdr:from>
      <xdr:col>5</xdr:col>
      <xdr:colOff>227959</xdr:colOff>
      <xdr:row>17</xdr:row>
      <xdr:rowOff>141514</xdr:rowOff>
    </xdr:from>
    <xdr:to>
      <xdr:col>7</xdr:col>
      <xdr:colOff>402771</xdr:colOff>
      <xdr:row>18</xdr:row>
      <xdr:rowOff>97972</xdr:rowOff>
    </xdr:to>
    <xdr:sp macro="" textlink="">
      <xdr:nvSpPr>
        <xdr:cNvPr id="34" name="TextBox 33"/>
        <xdr:cNvSpPr txBox="1"/>
      </xdr:nvSpPr>
      <xdr:spPr>
        <a:xfrm>
          <a:off x="3602530" y="3472543"/>
          <a:ext cx="1524641"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t>AVG</a:t>
          </a:r>
          <a:r>
            <a:rPr lang="en-IN" sz="1100" baseline="0">
              <a:solidFill>
                <a:schemeClr val="dk1"/>
              </a:solidFill>
              <a:effectLst/>
              <a:latin typeface="+mn-lt"/>
              <a:ea typeface="+mn-ea"/>
              <a:cs typeface="+mn-cs"/>
            </a:rPr>
            <a:t> RATOF ING</a:t>
          </a:r>
          <a:endParaRPr lang="en-IN" sz="1100"/>
        </a:p>
      </xdr:txBody>
    </xdr:sp>
    <xdr:clientData/>
  </xdr:twoCellAnchor>
  <xdr:twoCellAnchor>
    <xdr:from>
      <xdr:col>5</xdr:col>
      <xdr:colOff>134470</xdr:colOff>
      <xdr:row>12</xdr:row>
      <xdr:rowOff>143436</xdr:rowOff>
    </xdr:from>
    <xdr:to>
      <xdr:col>6</xdr:col>
      <xdr:colOff>448235</xdr:colOff>
      <xdr:row>14</xdr:row>
      <xdr:rowOff>17929</xdr:rowOff>
    </xdr:to>
    <xdr:sp macro="" textlink="">
      <xdr:nvSpPr>
        <xdr:cNvPr id="38" name="TextBox 37"/>
        <xdr:cNvSpPr txBox="1"/>
      </xdr:nvSpPr>
      <xdr:spPr>
        <a:xfrm>
          <a:off x="3496235" y="2510118"/>
          <a:ext cx="986118" cy="268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t>NO</a:t>
          </a:r>
          <a:r>
            <a:rPr lang="en-IN" sz="1100" baseline="0"/>
            <a:t> </a:t>
          </a:r>
          <a:r>
            <a:rPr lang="en-IN" sz="1100" baseline="0">
              <a:solidFill>
                <a:schemeClr val="dk1"/>
              </a:solidFill>
              <a:effectLst/>
              <a:latin typeface="+mn-lt"/>
              <a:ea typeface="+mn-ea"/>
              <a:cs typeface="+mn-cs"/>
            </a:rPr>
            <a:t>OF </a:t>
          </a:r>
          <a:r>
            <a:rPr lang="en-IN" sz="1100" baseline="0"/>
            <a:t>ITEMS</a:t>
          </a:r>
          <a:endParaRPr lang="en-IN" sz="1100"/>
        </a:p>
      </xdr:txBody>
    </xdr:sp>
    <xdr:clientData/>
  </xdr:twoCellAnchor>
  <xdr:twoCellAnchor editAs="oneCell">
    <xdr:from>
      <xdr:col>12</xdr:col>
      <xdr:colOff>546846</xdr:colOff>
      <xdr:row>4</xdr:row>
      <xdr:rowOff>143436</xdr:rowOff>
    </xdr:from>
    <xdr:to>
      <xdr:col>13</xdr:col>
      <xdr:colOff>168698</xdr:colOff>
      <xdr:row>6</xdr:row>
      <xdr:rowOff>43228</xdr:rowOff>
    </xdr:to>
    <xdr:pic>
      <xdr:nvPicPr>
        <xdr:cNvPr id="39" name="Picture 3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13693" y="932330"/>
          <a:ext cx="294205" cy="294239"/>
        </a:xfrm>
        <a:prstGeom prst="rect">
          <a:avLst/>
        </a:prstGeom>
      </xdr:spPr>
    </xdr:pic>
    <xdr:clientData/>
  </xdr:twoCellAnchor>
  <xdr:twoCellAnchor editAs="oneCell">
    <xdr:from>
      <xdr:col>8</xdr:col>
      <xdr:colOff>8964</xdr:colOff>
      <xdr:row>11</xdr:row>
      <xdr:rowOff>35858</xdr:rowOff>
    </xdr:from>
    <xdr:to>
      <xdr:col>8</xdr:col>
      <xdr:colOff>366941</xdr:colOff>
      <xdr:row>13</xdr:row>
      <xdr:rowOff>669</xdr:rowOff>
    </xdr:to>
    <xdr:pic>
      <xdr:nvPicPr>
        <xdr:cNvPr id="40" name="Picture 3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86399" y="2205317"/>
          <a:ext cx="357977" cy="357977"/>
        </a:xfrm>
        <a:prstGeom prst="rect">
          <a:avLst/>
        </a:prstGeom>
      </xdr:spPr>
    </xdr:pic>
    <xdr:clientData/>
  </xdr:twoCellAnchor>
  <xdr:twoCellAnchor editAs="oneCell">
    <xdr:from>
      <xdr:col>12</xdr:col>
      <xdr:colOff>502023</xdr:colOff>
      <xdr:row>11</xdr:row>
      <xdr:rowOff>71719</xdr:rowOff>
    </xdr:from>
    <xdr:to>
      <xdr:col>13</xdr:col>
      <xdr:colOff>188939</xdr:colOff>
      <xdr:row>13</xdr:row>
      <xdr:rowOff>36541</xdr:rowOff>
    </xdr:to>
    <xdr:pic>
      <xdr:nvPicPr>
        <xdr:cNvPr id="41" name="Picture 4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68870" y="2241178"/>
          <a:ext cx="359269" cy="359269"/>
        </a:xfrm>
        <a:prstGeom prst="rect">
          <a:avLst/>
        </a:prstGeom>
      </xdr:spPr>
    </xdr:pic>
    <xdr:clientData/>
  </xdr:twoCellAnchor>
  <xdr:twoCellAnchor editAs="oneCell">
    <xdr:from>
      <xdr:col>8</xdr:col>
      <xdr:colOff>26284</xdr:colOff>
      <xdr:row>4</xdr:row>
      <xdr:rowOff>125505</xdr:rowOff>
    </xdr:from>
    <xdr:to>
      <xdr:col>8</xdr:col>
      <xdr:colOff>349014</xdr:colOff>
      <xdr:row>6</xdr:row>
      <xdr:rowOff>53788</xdr:rowOff>
    </xdr:to>
    <xdr:pic>
      <xdr:nvPicPr>
        <xdr:cNvPr id="44" name="Picture 4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503719" y="914399"/>
          <a:ext cx="322730" cy="322730"/>
        </a:xfrm>
        <a:prstGeom prst="rect">
          <a:avLst/>
        </a:prstGeom>
      </xdr:spPr>
    </xdr:pic>
    <xdr:clientData/>
  </xdr:twoCellAnchor>
  <xdr:twoCellAnchor>
    <xdr:from>
      <xdr:col>4</xdr:col>
      <xdr:colOff>653144</xdr:colOff>
      <xdr:row>16</xdr:row>
      <xdr:rowOff>27534</xdr:rowOff>
    </xdr:from>
    <xdr:to>
      <xdr:col>13</xdr:col>
      <xdr:colOff>87086</xdr:colOff>
      <xdr:row>39</xdr:row>
      <xdr:rowOff>193381</xdr:rowOff>
    </xdr:to>
    <xdr:sp macro="" textlink="">
      <xdr:nvSpPr>
        <xdr:cNvPr id="45" name="Rounded Rectangle 44"/>
        <xdr:cNvSpPr/>
      </xdr:nvSpPr>
      <xdr:spPr>
        <a:xfrm>
          <a:off x="3342556" y="3183110"/>
          <a:ext cx="5583730" cy="4701989"/>
        </a:xfrm>
        <a:prstGeom prst="roundRect">
          <a:avLst/>
        </a:prstGeom>
        <a:solidFill>
          <a:srgbClr val="FFFFFF"/>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165826</xdr:colOff>
      <xdr:row>17</xdr:row>
      <xdr:rowOff>140874</xdr:rowOff>
    </xdr:from>
    <xdr:to>
      <xdr:col>8</xdr:col>
      <xdr:colOff>344550</xdr:colOff>
      <xdr:row>27</xdr:row>
      <xdr:rowOff>151927</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537220</xdr:colOff>
      <xdr:row>12</xdr:row>
      <xdr:rowOff>174812</xdr:rowOff>
    </xdr:from>
    <xdr:to>
      <xdr:col>11</xdr:col>
      <xdr:colOff>178632</xdr:colOff>
      <xdr:row>14</xdr:row>
      <xdr:rowOff>50586</xdr:rowOff>
    </xdr:to>
    <xdr:sp macro="" textlink="">
      <xdr:nvSpPr>
        <xdr:cNvPr id="49" name="TextBox 48"/>
        <xdr:cNvSpPr txBox="1"/>
      </xdr:nvSpPr>
      <xdr:spPr>
        <a:xfrm>
          <a:off x="6709420" y="2526126"/>
          <a:ext cx="991241" cy="26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t>AVG</a:t>
          </a:r>
          <a:r>
            <a:rPr lang="en-IN" sz="1100" baseline="0">
              <a:solidFill>
                <a:schemeClr val="dk1"/>
              </a:solidFill>
              <a:effectLst/>
              <a:latin typeface="+mn-lt"/>
              <a:ea typeface="+mn-ea"/>
              <a:cs typeface="+mn-cs"/>
            </a:rPr>
            <a:t> RATING</a:t>
          </a:r>
          <a:endParaRPr lang="en-IN" sz="1100"/>
        </a:p>
      </xdr:txBody>
    </xdr:sp>
    <xdr:clientData/>
  </xdr:twoCellAnchor>
  <xdr:twoCellAnchor>
    <xdr:from>
      <xdr:col>5</xdr:col>
      <xdr:colOff>352162</xdr:colOff>
      <xdr:row>17</xdr:row>
      <xdr:rowOff>11526</xdr:rowOff>
    </xdr:from>
    <xdr:to>
      <xdr:col>8</xdr:col>
      <xdr:colOff>26894</xdr:colOff>
      <xdr:row>18</xdr:row>
      <xdr:rowOff>83244</xdr:rowOff>
    </xdr:to>
    <xdr:sp macro="" textlink="">
      <xdr:nvSpPr>
        <xdr:cNvPr id="50" name="TextBox 49"/>
        <xdr:cNvSpPr txBox="1"/>
      </xdr:nvSpPr>
      <xdr:spPr>
        <a:xfrm>
          <a:off x="3713927" y="3364326"/>
          <a:ext cx="179040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1"/>
            <a:t>FAT</a:t>
          </a:r>
          <a:r>
            <a:rPr lang="en-IN" sz="1100" b="1" baseline="0"/>
            <a:t> CONTENT</a:t>
          </a:r>
          <a:endParaRPr lang="en-IN" sz="1100" b="1"/>
        </a:p>
      </xdr:txBody>
    </xdr:sp>
    <xdr:clientData/>
  </xdr:twoCellAnchor>
  <xdr:twoCellAnchor>
    <xdr:from>
      <xdr:col>8</xdr:col>
      <xdr:colOff>656986</xdr:colOff>
      <xdr:row>16</xdr:row>
      <xdr:rowOff>27534</xdr:rowOff>
    </xdr:from>
    <xdr:to>
      <xdr:col>8</xdr:col>
      <xdr:colOff>656986</xdr:colOff>
      <xdr:row>39</xdr:row>
      <xdr:rowOff>193381</xdr:rowOff>
    </xdr:to>
    <xdr:cxnSp macro="">
      <xdr:nvCxnSpPr>
        <xdr:cNvPr id="52" name="Straight Connector 51"/>
        <xdr:cNvCxnSpPr>
          <a:stCxn id="45" idx="0"/>
          <a:endCxn id="45" idx="2"/>
        </xdr:cNvCxnSpPr>
      </xdr:nvCxnSpPr>
      <xdr:spPr>
        <a:xfrm>
          <a:off x="6134421" y="3183110"/>
          <a:ext cx="0" cy="4701989"/>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519954</xdr:colOff>
      <xdr:row>28</xdr:row>
      <xdr:rowOff>17929</xdr:rowOff>
    </xdr:from>
    <xdr:to>
      <xdr:col>9</xdr:col>
      <xdr:colOff>26894</xdr:colOff>
      <xdr:row>28</xdr:row>
      <xdr:rowOff>17929</xdr:rowOff>
    </xdr:to>
    <xdr:cxnSp macro="">
      <xdr:nvCxnSpPr>
        <xdr:cNvPr id="57" name="Straight Connector 56"/>
        <xdr:cNvCxnSpPr/>
      </xdr:nvCxnSpPr>
      <xdr:spPr>
        <a:xfrm flipH="1">
          <a:off x="3209366" y="5540188"/>
          <a:ext cx="2967316"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124227</xdr:colOff>
      <xdr:row>29</xdr:row>
      <xdr:rowOff>63392</xdr:rowOff>
    </xdr:from>
    <xdr:to>
      <xdr:col>8</xdr:col>
      <xdr:colOff>581427</xdr:colOff>
      <xdr:row>37</xdr:row>
      <xdr:rowOff>179931</xdr:rowOff>
    </xdr:to>
    <xdr:graphicFrame macro="">
      <xdr:nvGraphicFramePr>
        <xdr:cNvPr id="72" name="Chart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357309</xdr:colOff>
      <xdr:row>29</xdr:row>
      <xdr:rowOff>107576</xdr:rowOff>
    </xdr:from>
    <xdr:to>
      <xdr:col>7</xdr:col>
      <xdr:colOff>726141</xdr:colOff>
      <xdr:row>30</xdr:row>
      <xdr:rowOff>99249</xdr:rowOff>
    </xdr:to>
    <xdr:sp macro="" textlink="">
      <xdr:nvSpPr>
        <xdr:cNvPr id="73" name="TextBox 72"/>
        <xdr:cNvSpPr txBox="1"/>
      </xdr:nvSpPr>
      <xdr:spPr>
        <a:xfrm>
          <a:off x="3719074" y="5827058"/>
          <a:ext cx="1713538" cy="18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t>FAT</a:t>
          </a:r>
          <a:r>
            <a:rPr lang="en-IN" sz="1100" baseline="0"/>
            <a:t> BY OUTLET</a:t>
          </a:r>
          <a:endParaRPr lang="en-IN" sz="1100"/>
        </a:p>
      </xdr:txBody>
    </xdr:sp>
    <xdr:clientData/>
  </xdr:twoCellAnchor>
  <xdr:twoCellAnchor>
    <xdr:from>
      <xdr:col>9</xdr:col>
      <xdr:colOff>222838</xdr:colOff>
      <xdr:row>16</xdr:row>
      <xdr:rowOff>162005</xdr:rowOff>
    </xdr:from>
    <xdr:to>
      <xdr:col>11</xdr:col>
      <xdr:colOff>668534</xdr:colOff>
      <xdr:row>18</xdr:row>
      <xdr:rowOff>36499</xdr:rowOff>
    </xdr:to>
    <xdr:sp macro="" textlink="">
      <xdr:nvSpPr>
        <xdr:cNvPr id="74" name="TextBox 73"/>
        <xdr:cNvSpPr txBox="1"/>
      </xdr:nvSpPr>
      <xdr:spPr>
        <a:xfrm>
          <a:off x="6372626" y="3317581"/>
          <a:ext cx="1790402" cy="268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1"/>
            <a:t>ITEM</a:t>
          </a:r>
          <a:r>
            <a:rPr lang="en-IN" sz="1100" b="1" baseline="0"/>
            <a:t> TYPE</a:t>
          </a:r>
        </a:p>
      </xdr:txBody>
    </xdr:sp>
    <xdr:clientData/>
  </xdr:twoCellAnchor>
  <xdr:twoCellAnchor editAs="oneCell">
    <xdr:from>
      <xdr:col>16</xdr:col>
      <xdr:colOff>0</xdr:colOff>
      <xdr:row>36</xdr:row>
      <xdr:rowOff>0</xdr:rowOff>
    </xdr:from>
    <xdr:to>
      <xdr:col>17</xdr:col>
      <xdr:colOff>7620</xdr:colOff>
      <xdr:row>37</xdr:row>
      <xdr:rowOff>7620</xdr:rowOff>
    </xdr:to>
    <xdr:pic>
      <xdr:nvPicPr>
        <xdr:cNvPr id="75" name="Picture 74"/>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828020" y="7132320"/>
          <a:ext cx="678180" cy="205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36</xdr:row>
      <xdr:rowOff>0</xdr:rowOff>
    </xdr:from>
    <xdr:to>
      <xdr:col>17</xdr:col>
      <xdr:colOff>7620</xdr:colOff>
      <xdr:row>37</xdr:row>
      <xdr:rowOff>7620</xdr:rowOff>
    </xdr:to>
    <xdr:pic>
      <xdr:nvPicPr>
        <xdr:cNvPr id="76" name="Picture 75"/>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828020" y="7132320"/>
          <a:ext cx="678180" cy="205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394448</xdr:colOff>
      <xdr:row>5</xdr:row>
      <xdr:rowOff>116542</xdr:rowOff>
    </xdr:from>
    <xdr:to>
      <xdr:col>21</xdr:col>
      <xdr:colOff>143436</xdr:colOff>
      <xdr:row>15</xdr:row>
      <xdr:rowOff>103096</xdr:rowOff>
    </xdr:to>
    <xdr:graphicFrame macro="">
      <xdr:nvGraphicFramePr>
        <xdr:cNvPr id="78"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107576</xdr:colOff>
      <xdr:row>16</xdr:row>
      <xdr:rowOff>152400</xdr:rowOff>
    </xdr:from>
    <xdr:to>
      <xdr:col>12</xdr:col>
      <xdr:colOff>484094</xdr:colOff>
      <xdr:row>40</xdr:row>
      <xdr:rowOff>0</xdr:rowOff>
    </xdr:to>
    <xdr:graphicFrame macro="">
      <xdr:nvGraphicFramePr>
        <xdr:cNvPr id="77"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412377</xdr:colOff>
      <xdr:row>4</xdr:row>
      <xdr:rowOff>26893</xdr:rowOff>
    </xdr:from>
    <xdr:to>
      <xdr:col>17</xdr:col>
      <xdr:colOff>367553</xdr:colOff>
      <xdr:row>5</xdr:row>
      <xdr:rowOff>125506</xdr:rowOff>
    </xdr:to>
    <xdr:sp macro="" textlink="">
      <xdr:nvSpPr>
        <xdr:cNvPr id="80" name="TextBox 79"/>
        <xdr:cNvSpPr txBox="1"/>
      </xdr:nvSpPr>
      <xdr:spPr>
        <a:xfrm>
          <a:off x="9251577" y="815787"/>
          <a:ext cx="2644588" cy="295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t>OUTLET</a:t>
          </a:r>
          <a:r>
            <a:rPr lang="en-IN" sz="1100" baseline="0"/>
            <a:t> ESTABLISHMENT</a:t>
          </a:r>
          <a:endParaRPr lang="en-IN" sz="1100"/>
        </a:p>
      </xdr:txBody>
    </xdr:sp>
    <xdr:clientData/>
  </xdr:twoCellAnchor>
  <xdr:twoCellAnchor>
    <xdr:from>
      <xdr:col>13</xdr:col>
      <xdr:colOff>313765</xdr:colOff>
      <xdr:row>16</xdr:row>
      <xdr:rowOff>98612</xdr:rowOff>
    </xdr:from>
    <xdr:to>
      <xdr:col>21</xdr:col>
      <xdr:colOff>313765</xdr:colOff>
      <xdr:row>16</xdr:row>
      <xdr:rowOff>161364</xdr:rowOff>
    </xdr:to>
    <xdr:cxnSp macro="">
      <xdr:nvCxnSpPr>
        <xdr:cNvPr id="84" name="Straight Connector 83"/>
        <xdr:cNvCxnSpPr/>
      </xdr:nvCxnSpPr>
      <xdr:spPr>
        <a:xfrm flipH="1" flipV="1">
          <a:off x="9152965" y="3254188"/>
          <a:ext cx="5378824" cy="62752"/>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484094</xdr:colOff>
      <xdr:row>16</xdr:row>
      <xdr:rowOff>161365</xdr:rowOff>
    </xdr:from>
    <xdr:to>
      <xdr:col>17</xdr:col>
      <xdr:colOff>439270</xdr:colOff>
      <xdr:row>18</xdr:row>
      <xdr:rowOff>80682</xdr:rowOff>
    </xdr:to>
    <xdr:sp macro="" textlink="">
      <xdr:nvSpPr>
        <xdr:cNvPr id="87" name="TextBox 86"/>
        <xdr:cNvSpPr txBox="1"/>
      </xdr:nvSpPr>
      <xdr:spPr>
        <a:xfrm>
          <a:off x="9323294" y="3316941"/>
          <a:ext cx="2644588"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t>OUTLET</a:t>
          </a:r>
          <a:r>
            <a:rPr lang="en-IN" sz="1100" baseline="0"/>
            <a:t> SIZE</a:t>
          </a:r>
          <a:endParaRPr lang="en-IN" sz="1100"/>
        </a:p>
      </xdr:txBody>
    </xdr:sp>
    <xdr:clientData/>
  </xdr:twoCellAnchor>
  <xdr:twoCellAnchor>
    <xdr:from>
      <xdr:col>13</xdr:col>
      <xdr:colOff>251011</xdr:colOff>
      <xdr:row>17</xdr:row>
      <xdr:rowOff>44824</xdr:rowOff>
    </xdr:from>
    <xdr:to>
      <xdr:col>17</xdr:col>
      <xdr:colOff>315599</xdr:colOff>
      <xdr:row>28</xdr:row>
      <xdr:rowOff>125365</xdr:rowOff>
    </xdr:to>
    <xdr:graphicFrame macro="">
      <xdr:nvGraphicFramePr>
        <xdr:cNvPr id="88" name="Chart 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277906</xdr:colOff>
      <xdr:row>15</xdr:row>
      <xdr:rowOff>135110</xdr:rowOff>
    </xdr:from>
    <xdr:to>
      <xdr:col>17</xdr:col>
      <xdr:colOff>325291</xdr:colOff>
      <xdr:row>27</xdr:row>
      <xdr:rowOff>26894</xdr:rowOff>
    </xdr:to>
    <xdr:cxnSp macro="">
      <xdr:nvCxnSpPr>
        <xdr:cNvPr id="89" name="Straight Connector 88"/>
        <xdr:cNvCxnSpPr/>
      </xdr:nvCxnSpPr>
      <xdr:spPr>
        <a:xfrm flipH="1">
          <a:off x="11806518" y="3093463"/>
          <a:ext cx="47385" cy="2258466"/>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268943</xdr:colOff>
      <xdr:row>27</xdr:row>
      <xdr:rowOff>8965</xdr:rowOff>
    </xdr:from>
    <xdr:to>
      <xdr:col>21</xdr:col>
      <xdr:colOff>268941</xdr:colOff>
      <xdr:row>27</xdr:row>
      <xdr:rowOff>26895</xdr:rowOff>
    </xdr:to>
    <xdr:cxnSp macro="">
      <xdr:nvCxnSpPr>
        <xdr:cNvPr id="91" name="Straight Connector 90"/>
        <xdr:cNvCxnSpPr/>
      </xdr:nvCxnSpPr>
      <xdr:spPr>
        <a:xfrm flipH="1">
          <a:off x="9108143" y="5334000"/>
          <a:ext cx="5378822" cy="1793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367553</xdr:colOff>
      <xdr:row>16</xdr:row>
      <xdr:rowOff>170330</xdr:rowOff>
    </xdr:from>
    <xdr:to>
      <xdr:col>20</xdr:col>
      <xdr:colOff>645458</xdr:colOff>
      <xdr:row>18</xdr:row>
      <xdr:rowOff>98611</xdr:rowOff>
    </xdr:to>
    <xdr:sp macro="" textlink="">
      <xdr:nvSpPr>
        <xdr:cNvPr id="96" name="TextBox 95"/>
        <xdr:cNvSpPr txBox="1"/>
      </xdr:nvSpPr>
      <xdr:spPr>
        <a:xfrm>
          <a:off x="11896165" y="3325906"/>
          <a:ext cx="2294964"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t>OUTLET</a:t>
          </a:r>
          <a:r>
            <a:rPr lang="en-IN" sz="1100" baseline="0"/>
            <a:t> LOCATION</a:t>
          </a:r>
          <a:endParaRPr lang="en-IN" sz="1100"/>
        </a:p>
      </xdr:txBody>
    </xdr:sp>
    <xdr:clientData/>
  </xdr:twoCellAnchor>
  <xdr:twoCellAnchor>
    <xdr:from>
      <xdr:col>17</xdr:col>
      <xdr:colOff>367552</xdr:colOff>
      <xdr:row>18</xdr:row>
      <xdr:rowOff>161364</xdr:rowOff>
    </xdr:from>
    <xdr:to>
      <xdr:col>21</xdr:col>
      <xdr:colOff>179294</xdr:colOff>
      <xdr:row>26</xdr:row>
      <xdr:rowOff>112060</xdr:rowOff>
    </xdr:to>
    <xdr:graphicFrame macro="">
      <xdr:nvGraphicFramePr>
        <xdr:cNvPr id="97" name="Chart 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573741</xdr:colOff>
      <xdr:row>27</xdr:row>
      <xdr:rowOff>116543</xdr:rowOff>
    </xdr:from>
    <xdr:to>
      <xdr:col>16</xdr:col>
      <xdr:colOff>493058</xdr:colOff>
      <xdr:row>36</xdr:row>
      <xdr:rowOff>17928</xdr:rowOff>
    </xdr:to>
    <xdr:graphicFrame macro="">
      <xdr:nvGraphicFramePr>
        <xdr:cNvPr id="98" name="Chart 9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430307</xdr:colOff>
      <xdr:row>26</xdr:row>
      <xdr:rowOff>125506</xdr:rowOff>
    </xdr:from>
    <xdr:to>
      <xdr:col>17</xdr:col>
      <xdr:colOff>35859</xdr:colOff>
      <xdr:row>28</xdr:row>
      <xdr:rowOff>53788</xdr:rowOff>
    </xdr:to>
    <xdr:sp macro="" textlink="">
      <xdr:nvSpPr>
        <xdr:cNvPr id="99" name="TextBox 98"/>
        <xdr:cNvSpPr txBox="1"/>
      </xdr:nvSpPr>
      <xdr:spPr>
        <a:xfrm>
          <a:off x="9269507" y="5253318"/>
          <a:ext cx="2294964"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t>OUTLET</a:t>
          </a:r>
          <a:r>
            <a:rPr lang="en-IN" sz="1100" baseline="0"/>
            <a:t> TYPE</a:t>
          </a:r>
          <a:endParaRPr lang="en-IN" sz="1100"/>
        </a:p>
      </xdr:txBody>
    </xdr:sp>
    <xdr:clientData/>
  </xdr:twoCellAnchor>
  <xdr:twoCellAnchor>
    <xdr:from>
      <xdr:col>16</xdr:col>
      <xdr:colOff>510989</xdr:colOff>
      <xdr:row>28</xdr:row>
      <xdr:rowOff>53789</xdr:rowOff>
    </xdr:from>
    <xdr:to>
      <xdr:col>18</xdr:col>
      <xdr:colOff>636494</xdr:colOff>
      <xdr:row>35</xdr:row>
      <xdr:rowOff>170329</xdr:rowOff>
    </xdr:to>
    <xdr:graphicFrame macro="">
      <xdr:nvGraphicFramePr>
        <xdr:cNvPr id="100" name="Chart 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546847</xdr:colOff>
      <xdr:row>35</xdr:row>
      <xdr:rowOff>80681</xdr:rowOff>
    </xdr:from>
    <xdr:to>
      <xdr:col>18</xdr:col>
      <xdr:colOff>484094</xdr:colOff>
      <xdr:row>36</xdr:row>
      <xdr:rowOff>116541</xdr:rowOff>
    </xdr:to>
    <xdr:sp macro="" textlink="">
      <xdr:nvSpPr>
        <xdr:cNvPr id="102" name="TextBox 101"/>
        <xdr:cNvSpPr txBox="1"/>
      </xdr:nvSpPr>
      <xdr:spPr>
        <a:xfrm>
          <a:off x="11403106" y="6983505"/>
          <a:ext cx="1281953" cy="233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rgbClr val="0070C0"/>
              </a:solidFill>
            </a:rPr>
            <a:t>AVG</a:t>
          </a:r>
          <a:r>
            <a:rPr lang="en-IN" sz="1100" baseline="0">
              <a:solidFill>
                <a:srgbClr val="0070C0"/>
              </a:solidFill>
            </a:rPr>
            <a:t> SALES</a:t>
          </a:r>
          <a:endParaRPr lang="en-IN" sz="1100">
            <a:solidFill>
              <a:srgbClr val="0070C0"/>
            </a:solidFill>
          </a:endParaRPr>
        </a:p>
      </xdr:txBody>
    </xdr:sp>
    <xdr:clientData/>
  </xdr:twoCellAnchor>
  <xdr:twoCellAnchor>
    <xdr:from>
      <xdr:col>19</xdr:col>
      <xdr:colOff>71718</xdr:colOff>
      <xdr:row>27</xdr:row>
      <xdr:rowOff>170329</xdr:rowOff>
    </xdr:from>
    <xdr:to>
      <xdr:col>21</xdr:col>
      <xdr:colOff>80682</xdr:colOff>
      <xdr:row>36</xdr:row>
      <xdr:rowOff>8964</xdr:rowOff>
    </xdr:to>
    <xdr:graphicFrame macro="">
      <xdr:nvGraphicFramePr>
        <xdr:cNvPr id="103" name="Chart 10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636494</xdr:colOff>
      <xdr:row>35</xdr:row>
      <xdr:rowOff>44823</xdr:rowOff>
    </xdr:from>
    <xdr:to>
      <xdr:col>15</xdr:col>
      <xdr:colOff>582705</xdr:colOff>
      <xdr:row>36</xdr:row>
      <xdr:rowOff>71718</xdr:rowOff>
    </xdr:to>
    <xdr:sp macro="" textlink="">
      <xdr:nvSpPr>
        <xdr:cNvPr id="104" name="TextBox 103"/>
        <xdr:cNvSpPr txBox="1"/>
      </xdr:nvSpPr>
      <xdr:spPr>
        <a:xfrm>
          <a:off x="9475694" y="6947647"/>
          <a:ext cx="1290917" cy="224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aseline="0">
              <a:solidFill>
                <a:srgbClr val="0070C0"/>
              </a:solidFill>
            </a:rPr>
            <a:t>TOTAL SALES</a:t>
          </a:r>
          <a:endParaRPr lang="en-IN" sz="1100">
            <a:solidFill>
              <a:srgbClr val="0070C0"/>
            </a:solidFill>
          </a:endParaRPr>
        </a:p>
      </xdr:txBody>
    </xdr:sp>
    <xdr:clientData/>
  </xdr:twoCellAnchor>
  <xdr:twoCellAnchor>
    <xdr:from>
      <xdr:col>19</xdr:col>
      <xdr:colOff>17929</xdr:colOff>
      <xdr:row>35</xdr:row>
      <xdr:rowOff>116541</xdr:rowOff>
    </xdr:from>
    <xdr:to>
      <xdr:col>20</xdr:col>
      <xdr:colOff>627529</xdr:colOff>
      <xdr:row>36</xdr:row>
      <xdr:rowOff>152401</xdr:rowOff>
    </xdr:to>
    <xdr:sp macro="" textlink="">
      <xdr:nvSpPr>
        <xdr:cNvPr id="105" name="TextBox 104"/>
        <xdr:cNvSpPr txBox="1"/>
      </xdr:nvSpPr>
      <xdr:spPr>
        <a:xfrm>
          <a:off x="12891247" y="7019365"/>
          <a:ext cx="1281953" cy="233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rgbClr val="0070C0"/>
              </a:solidFill>
            </a:rPr>
            <a:t>NO</a:t>
          </a:r>
          <a:r>
            <a:rPr lang="en-IN" sz="1100" baseline="0">
              <a:solidFill>
                <a:srgbClr val="0070C0"/>
              </a:solidFill>
            </a:rPr>
            <a:t> OF ITEMS</a:t>
          </a:r>
          <a:endParaRPr lang="en-IN" sz="1100">
            <a:solidFill>
              <a:srgbClr val="0070C0"/>
            </a:solidFill>
          </a:endParaRPr>
        </a:p>
      </xdr:txBody>
    </xdr:sp>
    <xdr:clientData/>
  </xdr:twoCellAnchor>
  <xdr:twoCellAnchor editAs="oneCell">
    <xdr:from>
      <xdr:col>0</xdr:col>
      <xdr:colOff>645457</xdr:colOff>
      <xdr:row>6</xdr:row>
      <xdr:rowOff>143437</xdr:rowOff>
    </xdr:from>
    <xdr:to>
      <xdr:col>1</xdr:col>
      <xdr:colOff>430305</xdr:colOff>
      <xdr:row>8</xdr:row>
      <xdr:rowOff>16690</xdr:rowOff>
    </xdr:to>
    <xdr:pic>
      <xdr:nvPicPr>
        <xdr:cNvPr id="106" name="Picture 10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45457" y="1326778"/>
          <a:ext cx="457201" cy="267700"/>
        </a:xfrm>
        <a:prstGeom prst="rect">
          <a:avLst/>
        </a:prstGeom>
      </xdr:spPr>
    </xdr:pic>
    <xdr:clientData/>
  </xdr:twoCellAnchor>
  <xdr:twoCellAnchor>
    <xdr:from>
      <xdr:col>1</xdr:col>
      <xdr:colOff>475129</xdr:colOff>
      <xdr:row>6</xdr:row>
      <xdr:rowOff>89646</xdr:rowOff>
    </xdr:from>
    <xdr:to>
      <xdr:col>3</xdr:col>
      <xdr:colOff>537883</xdr:colOff>
      <xdr:row>7</xdr:row>
      <xdr:rowOff>188259</xdr:rowOff>
    </xdr:to>
    <xdr:sp macro="" textlink="">
      <xdr:nvSpPr>
        <xdr:cNvPr id="107" name="TextBox 106"/>
        <xdr:cNvSpPr txBox="1"/>
      </xdr:nvSpPr>
      <xdr:spPr>
        <a:xfrm>
          <a:off x="1147482" y="1272987"/>
          <a:ext cx="1407460" cy="295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b="1">
              <a:solidFill>
                <a:schemeClr val="accent6">
                  <a:lumMod val="75000"/>
                </a:schemeClr>
              </a:solidFill>
            </a:rPr>
            <a:t>FILTER PANEL</a:t>
          </a:r>
        </a:p>
      </xdr:txBody>
    </xdr:sp>
    <xdr:clientData/>
  </xdr:twoCellAnchor>
  <xdr:twoCellAnchor editAs="oneCell">
    <xdr:from>
      <xdr:col>0</xdr:col>
      <xdr:colOff>616035</xdr:colOff>
      <xdr:row>16</xdr:row>
      <xdr:rowOff>107577</xdr:rowOff>
    </xdr:from>
    <xdr:to>
      <xdr:col>3</xdr:col>
      <xdr:colOff>582705</xdr:colOff>
      <xdr:row>25</xdr:row>
      <xdr:rowOff>770</xdr:rowOff>
    </xdr:to>
    <mc:AlternateContent xmlns:mc="http://schemas.openxmlformats.org/markup-compatibility/2006" xmlns:a14="http://schemas.microsoft.com/office/drawing/2010/main">
      <mc:Choice Requires="a14">
        <xdr:graphicFrame macro="">
          <xdr:nvGraphicFramePr>
            <xdr:cNvPr id="108"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616035" y="3263153"/>
              <a:ext cx="1983729" cy="166820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651894</xdr:colOff>
      <xdr:row>8</xdr:row>
      <xdr:rowOff>190821</xdr:rowOff>
    </xdr:from>
    <xdr:to>
      <xdr:col>3</xdr:col>
      <xdr:colOff>573741</xdr:colOff>
      <xdr:row>15</xdr:row>
      <xdr:rowOff>152400</xdr:rowOff>
    </xdr:to>
    <mc:AlternateContent xmlns:mc="http://schemas.openxmlformats.org/markup-compatibility/2006" xmlns:a14="http://schemas.microsoft.com/office/drawing/2010/main">
      <mc:Choice Requires="a14">
        <xdr:graphicFrame macro="">
          <xdr:nvGraphicFramePr>
            <xdr:cNvPr id="109"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651894" y="1768609"/>
              <a:ext cx="1938906" cy="1342144"/>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669824</xdr:colOff>
      <xdr:row>25</xdr:row>
      <xdr:rowOff>101176</xdr:rowOff>
    </xdr:from>
    <xdr:to>
      <xdr:col>3</xdr:col>
      <xdr:colOff>528917</xdr:colOff>
      <xdr:row>35</xdr:row>
      <xdr:rowOff>188258</xdr:rowOff>
    </xdr:to>
    <mc:AlternateContent xmlns:mc="http://schemas.openxmlformats.org/markup-compatibility/2006" xmlns:a14="http://schemas.microsoft.com/office/drawing/2010/main">
      <mc:Choice Requires="a14">
        <xdr:graphicFrame macro="">
          <xdr:nvGraphicFramePr>
            <xdr:cNvPr id="110"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69824" y="5031764"/>
              <a:ext cx="1876152" cy="2059318"/>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134470</xdr:colOff>
      <xdr:row>36</xdr:row>
      <xdr:rowOff>104985</xdr:rowOff>
    </xdr:from>
    <xdr:to>
      <xdr:col>1</xdr:col>
      <xdr:colOff>663388</xdr:colOff>
      <xdr:row>39</xdr:row>
      <xdr:rowOff>42232</xdr:rowOff>
    </xdr:to>
    <xdr:pic>
      <xdr:nvPicPr>
        <xdr:cNvPr id="111" name="Picture 110">
          <a:hlinkClick xmlns:r="http://schemas.openxmlformats.org/officeDocument/2006/relationships" r:id="rId16"/>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06823" y="7205032"/>
          <a:ext cx="528918" cy="528918"/>
        </a:xfrm>
        <a:prstGeom prst="rect">
          <a:avLst/>
        </a:prstGeom>
      </xdr:spPr>
    </xdr:pic>
    <xdr:clientData/>
  </xdr:twoCellAnchor>
  <xdr:twoCellAnchor editAs="oneCell">
    <xdr:from>
      <xdr:col>2</xdr:col>
      <xdr:colOff>397289</xdr:colOff>
      <xdr:row>36</xdr:row>
      <xdr:rowOff>134470</xdr:rowOff>
    </xdr:from>
    <xdr:to>
      <xdr:col>3</xdr:col>
      <xdr:colOff>200065</xdr:colOff>
      <xdr:row>39</xdr:row>
      <xdr:rowOff>17928</xdr:rowOff>
    </xdr:to>
    <xdr:pic>
      <xdr:nvPicPr>
        <xdr:cNvPr id="112" name="Picture 111">
          <a:hlinkClick xmlns:r="http://schemas.openxmlformats.org/officeDocument/2006/relationships" r:id="rId18"/>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741995" y="7234517"/>
          <a:ext cx="475129" cy="4751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aniya" refreshedDate="45811.928528935183" createdVersion="4" refreshedVersion="4" minRefreshableVersion="3" recordCount="8529">
  <cacheSource type="worksheet">
    <worksheetSource name="Table1"/>
  </cacheSource>
  <cacheFields count="13">
    <cacheField name="Item Fat Content" numFmtId="0">
      <sharedItems containsBlank="1" count="3">
        <s v="Regular"/>
        <s v="Low Fat"/>
        <m/>
      </sharedItems>
    </cacheField>
    <cacheField name="Sr. 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Total 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9">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m/>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7">
  <location ref="A20:B22" firstHeaderRow="1" firstDataRow="1" firstDataCol="1"/>
  <pivotFields count="13">
    <pivotField axis="axisRow" showAll="0">
      <items count="4">
        <item x="1"/>
        <item x="0"/>
        <item h="1" x="2"/>
        <item t="default"/>
      </items>
    </pivotField>
    <pivotField showAll="0"/>
    <pivotField showAll="0"/>
    <pivotField showAll="0"/>
    <pivotField showAll="0"/>
    <pivotField showAll="0"/>
    <pivotField showAll="0"/>
    <pivotField multipleItemSelectionAllowed="1" showAll="0"/>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dataFields>
  <formats count="3">
    <format dxfId="2">
      <pivotArea type="all" dataOnly="0" outline="0" fieldPosition="0"/>
    </format>
    <format dxfId="1">
      <pivotArea dataOnly="0" labelOnly="1" fieldPosition="0">
        <references count="1">
          <reference field="0" count="2">
            <x v="0"/>
            <x v="1"/>
          </reference>
        </references>
      </pivotArea>
    </format>
    <format dxfId="0">
      <pivotArea collapsedLevelsAreSubtotals="1" fieldPosition="0">
        <references count="1">
          <reference field="0" count="2">
            <x v="0"/>
            <x v="1"/>
          </reference>
        </references>
      </pivotArea>
    </format>
  </formats>
  <chartFormats count="4">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4" format="4">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26">
  <location ref="A93:B97" firstHeaderRow="1" firstDataRow="1" firstDataCol="1"/>
  <pivotFields count="13">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axis="axisRow" showAll="0">
      <items count="5">
        <item x="0"/>
        <item x="2"/>
        <item x="1"/>
        <item x="3"/>
        <item t="default"/>
      </items>
    </pivotField>
    <pivotField multipleItemSelectionAllowed="1" showAll="0"/>
    <pivotField showAll="0"/>
    <pivotField showAll="0"/>
    <pivotField showAll="0"/>
    <pivotField dataField="1" showAll="0"/>
    <pivotField showAll="0"/>
  </pivotFields>
  <rowFields count="1">
    <field x="6"/>
  </rowFields>
  <rowItems count="4">
    <i>
      <x/>
    </i>
    <i>
      <x v="1"/>
    </i>
    <i>
      <x v="2"/>
    </i>
    <i>
      <x v="3"/>
    </i>
  </rowItems>
  <colItems count="1">
    <i/>
  </colItems>
  <dataFields count="1">
    <dataField name="Sum of Total Sales" fld="11" baseField="4" baseItem="0" numFmtId="167"/>
  </dataFields>
  <formats count="5">
    <format dxfId="7">
      <pivotArea type="all" dataOnly="0" outline="0" fieldPosition="0"/>
    </format>
    <format dxfId="6">
      <pivotArea type="all" dataOnly="0" outline="0" fieldPosition="0"/>
    </format>
    <format dxfId="5">
      <pivotArea type="all" dataOnly="0" outline="0" fieldPosition="0"/>
    </format>
    <format dxfId="4">
      <pivotArea outline="0" collapsedLevelsAreSubtotals="1" fieldPosition="0"/>
    </format>
    <format dxfId="3">
      <pivotArea type="all" dataOnly="0" outline="0" fieldPosition="0"/>
    </format>
  </formats>
  <chartFormats count="9">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multipleItemSelectionAllowed="1" showAll="0"/>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Count of Sr. No" fld="1" subtotal="count" baseField="0" baseItem="2"/>
    <dataField name="Average of Rating" fld="12" subtotal="average" baseField="0" baseItem="2"/>
  </dataFields>
  <formats count="3">
    <format dxfId="10">
      <pivotArea type="all" dataOnly="0" outline="0" fieldPosition="0"/>
    </format>
    <format dxfId="9">
      <pivotArea type="all" dataOnly="0" outline="0" fieldPosition="0"/>
    </format>
    <format dxfId="8">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26">
  <location ref="A82:B86" firstHeaderRow="1" firstDataRow="1" firstDataCol="1"/>
  <pivotFields count="13">
    <pivotField showAll="0"/>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multipleItemSelectionAllowed="1" showAll="0">
      <items count="5">
        <item x="2"/>
        <item x="0"/>
        <item x="1"/>
        <item x="3"/>
        <item t="default"/>
      </items>
    </pivotField>
    <pivotField showAll="0"/>
    <pivotField showAll="0"/>
    <pivotField showAll="0"/>
    <pivotField dataField="1" showAll="0"/>
    <pivotField showAll="0"/>
  </pivotFields>
  <rowFields count="1">
    <field x="7"/>
  </rowFields>
  <rowItems count="4">
    <i>
      <x/>
    </i>
    <i>
      <x v="1"/>
    </i>
    <i>
      <x v="2"/>
    </i>
    <i>
      <x v="3"/>
    </i>
  </rowItems>
  <colItems count="1">
    <i/>
  </colItems>
  <dataFields count="1">
    <dataField name="Sum of Total Sales" fld="11" baseField="4" baseItem="0"/>
  </dataFields>
  <formats count="4">
    <format dxfId="14">
      <pivotArea type="all" dataOnly="0" outline="0" fieldPosition="0"/>
    </format>
    <format dxfId="13">
      <pivotArea type="all" dataOnly="0" outline="0" fieldPosition="0"/>
    </format>
    <format dxfId="12">
      <pivotArea collapsedLevelsAreSubtotals="1" fieldPosition="0">
        <references count="1">
          <reference field="7" count="3">
            <x v="0"/>
            <x v="1"/>
            <x v="2"/>
          </reference>
        </references>
      </pivotArea>
    </format>
    <format dxfId="11">
      <pivotArea type="all" dataOnly="0" outline="0" fieldPosition="0"/>
    </format>
  </formats>
  <chartFormats count="1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7" count="1" selected="0">
            <x v="2"/>
          </reference>
        </references>
      </pivotArea>
    </chartFormat>
    <chartFormat chart="25" format="4">
      <pivotArea type="data" outline="0" fieldPosition="0">
        <references count="2">
          <reference field="4294967294" count="1" selected="0">
            <x v="0"/>
          </reference>
          <reference field="7" count="1" selected="0">
            <x v="0"/>
          </reference>
        </references>
      </pivotArea>
    </chartFormat>
    <chartFormat chart="25" format="5">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21">
  <location ref="A68:B77" firstHeaderRow="1" firstDataRow="1" firstDataCol="1"/>
  <pivotFields count="13">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axis="axisRow" showAll="0">
      <items count="11">
        <item x="6"/>
        <item x="0"/>
        <item x="3"/>
        <item x="4"/>
        <item x="2"/>
        <item x="8"/>
        <item x="7"/>
        <item x="5"/>
        <item x="1"/>
        <item h="1" x="9"/>
        <item t="default"/>
      </items>
    </pivotField>
    <pivotField showAll="0"/>
    <pivotField showAll="0"/>
    <pivotField multipleItemSelectionAllowed="1" showAll="0"/>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4" baseItem="0"/>
  </dataFields>
  <formats count="5">
    <format dxfId="19">
      <pivotArea type="all" dataOnly="0" outline="0" fieldPosition="0"/>
    </format>
    <format dxfId="18">
      <pivotArea collapsedLevelsAreSubtotals="1" fieldPosition="0">
        <references count="1">
          <reference field="4" count="1">
            <x v="0"/>
          </reference>
        </references>
      </pivotArea>
    </format>
    <format dxfId="17">
      <pivotArea collapsedLevelsAreSubtotals="1" fieldPosition="0">
        <references count="1">
          <reference field="4" count="1">
            <x v="1"/>
          </reference>
        </references>
      </pivotArea>
    </format>
    <format dxfId="16">
      <pivotArea collapsedLevelsAreSubtotals="1" fieldPosition="0">
        <references count="1">
          <reference field="4" count="7">
            <x v="2"/>
            <x v="3"/>
            <x v="4"/>
            <x v="5"/>
            <x v="6"/>
            <x v="7"/>
            <x v="8"/>
          </reference>
        </references>
      </pivotArea>
    </format>
    <format dxfId="15">
      <pivotArea type="all" dataOnly="0" outline="0" fieldPosition="0"/>
    </format>
  </formats>
  <chartFormats count="16">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0"/>
          </reference>
        </references>
      </pivotArea>
    </chartFormat>
    <chartFormat chart="20" format="4">
      <pivotArea type="data" outline="0" fieldPosition="0">
        <references count="2">
          <reference field="4294967294" count="1" selected="0">
            <x v="0"/>
          </reference>
          <reference field="4" count="1" selected="0">
            <x v="1"/>
          </reference>
        </references>
      </pivotArea>
    </chartFormat>
    <chartFormat chart="20" format="5">
      <pivotArea type="data" outline="0" fieldPosition="0">
        <references count="2">
          <reference field="4294967294" count="1" selected="0">
            <x v="0"/>
          </reference>
          <reference field="4" count="1" selected="0">
            <x v="2"/>
          </reference>
        </references>
      </pivotArea>
    </chartFormat>
    <chartFormat chart="20" format="6">
      <pivotArea type="data" outline="0" fieldPosition="0">
        <references count="2">
          <reference field="4294967294" count="1" selected="0">
            <x v="0"/>
          </reference>
          <reference field="4" count="1" selected="0">
            <x v="3"/>
          </reference>
        </references>
      </pivotArea>
    </chartFormat>
    <chartFormat chart="20" format="7">
      <pivotArea type="data" outline="0" fieldPosition="0">
        <references count="2">
          <reference field="4294967294" count="1" selected="0">
            <x v="0"/>
          </reference>
          <reference field="4" count="1" selected="0">
            <x v="4"/>
          </reference>
        </references>
      </pivotArea>
    </chartFormat>
    <chartFormat chart="20" format="8">
      <pivotArea type="data" outline="0" fieldPosition="0">
        <references count="2">
          <reference field="4294967294" count="1" selected="0">
            <x v="0"/>
          </reference>
          <reference field="4" count="1" selected="0">
            <x v="5"/>
          </reference>
        </references>
      </pivotArea>
    </chartFormat>
    <chartFormat chart="20" format="9">
      <pivotArea type="data" outline="0" fieldPosition="0">
        <references count="2">
          <reference field="4294967294" count="1" selected="0">
            <x v="0"/>
          </reference>
          <reference field="4" count="1" selected="0">
            <x v="6"/>
          </reference>
        </references>
      </pivotArea>
    </chartFormat>
    <chartFormat chart="20" format="10">
      <pivotArea type="data" outline="0" fieldPosition="0">
        <references count="2">
          <reference field="4294967294" count="1" selected="0">
            <x v="0"/>
          </reference>
          <reference field="4" count="1" selected="0">
            <x v="7"/>
          </reference>
        </references>
      </pivotArea>
    </chartFormat>
    <chartFormat chart="2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7">
  <location ref="A129:B133" firstHeaderRow="1" firstDataRow="1" firstDataCol="1"/>
  <pivotFields count="13">
    <pivotField showAll="0"/>
    <pivotField showAll="0"/>
    <pivotField showAll="0"/>
    <pivotField showAll="0"/>
    <pivotField showAll="0"/>
    <pivotField showAll="0"/>
    <pivotField showAll="0"/>
    <pivotField multipleItemSelectionAllowed="1" showAll="0"/>
    <pivotField axis="axisRow" showAll="0">
      <items count="6">
        <item x="2"/>
        <item x="3"/>
        <item x="1"/>
        <item h="1" x="4"/>
        <item x="0"/>
        <item t="default"/>
      </items>
    </pivotField>
    <pivotField showAll="0"/>
    <pivotField showAll="0"/>
    <pivotField dataField="1" showAll="0"/>
    <pivotField showAll="0"/>
  </pivotFields>
  <rowFields count="1">
    <field x="8"/>
  </rowFields>
  <rowItems count="4">
    <i>
      <x/>
    </i>
    <i>
      <x v="1"/>
    </i>
    <i>
      <x v="2"/>
    </i>
    <i>
      <x v="4"/>
    </i>
  </rowItems>
  <colItems count="1">
    <i/>
  </colItems>
  <dataFields count="1">
    <dataField name="Count of Total Sales" fld="11" subtotal="count" baseField="8" baseItem="0" numFmtId="1"/>
  </dataFields>
  <formats count="7">
    <format dxfId="26">
      <pivotArea type="all" dataOnly="0" outline="0" fieldPosition="0"/>
    </format>
    <format dxfId="25">
      <pivotArea type="all" dataOnly="0" outline="0" fieldPosition="0"/>
    </format>
    <format dxfId="24">
      <pivotArea type="all" dataOnly="0" outline="0" fieldPosition="0"/>
    </format>
    <format dxfId="23">
      <pivotArea type="all" dataOnly="0" outline="0" fieldPosition="0"/>
    </format>
    <format dxfId="22">
      <pivotArea outline="0" fieldPosition="0">
        <references count="1">
          <reference field="4294967294" count="1">
            <x v="0"/>
          </reference>
        </references>
      </pivotArea>
    </format>
    <format dxfId="21">
      <pivotArea outline="0" collapsedLevelsAreSubtotals="1" fieldPosition="0"/>
    </format>
    <format dxfId="20">
      <pivotArea type="all" dataOnly="0" outline="0" fieldPosition="0"/>
    </format>
  </formats>
  <chartFormats count="7">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1"/>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2">
  <location ref="A120:B124" firstHeaderRow="1" firstDataRow="1" firstDataCol="1"/>
  <pivotFields count="13">
    <pivotField showAll="0"/>
    <pivotField showAll="0"/>
    <pivotField showAll="0"/>
    <pivotField showAll="0"/>
    <pivotField showAll="0"/>
    <pivotField showAll="0"/>
    <pivotField showAll="0"/>
    <pivotField multipleItemSelectionAllowed="1" showAll="0"/>
    <pivotField axis="axisRow" showAll="0">
      <items count="6">
        <item x="2"/>
        <item x="3"/>
        <item x="1"/>
        <item h="1" x="4"/>
        <item x="0"/>
        <item t="default"/>
      </items>
    </pivotField>
    <pivotField showAll="0"/>
    <pivotField showAll="0"/>
    <pivotField dataField="1" showAll="0"/>
    <pivotField showAll="0"/>
  </pivotFields>
  <rowFields count="1">
    <field x="8"/>
  </rowFields>
  <rowItems count="4">
    <i>
      <x/>
    </i>
    <i>
      <x v="1"/>
    </i>
    <i>
      <x v="2"/>
    </i>
    <i>
      <x v="4"/>
    </i>
  </rowItems>
  <colItems count="1">
    <i/>
  </colItems>
  <dataFields count="1">
    <dataField name="Average of Total Sales" fld="11" subtotal="average" baseField="8" baseItem="2" numFmtId="168"/>
  </dataFields>
  <formats count="7">
    <format dxfId="33">
      <pivotArea type="all" dataOnly="0" outline="0" fieldPosition="0"/>
    </format>
    <format dxfId="32">
      <pivotArea type="all" dataOnly="0" outline="0" fieldPosition="0"/>
    </format>
    <format dxfId="31">
      <pivotArea type="all" dataOnly="0" outline="0" fieldPosition="0"/>
    </format>
    <format dxfId="30">
      <pivotArea outline="0" collapsedLevelsAreSubtotals="1" fieldPosition="0"/>
    </format>
    <format dxfId="29">
      <pivotArea type="all" dataOnly="0" outline="0" fieldPosition="0"/>
    </format>
    <format dxfId="28">
      <pivotArea outline="0" fieldPosition="0">
        <references count="1">
          <reference field="4294967294" count="1">
            <x v="0"/>
          </reference>
        </references>
      </pivotArea>
    </format>
    <format dxfId="27">
      <pivotArea type="all" dataOnly="0" outline="0" fieldPosition="0"/>
    </format>
  </formats>
  <chartFormats count="5">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1"/>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14">
  <location ref="A44:B60" firstHeaderRow="1" firstDataRow="1" firstDataCol="1"/>
  <pivotFields count="13">
    <pivotField showAll="0"/>
    <pivotField showAll="0"/>
    <pivotField showAll="0"/>
    <pivotField axis="axisRow"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pivotField showAll="0"/>
    <pivotField showAll="0"/>
    <pivotField multipleItemSelectionAllowed="1" showAll="0"/>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1">
    <format dxfId="34">
      <pivotArea type="all" dataOnly="0" outline="0" fieldPosition="0"/>
    </format>
  </formats>
  <chartFormats count="4">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29">
  <location ref="A107:B111" firstHeaderRow="1" firstDataRow="1" firstDataCol="1"/>
  <pivotFields count="13">
    <pivotField showAll="0"/>
    <pivotField showAll="0"/>
    <pivotField showAll="0"/>
    <pivotField showAll="0"/>
    <pivotField showAll="0"/>
    <pivotField showAll="0"/>
    <pivotField showAll="0"/>
    <pivotField multipleItemSelectionAllowed="1" showAll="0"/>
    <pivotField axis="axisRow" showAll="0">
      <items count="6">
        <item x="2"/>
        <item x="3"/>
        <item x="1"/>
        <item h="1" x="4"/>
        <item x="0"/>
        <item t="default"/>
      </items>
    </pivotField>
    <pivotField showAll="0"/>
    <pivotField showAll="0"/>
    <pivotField dataField="1" showAll="0"/>
    <pivotField showAll="0"/>
  </pivotFields>
  <rowFields count="1">
    <field x="8"/>
  </rowFields>
  <rowItems count="4">
    <i>
      <x/>
    </i>
    <i>
      <x v="1"/>
    </i>
    <i>
      <x v="2"/>
    </i>
    <i>
      <x v="4"/>
    </i>
  </rowItems>
  <colItems count="1">
    <i/>
  </colItems>
  <dataFields count="1">
    <dataField name="Sum of Total Sales" fld="11" baseField="8" baseItem="0"/>
  </dataFields>
  <formats count="5">
    <format dxfId="39">
      <pivotArea type="all" dataOnly="0" outline="0" fieldPosition="0"/>
    </format>
    <format dxfId="38">
      <pivotArea type="all" dataOnly="0" outline="0" fieldPosition="0"/>
    </format>
    <format dxfId="37">
      <pivotArea type="all" dataOnly="0" outline="0" fieldPosition="0"/>
    </format>
    <format dxfId="36">
      <pivotArea outline="0" collapsedLevelsAreSubtotals="1" fieldPosition="0"/>
    </format>
    <format dxfId="35">
      <pivotArea type="all" dataOnly="0" outline="0" fieldPosition="0"/>
    </format>
  </formats>
  <chartFormats count="3">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10">
  <location ref="A29:C33" firstHeaderRow="1" firstDataRow="2" firstDataCol="1"/>
  <pivotFields count="13">
    <pivotField axis="axisCol" showAll="0">
      <items count="4">
        <item x="0"/>
        <item h="1" x="2"/>
        <item x="1"/>
        <item t="default"/>
      </items>
    </pivotField>
    <pivotField showAll="0"/>
    <pivotField showAll="0"/>
    <pivotField showAll="0"/>
    <pivotField showAll="0"/>
    <pivotField showAll="0"/>
    <pivotField axis="axisRow" showAll="0">
      <items count="5">
        <item x="0"/>
        <item x="2"/>
        <item x="1"/>
        <item x="3"/>
        <item t="default"/>
      </items>
    </pivotField>
    <pivotField multipleItemSelectionAllowed="1" showAll="0"/>
    <pivotField showAll="0"/>
    <pivotField showAll="0"/>
    <pivotField showAll="0"/>
    <pivotField dataField="1" showAll="0"/>
    <pivotField showAll="0"/>
  </pivotFields>
  <rowFields count="1">
    <field x="6"/>
  </rowFields>
  <rowItems count="3">
    <i>
      <x/>
    </i>
    <i>
      <x v="1"/>
    </i>
    <i>
      <x v="2"/>
    </i>
  </rowItems>
  <colFields count="1">
    <field x="0"/>
  </colFields>
  <colItems count="2">
    <i>
      <x/>
    </i>
    <i>
      <x v="2"/>
    </i>
  </colItems>
  <dataFields count="1">
    <dataField name="Sum of Total Sales" fld="11" baseField="0" baseItem="0"/>
  </dataFields>
  <formats count="4">
    <format dxfId="43">
      <pivotArea type="all" dataOnly="0" outline="0" fieldPosition="0"/>
    </format>
    <format dxfId="42">
      <pivotArea dataOnly="0" labelOnly="1" fieldPosition="0">
        <references count="1">
          <reference field="0" count="2">
            <x v="0"/>
            <x v="2"/>
          </reference>
        </references>
      </pivotArea>
    </format>
    <format dxfId="41">
      <pivotArea collapsedLevelsAreSubtotals="1" fieldPosition="0">
        <references count="1">
          <reference field="0" count="2">
            <x v="0"/>
            <x v="2"/>
          </reference>
        </references>
      </pivotArea>
    </format>
    <format dxfId="40">
      <pivotArea type="all" dataOnly="0" outline="0" fieldPosition="0"/>
    </format>
  </formats>
  <chartFormats count="14">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2"/>
          </reference>
        </references>
      </pivotArea>
    </chartFormat>
    <chartFormat chart="7" format="0" series="1">
      <pivotArea type="data" outline="0" fieldPosition="0">
        <references count="2">
          <reference field="4294967294" count="1" selected="0">
            <x v="0"/>
          </reference>
          <reference field="0" count="1" selected="0">
            <x v="2"/>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2"/>
          </reference>
        </references>
      </pivotArea>
    </chartFormat>
    <chartFormat chart="9" format="6">
      <pivotArea type="data" outline="0" fieldPosition="0">
        <references count="3">
          <reference field="4294967294" count="1" selected="0">
            <x v="0"/>
          </reference>
          <reference field="0" count="1" selected="0">
            <x v="0"/>
          </reference>
          <reference field="6" count="1" selected="0">
            <x v="0"/>
          </reference>
        </references>
      </pivotArea>
    </chartFormat>
    <chartFormat chart="9" format="7">
      <pivotArea type="data" outline="0" fieldPosition="0">
        <references count="3">
          <reference field="4294967294" count="1" selected="0">
            <x v="0"/>
          </reference>
          <reference field="0" count="1" selected="0">
            <x v="0"/>
          </reference>
          <reference field="6" count="1" selected="0">
            <x v="1"/>
          </reference>
        </references>
      </pivotArea>
    </chartFormat>
    <chartFormat chart="9" format="8">
      <pivotArea type="data" outline="0" fieldPosition="0">
        <references count="3">
          <reference field="4294967294" count="1" selected="0">
            <x v="0"/>
          </reference>
          <reference field="0" count="1" selected="0">
            <x v="0"/>
          </reference>
          <reference field="6" count="1" selected="0">
            <x v="2"/>
          </reference>
        </references>
      </pivotArea>
    </chartFormat>
    <chartFormat chart="9" format="9">
      <pivotArea type="data" outline="0" fieldPosition="0">
        <references count="3">
          <reference field="4294967294" count="1" selected="0">
            <x v="0"/>
          </reference>
          <reference field="0" count="1" selected="0">
            <x v="2"/>
          </reference>
          <reference field="6" count="1" selected="0">
            <x v="2"/>
          </reference>
        </references>
      </pivotArea>
    </chartFormat>
    <chartFormat chart="9" format="10">
      <pivotArea type="data" outline="0" fieldPosition="0">
        <references count="3">
          <reference field="4294967294" count="1" selected="0">
            <x v="0"/>
          </reference>
          <reference field="0" count="1" selected="0">
            <x v="2"/>
          </reference>
          <reference field="6" count="1" selected="0">
            <x v="1"/>
          </reference>
        </references>
      </pivotArea>
    </chartFormat>
    <chartFormat chart="9" format="11">
      <pivotArea type="data" outline="0" fieldPosition="0">
        <references count="3">
          <reference field="4294967294" count="1" selected="0">
            <x v="0"/>
          </reference>
          <reference field="0" count="1" selected="0">
            <x v="2"/>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3" name="PivotTable8"/>
  </pivotTables>
  <data>
    <tabular pivotCacheId="1">
      <items count="4">
        <i x="0" s="1"/>
        <i x="2"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3" name="PivotTable7"/>
  </pivotTables>
  <data>
    <tabular pivotCacheId="1">
      <items count="17">
        <i x="13" s="1"/>
        <i x="8" s="1"/>
        <i x="12" s="1"/>
        <i x="3" s="1"/>
        <i x="11" s="1"/>
        <i x="2" s="1"/>
        <i x="0" s="1"/>
        <i x="9" s="1"/>
        <i x="1" s="1"/>
        <i x="5" s="1"/>
        <i x="7" s="1"/>
        <i x="10" s="1"/>
        <i x="14" s="1"/>
        <i x="6" s="1"/>
        <i x="4" s="1"/>
        <i x="15" s="1"/>
        <i x="1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3" name="PivotTable7"/>
  </pivotTables>
  <data>
    <tabular pivotCacheId="1">
      <items count="4">
        <i x="2" s="1"/>
        <i x="0" s="1"/>
        <i x="1"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Location Type" cache="Slicer_Outlet_Location_Type" caption="Outlet Location Type" rowHeight="260350"/>
  <slicer name="Item Type" cache="Slicer_Item_Type" caption="Item Type" rowHeight="260350"/>
  <slicer name="Outlet Size"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Location Type 1" cache="Slicer_Outlet_Location_Type" caption="Outlet Location " style="Blinlit Analysis 2" rowHeight="260350"/>
  <slicer name="Item Type 1" cache="Slicer_Item_Type" caption="Item Type" style="Blinlit Analysis 2" rowHeight="260350"/>
  <slicer name="Outlet Size 1" cache="Slicer_Outlet_Size" caption="Outlet Size" style="Blinlit Analysis 2" rowHeight="260350"/>
</slicers>
</file>

<file path=xl/tables/table1.xml><?xml version="1.0" encoding="utf-8"?>
<table xmlns="http://schemas.openxmlformats.org/spreadsheetml/2006/main" id="1" name="Table1" displayName="Table1" ref="A1:M8530" totalsRowShown="0">
  <autoFilter ref="A1:M8530"/>
  <tableColumns count="13">
    <tableColumn id="1" name="Item Fat Content"/>
    <tableColumn id="15"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Total 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4"/>
  <sheetViews>
    <sheetView zoomScale="85" zoomScaleNormal="85" workbookViewId="0"/>
  </sheetViews>
  <sheetFormatPr defaultRowHeight="15.6" x14ac:dyDescent="0.3"/>
  <cols>
    <col min="1" max="1" width="12.796875" customWidth="1"/>
    <col min="2" max="2" width="16.296875" customWidth="1"/>
    <col min="3" max="3" width="13.796875" customWidth="1"/>
    <col min="4" max="4" width="15.8984375" customWidth="1"/>
    <col min="5" max="5" width="15.8984375" bestFit="1" customWidth="1"/>
    <col min="6" max="6" width="9.69921875" customWidth="1"/>
  </cols>
  <sheetData>
    <row r="1" spans="1:6" ht="16.2" thickBot="1" x14ac:dyDescent="0.35">
      <c r="A1" s="1"/>
      <c r="B1" s="2"/>
      <c r="C1" s="2"/>
      <c r="D1" s="2"/>
      <c r="E1" s="3"/>
    </row>
    <row r="2" spans="1:6" ht="16.2" thickBot="1" x14ac:dyDescent="0.35">
      <c r="A2" s="13"/>
      <c r="B2" s="14" t="s">
        <v>1618</v>
      </c>
      <c r="C2" s="28"/>
      <c r="D2" s="15"/>
      <c r="E2" s="16"/>
    </row>
    <row r="3" spans="1:6" x14ac:dyDescent="0.3">
      <c r="A3" s="1" t="s">
        <v>1610</v>
      </c>
      <c r="B3" s="2" t="s">
        <v>1611</v>
      </c>
      <c r="C3" s="2" t="s">
        <v>1616</v>
      </c>
      <c r="D3" s="3" t="s">
        <v>1617</v>
      </c>
      <c r="E3" s="6"/>
    </row>
    <row r="4" spans="1:6" ht="16.2" thickBot="1" x14ac:dyDescent="0.35">
      <c r="A4" s="23">
        <v>1201681.4928000034</v>
      </c>
      <c r="B4" s="21">
        <v>140.99278338613203</v>
      </c>
      <c r="C4" s="21">
        <v>8523</v>
      </c>
      <c r="D4" s="22">
        <v>3.9658570925731196</v>
      </c>
      <c r="E4" s="6"/>
    </row>
    <row r="5" spans="1:6" x14ac:dyDescent="0.3">
      <c r="A5" s="4"/>
      <c r="B5" s="5"/>
      <c r="C5" s="5"/>
      <c r="D5" s="5"/>
      <c r="E5" s="6"/>
    </row>
    <row r="6" spans="1:6" x14ac:dyDescent="0.3">
      <c r="A6" s="4"/>
      <c r="B6" s="5"/>
      <c r="C6" s="5"/>
      <c r="D6" s="5"/>
      <c r="E6" s="6"/>
    </row>
    <row r="7" spans="1:6" x14ac:dyDescent="0.3">
      <c r="A7" s="4"/>
      <c r="B7" s="5"/>
      <c r="C7" s="5"/>
      <c r="D7" s="5"/>
      <c r="E7" s="6"/>
    </row>
    <row r="8" spans="1:6" ht="16.2" thickBot="1" x14ac:dyDescent="0.35">
      <c r="A8" s="4"/>
      <c r="B8" s="5"/>
      <c r="C8" s="5"/>
      <c r="D8" s="5"/>
      <c r="E8" s="6"/>
    </row>
    <row r="9" spans="1:6" x14ac:dyDescent="0.3">
      <c r="A9" s="25">
        <f>GETPIVOTDATA("Sum of Total Sales",$A$3)</f>
        <v>1201681.4928000034</v>
      </c>
      <c r="B9" s="8">
        <f>GETPIVOTDATA("Average Sales",$A$3)</f>
        <v>140.99278338613203</v>
      </c>
      <c r="C9" s="5">
        <f>GETPIVOTDATA("Count of Sr. No",$A$3)</f>
        <v>8523</v>
      </c>
      <c r="D9" s="9">
        <f>GETPIVOTDATA("Average of Rating",$A$3)</f>
        <v>3.9658570925731196</v>
      </c>
      <c r="E9" s="6"/>
      <c r="F9" s="15"/>
    </row>
    <row r="10" spans="1:6" ht="16.2" thickBot="1" x14ac:dyDescent="0.35">
      <c r="A10" s="10"/>
      <c r="B10" s="11"/>
      <c r="C10" s="11"/>
      <c r="D10" s="11"/>
      <c r="E10" s="12"/>
    </row>
    <row r="11" spans="1:6" ht="16.2" thickBot="1" x14ac:dyDescent="0.35">
      <c r="A11" s="10"/>
      <c r="B11" s="11"/>
      <c r="C11" s="11"/>
      <c r="D11" s="11"/>
      <c r="E11" s="12"/>
    </row>
    <row r="16" spans="1:6" ht="16.2" thickBot="1" x14ac:dyDescent="0.35"/>
    <row r="17" spans="1:8" x14ac:dyDescent="0.3">
      <c r="A17" s="50" t="s">
        <v>1619</v>
      </c>
      <c r="B17" s="51"/>
      <c r="C17" s="51"/>
      <c r="D17" s="52"/>
    </row>
    <row r="18" spans="1:8" x14ac:dyDescent="0.3">
      <c r="A18" s="4"/>
      <c r="B18" s="5"/>
      <c r="C18" s="5"/>
      <c r="D18" s="6"/>
    </row>
    <row r="19" spans="1:8" ht="16.2" thickBot="1" x14ac:dyDescent="0.35">
      <c r="A19" s="4"/>
      <c r="B19" s="5"/>
      <c r="C19" s="5"/>
      <c r="D19" s="6"/>
    </row>
    <row r="20" spans="1:8" x14ac:dyDescent="0.3">
      <c r="A20" s="17" t="s">
        <v>1613</v>
      </c>
      <c r="B20" s="3" t="s">
        <v>1610</v>
      </c>
      <c r="C20" s="5"/>
      <c r="D20" s="6"/>
      <c r="E20" s="5"/>
    </row>
    <row r="21" spans="1:8" x14ac:dyDescent="0.3">
      <c r="A21" s="31" t="s">
        <v>17</v>
      </c>
      <c r="B21" s="32">
        <v>776319.68840000057</v>
      </c>
      <c r="C21" s="5"/>
      <c r="D21" s="6"/>
      <c r="E21" s="7"/>
      <c r="F21" s="26"/>
    </row>
    <row r="22" spans="1:8" ht="16.2" thickBot="1" x14ac:dyDescent="0.35">
      <c r="A22" s="33" t="s">
        <v>10</v>
      </c>
      <c r="B22" s="34">
        <v>425361.8043999995</v>
      </c>
      <c r="C22" s="5"/>
      <c r="D22" s="6"/>
    </row>
    <row r="23" spans="1:8" x14ac:dyDescent="0.3">
      <c r="C23" s="5"/>
      <c r="D23" s="6"/>
    </row>
    <row r="24" spans="1:8" x14ac:dyDescent="0.3">
      <c r="A24" s="30"/>
      <c r="C24" s="5"/>
      <c r="D24" s="6"/>
    </row>
    <row r="25" spans="1:8" ht="16.2" thickBot="1" x14ac:dyDescent="0.35">
      <c r="A25" s="10"/>
      <c r="B25" s="11"/>
      <c r="C25" s="11"/>
      <c r="D25" s="12"/>
    </row>
    <row r="26" spans="1:8" ht="16.2" thickBot="1" x14ac:dyDescent="0.35"/>
    <row r="27" spans="1:8" x14ac:dyDescent="0.3">
      <c r="A27" s="13" t="s">
        <v>1622</v>
      </c>
      <c r="B27" s="15"/>
      <c r="C27" s="15"/>
      <c r="D27" s="15"/>
      <c r="E27" s="2"/>
      <c r="F27" s="2"/>
      <c r="G27" s="2"/>
      <c r="H27" s="3"/>
    </row>
    <row r="28" spans="1:8" ht="16.2" thickBot="1" x14ac:dyDescent="0.35">
      <c r="A28" s="4"/>
      <c r="B28" s="5"/>
      <c r="C28" s="5"/>
      <c r="D28" s="5"/>
      <c r="E28" s="5"/>
      <c r="F28" s="5"/>
      <c r="G28" s="5"/>
      <c r="H28" s="6"/>
    </row>
    <row r="29" spans="1:8" x14ac:dyDescent="0.3">
      <c r="A29" s="17" t="s">
        <v>1610</v>
      </c>
      <c r="B29" s="35" t="s">
        <v>1621</v>
      </c>
      <c r="C29" s="3"/>
      <c r="D29" s="5"/>
      <c r="E29" s="5"/>
      <c r="F29" s="5"/>
      <c r="G29" s="5"/>
      <c r="H29" s="6"/>
    </row>
    <row r="30" spans="1:8" x14ac:dyDescent="0.3">
      <c r="A30" s="36" t="s">
        <v>1613</v>
      </c>
      <c r="B30" s="37" t="s">
        <v>10</v>
      </c>
      <c r="C30" s="32" t="s">
        <v>17</v>
      </c>
      <c r="D30" s="5"/>
      <c r="E30" s="5"/>
      <c r="F30" s="5"/>
      <c r="G30" s="5"/>
      <c r="H30" s="6"/>
    </row>
    <row r="31" spans="1:8" x14ac:dyDescent="0.3">
      <c r="A31" s="18" t="s">
        <v>14</v>
      </c>
      <c r="B31" s="37">
        <v>121349.89940000001</v>
      </c>
      <c r="C31" s="32">
        <v>215047.9126000001</v>
      </c>
      <c r="D31" s="5"/>
      <c r="E31" s="5"/>
      <c r="F31" s="5"/>
      <c r="G31" s="5"/>
      <c r="H31" s="6"/>
    </row>
    <row r="32" spans="1:8" x14ac:dyDescent="0.3">
      <c r="A32" s="18" t="s">
        <v>34</v>
      </c>
      <c r="B32" s="37">
        <v>138685.86819999994</v>
      </c>
      <c r="C32" s="32">
        <v>254464.77940000014</v>
      </c>
      <c r="D32" s="5"/>
      <c r="E32" s="5"/>
      <c r="F32" s="5"/>
      <c r="G32" s="5"/>
      <c r="H32" s="6"/>
    </row>
    <row r="33" spans="1:9" ht="16.2" thickBot="1" x14ac:dyDescent="0.35">
      <c r="A33" s="20" t="s">
        <v>21</v>
      </c>
      <c r="B33" s="38">
        <v>165326.0368</v>
      </c>
      <c r="C33" s="34">
        <v>306806.99640000012</v>
      </c>
      <c r="D33" s="5"/>
      <c r="E33" s="5"/>
      <c r="F33" s="5"/>
      <c r="G33" s="5"/>
      <c r="H33" s="6"/>
    </row>
    <row r="34" spans="1:9" x14ac:dyDescent="0.3">
      <c r="A34" s="4"/>
      <c r="B34" s="5"/>
      <c r="C34" s="5"/>
      <c r="D34" s="5"/>
      <c r="E34" s="5"/>
      <c r="F34" s="5"/>
      <c r="G34" s="5"/>
      <c r="H34" s="6"/>
    </row>
    <row r="35" spans="1:9" x14ac:dyDescent="0.3">
      <c r="A35" s="4"/>
      <c r="B35" s="5"/>
      <c r="C35" s="5"/>
      <c r="D35" s="5"/>
      <c r="E35" s="5"/>
      <c r="F35" s="5"/>
      <c r="G35" s="5"/>
      <c r="H35" s="6"/>
    </row>
    <row r="36" spans="1:9" x14ac:dyDescent="0.3">
      <c r="A36" s="4"/>
      <c r="B36" s="5"/>
      <c r="C36" s="5"/>
      <c r="D36" s="5"/>
      <c r="E36" s="5"/>
      <c r="F36" s="5"/>
      <c r="G36" s="5"/>
      <c r="H36" s="6"/>
    </row>
    <row r="37" spans="1:9" ht="16.2" thickBot="1" x14ac:dyDescent="0.35">
      <c r="A37" s="10"/>
      <c r="B37" s="11"/>
      <c r="C37" s="11"/>
      <c r="D37" s="11"/>
      <c r="E37" s="11"/>
      <c r="F37" s="11"/>
      <c r="G37" s="11"/>
      <c r="H37" s="12"/>
    </row>
    <row r="40" spans="1:9" ht="16.2" thickBot="1" x14ac:dyDescent="0.35"/>
    <row r="41" spans="1:9" x14ac:dyDescent="0.3">
      <c r="A41" s="1"/>
      <c r="B41" s="2"/>
      <c r="C41" s="2"/>
      <c r="D41" s="2"/>
      <c r="E41" s="2"/>
      <c r="F41" s="2"/>
      <c r="G41" s="2"/>
      <c r="H41" s="2"/>
      <c r="I41" s="3"/>
    </row>
    <row r="42" spans="1:9" x14ac:dyDescent="0.3">
      <c r="A42" s="39" t="s">
        <v>1623</v>
      </c>
      <c r="B42" s="27"/>
      <c r="C42" s="27"/>
      <c r="D42" s="27"/>
      <c r="E42" s="27"/>
      <c r="F42" s="27"/>
      <c r="G42" s="27"/>
      <c r="H42" s="27"/>
      <c r="I42" s="40"/>
    </row>
    <row r="43" spans="1:9" ht="16.2" thickBot="1" x14ac:dyDescent="0.35">
      <c r="A43" s="4"/>
      <c r="B43" s="5"/>
      <c r="C43" s="5"/>
      <c r="D43" s="5"/>
      <c r="E43" s="5"/>
      <c r="F43" s="5"/>
      <c r="G43" s="5"/>
      <c r="H43" s="5"/>
      <c r="I43" s="6"/>
    </row>
    <row r="44" spans="1:9" x14ac:dyDescent="0.3">
      <c r="A44" s="17" t="s">
        <v>1613</v>
      </c>
      <c r="B44" s="3" t="s">
        <v>1610</v>
      </c>
      <c r="C44" s="5"/>
      <c r="D44" s="5"/>
      <c r="E44" s="5"/>
      <c r="F44" s="5"/>
      <c r="G44" s="5"/>
      <c r="H44" s="5"/>
      <c r="I44" s="6"/>
    </row>
    <row r="45" spans="1:9" x14ac:dyDescent="0.3">
      <c r="A45" s="18" t="s">
        <v>153</v>
      </c>
      <c r="B45" s="19">
        <v>9077.869999999999</v>
      </c>
      <c r="C45" s="5"/>
      <c r="D45" s="5"/>
      <c r="E45" s="5"/>
      <c r="F45" s="5"/>
      <c r="G45" s="5"/>
      <c r="H45" s="5"/>
      <c r="I45" s="6"/>
    </row>
    <row r="46" spans="1:9" x14ac:dyDescent="0.3">
      <c r="A46" s="18" t="s">
        <v>74</v>
      </c>
      <c r="B46" s="19">
        <v>15596.696600000001</v>
      </c>
      <c r="C46" s="5"/>
      <c r="D46" s="5"/>
      <c r="E46" s="5"/>
      <c r="F46" s="5"/>
      <c r="G46" s="5"/>
      <c r="H46" s="5"/>
      <c r="I46" s="6"/>
    </row>
    <row r="47" spans="1:9" x14ac:dyDescent="0.3">
      <c r="A47" s="18" t="s">
        <v>159</v>
      </c>
      <c r="B47" s="19">
        <v>21880.027399999992</v>
      </c>
      <c r="C47" s="5"/>
      <c r="D47" s="5"/>
      <c r="E47" s="5"/>
      <c r="F47" s="5"/>
      <c r="G47" s="5"/>
      <c r="H47" s="5"/>
      <c r="I47" s="6"/>
    </row>
    <row r="48" spans="1:9" x14ac:dyDescent="0.3">
      <c r="A48" s="18" t="s">
        <v>64</v>
      </c>
      <c r="B48" s="19">
        <v>22451.891599999999</v>
      </c>
      <c r="C48" s="5"/>
      <c r="D48" s="5"/>
      <c r="E48" s="5"/>
      <c r="F48" s="5"/>
      <c r="G48" s="5"/>
      <c r="H48" s="5"/>
      <c r="I48" s="6"/>
    </row>
    <row r="49" spans="1:9" x14ac:dyDescent="0.3">
      <c r="A49" s="18" t="s">
        <v>61</v>
      </c>
      <c r="B49" s="19">
        <v>29334.680599999996</v>
      </c>
      <c r="C49" s="5"/>
      <c r="D49" s="5"/>
      <c r="E49" s="5"/>
      <c r="F49" s="5"/>
      <c r="G49" s="5"/>
      <c r="H49" s="5"/>
      <c r="I49" s="6"/>
    </row>
    <row r="50" spans="1:9" x14ac:dyDescent="0.3">
      <c r="A50" s="18" t="s">
        <v>57</v>
      </c>
      <c r="B50" s="19">
        <v>35379.119800000015</v>
      </c>
      <c r="C50" s="5"/>
      <c r="D50" s="5"/>
      <c r="E50" s="5"/>
      <c r="F50" s="5"/>
      <c r="G50" s="5"/>
      <c r="H50" s="5"/>
      <c r="I50" s="6"/>
    </row>
    <row r="51" spans="1:9" x14ac:dyDescent="0.3">
      <c r="A51" s="18" t="s">
        <v>32</v>
      </c>
      <c r="B51" s="19">
        <v>58514.166999999987</v>
      </c>
      <c r="C51" s="5"/>
      <c r="D51" s="5"/>
      <c r="E51" s="5"/>
      <c r="F51" s="5"/>
      <c r="G51" s="5"/>
      <c r="H51" s="5"/>
      <c r="I51" s="6"/>
    </row>
    <row r="52" spans="1:9" x14ac:dyDescent="0.3">
      <c r="A52" s="18" t="s">
        <v>54</v>
      </c>
      <c r="B52" s="19">
        <v>59449.863799999992</v>
      </c>
      <c r="C52" s="5"/>
      <c r="D52" s="5"/>
      <c r="E52" s="5"/>
      <c r="F52" s="5"/>
      <c r="G52" s="5"/>
      <c r="H52" s="5"/>
      <c r="I52" s="6"/>
    </row>
    <row r="53" spans="1:9" x14ac:dyDescent="0.3">
      <c r="A53" s="18" t="s">
        <v>19</v>
      </c>
      <c r="B53" s="19">
        <v>68025.838800000012</v>
      </c>
      <c r="C53" s="5"/>
      <c r="D53" s="5"/>
      <c r="E53" s="5"/>
      <c r="F53" s="5"/>
      <c r="G53" s="5"/>
      <c r="H53" s="5"/>
      <c r="I53" s="6"/>
    </row>
    <row r="54" spans="1:9" x14ac:dyDescent="0.3">
      <c r="A54" s="18" t="s">
        <v>95</v>
      </c>
      <c r="B54" s="19">
        <v>81894.736400000009</v>
      </c>
      <c r="C54" s="5"/>
      <c r="D54" s="5"/>
      <c r="E54" s="5"/>
      <c r="F54" s="5"/>
      <c r="G54" s="5"/>
      <c r="H54" s="5"/>
      <c r="I54" s="6"/>
    </row>
    <row r="55" spans="1:9" x14ac:dyDescent="0.3">
      <c r="A55" s="18" t="s">
        <v>28</v>
      </c>
      <c r="B55" s="19">
        <v>90706.728999999992</v>
      </c>
      <c r="C55" s="5"/>
      <c r="D55" s="5"/>
      <c r="E55" s="5"/>
      <c r="F55" s="5"/>
      <c r="G55" s="5"/>
      <c r="H55" s="5"/>
      <c r="I55" s="6"/>
    </row>
    <row r="56" spans="1:9" x14ac:dyDescent="0.3">
      <c r="A56" s="18" t="s">
        <v>67</v>
      </c>
      <c r="B56" s="19">
        <v>101276.46159999995</v>
      </c>
      <c r="C56" s="5"/>
      <c r="D56" s="5"/>
      <c r="E56" s="5"/>
      <c r="F56" s="5"/>
      <c r="G56" s="5"/>
      <c r="H56" s="5"/>
      <c r="I56" s="6"/>
    </row>
    <row r="57" spans="1:9" x14ac:dyDescent="0.3">
      <c r="A57" s="18" t="s">
        <v>24</v>
      </c>
      <c r="B57" s="19">
        <v>118558.88140000009</v>
      </c>
      <c r="C57" s="5"/>
      <c r="D57" s="5"/>
      <c r="E57" s="5"/>
      <c r="F57" s="5"/>
      <c r="G57" s="5"/>
      <c r="H57" s="5"/>
      <c r="I57" s="6"/>
    </row>
    <row r="58" spans="1:9" x14ac:dyDescent="0.3">
      <c r="A58" s="18" t="s">
        <v>42</v>
      </c>
      <c r="B58" s="19">
        <v>135976.52539999998</v>
      </c>
      <c r="C58" s="5"/>
      <c r="D58" s="5"/>
      <c r="E58" s="5"/>
      <c r="F58" s="5"/>
      <c r="G58" s="5"/>
      <c r="H58" s="5"/>
      <c r="I58" s="6"/>
    </row>
    <row r="59" spans="1:9" x14ac:dyDescent="0.3">
      <c r="A59" s="18" t="s">
        <v>48</v>
      </c>
      <c r="B59" s="19">
        <v>175433.92240000021</v>
      </c>
      <c r="C59" s="5"/>
      <c r="D59" s="5"/>
      <c r="E59" s="5"/>
      <c r="F59" s="5"/>
      <c r="G59" s="5"/>
      <c r="H59" s="5"/>
      <c r="I59" s="6"/>
    </row>
    <row r="60" spans="1:9" ht="16.2" thickBot="1" x14ac:dyDescent="0.35">
      <c r="A60" s="20" t="s">
        <v>12</v>
      </c>
      <c r="B60" s="22">
        <v>178124.08099999995</v>
      </c>
      <c r="C60" s="5"/>
      <c r="D60" s="5"/>
      <c r="E60" s="5"/>
      <c r="F60" s="5"/>
      <c r="G60" s="5"/>
      <c r="H60" s="5"/>
      <c r="I60" s="6"/>
    </row>
    <row r="61" spans="1:9" x14ac:dyDescent="0.3">
      <c r="A61" s="4"/>
      <c r="B61" s="5"/>
      <c r="C61" s="5"/>
      <c r="D61" s="5"/>
      <c r="E61" s="5"/>
      <c r="F61" s="5"/>
      <c r="G61" s="5"/>
      <c r="H61" s="5"/>
      <c r="I61" s="6"/>
    </row>
    <row r="62" spans="1:9" x14ac:dyDescent="0.3">
      <c r="A62" s="4"/>
      <c r="B62" s="5"/>
      <c r="C62" s="5"/>
      <c r="D62" s="5"/>
      <c r="E62" s="5"/>
      <c r="F62" s="5"/>
      <c r="G62" s="5"/>
      <c r="H62" s="5"/>
      <c r="I62" s="6"/>
    </row>
    <row r="63" spans="1:9" ht="16.2" thickBot="1" x14ac:dyDescent="0.35">
      <c r="A63" s="10"/>
      <c r="B63" s="11"/>
      <c r="C63" s="11"/>
      <c r="D63" s="11"/>
      <c r="E63" s="11"/>
      <c r="F63" s="11"/>
      <c r="G63" s="11"/>
      <c r="H63" s="11"/>
      <c r="I63" s="12"/>
    </row>
    <row r="65" spans="1:9" ht="16.2" thickBot="1" x14ac:dyDescent="0.35"/>
    <row r="66" spans="1:9" x14ac:dyDescent="0.3">
      <c r="A66" s="1"/>
      <c r="B66" s="2"/>
      <c r="C66" s="2"/>
      <c r="D66" s="2"/>
      <c r="E66" s="2"/>
      <c r="F66" s="2"/>
      <c r="G66" s="2"/>
      <c r="H66" s="2"/>
      <c r="I66" s="3"/>
    </row>
    <row r="67" spans="1:9" ht="26.4" thickBot="1" x14ac:dyDescent="0.55000000000000004">
      <c r="A67" s="39" t="s">
        <v>1624</v>
      </c>
      <c r="B67" s="41"/>
      <c r="C67" s="41"/>
      <c r="D67" s="41"/>
      <c r="E67" s="24"/>
      <c r="F67" s="27"/>
      <c r="G67" s="27"/>
      <c r="H67" s="27"/>
      <c r="I67" s="41"/>
    </row>
    <row r="68" spans="1:9" x14ac:dyDescent="0.3">
      <c r="A68" s="17" t="s">
        <v>1613</v>
      </c>
      <c r="B68" s="3" t="s">
        <v>1610</v>
      </c>
      <c r="C68" s="5"/>
      <c r="D68" s="5"/>
      <c r="E68" s="5"/>
      <c r="F68" s="5"/>
      <c r="G68" s="5"/>
      <c r="H68" s="5"/>
      <c r="I68" s="6"/>
    </row>
    <row r="69" spans="1:9" x14ac:dyDescent="0.3">
      <c r="A69" s="18">
        <v>2011</v>
      </c>
      <c r="B69" s="32">
        <v>78131.566599999976</v>
      </c>
      <c r="C69" s="5"/>
      <c r="D69" s="5"/>
      <c r="E69" s="5"/>
      <c r="F69" s="5"/>
      <c r="G69" s="5"/>
      <c r="H69" s="5"/>
      <c r="I69" s="6"/>
    </row>
    <row r="70" spans="1:9" x14ac:dyDescent="0.3">
      <c r="A70" s="18">
        <v>2012</v>
      </c>
      <c r="B70" s="32">
        <v>130476.85979999998</v>
      </c>
      <c r="C70" s="5"/>
      <c r="D70" s="5"/>
      <c r="E70" s="5"/>
      <c r="F70" s="5"/>
      <c r="G70" s="5"/>
      <c r="H70" s="5"/>
      <c r="I70" s="6"/>
    </row>
    <row r="71" spans="1:9" x14ac:dyDescent="0.3">
      <c r="A71" s="18">
        <v>2014</v>
      </c>
      <c r="B71" s="32">
        <v>131809.01560000007</v>
      </c>
      <c r="C71" s="5"/>
      <c r="D71" s="5"/>
      <c r="E71" s="5"/>
      <c r="F71" s="5"/>
      <c r="G71" s="5"/>
      <c r="H71" s="5"/>
      <c r="I71" s="6"/>
    </row>
    <row r="72" spans="1:9" x14ac:dyDescent="0.3">
      <c r="A72" s="18">
        <v>2015</v>
      </c>
      <c r="B72" s="32">
        <v>130942.78019999999</v>
      </c>
      <c r="C72" s="5"/>
      <c r="D72" s="5"/>
      <c r="E72" s="5"/>
      <c r="F72" s="5"/>
      <c r="G72" s="5"/>
      <c r="H72" s="5"/>
      <c r="I72" s="6"/>
    </row>
    <row r="73" spans="1:9" x14ac:dyDescent="0.3">
      <c r="A73" s="18">
        <v>2016</v>
      </c>
      <c r="B73" s="32">
        <v>132113.36980000007</v>
      </c>
      <c r="C73" s="5"/>
      <c r="D73" s="5"/>
      <c r="E73" s="5"/>
      <c r="F73" s="5"/>
      <c r="G73" s="5"/>
      <c r="H73" s="5"/>
      <c r="I73" s="6"/>
    </row>
    <row r="74" spans="1:9" x14ac:dyDescent="0.3">
      <c r="A74" s="18">
        <v>2017</v>
      </c>
      <c r="B74" s="32">
        <v>133103.90699999989</v>
      </c>
      <c r="C74" s="5"/>
      <c r="D74" s="5"/>
      <c r="E74" s="5"/>
      <c r="F74" s="5"/>
      <c r="G74" s="5"/>
      <c r="H74" s="5"/>
      <c r="I74" s="6"/>
    </row>
    <row r="75" spans="1:9" x14ac:dyDescent="0.3">
      <c r="A75" s="18">
        <v>2018</v>
      </c>
      <c r="B75" s="32">
        <v>204522.25700000025</v>
      </c>
      <c r="C75" s="5"/>
      <c r="D75" s="5"/>
      <c r="E75" s="5"/>
      <c r="F75" s="5"/>
      <c r="G75" s="5"/>
      <c r="H75" s="5"/>
      <c r="I75" s="6"/>
    </row>
    <row r="76" spans="1:9" x14ac:dyDescent="0.3">
      <c r="A76" s="18">
        <v>2020</v>
      </c>
      <c r="B76" s="32">
        <v>129103.96039999987</v>
      </c>
      <c r="C76" s="5"/>
      <c r="D76" s="5"/>
      <c r="E76" s="5"/>
      <c r="F76" s="5"/>
      <c r="G76" s="5"/>
      <c r="H76" s="5"/>
      <c r="I76" s="6"/>
    </row>
    <row r="77" spans="1:9" ht="16.2" thickBot="1" x14ac:dyDescent="0.35">
      <c r="A77" s="20">
        <v>2022</v>
      </c>
      <c r="B77" s="34">
        <v>131477.77639999994</v>
      </c>
      <c r="C77" s="5"/>
      <c r="D77" s="5"/>
      <c r="E77" s="5"/>
      <c r="F77" s="5"/>
      <c r="G77" s="5"/>
      <c r="H77" s="5"/>
      <c r="I77" s="6"/>
    </row>
    <row r="78" spans="1:9" ht="16.2" thickBot="1" x14ac:dyDescent="0.35">
      <c r="A78" s="10"/>
      <c r="B78" s="11"/>
      <c r="C78" s="11"/>
      <c r="D78" s="11"/>
      <c r="E78" s="11"/>
      <c r="F78" s="11"/>
      <c r="G78" s="11"/>
      <c r="H78" s="11"/>
      <c r="I78" s="12"/>
    </row>
    <row r="79" spans="1:9" ht="16.2" thickBot="1" x14ac:dyDescent="0.35"/>
    <row r="80" spans="1:9" x14ac:dyDescent="0.3">
      <c r="A80" s="13" t="s">
        <v>1625</v>
      </c>
      <c r="B80" s="15"/>
      <c r="C80" s="15"/>
      <c r="D80" s="15"/>
      <c r="E80" s="16"/>
    </row>
    <row r="81" spans="1:8" ht="16.2" thickBot="1" x14ac:dyDescent="0.35">
      <c r="A81" s="4"/>
      <c r="B81" s="5"/>
      <c r="C81" s="5"/>
      <c r="D81" s="5"/>
      <c r="E81" s="6"/>
    </row>
    <row r="82" spans="1:8" x14ac:dyDescent="0.3">
      <c r="A82" s="17" t="s">
        <v>1613</v>
      </c>
      <c r="B82" s="3" t="s">
        <v>1610</v>
      </c>
      <c r="C82" s="5"/>
      <c r="D82" s="5"/>
      <c r="E82" s="6"/>
    </row>
    <row r="83" spans="1:8" x14ac:dyDescent="0.3">
      <c r="A83" s="18" t="s">
        <v>30</v>
      </c>
      <c r="B83" s="32">
        <v>248991.58600000024</v>
      </c>
      <c r="C83" s="5"/>
      <c r="D83" s="5"/>
      <c r="E83" s="6"/>
    </row>
    <row r="84" spans="1:8" x14ac:dyDescent="0.3">
      <c r="A84" s="18" t="s">
        <v>15</v>
      </c>
      <c r="B84" s="32">
        <v>507895.7363999993</v>
      </c>
      <c r="C84" s="5"/>
      <c r="D84" s="5"/>
      <c r="E84" s="6"/>
    </row>
    <row r="85" spans="1:8" x14ac:dyDescent="0.3">
      <c r="A85" s="18" t="s">
        <v>26</v>
      </c>
      <c r="B85" s="32">
        <v>444794.17039999936</v>
      </c>
      <c r="C85" s="5"/>
      <c r="D85" s="5"/>
      <c r="E85" s="6"/>
    </row>
    <row r="86" spans="1:8" ht="16.2" thickBot="1" x14ac:dyDescent="0.35">
      <c r="A86" s="20" t="s">
        <v>1614</v>
      </c>
      <c r="B86" s="22"/>
      <c r="C86" s="5"/>
      <c r="D86" s="5"/>
      <c r="E86" s="6"/>
    </row>
    <row r="87" spans="1:8" x14ac:dyDescent="0.3">
      <c r="A87" s="4"/>
      <c r="B87" s="5"/>
      <c r="C87" s="5"/>
      <c r="D87" s="5"/>
      <c r="E87" s="6"/>
    </row>
    <row r="88" spans="1:8" ht="16.2" thickBot="1" x14ac:dyDescent="0.35">
      <c r="A88" s="10"/>
      <c r="B88" s="11"/>
      <c r="C88" s="11"/>
      <c r="D88" s="11"/>
      <c r="E88" s="12"/>
    </row>
    <row r="91" spans="1:8" ht="16.2" thickBot="1" x14ac:dyDescent="0.35"/>
    <row r="92" spans="1:8" ht="16.2" thickBot="1" x14ac:dyDescent="0.35">
      <c r="A92" s="13" t="s">
        <v>1627</v>
      </c>
      <c r="B92" s="15"/>
      <c r="C92" s="2"/>
      <c r="D92" s="2"/>
      <c r="E92" s="2"/>
      <c r="F92" s="2"/>
      <c r="G92" s="2"/>
      <c r="H92" s="3"/>
    </row>
    <row r="93" spans="1:8" ht="16.2" thickBot="1" x14ac:dyDescent="0.35">
      <c r="A93" s="17" t="s">
        <v>1613</v>
      </c>
      <c r="B93" s="3" t="s">
        <v>1610</v>
      </c>
      <c r="C93" s="5"/>
      <c r="D93" s="42" t="s">
        <v>1626</v>
      </c>
      <c r="E93" s="43"/>
      <c r="F93" s="5"/>
      <c r="G93" s="5"/>
      <c r="H93" s="6"/>
    </row>
    <row r="94" spans="1:8" x14ac:dyDescent="0.3">
      <c r="A94" s="18" t="s">
        <v>14</v>
      </c>
      <c r="B94" s="32">
        <v>336397.81199999945</v>
      </c>
      <c r="C94" s="5"/>
      <c r="D94" s="4" t="str">
        <f>A94</f>
        <v>Tier 1</v>
      </c>
      <c r="E94" s="32">
        <f>GETPIVOTDATA("Total Sales",$A$93,"Outlet Location Type",A94)</f>
        <v>336397.81199999945</v>
      </c>
      <c r="F94" s="5"/>
      <c r="G94" s="5"/>
      <c r="H94" s="6"/>
    </row>
    <row r="95" spans="1:8" x14ac:dyDescent="0.3">
      <c r="A95" s="18" t="s">
        <v>34</v>
      </c>
      <c r="B95" s="32">
        <v>393150.64759999956</v>
      </c>
      <c r="C95" s="5"/>
      <c r="D95" s="4" t="str">
        <f t="shared" ref="D95:D96" si="0">A95</f>
        <v>Tier 2</v>
      </c>
      <c r="E95" s="32">
        <f t="shared" ref="E95:E96" si="1">GETPIVOTDATA("Total Sales",$A$93,"Outlet Location Type",A95)</f>
        <v>393150.64759999956</v>
      </c>
      <c r="F95" s="5"/>
      <c r="G95" s="5"/>
      <c r="H95" s="6"/>
    </row>
    <row r="96" spans="1:8" ht="16.2" thickBot="1" x14ac:dyDescent="0.35">
      <c r="A96" s="18" t="s">
        <v>21</v>
      </c>
      <c r="B96" s="32">
        <v>472133.03319999954</v>
      </c>
      <c r="C96" s="5"/>
      <c r="D96" s="10" t="str">
        <f t="shared" si="0"/>
        <v>Tier 3</v>
      </c>
      <c r="E96" s="34">
        <f t="shared" si="1"/>
        <v>472133.03319999954</v>
      </c>
      <c r="F96" s="5"/>
      <c r="G96" s="5"/>
      <c r="H96" s="6"/>
    </row>
    <row r="97" spans="1:8" ht="16.2" thickBot="1" x14ac:dyDescent="0.35">
      <c r="A97" s="20" t="s">
        <v>1614</v>
      </c>
      <c r="B97" s="34"/>
      <c r="C97" s="5"/>
      <c r="D97" s="5"/>
      <c r="E97" s="5"/>
      <c r="F97" s="5"/>
      <c r="G97" s="5"/>
      <c r="H97" s="6"/>
    </row>
    <row r="98" spans="1:8" x14ac:dyDescent="0.3">
      <c r="A98" s="4"/>
      <c r="B98" s="5"/>
      <c r="C98" s="5"/>
      <c r="D98" s="5"/>
      <c r="E98" s="5"/>
      <c r="F98" s="5"/>
      <c r="G98" s="5"/>
      <c r="H98" s="6"/>
    </row>
    <row r="99" spans="1:8" x14ac:dyDescent="0.3">
      <c r="A99" s="4"/>
      <c r="B99" s="5"/>
      <c r="C99" s="5"/>
      <c r="D99" s="5"/>
      <c r="E99" s="5"/>
      <c r="F99" s="5"/>
      <c r="G99" s="5"/>
      <c r="H99" s="6"/>
    </row>
    <row r="100" spans="1:8" x14ac:dyDescent="0.3">
      <c r="A100" s="4"/>
      <c r="B100" s="5"/>
      <c r="C100" s="5"/>
      <c r="D100" s="5"/>
      <c r="E100" s="5"/>
      <c r="F100" s="5"/>
      <c r="G100" s="5"/>
      <c r="H100" s="6"/>
    </row>
    <row r="101" spans="1:8" x14ac:dyDescent="0.3">
      <c r="A101" s="4"/>
      <c r="B101" s="5"/>
      <c r="C101" s="5"/>
      <c r="D101" s="5"/>
      <c r="E101" s="5"/>
      <c r="F101" s="5"/>
      <c r="G101" s="5"/>
      <c r="H101" s="6"/>
    </row>
    <row r="102" spans="1:8" x14ac:dyDescent="0.3">
      <c r="A102" s="4"/>
      <c r="B102" s="5"/>
      <c r="C102" s="5"/>
      <c r="D102" s="5"/>
      <c r="E102" s="5"/>
      <c r="F102" s="5"/>
      <c r="G102" s="5"/>
      <c r="H102" s="6"/>
    </row>
    <row r="103" spans="1:8" ht="16.2" thickBot="1" x14ac:dyDescent="0.35">
      <c r="A103" s="10"/>
      <c r="B103" s="11"/>
      <c r="C103" s="11"/>
      <c r="D103" s="11"/>
      <c r="E103" s="11"/>
      <c r="F103" s="11"/>
      <c r="G103" s="11"/>
      <c r="H103" s="12"/>
    </row>
    <row r="105" spans="1:8" ht="16.2" thickBot="1" x14ac:dyDescent="0.35"/>
    <row r="106" spans="1:8" ht="16.2" thickBot="1" x14ac:dyDescent="0.35">
      <c r="A106" s="13"/>
      <c r="B106" s="48" t="s">
        <v>1629</v>
      </c>
      <c r="C106" s="48"/>
      <c r="D106" s="15"/>
      <c r="E106" s="15"/>
      <c r="F106" s="15"/>
      <c r="G106" s="2"/>
      <c r="H106" s="3"/>
    </row>
    <row r="107" spans="1:8" x14ac:dyDescent="0.3">
      <c r="A107" s="17" t="s">
        <v>1613</v>
      </c>
      <c r="B107" s="3" t="s">
        <v>1610</v>
      </c>
      <c r="C107" s="5"/>
      <c r="D107" s="5"/>
      <c r="E107" s="5"/>
      <c r="F107" s="5"/>
      <c r="G107" s="5"/>
      <c r="H107" s="6"/>
    </row>
    <row r="108" spans="1:8" x14ac:dyDescent="0.3">
      <c r="A108" s="18" t="s">
        <v>40</v>
      </c>
      <c r="B108" s="32">
        <v>151939.149</v>
      </c>
      <c r="C108" s="5"/>
      <c r="D108" s="5"/>
      <c r="E108" s="5"/>
      <c r="F108" s="5"/>
      <c r="G108" s="5"/>
      <c r="H108" s="6"/>
    </row>
    <row r="109" spans="1:8" x14ac:dyDescent="0.3">
      <c r="A109" s="18" t="s">
        <v>46</v>
      </c>
      <c r="B109" s="32">
        <v>130714.67460000006</v>
      </c>
      <c r="C109" s="5"/>
      <c r="D109" s="5"/>
      <c r="E109" s="5"/>
      <c r="F109" s="5"/>
      <c r="G109" s="5"/>
      <c r="H109" s="6"/>
    </row>
    <row r="110" spans="1:8" x14ac:dyDescent="0.3">
      <c r="A110" s="18" t="s">
        <v>22</v>
      </c>
      <c r="B110" s="32">
        <v>131477.77639999994</v>
      </c>
      <c r="C110" s="5"/>
      <c r="D110" s="5"/>
      <c r="E110" s="5"/>
      <c r="F110" s="5"/>
      <c r="G110" s="5"/>
      <c r="H110" s="6"/>
    </row>
    <row r="111" spans="1:8" ht="16.2" thickBot="1" x14ac:dyDescent="0.35">
      <c r="A111" s="20" t="s">
        <v>16</v>
      </c>
      <c r="B111" s="34">
        <v>787549.89280000131</v>
      </c>
      <c r="C111" s="5"/>
      <c r="D111" s="5"/>
      <c r="E111" s="5"/>
      <c r="F111" s="5"/>
      <c r="G111" s="5"/>
      <c r="H111" s="6"/>
    </row>
    <row r="112" spans="1:8" x14ac:dyDescent="0.3">
      <c r="A112" s="4"/>
      <c r="B112" s="5"/>
      <c r="C112" s="5"/>
      <c r="D112" s="5"/>
      <c r="E112" s="5"/>
      <c r="F112" s="5"/>
      <c r="G112" s="5"/>
      <c r="H112" s="6"/>
    </row>
    <row r="113" spans="1:8" x14ac:dyDescent="0.3">
      <c r="A113" s="4"/>
      <c r="B113" s="5"/>
      <c r="C113" s="5"/>
      <c r="D113" s="5"/>
      <c r="E113" s="5"/>
      <c r="F113" s="5"/>
      <c r="G113" s="5"/>
      <c r="H113" s="6"/>
    </row>
    <row r="114" spans="1:8" x14ac:dyDescent="0.3">
      <c r="A114" s="4"/>
      <c r="B114" s="5"/>
      <c r="C114" s="5"/>
      <c r="D114" s="5"/>
      <c r="E114" s="5"/>
      <c r="F114" s="5"/>
      <c r="G114" s="5"/>
      <c r="H114" s="6"/>
    </row>
    <row r="115" spans="1:8" x14ac:dyDescent="0.3">
      <c r="A115" s="4"/>
      <c r="B115" s="5"/>
      <c r="C115" s="5"/>
      <c r="D115" s="5"/>
      <c r="E115" s="5"/>
      <c r="F115" s="5"/>
      <c r="G115" s="5"/>
      <c r="H115" s="6"/>
    </row>
    <row r="116" spans="1:8" x14ac:dyDescent="0.3">
      <c r="A116" s="4"/>
      <c r="B116" s="5"/>
      <c r="C116" s="5"/>
      <c r="D116" s="5"/>
      <c r="E116" s="5"/>
      <c r="F116" s="5"/>
      <c r="G116" s="5"/>
      <c r="H116" s="6"/>
    </row>
    <row r="117" spans="1:8" x14ac:dyDescent="0.3">
      <c r="A117" s="4"/>
      <c r="B117" s="5"/>
      <c r="C117" s="5"/>
      <c r="D117" s="5"/>
      <c r="E117" s="5"/>
      <c r="F117" s="5"/>
      <c r="G117" s="5"/>
      <c r="H117" s="6"/>
    </row>
    <row r="118" spans="1:8" x14ac:dyDescent="0.3">
      <c r="A118" s="4"/>
      <c r="B118" s="5"/>
      <c r="C118" s="5"/>
      <c r="D118" s="5"/>
      <c r="E118" s="5"/>
      <c r="F118" s="5"/>
      <c r="G118" s="5"/>
      <c r="H118" s="6"/>
    </row>
    <row r="119" spans="1:8" ht="16.2" thickBot="1" x14ac:dyDescent="0.35">
      <c r="A119" s="4"/>
      <c r="B119" s="5"/>
      <c r="C119" s="5"/>
      <c r="D119" s="5"/>
      <c r="E119" s="5"/>
      <c r="F119" s="5"/>
      <c r="G119" s="5"/>
      <c r="H119" s="6"/>
    </row>
    <row r="120" spans="1:8" x14ac:dyDescent="0.3">
      <c r="A120" s="17" t="s">
        <v>1613</v>
      </c>
      <c r="B120" s="3" t="s">
        <v>1628</v>
      </c>
      <c r="C120" s="5"/>
      <c r="D120" s="5"/>
      <c r="E120" s="5"/>
      <c r="F120" s="5"/>
      <c r="G120" s="5"/>
      <c r="H120" s="6"/>
    </row>
    <row r="121" spans="1:8" x14ac:dyDescent="0.3">
      <c r="A121" s="18" t="s">
        <v>40</v>
      </c>
      <c r="B121" s="44">
        <v>140.29468975069253</v>
      </c>
      <c r="C121" s="5"/>
      <c r="D121" s="5"/>
      <c r="E121" s="5"/>
      <c r="F121" s="5"/>
      <c r="G121" s="5"/>
      <c r="H121" s="6"/>
    </row>
    <row r="122" spans="1:8" x14ac:dyDescent="0.3">
      <c r="A122" s="18" t="s">
        <v>46</v>
      </c>
      <c r="B122" s="44">
        <v>139.80179101604284</v>
      </c>
      <c r="C122" s="5"/>
      <c r="D122" s="5"/>
      <c r="E122" s="5"/>
      <c r="F122" s="5"/>
      <c r="G122" s="5"/>
      <c r="H122" s="6"/>
    </row>
    <row r="123" spans="1:8" x14ac:dyDescent="0.3">
      <c r="A123" s="18" t="s">
        <v>22</v>
      </c>
      <c r="B123" s="44">
        <v>141.67863836206891</v>
      </c>
      <c r="C123" s="5"/>
      <c r="D123" s="5"/>
      <c r="E123" s="5"/>
      <c r="F123" s="5"/>
      <c r="G123" s="5"/>
      <c r="H123" s="6"/>
    </row>
    <row r="124" spans="1:8" ht="16.2" thickBot="1" x14ac:dyDescent="0.35">
      <c r="A124" s="20" t="s">
        <v>16</v>
      </c>
      <c r="B124" s="45">
        <v>141.21389506903375</v>
      </c>
      <c r="C124" s="5"/>
      <c r="D124" s="5"/>
      <c r="E124" s="5"/>
      <c r="F124" s="5"/>
      <c r="G124" s="5"/>
      <c r="H124" s="6"/>
    </row>
    <row r="125" spans="1:8" x14ac:dyDescent="0.3">
      <c r="A125" s="4"/>
      <c r="B125" s="5"/>
      <c r="C125" s="5"/>
      <c r="D125" s="5"/>
      <c r="E125" s="5"/>
      <c r="F125" s="5"/>
      <c r="G125" s="5"/>
      <c r="H125" s="6"/>
    </row>
    <row r="126" spans="1:8" x14ac:dyDescent="0.3">
      <c r="A126" s="4"/>
      <c r="B126" s="5"/>
      <c r="C126" s="5"/>
      <c r="D126" s="5"/>
      <c r="E126" s="5"/>
      <c r="F126" s="5"/>
      <c r="G126" s="5"/>
      <c r="H126" s="6"/>
    </row>
    <row r="127" spans="1:8" x14ac:dyDescent="0.3">
      <c r="A127" s="4"/>
      <c r="B127" s="5"/>
      <c r="C127" s="5"/>
      <c r="D127" s="5"/>
      <c r="E127" s="5"/>
      <c r="F127" s="5"/>
      <c r="G127" s="5"/>
      <c r="H127" s="6"/>
    </row>
    <row r="128" spans="1:8" ht="16.2" thickBot="1" x14ac:dyDescent="0.35">
      <c r="A128" s="4"/>
      <c r="B128" s="5"/>
      <c r="C128" s="5"/>
      <c r="D128" s="5"/>
      <c r="E128" s="5"/>
      <c r="F128" s="5"/>
      <c r="G128" s="5"/>
      <c r="H128" s="6"/>
    </row>
    <row r="129" spans="1:8" x14ac:dyDescent="0.3">
      <c r="A129" s="17" t="s">
        <v>1613</v>
      </c>
      <c r="B129" s="3" t="s">
        <v>1615</v>
      </c>
      <c r="C129" s="5"/>
      <c r="D129" s="5"/>
      <c r="E129" s="5"/>
      <c r="F129" s="5"/>
      <c r="G129" s="5"/>
      <c r="H129" s="6"/>
    </row>
    <row r="130" spans="1:8" x14ac:dyDescent="0.3">
      <c r="A130" s="18" t="s">
        <v>40</v>
      </c>
      <c r="B130" s="46">
        <v>1083</v>
      </c>
      <c r="C130" s="5"/>
      <c r="D130" s="5"/>
      <c r="E130" s="5"/>
      <c r="F130" s="5"/>
      <c r="G130" s="5"/>
      <c r="H130" s="6"/>
    </row>
    <row r="131" spans="1:8" x14ac:dyDescent="0.3">
      <c r="A131" s="18" t="s">
        <v>46</v>
      </c>
      <c r="B131" s="46">
        <v>935</v>
      </c>
      <c r="C131" s="5"/>
      <c r="D131" s="5"/>
      <c r="E131" s="5"/>
      <c r="F131" s="5"/>
      <c r="G131" s="5"/>
      <c r="H131" s="6"/>
    </row>
    <row r="132" spans="1:8" x14ac:dyDescent="0.3">
      <c r="A132" s="18" t="s">
        <v>22</v>
      </c>
      <c r="B132" s="46">
        <v>928</v>
      </c>
      <c r="C132" s="5"/>
      <c r="D132" s="49"/>
      <c r="E132" s="5"/>
      <c r="F132" s="5"/>
      <c r="G132" s="5"/>
      <c r="H132" s="6"/>
    </row>
    <row r="133" spans="1:8" ht="16.2" thickBot="1" x14ac:dyDescent="0.35">
      <c r="A133" s="20" t="s">
        <v>16</v>
      </c>
      <c r="B133" s="47">
        <v>5577</v>
      </c>
      <c r="C133" s="5"/>
      <c r="D133" s="5"/>
      <c r="E133" s="5"/>
      <c r="F133" s="5"/>
      <c r="G133" s="5"/>
      <c r="H133" s="6"/>
    </row>
    <row r="134" spans="1:8" ht="16.2" thickBot="1" x14ac:dyDescent="0.35">
      <c r="A134" s="10"/>
      <c r="B134" s="11"/>
      <c r="C134" s="11"/>
      <c r="D134" s="11"/>
      <c r="E134" s="11"/>
      <c r="F134" s="11"/>
      <c r="G134" s="11"/>
      <c r="H134" s="12"/>
    </row>
  </sheetData>
  <mergeCells count="1">
    <mergeCell ref="A17:D1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6" x14ac:dyDescent="0.3"/>
  <cols>
    <col min="1" max="1" width="15.19921875" customWidth="1"/>
    <col min="2" max="2" width="18.69921875" bestFit="1" customWidth="1"/>
    <col min="3" max="3" width="26" customWidth="1"/>
    <col min="4" max="4" width="16.59765625" customWidth="1"/>
    <col min="5" max="5" width="20.69921875" customWidth="1"/>
    <col min="6" max="6" width="12" customWidth="1"/>
    <col min="7" max="7" width="19.8984375" customWidth="1"/>
    <col min="8" max="8" width="14.3984375" customWidth="1"/>
    <col min="9" max="9" width="13.3984375" customWidth="1"/>
    <col min="10" max="10" width="11.8984375" customWidth="1"/>
  </cols>
  <sheetData>
    <row r="1" spans="1:13" x14ac:dyDescent="0.3">
      <c r="A1" t="s">
        <v>0</v>
      </c>
      <c r="B1" t="s">
        <v>1612</v>
      </c>
      <c r="C1" t="s">
        <v>1</v>
      </c>
      <c r="D1" t="s">
        <v>2</v>
      </c>
      <c r="E1" t="s">
        <v>1608</v>
      </c>
      <c r="F1" t="s">
        <v>3</v>
      </c>
      <c r="G1" t="s">
        <v>4</v>
      </c>
      <c r="H1" t="s">
        <v>5</v>
      </c>
      <c r="I1" t="s">
        <v>6</v>
      </c>
      <c r="J1" t="s">
        <v>7</v>
      </c>
      <c r="K1" t="s">
        <v>8</v>
      </c>
      <c r="L1" t="s">
        <v>1609</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14"/>
  <sheetViews>
    <sheetView showGridLines="0" tabSelected="1" topLeftCell="A4" zoomScale="85" zoomScaleNormal="85" workbookViewId="0">
      <selection activeCell="A20" sqref="A20"/>
    </sheetView>
  </sheetViews>
  <sheetFormatPr defaultRowHeight="15.6" x14ac:dyDescent="0.3"/>
  <cols>
    <col min="8" max="8" width="10.09765625" customWidth="1"/>
  </cols>
  <sheetData>
    <row r="14" spans="11:11" x14ac:dyDescent="0.3">
      <c r="K14" s="29" t="s">
        <v>1620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BlinkIT Grocery Data</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Daniya</cp:lastModifiedBy>
  <dcterms:created xsi:type="dcterms:W3CDTF">2024-06-23T13:11:17Z</dcterms:created>
  <dcterms:modified xsi:type="dcterms:W3CDTF">2025-06-03T17:04:15Z</dcterms:modified>
</cp:coreProperties>
</file>