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njay.aluru\Music\"/>
    </mc:Choice>
  </mc:AlternateContent>
  <xr:revisionPtr revIDLastSave="0" documentId="13_ncr:1_{FE4414EB-E10E-419B-A687-3CE7B8A76BAF}" xr6:coauthVersionLast="47" xr6:coauthVersionMax="47" xr10:uidLastSave="{00000000-0000-0000-0000-00000000000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armers List" sheetId="5" r:id="rId5"/>
    <sheet name="Feed Projec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6" l="1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P6" i="6"/>
  <c r="H6" i="6"/>
  <c r="B6" i="6"/>
  <c r="B7" i="6" s="1"/>
  <c r="B8" i="6" s="1"/>
  <c r="B9" i="6" s="1"/>
  <c r="B10" i="6" s="1"/>
  <c r="B11" i="6" s="1"/>
  <c r="P5" i="6"/>
  <c r="P12" i="6" s="1"/>
  <c r="H5" i="6"/>
  <c r="H12" i="6" s="1"/>
  <c r="J103" i="5"/>
  <c r="I103" i="5"/>
  <c r="H103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K20" i="1"/>
</calcChain>
</file>

<file path=xl/sharedStrings.xml><?xml version="1.0" encoding="utf-8"?>
<sst xmlns="http://schemas.openxmlformats.org/spreadsheetml/2006/main" count="680" uniqueCount="259">
  <si>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</si>
  <si>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</si>
  <si>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</si>
  <si>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</si>
  <si>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</si>
  <si>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</si>
  <si>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</si>
  <si>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</si>
  <si>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</si>
  <si>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</si>
  <si>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</si>
  <si>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</si>
  <si>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</si>
  <si>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</si>
  <si>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</si>
  <si>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</si>
  <si>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</si>
  <si>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</si>
  <si>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</si>
  <si>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</si>
  <si>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</si>
  <si>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</si>
  <si>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</si>
  <si>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</si>
  <si>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</si>
  <si>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</si>
  <si>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</si>
  <si>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</si>
  <si>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</si>
  <si>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</si>
  <si>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</si>
  <si>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</si>
  <si>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</si>
  <si>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</si>
  <si>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</si>
  <si>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</si>
  <si>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</si>
  <si>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</si>
  <si>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</si>
  <si>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</si>
  <si>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</si>
  <si>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</si>
  <si>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</si>
  <si>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</si>
  <si>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</si>
  <si>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</si>
  <si>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</si>
  <si>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</si>
  <si>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</si>
  <si>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</si>
  <si>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</si>
  <si>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</si>
  <si>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</si>
  <si>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</si>
  <si>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</si>
  <si>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</si>
  <si>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</si>
  <si>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</si>
  <si>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</si>
  <si>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</si>
  <si>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</si>
  <si>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</si>
  <si>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</si>
  <si>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</si>
  <si>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</si>
  <si>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</si>
  <si>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</si>
  <si>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</si>
  <si>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</si>
  <si>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</si>
  <si>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</si>
  <si>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</si>
  <si>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</si>
  <si>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</si>
  <si>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</si>
  <si>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</si>
  <si>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</si>
  <si>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</si>
  <si>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</si>
  <si>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</si>
  <si>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</si>
  <si>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</si>
  <si>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</si>
  <si>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</si>
  <si>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</si>
  <si>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</si>
  <si>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</si>
  <si>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</si>
  <si>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</si>
  <si>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</si>
  <si>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</si>
  <si>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</si>
  <si>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</si>
  <si>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</si>
  <si>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</si>
  <si>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</si>
  <si>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</si>
  <si>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</si>
  <si>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</si>
  <si>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</si>
  <si>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</si>
  <si>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</si>
  <si>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</si>
  <si>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</si>
  <si>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</si>
  <si>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10/07/23 To 15/07/23</t>
  </si>
  <si>
    <t>REVERSE - CONVERSION  DETAILS</t>
  </si>
  <si>
    <t>COMPITETOR CONVERSION DETAILS</t>
  </si>
  <si>
    <t>EXPECTED PROSPECT/NEW FARMERS CONVERSION DETAILS</t>
  </si>
  <si>
    <t xml:space="preserve">S.Ajaykumar </t>
  </si>
  <si>
    <t>T0075</t>
  </si>
  <si>
    <t>sr.TSO</t>
  </si>
  <si>
    <t xml:space="preserve">NARSAPURAM </t>
  </si>
  <si>
    <t xml:space="preserve">lakshmaneswaram </t>
  </si>
  <si>
    <t xml:space="preserve">rajulalanka </t>
  </si>
  <si>
    <t xml:space="preserve">dharbarevu </t>
  </si>
  <si>
    <t xml:space="preserve">gondhi </t>
  </si>
  <si>
    <t xml:space="preserve">saripelli </t>
  </si>
  <si>
    <t xml:space="preserve">kopporu </t>
  </si>
  <si>
    <t xml:space="preserve">marritippa </t>
  </si>
  <si>
    <t xml:space="preserve">vemuldheevi </t>
  </si>
  <si>
    <t xml:space="preserve">beyyaputhippa </t>
  </si>
  <si>
    <t xml:space="preserve">seetharamapuram </t>
  </si>
  <si>
    <t>r. dorababu</t>
  </si>
  <si>
    <t xml:space="preserve">Avanti </t>
  </si>
  <si>
    <t>25/7/2023</t>
  </si>
  <si>
    <t xml:space="preserve">Lakshmi Sri prabha enterprises </t>
  </si>
  <si>
    <t xml:space="preserve">k. durgarao </t>
  </si>
  <si>
    <t>26/5/23</t>
  </si>
  <si>
    <t xml:space="preserve">angineyalu </t>
  </si>
  <si>
    <t xml:space="preserve">vibrio </t>
  </si>
  <si>
    <t>k. srinu</t>
  </si>
  <si>
    <t>mg. palem</t>
  </si>
  <si>
    <t xml:space="preserve">shanmukha enterprises </t>
  </si>
  <si>
    <t>v. ganesh</t>
  </si>
  <si>
    <t xml:space="preserve">bheyyputhippa </t>
  </si>
  <si>
    <t>28/6/2023</t>
  </si>
  <si>
    <t xml:space="preserve">m. lakshman </t>
  </si>
  <si>
    <t>bheyyputhippa</t>
  </si>
  <si>
    <t>20/4/23</t>
  </si>
  <si>
    <t>m. subbaraju</t>
  </si>
  <si>
    <t xml:space="preserve">dharabarevu </t>
  </si>
  <si>
    <t>b. nani</t>
  </si>
  <si>
    <t>padathadike</t>
  </si>
  <si>
    <t>25/5/2023</t>
  </si>
  <si>
    <t xml:space="preserve">s. Nageswarao </t>
  </si>
  <si>
    <t>27/4/22</t>
  </si>
  <si>
    <t xml:space="preserve">v suribabu </t>
  </si>
  <si>
    <t xml:space="preserve">pedhapatnam </t>
  </si>
  <si>
    <t xml:space="preserve">bangarraju </t>
  </si>
  <si>
    <t>20/6/2022</t>
  </si>
  <si>
    <t>u. yedukondalu</t>
  </si>
  <si>
    <t>25/4/2023</t>
  </si>
  <si>
    <t>k. pandu</t>
  </si>
  <si>
    <t>23/5/2022</t>
  </si>
  <si>
    <t xml:space="preserve">ch. venkateswarao </t>
  </si>
  <si>
    <t>d sudhakar</t>
  </si>
  <si>
    <t xml:space="preserve">k. subramanyam </t>
  </si>
  <si>
    <t>23/4/2022</t>
  </si>
  <si>
    <t>m. ramaraju</t>
  </si>
  <si>
    <t xml:space="preserve">s. Satyanarayana </t>
  </si>
  <si>
    <t>ramangupuram</t>
  </si>
  <si>
    <t>28/4/2023</t>
  </si>
  <si>
    <t>y nagendra</t>
  </si>
  <si>
    <t>3sp 3p</t>
  </si>
  <si>
    <t xml:space="preserve">m. swamy </t>
  </si>
  <si>
    <t xml:space="preserve">lakshmipuram </t>
  </si>
  <si>
    <t>75 60</t>
  </si>
  <si>
    <t xml:space="preserve">v. seetharamkrishna </t>
  </si>
  <si>
    <t>dongapindi</t>
  </si>
  <si>
    <t>,9666786548</t>
  </si>
  <si>
    <t>15/4/23</t>
  </si>
  <si>
    <t>mg palem</t>
  </si>
  <si>
    <t>15/4/2023</t>
  </si>
  <si>
    <t>k. Venkateswarao</t>
  </si>
  <si>
    <t xml:space="preserve">k. krishna </t>
  </si>
  <si>
    <t>m. chinna</t>
  </si>
  <si>
    <t>n. sathiyya</t>
  </si>
  <si>
    <t>u srinu</t>
  </si>
  <si>
    <t xml:space="preserve">marritipa </t>
  </si>
  <si>
    <t>g. srinu</t>
  </si>
  <si>
    <t>16/4/2023</t>
  </si>
  <si>
    <t>S.Ajay kumar</t>
  </si>
  <si>
    <t xml:space="preserve">sandhya </t>
  </si>
  <si>
    <t xml:space="preserve">existing </t>
  </si>
  <si>
    <t>feed drop</t>
  </si>
  <si>
    <t>m. nagababu</t>
  </si>
  <si>
    <t xml:space="preserve">head water </t>
  </si>
  <si>
    <t>srinu garu</t>
  </si>
  <si>
    <t xml:space="preserve">devi </t>
  </si>
  <si>
    <t xml:space="preserve">compitator </t>
  </si>
  <si>
    <t>white gut</t>
  </si>
  <si>
    <t>rms</t>
  </si>
  <si>
    <t>d. subbarayudu</t>
  </si>
  <si>
    <t>k. suresh</t>
  </si>
  <si>
    <t xml:space="preserve">size variation </t>
  </si>
  <si>
    <t xml:space="preserve">k. angineyalu </t>
  </si>
  <si>
    <t>durgarao</t>
  </si>
  <si>
    <t>normal</t>
  </si>
  <si>
    <t xml:space="preserve">a.rangarao </t>
  </si>
  <si>
    <t>t. suresh</t>
  </si>
  <si>
    <t xml:space="preserve">losari </t>
  </si>
  <si>
    <t>ch. srinivas</t>
  </si>
  <si>
    <t>ch. pedhiraju</t>
  </si>
  <si>
    <t>compitator</t>
  </si>
  <si>
    <t>m. nani</t>
  </si>
  <si>
    <t xml:space="preserve">next month </t>
  </si>
  <si>
    <t>satya prasad</t>
  </si>
  <si>
    <t xml:space="preserve">feed drop </t>
  </si>
  <si>
    <t>t. srinivas</t>
  </si>
  <si>
    <t>sandhya</t>
  </si>
  <si>
    <t>m. srinivas</t>
  </si>
  <si>
    <t xml:space="preserve">normal </t>
  </si>
  <si>
    <t xml:space="preserve">mogalthuru </t>
  </si>
  <si>
    <t>s. mohanrao</t>
  </si>
  <si>
    <t>Avanti</t>
  </si>
  <si>
    <t xml:space="preserve">next month conversation </t>
  </si>
  <si>
    <t>ch. venkateswarao</t>
  </si>
  <si>
    <t>algal bloooms</t>
  </si>
  <si>
    <t xml:space="preserve">serepalem </t>
  </si>
  <si>
    <t>k. naidu</t>
  </si>
  <si>
    <t xml:space="preserve">plankton crash </t>
  </si>
  <si>
    <t xml:space="preserve">bethapudi </t>
  </si>
  <si>
    <t xml:space="preserve">venkateshwarlu </t>
  </si>
  <si>
    <t xml:space="preserve">turbidity </t>
  </si>
  <si>
    <t>sai garu</t>
  </si>
  <si>
    <t>k. durgaprasad</t>
  </si>
  <si>
    <t>d. sudhakar</t>
  </si>
  <si>
    <t xml:space="preserve">cramps </t>
  </si>
  <si>
    <t xml:space="preserve">t. satyanarayan </t>
  </si>
  <si>
    <t xml:space="preserve">poor growth </t>
  </si>
  <si>
    <t>b. satyanarayana</t>
  </si>
  <si>
    <t>m.suresh</t>
  </si>
  <si>
    <t xml:space="preserve">durgarao </t>
  </si>
  <si>
    <t>Yesu babu</t>
  </si>
  <si>
    <t>headwater</t>
  </si>
  <si>
    <t>singanna</t>
  </si>
  <si>
    <t xml:space="preserve">good condition </t>
  </si>
  <si>
    <t>t durgarao</t>
  </si>
  <si>
    <t>marritippa</t>
  </si>
  <si>
    <t xml:space="preserve">s. narshimha swamy </t>
  </si>
  <si>
    <t xml:space="preserve">ch. venkateshwarlu </t>
  </si>
  <si>
    <t xml:space="preserve">white gut </t>
  </si>
  <si>
    <t>vemuldheevi</t>
  </si>
  <si>
    <t>rajagopalam</t>
  </si>
  <si>
    <t>g. yedukondalu</t>
  </si>
  <si>
    <t xml:space="preserve">s. nageswarao </t>
  </si>
  <si>
    <t xml:space="preserve">water crash </t>
  </si>
  <si>
    <t>k. prasad</t>
  </si>
  <si>
    <t xml:space="preserve">Devi </t>
  </si>
  <si>
    <t>srinu</t>
  </si>
  <si>
    <t>devi</t>
  </si>
  <si>
    <t xml:space="preserve">panduranga Rao </t>
  </si>
  <si>
    <t>a. sattibabu</t>
  </si>
  <si>
    <t>k.janikee</t>
  </si>
  <si>
    <t>r. suresh</t>
  </si>
  <si>
    <t>srinivas</t>
  </si>
  <si>
    <t xml:space="preserve">next crop </t>
  </si>
  <si>
    <t>B.satyanarayana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</si>
</sst>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0.000"/>
  </numFmts>
  <fonts count="27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64" fontId="19" fillId="4" borderId="1" xfId="0" applyNumberFormat="1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 applyProtection="1">
      <alignment horizontal="center"/>
      <protection locked="0"/>
    </xf>
    <xf numFmtId="2" fontId="19" fillId="4" borderId="1" xfId="0" applyNumberFormat="1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>
      <alignment horizontal="center"/>
    </xf>
    <xf numFmtId="0" fontId="20" fillId="0" borderId="0" xfId="0" applyFont="1"/>
    <xf numFmtId="0" fontId="18" fillId="3" borderId="1" xfId="0" applyFont="1" applyFill="1" applyBorder="1" applyAlignment="1">
      <alignment horizontal="center" vertical="center" wrapText="1"/>
    </xf>
    <xf numFmtId="14" fontId="20" fillId="5" borderId="4" xfId="0" applyNumberFormat="1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right" vertical="center"/>
    </xf>
    <xf numFmtId="0" fontId="20" fillId="5" borderId="5" xfId="0" applyFont="1" applyFill="1" applyBorder="1" applyAlignment="1">
      <alignment horizontal="right" vertical="center"/>
    </xf>
    <xf numFmtId="0" fontId="20" fillId="5" borderId="5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1" fillId="5" borderId="4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14" fontId="22" fillId="5" borderId="4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4" fontId="22" fillId="5" borderId="5" xfId="0" applyNumberFormat="1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14" fontId="23" fillId="5" borderId="5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14" fontId="22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166" fontId="18" fillId="3" borderId="2" xfId="0" applyNumberFormat="1" applyFont="1" applyFill="1" applyBorder="1" applyAlignment="1">
      <alignment horizontal="center" vertical="center" wrapText="1"/>
    </xf>
    <xf numFmtId="14" fontId="18" fillId="3" borderId="2" xfId="0" applyNumberFormat="1" applyFont="1" applyFill="1" applyBorder="1" applyAlignment="1">
      <alignment horizontal="center" vertical="center" wrapText="1"/>
    </xf>
    <xf numFmtId="1" fontId="18" fillId="3" borderId="2" xfId="0" applyNumberFormat="1" applyFont="1" applyFill="1" applyBorder="1" applyAlignment="1">
      <alignment horizontal="center" vertical="center"/>
    </xf>
    <xf numFmtId="2" fontId="18" fillId="3" borderId="2" xfId="0" applyNumberFormat="1" applyFont="1" applyFill="1" applyBorder="1" applyAlignment="1">
      <alignment horizontal="center" vertical="center" wrapText="1"/>
    </xf>
    <xf numFmtId="166" fontId="22" fillId="5" borderId="6" xfId="0" applyNumberFormat="1" applyFont="1" applyFill="1" applyBorder="1" applyAlignment="1">
      <alignment vertical="center"/>
    </xf>
    <xf numFmtId="166" fontId="22" fillId="5" borderId="6" xfId="0" applyNumberFormat="1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1" fillId="4" borderId="1" xfId="0" applyFont="1" applyFill="1" applyBorder="1" applyAlignment="1">
      <alignment horizontal="center" vertical="center"/>
    </xf>
    <xf numFmtId="2" fontId="21" fillId="4" borderId="1" xfId="0" applyNumberFormat="1" applyFont="1" applyFill="1" applyBorder="1" applyAlignment="1">
      <alignment horizontal="center" vertical="center"/>
    </xf>
    <xf numFmtId="1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8" fillId="3" borderId="4" xfId="0" applyNumberFormat="1" applyFont="1" applyFill="1" applyBorder="1" applyAlignment="1">
      <alignment vertical="center"/>
    </xf>
    <xf numFmtId="164" fontId="18" fillId="0" borderId="1" xfId="0" applyNumberFormat="1" applyFont="1" applyBorder="1"/>
    <xf numFmtId="164" fontId="18" fillId="0" borderId="1" xfId="0" applyNumberFormat="1" applyFont="1" applyBorder="1" applyAlignment="1">
      <alignment horizontal="center"/>
    </xf>
    <xf numFmtId="0" fontId="18" fillId="3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0" fillId="4" borderId="1" xfId="0" applyFont="1" applyFill="1" applyBorder="1"/>
    <xf numFmtId="14" fontId="20" fillId="4" borderId="1" xfId="0" applyNumberFormat="1" applyFont="1" applyFill="1" applyBorder="1"/>
    <xf numFmtId="0" fontId="17" fillId="4" borderId="1" xfId="0" applyFont="1" applyFill="1" applyBorder="1"/>
    <xf numFmtId="0" fontId="24" fillId="3" borderId="1" xfId="0" applyFont="1" applyFill="1" applyBorder="1" applyAlignment="1">
      <alignment horizontal="center" vertical="center" wrapText="1"/>
    </xf>
    <xf numFmtId="165" fontId="24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 wrapText="1"/>
    </xf>
    <xf numFmtId="164" fontId="26" fillId="7" borderId="10" xfId="0" applyNumberFormat="1" applyFont="1" applyFill="1" applyBorder="1" applyAlignment="1">
      <alignment horizontal="center" vertical="center" wrapText="1"/>
    </xf>
    <xf numFmtId="14" fontId="26" fillId="7" borderId="10" xfId="0" applyNumberFormat="1" applyFont="1" applyFill="1" applyBorder="1" applyAlignment="1">
      <alignment horizontal="center" vertical="center" wrapText="1"/>
    </xf>
    <xf numFmtId="164" fontId="0" fillId="7" borderId="10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0" fontId="26" fillId="8" borderId="10" xfId="0" applyFont="1" applyFill="1" applyBorder="1" applyAlignment="1">
      <alignment horizontal="center" vertical="center"/>
    </xf>
    <xf numFmtId="164" fontId="26" fillId="8" borderId="10" xfId="0" applyNumberFormat="1" applyFont="1" applyFill="1" applyBorder="1" applyAlignment="1">
      <alignment horizontal="center" vertical="center"/>
    </xf>
    <xf numFmtId="14" fontId="26" fillId="8" borderId="10" xfId="0" applyNumberFormat="1" applyFont="1" applyFill="1" applyBorder="1" applyAlignment="1">
      <alignment horizontal="center" vertical="center"/>
    </xf>
    <xf numFmtId="2" fontId="26" fillId="7" borderId="11" xfId="0" applyNumberFormat="1" applyFont="1" applyFill="1" applyBorder="1" applyAlignment="1">
      <alignment horizontal="center" vertical="center"/>
    </xf>
    <xf numFmtId="1" fontId="26" fillId="7" borderId="11" xfId="0" applyNumberFormat="1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164" fontId="26" fillId="7" borderId="11" xfId="0" applyNumberFormat="1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6" fillId="7" borderId="11" xfId="0" applyFont="1" applyFill="1" applyBorder="1" applyAlignment="1">
      <alignment horizontal="left"/>
    </xf>
    <xf numFmtId="0" fontId="26" fillId="7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F8" sqref="F8"/>
    </sheetView>
  </sheetViews>
  <sheetFormatPr defaultRowHeight="15" x14ac:dyDescent="0.25"/>
  <cols>
    <col min="1" max="1" width="4.42578125" customWidth="1"/>
    <col min="2" max="2" width="12.42578125" customWidth="1"/>
    <col min="3" max="3" width="16.5703125" customWidth="1"/>
    <col min="4" max="4" width="19.28515625" customWidth="1"/>
    <col min="5" max="5" width="15.5703125" customWidth="1"/>
    <col min="6" max="6" width="13.7109375" customWidth="1"/>
    <col min="7" max="7" width="33" customWidth="1"/>
    <col min="8" max="8" width="17.7109375" customWidth="1"/>
    <col min="9" max="11" width="11.42578125" customWidth="1"/>
    <col min="12" max="12" width="22.85546875" customWidth="1"/>
  </cols>
  <sheetData>
    <row r="2" spans="2:12" s="50" customFormat="1" ht="21" customHeight="1" x14ac:dyDescent="0.25">
      <c r="B2" s="80"/>
      <c r="C2" s="81"/>
      <c r="D2" s="81"/>
      <c r="E2" s="81"/>
      <c r="F2" s="81" t="s">
        <v>65</v>
      </c>
      <c r="G2" s="81"/>
      <c r="H2" s="81"/>
      <c r="I2" s="77">
        <v>45117</v>
      </c>
      <c r="J2" s="78" t="s">
        <v>64</v>
      </c>
      <c r="K2" s="79">
        <v>45122</v>
      </c>
      <c r="L2" s="82"/>
    </row>
    <row r="3" spans="2:12" ht="17.25" customHeight="1" x14ac:dyDescent="0.25">
      <c r="B3" s="108" t="s">
        <v>66</v>
      </c>
      <c r="C3" s="109"/>
      <c r="D3" s="110"/>
      <c r="E3" s="111"/>
      <c r="F3" s="109" t="s">
        <v>109</v>
      </c>
      <c r="G3" s="109"/>
      <c r="H3" s="109"/>
      <c r="I3" s="109"/>
      <c r="J3" s="109"/>
      <c r="K3" s="109"/>
      <c r="L3" s="110"/>
    </row>
    <row r="4" spans="2:12" ht="17.25" customHeight="1" x14ac:dyDescent="0.25">
      <c r="B4" s="108" t="s">
        <v>70</v>
      </c>
      <c r="C4" s="109"/>
      <c r="D4" s="110"/>
      <c r="E4" s="111"/>
      <c r="F4" s="109" t="s">
        <v>110</v>
      </c>
      <c r="G4" s="109"/>
      <c r="H4" s="109"/>
      <c r="I4" s="109"/>
      <c r="J4" s="109"/>
      <c r="K4" s="109"/>
      <c r="L4" s="110"/>
    </row>
    <row r="5" spans="2:12" ht="17.25" customHeight="1" x14ac:dyDescent="0.25">
      <c r="B5" s="108" t="s">
        <v>67</v>
      </c>
      <c r="C5" s="109"/>
      <c r="D5" s="110"/>
      <c r="E5" s="109"/>
      <c r="F5" s="109" t="s">
        <v>111</v>
      </c>
      <c r="G5" s="109"/>
      <c r="H5" s="109"/>
      <c r="I5" s="109"/>
      <c r="J5" s="109"/>
      <c r="K5" s="109"/>
      <c r="L5" s="110"/>
    </row>
    <row r="6" spans="2:12" ht="17.25" customHeight="1" x14ac:dyDescent="0.25">
      <c r="B6" s="108" t="s">
        <v>68</v>
      </c>
      <c r="C6" s="109"/>
      <c r="D6" s="110"/>
      <c r="E6" s="109"/>
      <c r="F6" s="109" t="s">
        <v>112</v>
      </c>
      <c r="G6" s="109"/>
      <c r="H6" s="109"/>
      <c r="I6" s="109"/>
      <c r="J6" s="109"/>
      <c r="K6" s="109"/>
      <c r="L6" s="110"/>
    </row>
    <row r="7" spans="2:12" ht="17.25" customHeight="1" x14ac:dyDescent="0.25">
      <c r="B7" s="108" t="s">
        <v>69</v>
      </c>
      <c r="C7" s="109"/>
      <c r="D7" s="110"/>
      <c r="E7" s="109"/>
      <c r="F7" s="109" t="s">
        <v>258</v>
      </c>
      <c r="G7" s="109"/>
      <c r="H7" s="109"/>
      <c r="I7" s="109"/>
      <c r="J7" s="109"/>
      <c r="K7" s="109"/>
      <c r="L7" s="110"/>
    </row>
    <row r="8" spans="2:12" s="51" customFormat="1" ht="50.25" customHeight="1" x14ac:dyDescent="0.25">
      <c r="B8" s="105" t="s">
        <v>71</v>
      </c>
      <c r="C8" s="106" t="s">
        <v>72</v>
      </c>
      <c r="D8" s="106" t="s">
        <v>73</v>
      </c>
      <c r="E8" s="106" t="s">
        <v>74</v>
      </c>
      <c r="F8" s="106" t="s">
        <v>75</v>
      </c>
      <c r="G8" s="106" t="s">
        <v>80</v>
      </c>
      <c r="H8" s="106" t="s">
        <v>76</v>
      </c>
      <c r="I8" s="106" t="s">
        <v>77</v>
      </c>
      <c r="J8" s="106" t="s">
        <v>78</v>
      </c>
      <c r="K8" s="106" t="s">
        <v>79</v>
      </c>
      <c r="L8" s="107" t="s">
        <v>14</v>
      </c>
    </row>
    <row r="9" spans="2:12" s="50" customFormat="1" ht="16.5" customHeight="1" x14ac:dyDescent="0.25">
      <c r="B9" s="67"/>
      <c r="C9" s="68"/>
      <c r="D9" s="69" t="s">
        <v>82</v>
      </c>
      <c r="E9" s="70"/>
      <c r="F9" s="71"/>
      <c r="G9" s="71"/>
      <c r="H9" s="71"/>
      <c r="I9" s="71"/>
      <c r="J9" s="71"/>
      <c r="K9" s="71"/>
      <c r="L9" s="71"/>
    </row>
    <row r="10" spans="2:12" ht="16.5" customHeight="1" x14ac:dyDescent="0.25">
      <c r="B10" s="53"/>
      <c r="C10" s="152"/>
      <c r="D10" s="153" t="s">
        <v>165</v>
      </c>
      <c r="E10" s="153">
        <v>9848765490</v>
      </c>
      <c r="F10" s="153" t="s">
        <v>183</v>
      </c>
      <c r="G10" s="155" t="s">
        <v>184</v>
      </c>
      <c r="H10" s="150" t="s">
        <v>185</v>
      </c>
      <c r="I10" s="49"/>
      <c r="J10" s="49"/>
      <c r="K10" s="49"/>
      <c r="L10" s="49"/>
    </row>
    <row r="11" spans="2:12" ht="16.5" customHeight="1" x14ac:dyDescent="0.25">
      <c r="B11" s="53"/>
      <c r="C11" s="152" t="s">
        <v>113</v>
      </c>
      <c r="D11" s="153" t="s">
        <v>186</v>
      </c>
      <c r="E11" s="153">
        <v>9084245678</v>
      </c>
      <c r="F11" s="153" t="s">
        <v>183</v>
      </c>
      <c r="G11" s="155" t="s">
        <v>184</v>
      </c>
      <c r="H11" s="150" t="s">
        <v>187</v>
      </c>
      <c r="I11" s="49"/>
      <c r="J11" s="49"/>
      <c r="K11" s="49"/>
      <c r="L11" s="49"/>
    </row>
    <row r="12" spans="2:12" ht="16.5" customHeight="1" x14ac:dyDescent="0.25">
      <c r="B12" s="53">
        <v>45117</v>
      </c>
      <c r="C12" s="152" t="s">
        <v>114</v>
      </c>
      <c r="D12" s="153" t="s">
        <v>188</v>
      </c>
      <c r="E12" s="153">
        <v>9395489679</v>
      </c>
      <c r="F12" s="153" t="s">
        <v>189</v>
      </c>
      <c r="G12" s="155" t="s">
        <v>190</v>
      </c>
      <c r="H12" s="150" t="s">
        <v>191</v>
      </c>
      <c r="I12" s="49"/>
      <c r="J12" s="49"/>
      <c r="K12" s="49"/>
      <c r="L12" s="49"/>
    </row>
    <row r="13" spans="2:12" ht="16.5" customHeight="1" x14ac:dyDescent="0.25">
      <c r="B13" s="53"/>
      <c r="C13" s="152"/>
      <c r="D13" s="153" t="s">
        <v>142</v>
      </c>
      <c r="E13" s="153">
        <v>9948531988</v>
      </c>
      <c r="F13" s="153" t="s">
        <v>183</v>
      </c>
      <c r="G13" s="155" t="s">
        <v>184</v>
      </c>
      <c r="H13" s="150" t="s">
        <v>185</v>
      </c>
      <c r="I13" s="49"/>
      <c r="J13" s="49"/>
      <c r="K13" s="49"/>
      <c r="L13" s="49"/>
    </row>
    <row r="14" spans="2:12" ht="16.5" customHeight="1" x14ac:dyDescent="0.25">
      <c r="B14" s="53"/>
      <c r="C14" s="152"/>
      <c r="D14" s="152" t="s">
        <v>168</v>
      </c>
      <c r="E14" s="152">
        <v>9182512898</v>
      </c>
      <c r="F14" s="152" t="s">
        <v>183</v>
      </c>
      <c r="G14" s="155" t="s">
        <v>184</v>
      </c>
      <c r="H14" s="150" t="s">
        <v>192</v>
      </c>
      <c r="I14" s="49"/>
      <c r="J14" s="49"/>
      <c r="K14" s="49"/>
      <c r="L14" s="49"/>
    </row>
    <row r="15" spans="2:12" s="50" customFormat="1" ht="16.5" customHeight="1" x14ac:dyDescent="0.25">
      <c r="B15" s="67"/>
      <c r="C15" s="68"/>
      <c r="D15" s="69" t="s">
        <v>81</v>
      </c>
      <c r="E15" s="70"/>
      <c r="F15" s="71"/>
      <c r="G15" s="71"/>
      <c r="H15" s="71"/>
      <c r="I15" s="71"/>
      <c r="J15" s="71"/>
      <c r="K15" s="71"/>
      <c r="L15" s="71"/>
    </row>
    <row r="16" spans="2:12" ht="16.5" customHeight="1" x14ac:dyDescent="0.25">
      <c r="B16" s="53"/>
      <c r="C16" s="152"/>
      <c r="D16" s="152" t="s">
        <v>193</v>
      </c>
      <c r="E16" s="152">
        <v>9014375498</v>
      </c>
      <c r="F16" s="152" t="s">
        <v>183</v>
      </c>
      <c r="G16" s="154" t="s">
        <v>184</v>
      </c>
      <c r="H16" s="150"/>
      <c r="I16" s="49"/>
      <c r="J16" s="49"/>
      <c r="K16" s="49"/>
      <c r="L16" s="49"/>
    </row>
    <row r="17" spans="2:12" ht="16.5" customHeight="1" x14ac:dyDescent="0.25">
      <c r="B17" s="53"/>
      <c r="C17" s="152" t="s">
        <v>115</v>
      </c>
      <c r="D17" s="152" t="s">
        <v>194</v>
      </c>
      <c r="E17" s="152">
        <v>9502981984</v>
      </c>
      <c r="F17" s="152" t="s">
        <v>183</v>
      </c>
      <c r="G17" s="154" t="s">
        <v>184</v>
      </c>
      <c r="H17" s="150" t="s">
        <v>195</v>
      </c>
      <c r="I17" s="49"/>
      <c r="J17" s="49"/>
      <c r="K17" s="49"/>
      <c r="L17" s="49"/>
    </row>
    <row r="18" spans="2:12" ht="16.5" customHeight="1" x14ac:dyDescent="0.25">
      <c r="B18" s="53"/>
      <c r="C18" s="152"/>
      <c r="D18" s="152" t="s">
        <v>196</v>
      </c>
      <c r="E18" s="152">
        <v>9408996394</v>
      </c>
      <c r="F18" s="152" t="s">
        <v>183</v>
      </c>
      <c r="G18" s="154" t="s">
        <v>184</v>
      </c>
      <c r="H18" s="150"/>
      <c r="I18" s="49"/>
      <c r="J18" s="49"/>
      <c r="K18" s="49"/>
      <c r="L18" s="49"/>
    </row>
    <row r="19" spans="2:12" ht="16.5" customHeight="1" x14ac:dyDescent="0.25">
      <c r="B19" s="53"/>
      <c r="C19" s="152"/>
      <c r="D19" s="152" t="s">
        <v>197</v>
      </c>
      <c r="E19" s="152">
        <v>9505771647</v>
      </c>
      <c r="F19" s="152" t="s">
        <v>183</v>
      </c>
      <c r="G19" s="154" t="s">
        <v>184</v>
      </c>
      <c r="H19" s="150" t="s">
        <v>198</v>
      </c>
      <c r="I19" s="49"/>
      <c r="J19" s="49"/>
      <c r="K19" s="49"/>
      <c r="L19" s="49"/>
    </row>
    <row r="20" spans="2:12" ht="16.5" customHeight="1" x14ac:dyDescent="0.25">
      <c r="B20" s="53"/>
      <c r="C20" s="49"/>
      <c r="D20" s="49"/>
      <c r="E20" s="49"/>
      <c r="F20" s="49"/>
      <c r="G20" s="49"/>
      <c r="H20" s="49"/>
      <c r="I20" s="55">
        <v>100</v>
      </c>
      <c r="J20" s="55">
        <v>200</v>
      </c>
      <c r="K20" s="55">
        <f>J20-I20</f>
        <v>100</v>
      </c>
      <c r="L20" s="49"/>
    </row>
    <row r="21" spans="2:12" ht="16.5" customHeight="1" x14ac:dyDescent="0.25">
      <c r="B21" s="53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2:12" ht="16.5" customHeight="1" x14ac:dyDescent="0.25">
      <c r="B22" s="67"/>
      <c r="C22" s="68"/>
      <c r="D22" s="69" t="s">
        <v>82</v>
      </c>
      <c r="E22" s="70"/>
      <c r="F22" s="71"/>
      <c r="G22" s="71"/>
      <c r="H22" s="71"/>
      <c r="I22" s="71"/>
      <c r="J22" s="71"/>
      <c r="K22" s="71"/>
      <c r="L22" s="71"/>
    </row>
    <row r="23" spans="2:12" ht="16.5" customHeight="1" x14ac:dyDescent="0.25">
      <c r="B23" s="53"/>
      <c r="C23" s="152"/>
      <c r="D23" s="152" t="s">
        <v>199</v>
      </c>
      <c r="E23" s="152">
        <v>9603876053</v>
      </c>
      <c r="F23" s="152" t="s">
        <v>183</v>
      </c>
      <c r="G23" s="154" t="s">
        <v>184</v>
      </c>
      <c r="H23" s="150" t="s">
        <v>185</v>
      </c>
      <c r="I23" s="49"/>
      <c r="J23" s="49"/>
      <c r="K23" s="49"/>
      <c r="L23" s="49"/>
    </row>
    <row r="24" spans="2:12" ht="16.5" customHeight="1" x14ac:dyDescent="0.25">
      <c r="B24" s="53"/>
      <c r="C24" s="152"/>
      <c r="D24" s="152" t="s">
        <v>200</v>
      </c>
      <c r="E24" s="152">
        <v>8896376523</v>
      </c>
      <c r="F24" s="152" t="s">
        <v>183</v>
      </c>
      <c r="G24" s="154" t="s">
        <v>184</v>
      </c>
      <c r="H24" s="150" t="s">
        <v>187</v>
      </c>
      <c r="I24" s="49"/>
      <c r="J24" s="49"/>
      <c r="K24" s="49"/>
      <c r="L24" s="49"/>
    </row>
    <row r="25" spans="2:12" ht="16.5" customHeight="1" x14ac:dyDescent="0.25">
      <c r="B25" s="53">
        <v>45118</v>
      </c>
      <c r="C25" s="152" t="s">
        <v>201</v>
      </c>
      <c r="D25" s="152" t="s">
        <v>202</v>
      </c>
      <c r="E25" s="152">
        <v>9866600041</v>
      </c>
      <c r="F25" s="152" t="s">
        <v>189</v>
      </c>
      <c r="G25" s="154" t="s">
        <v>190</v>
      </c>
      <c r="H25" s="150" t="s">
        <v>191</v>
      </c>
      <c r="I25" s="49"/>
      <c r="J25" s="49"/>
      <c r="K25" s="49"/>
      <c r="L25" s="49"/>
    </row>
    <row r="26" spans="2:12" ht="16.5" customHeight="1" x14ac:dyDescent="0.25">
      <c r="B26" s="53"/>
      <c r="C26" s="152" t="s">
        <v>120</v>
      </c>
      <c r="D26" s="152" t="s">
        <v>142</v>
      </c>
      <c r="E26" s="152">
        <v>9948531988</v>
      </c>
      <c r="F26" s="152" t="s">
        <v>183</v>
      </c>
      <c r="G26" s="154" t="s">
        <v>184</v>
      </c>
      <c r="H26" s="150" t="s">
        <v>185</v>
      </c>
      <c r="I26" s="49"/>
      <c r="J26" s="49"/>
      <c r="K26" s="49"/>
      <c r="L26" s="49"/>
    </row>
    <row r="27" spans="2:12" ht="16.5" customHeight="1" x14ac:dyDescent="0.25">
      <c r="B27" s="53"/>
      <c r="C27" s="152"/>
      <c r="D27" s="152" t="s">
        <v>168</v>
      </c>
      <c r="E27" s="152">
        <v>9182512898</v>
      </c>
      <c r="F27" s="152" t="s">
        <v>183</v>
      </c>
      <c r="G27" s="154" t="s">
        <v>184</v>
      </c>
      <c r="H27" s="150" t="s">
        <v>192</v>
      </c>
      <c r="I27" s="49"/>
      <c r="J27" s="49"/>
      <c r="K27" s="49"/>
      <c r="L27" s="49"/>
    </row>
    <row r="28" spans="2:12" ht="16.5" customHeight="1" x14ac:dyDescent="0.25">
      <c r="B28" s="67"/>
      <c r="C28" s="68"/>
      <c r="D28" s="69" t="s">
        <v>81</v>
      </c>
      <c r="E28" s="70"/>
      <c r="F28" s="71"/>
      <c r="G28" s="71"/>
      <c r="H28" s="71"/>
      <c r="I28" s="71"/>
      <c r="J28" s="71"/>
      <c r="K28" s="71"/>
      <c r="L28" s="71"/>
    </row>
    <row r="29" spans="2:12" ht="16.5" customHeight="1" x14ac:dyDescent="0.25">
      <c r="B29" s="53"/>
      <c r="C29" s="152"/>
      <c r="D29" s="152" t="s">
        <v>203</v>
      </c>
      <c r="E29" s="152">
        <v>9642368562</v>
      </c>
      <c r="F29" s="152" t="s">
        <v>124</v>
      </c>
      <c r="G29" s="154" t="s">
        <v>204</v>
      </c>
      <c r="H29" s="150" t="s">
        <v>192</v>
      </c>
      <c r="I29" s="49"/>
      <c r="J29" s="49"/>
      <c r="K29" s="49"/>
      <c r="L29" s="49"/>
    </row>
    <row r="30" spans="2:12" ht="16.5" customHeight="1" x14ac:dyDescent="0.25">
      <c r="B30" s="53"/>
      <c r="C30" s="152" t="s">
        <v>122</v>
      </c>
      <c r="D30" s="152" t="s">
        <v>205</v>
      </c>
      <c r="E30" s="152">
        <v>8369862361</v>
      </c>
      <c r="F30" s="152" t="s">
        <v>124</v>
      </c>
      <c r="G30" s="154" t="s">
        <v>190</v>
      </c>
      <c r="H30" s="150" t="s">
        <v>206</v>
      </c>
      <c r="I30" s="49"/>
      <c r="J30" s="49"/>
      <c r="K30" s="49"/>
      <c r="L30" s="49"/>
    </row>
    <row r="31" spans="2:12" ht="16.5" customHeight="1" x14ac:dyDescent="0.25">
      <c r="B31" s="53"/>
      <c r="C31" s="152"/>
      <c r="D31" s="152" t="s">
        <v>207</v>
      </c>
      <c r="E31" s="152">
        <v>8993789639</v>
      </c>
      <c r="F31" s="152" t="s">
        <v>124</v>
      </c>
      <c r="G31" s="154" t="s">
        <v>190</v>
      </c>
      <c r="H31" s="150" t="s">
        <v>208</v>
      </c>
      <c r="I31" s="49"/>
      <c r="J31" s="49"/>
      <c r="K31" s="49"/>
      <c r="L31" s="49"/>
    </row>
    <row r="32" spans="2:12" ht="16.5" customHeight="1" x14ac:dyDescent="0.25">
      <c r="B32" s="53"/>
      <c r="C32" s="152"/>
      <c r="D32" s="152"/>
      <c r="E32" s="152"/>
      <c r="F32" s="152"/>
      <c r="G32" s="154"/>
      <c r="H32" s="150"/>
      <c r="I32" s="49"/>
      <c r="J32" s="49"/>
      <c r="K32" s="49"/>
      <c r="L32" s="49"/>
    </row>
    <row r="33" spans="2:12" ht="16.5" customHeight="1" x14ac:dyDescent="0.25">
      <c r="B33" s="53"/>
      <c r="C33" s="49"/>
      <c r="D33" s="49"/>
      <c r="E33" s="49"/>
      <c r="F33" s="49"/>
      <c r="G33" s="49"/>
      <c r="H33" s="49"/>
      <c r="I33" s="55">
        <v>200</v>
      </c>
      <c r="J33" s="55">
        <v>300</v>
      </c>
      <c r="K33" s="55">
        <f>J33-I33</f>
        <v>100</v>
      </c>
      <c r="L33" s="49"/>
    </row>
    <row r="34" spans="2:12" ht="16.5" customHeight="1" x14ac:dyDescent="0.25">
      <c r="B34" s="53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2:12" ht="16.5" customHeight="1" x14ac:dyDescent="0.25">
      <c r="B35" s="67"/>
      <c r="C35" s="68"/>
      <c r="D35" s="69" t="s">
        <v>82</v>
      </c>
      <c r="E35" s="70"/>
      <c r="F35" s="71"/>
      <c r="G35" s="71"/>
      <c r="H35" s="71"/>
      <c r="I35" s="71"/>
      <c r="J35" s="71"/>
      <c r="K35" s="71"/>
      <c r="L35" s="71"/>
    </row>
    <row r="36" spans="2:12" ht="16.5" customHeight="1" x14ac:dyDescent="0.25">
      <c r="B36" s="53"/>
      <c r="C36" s="152"/>
      <c r="D36" s="152" t="s">
        <v>209</v>
      </c>
      <c r="E36" s="152">
        <v>9347658987</v>
      </c>
      <c r="F36" s="152" t="s">
        <v>183</v>
      </c>
      <c r="G36" s="154" t="s">
        <v>184</v>
      </c>
      <c r="H36" s="150"/>
      <c r="I36" s="49"/>
      <c r="J36" s="49"/>
      <c r="K36" s="49"/>
      <c r="L36" s="49"/>
    </row>
    <row r="37" spans="2:12" ht="16.5" customHeight="1" x14ac:dyDescent="0.25">
      <c r="B37" s="53"/>
      <c r="C37" s="152"/>
      <c r="D37" s="152" t="s">
        <v>153</v>
      </c>
      <c r="E37" s="152">
        <v>8889765876</v>
      </c>
      <c r="F37" s="152" t="s">
        <v>210</v>
      </c>
      <c r="G37" s="154" t="s">
        <v>184</v>
      </c>
      <c r="H37" s="150"/>
      <c r="I37" s="49"/>
      <c r="J37" s="49"/>
      <c r="K37" s="49"/>
      <c r="L37" s="49"/>
    </row>
    <row r="38" spans="2:12" ht="16.5" customHeight="1" x14ac:dyDescent="0.25">
      <c r="B38" s="53">
        <v>45119</v>
      </c>
      <c r="C38" s="152" t="s">
        <v>118</v>
      </c>
      <c r="D38" s="152" t="s">
        <v>211</v>
      </c>
      <c r="E38" s="152">
        <v>8996752114</v>
      </c>
      <c r="F38" s="152" t="s">
        <v>183</v>
      </c>
      <c r="G38" s="154" t="s">
        <v>184</v>
      </c>
      <c r="H38" s="150" t="s">
        <v>212</v>
      </c>
      <c r="I38" s="49"/>
      <c r="J38" s="49"/>
      <c r="K38" s="49"/>
      <c r="L38" s="49"/>
    </row>
    <row r="39" spans="2:12" ht="16.5" customHeight="1" x14ac:dyDescent="0.25">
      <c r="B39" s="53"/>
      <c r="C39" s="152" t="s">
        <v>213</v>
      </c>
      <c r="D39" s="152" t="s">
        <v>214</v>
      </c>
      <c r="E39" s="152">
        <v>9326587321</v>
      </c>
      <c r="F39" s="152" t="s">
        <v>215</v>
      </c>
      <c r="G39" s="154" t="s">
        <v>190</v>
      </c>
      <c r="H39" s="150" t="s">
        <v>216</v>
      </c>
      <c r="I39" s="49"/>
      <c r="J39" s="49"/>
      <c r="K39" s="49"/>
      <c r="L39" s="49"/>
    </row>
    <row r="40" spans="2:12" ht="16.5" customHeight="1" x14ac:dyDescent="0.25">
      <c r="B40" s="53"/>
      <c r="C40" s="152"/>
      <c r="D40" s="152" t="s">
        <v>217</v>
      </c>
      <c r="E40" s="152">
        <v>8975309502</v>
      </c>
      <c r="F40" s="152" t="s">
        <v>124</v>
      </c>
      <c r="G40" s="154" t="s">
        <v>190</v>
      </c>
      <c r="H40" s="150"/>
      <c r="I40" s="49"/>
      <c r="J40" s="49"/>
      <c r="K40" s="49"/>
      <c r="L40" s="49"/>
    </row>
    <row r="41" spans="2:12" ht="16.5" customHeight="1" x14ac:dyDescent="0.25">
      <c r="B41" s="67"/>
      <c r="C41" s="68"/>
      <c r="D41" s="69" t="s">
        <v>81</v>
      </c>
      <c r="E41" s="70"/>
      <c r="F41" s="71"/>
      <c r="G41" s="71"/>
      <c r="H41" s="71"/>
      <c r="I41" s="71"/>
      <c r="J41" s="71"/>
      <c r="K41" s="71"/>
      <c r="L41" s="71"/>
    </row>
    <row r="42" spans="2:12" ht="16.5" customHeight="1" x14ac:dyDescent="0.25">
      <c r="B42" s="53"/>
      <c r="C42" s="152"/>
      <c r="D42" s="152" t="s">
        <v>157</v>
      </c>
      <c r="E42" s="152">
        <v>8097694327</v>
      </c>
      <c r="F42" s="152" t="s">
        <v>183</v>
      </c>
      <c r="G42" s="154" t="s">
        <v>184</v>
      </c>
      <c r="H42" s="150" t="s">
        <v>218</v>
      </c>
      <c r="I42" s="49"/>
      <c r="J42" s="49"/>
      <c r="K42" s="49"/>
      <c r="L42" s="49"/>
    </row>
    <row r="43" spans="2:12" ht="16.5" customHeight="1" x14ac:dyDescent="0.25">
      <c r="B43" s="53"/>
      <c r="C43" s="152" t="s">
        <v>219</v>
      </c>
      <c r="D43" s="152" t="s">
        <v>220</v>
      </c>
      <c r="E43" s="152">
        <v>9965387218</v>
      </c>
      <c r="F43" s="152" t="s">
        <v>183</v>
      </c>
      <c r="G43" s="154" t="s">
        <v>184</v>
      </c>
      <c r="H43" s="150" t="s">
        <v>221</v>
      </c>
      <c r="I43" s="49"/>
      <c r="J43" s="49"/>
      <c r="K43" s="49"/>
      <c r="L43" s="49"/>
    </row>
    <row r="44" spans="2:12" ht="16.5" customHeight="1" x14ac:dyDescent="0.25">
      <c r="B44" s="53"/>
      <c r="C44" s="152" t="s">
        <v>222</v>
      </c>
      <c r="D44" s="152" t="s">
        <v>223</v>
      </c>
      <c r="E44" s="152">
        <v>6302476890</v>
      </c>
      <c r="F44" s="152" t="s">
        <v>215</v>
      </c>
      <c r="G44" s="154" t="s">
        <v>190</v>
      </c>
      <c r="H44" s="150" t="s">
        <v>224</v>
      </c>
      <c r="I44" s="49"/>
      <c r="J44" s="49"/>
      <c r="K44" s="49"/>
      <c r="L44" s="49"/>
    </row>
    <row r="45" spans="2:12" ht="16.5" customHeight="1" x14ac:dyDescent="0.25">
      <c r="B45" s="53"/>
      <c r="C45" s="152"/>
      <c r="D45" s="152" t="s">
        <v>225</v>
      </c>
      <c r="E45" s="152">
        <v>9396497609</v>
      </c>
      <c r="F45" s="152" t="s">
        <v>183</v>
      </c>
      <c r="G45" s="154" t="s">
        <v>184</v>
      </c>
      <c r="H45" s="150"/>
      <c r="I45" s="49"/>
      <c r="J45" s="49"/>
      <c r="K45" s="49"/>
      <c r="L45" s="49"/>
    </row>
    <row r="46" spans="2:12" ht="16.5" customHeight="1" x14ac:dyDescent="0.25">
      <c r="B46" s="53"/>
      <c r="C46" s="49"/>
      <c r="D46" s="49"/>
      <c r="E46" s="49"/>
      <c r="F46" s="49"/>
      <c r="G46" s="49"/>
      <c r="H46" s="49"/>
      <c r="I46" s="55">
        <v>300</v>
      </c>
      <c r="J46" s="55">
        <v>400</v>
      </c>
      <c r="K46" s="55">
        <f>J46-I46</f>
        <v>100</v>
      </c>
      <c r="L46" s="49"/>
    </row>
    <row r="47" spans="2:12" ht="16.5" customHeight="1" x14ac:dyDescent="0.25">
      <c r="B47" s="53"/>
      <c r="C47" s="49"/>
      <c r="D47" s="49"/>
      <c r="E47" s="49"/>
      <c r="F47" s="49"/>
      <c r="G47" s="49"/>
      <c r="H47" s="49"/>
      <c r="I47" s="49"/>
      <c r="J47" s="49"/>
      <c r="K47" s="49"/>
      <c r="L47" s="49"/>
    </row>
    <row r="48" spans="2:12" ht="16.5" customHeight="1" x14ac:dyDescent="0.25">
      <c r="B48" s="67"/>
      <c r="C48" s="68"/>
      <c r="D48" s="69" t="s">
        <v>82</v>
      </c>
      <c r="E48" s="70"/>
      <c r="F48" s="71"/>
      <c r="G48" s="71"/>
      <c r="H48" s="71"/>
      <c r="I48" s="71"/>
      <c r="J48" s="71"/>
      <c r="K48" s="71"/>
      <c r="L48" s="71"/>
    </row>
    <row r="49" spans="2:12" ht="16.5" customHeight="1" x14ac:dyDescent="0.25">
      <c r="B49" s="53"/>
      <c r="C49" s="152"/>
      <c r="D49" s="152" t="s">
        <v>226</v>
      </c>
      <c r="E49" s="152">
        <v>8967098326</v>
      </c>
      <c r="F49" s="152" t="s">
        <v>183</v>
      </c>
      <c r="G49" s="154" t="s">
        <v>184</v>
      </c>
      <c r="H49" s="150"/>
      <c r="I49" s="49"/>
      <c r="J49" s="49"/>
      <c r="K49" s="49"/>
      <c r="L49" s="49"/>
    </row>
    <row r="50" spans="2:12" ht="16.5" customHeight="1" x14ac:dyDescent="0.25">
      <c r="B50" s="53"/>
      <c r="C50" s="152"/>
      <c r="D50" s="152" t="s">
        <v>227</v>
      </c>
      <c r="E50" s="152">
        <v>8976543879</v>
      </c>
      <c r="F50" s="152" t="s">
        <v>183</v>
      </c>
      <c r="G50" s="154" t="s">
        <v>184</v>
      </c>
      <c r="H50" s="150" t="s">
        <v>228</v>
      </c>
      <c r="I50" s="49"/>
      <c r="J50" s="49"/>
      <c r="K50" s="49"/>
      <c r="L50" s="49"/>
    </row>
    <row r="51" spans="2:12" ht="16.5" customHeight="1" x14ac:dyDescent="0.25">
      <c r="B51" s="53">
        <v>45120</v>
      </c>
      <c r="C51" s="152" t="s">
        <v>118</v>
      </c>
      <c r="D51" s="152" t="s">
        <v>229</v>
      </c>
      <c r="E51" s="152">
        <v>9989484145</v>
      </c>
      <c r="F51" s="152" t="s">
        <v>183</v>
      </c>
      <c r="G51" s="154" t="s">
        <v>184</v>
      </c>
      <c r="H51" s="150" t="s">
        <v>230</v>
      </c>
      <c r="I51" s="49"/>
      <c r="J51" s="49"/>
      <c r="K51" s="49"/>
      <c r="L51" s="49"/>
    </row>
    <row r="52" spans="2:12" ht="16.5" customHeight="1" x14ac:dyDescent="0.25">
      <c r="B52" s="53"/>
      <c r="C52" s="152" t="s">
        <v>119</v>
      </c>
      <c r="D52" s="152" t="s">
        <v>231</v>
      </c>
      <c r="E52" s="152">
        <v>8903657068</v>
      </c>
      <c r="F52" s="152" t="s">
        <v>183</v>
      </c>
      <c r="G52" s="154" t="s">
        <v>184</v>
      </c>
      <c r="H52" s="150"/>
      <c r="I52" s="49"/>
      <c r="J52" s="49"/>
      <c r="K52" s="49"/>
      <c r="L52" s="49"/>
    </row>
    <row r="53" spans="2:12" ht="16.5" customHeight="1" x14ac:dyDescent="0.25">
      <c r="B53" s="53"/>
      <c r="C53" s="152"/>
      <c r="D53" s="152" t="s">
        <v>232</v>
      </c>
      <c r="E53" s="152">
        <v>9908901648</v>
      </c>
      <c r="F53" s="152" t="s">
        <v>183</v>
      </c>
      <c r="G53" s="154" t="s">
        <v>184</v>
      </c>
      <c r="H53" s="150" t="s">
        <v>212</v>
      </c>
      <c r="I53" s="49"/>
      <c r="J53" s="49"/>
      <c r="K53" s="49"/>
      <c r="L53" s="49"/>
    </row>
    <row r="54" spans="2:12" ht="16.5" customHeight="1" x14ac:dyDescent="0.25">
      <c r="B54" s="67"/>
      <c r="C54" s="68"/>
      <c r="D54" s="69" t="s">
        <v>81</v>
      </c>
      <c r="E54" s="70"/>
      <c r="F54" s="71"/>
      <c r="G54" s="71"/>
      <c r="H54" s="71"/>
      <c r="I54" s="71"/>
      <c r="J54" s="71"/>
      <c r="K54" s="71"/>
      <c r="L54" s="71"/>
    </row>
    <row r="55" spans="2:12" ht="16.5" customHeight="1" x14ac:dyDescent="0.25">
      <c r="B55" s="53"/>
      <c r="C55" s="152"/>
      <c r="D55" s="152" t="s">
        <v>233</v>
      </c>
      <c r="E55" s="152">
        <v>8692945569</v>
      </c>
      <c r="F55" s="152" t="s">
        <v>183</v>
      </c>
      <c r="G55" s="154" t="s">
        <v>184</v>
      </c>
      <c r="H55" s="150"/>
      <c r="I55" s="49"/>
      <c r="J55" s="49"/>
      <c r="K55" s="49"/>
      <c r="L55" s="49"/>
    </row>
    <row r="56" spans="2:12" ht="16.5" customHeight="1" x14ac:dyDescent="0.25">
      <c r="B56" s="53"/>
      <c r="C56" s="152" t="s">
        <v>121</v>
      </c>
      <c r="D56" s="152" t="s">
        <v>234</v>
      </c>
      <c r="E56" s="152">
        <v>9000324067</v>
      </c>
      <c r="F56" s="152" t="s">
        <v>124</v>
      </c>
      <c r="G56" s="154" t="s">
        <v>190</v>
      </c>
      <c r="H56" s="150" t="s">
        <v>235</v>
      </c>
      <c r="I56" s="49"/>
      <c r="J56" s="49"/>
      <c r="K56" s="49"/>
      <c r="L56" s="49"/>
    </row>
    <row r="57" spans="2:12" ht="16.5" customHeight="1" x14ac:dyDescent="0.25">
      <c r="B57" s="53"/>
      <c r="C57" s="152" t="s">
        <v>113</v>
      </c>
      <c r="D57" s="152" t="s">
        <v>160</v>
      </c>
      <c r="E57" s="152">
        <v>9676284345</v>
      </c>
      <c r="F57" s="152" t="s">
        <v>183</v>
      </c>
      <c r="G57" s="154" t="s">
        <v>184</v>
      </c>
      <c r="H57" s="150"/>
      <c r="I57" s="49"/>
      <c r="J57" s="49"/>
      <c r="K57" s="49"/>
      <c r="L57" s="49"/>
    </row>
    <row r="58" spans="2:12" ht="16.5" customHeight="1" x14ac:dyDescent="0.25">
      <c r="B58" s="53"/>
      <c r="C58" s="152"/>
      <c r="D58" s="152" t="s">
        <v>236</v>
      </c>
      <c r="E58" s="152">
        <v>9375643789</v>
      </c>
      <c r="F58" s="152" t="s">
        <v>183</v>
      </c>
      <c r="G58" s="154" t="s">
        <v>184</v>
      </c>
      <c r="H58" s="150"/>
      <c r="I58" s="49"/>
      <c r="J58" s="49"/>
      <c r="K58" s="49"/>
      <c r="L58" s="49"/>
    </row>
    <row r="59" spans="2:12" ht="16.5" customHeight="1" x14ac:dyDescent="0.25">
      <c r="B59" s="53"/>
      <c r="C59" s="49"/>
      <c r="D59" s="49"/>
      <c r="E59" s="49"/>
      <c r="F59" s="49"/>
      <c r="G59" s="49"/>
      <c r="H59" s="49"/>
      <c r="I59" s="55">
        <v>400</v>
      </c>
      <c r="J59" s="55">
        <v>500</v>
      </c>
      <c r="K59" s="55">
        <f>J59-I59</f>
        <v>100</v>
      </c>
      <c r="L59" s="49"/>
    </row>
    <row r="60" spans="2:12" ht="16.5" customHeight="1" x14ac:dyDescent="0.25">
      <c r="B60" s="53"/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spans="2:12" ht="16.5" customHeight="1" x14ac:dyDescent="0.25">
      <c r="B61" s="67"/>
      <c r="C61" s="68"/>
      <c r="D61" s="69" t="s">
        <v>82</v>
      </c>
      <c r="E61" s="70"/>
      <c r="F61" s="71"/>
      <c r="G61" s="71"/>
      <c r="H61" s="71"/>
      <c r="I61" s="71"/>
      <c r="J61" s="71"/>
      <c r="K61" s="71"/>
      <c r="L61" s="71"/>
    </row>
    <row r="62" spans="2:12" ht="16.5" customHeight="1" x14ac:dyDescent="0.25">
      <c r="B62" s="53"/>
      <c r="C62" s="152"/>
      <c r="D62" s="152" t="s">
        <v>137</v>
      </c>
      <c r="E62" s="152">
        <v>9010278569</v>
      </c>
      <c r="F62" s="152" t="s">
        <v>183</v>
      </c>
      <c r="G62" s="154" t="s">
        <v>184</v>
      </c>
      <c r="H62" s="150" t="s">
        <v>237</v>
      </c>
      <c r="I62" s="49"/>
      <c r="J62" s="49"/>
      <c r="K62" s="49"/>
      <c r="L62" s="49"/>
    </row>
    <row r="63" spans="2:12" ht="16.5" customHeight="1" x14ac:dyDescent="0.25">
      <c r="B63" s="53"/>
      <c r="C63" s="152"/>
      <c r="D63" s="152" t="s">
        <v>238</v>
      </c>
      <c r="E63" s="152">
        <v>9603190790</v>
      </c>
      <c r="F63" s="152" t="s">
        <v>183</v>
      </c>
      <c r="G63" s="154" t="s">
        <v>184</v>
      </c>
      <c r="H63" s="150" t="s">
        <v>212</v>
      </c>
      <c r="I63" s="49"/>
      <c r="J63" s="49"/>
      <c r="K63" s="49"/>
      <c r="L63" s="49"/>
    </row>
    <row r="64" spans="2:12" ht="16.5" customHeight="1" x14ac:dyDescent="0.25">
      <c r="B64" s="53">
        <v>45121</v>
      </c>
      <c r="C64" s="152" t="s">
        <v>239</v>
      </c>
      <c r="D64" s="152" t="s">
        <v>240</v>
      </c>
      <c r="E64" s="152">
        <v>9849712679</v>
      </c>
      <c r="F64" s="152" t="s">
        <v>183</v>
      </c>
      <c r="G64" s="154" t="s">
        <v>184</v>
      </c>
      <c r="H64" s="150"/>
      <c r="I64" s="49"/>
      <c r="J64" s="49"/>
      <c r="K64" s="49"/>
      <c r="L64" s="49"/>
    </row>
    <row r="65" spans="2:12" ht="16.5" customHeight="1" x14ac:dyDescent="0.25">
      <c r="B65" s="53"/>
      <c r="C65" s="152" t="s">
        <v>116</v>
      </c>
      <c r="D65" s="152" t="s">
        <v>231</v>
      </c>
      <c r="E65" s="152">
        <v>9848110116</v>
      </c>
      <c r="F65" s="152" t="s">
        <v>183</v>
      </c>
      <c r="G65" s="154" t="s">
        <v>184</v>
      </c>
      <c r="H65" s="150" t="s">
        <v>212</v>
      </c>
      <c r="I65" s="49"/>
      <c r="J65" s="49"/>
      <c r="K65" s="49"/>
      <c r="L65" s="49"/>
    </row>
    <row r="66" spans="2:12" ht="16.5" customHeight="1" x14ac:dyDescent="0.25">
      <c r="B66" s="53"/>
      <c r="C66" s="152"/>
      <c r="D66" s="152" t="s">
        <v>241</v>
      </c>
      <c r="E66" s="152">
        <v>9182512898</v>
      </c>
      <c r="F66" s="152" t="s">
        <v>183</v>
      </c>
      <c r="G66" s="154" t="s">
        <v>184</v>
      </c>
      <c r="H66" s="150" t="s">
        <v>242</v>
      </c>
      <c r="I66" s="49"/>
      <c r="J66" s="49"/>
      <c r="K66" s="49"/>
      <c r="L66" s="49"/>
    </row>
    <row r="67" spans="2:12" ht="16.5" customHeight="1" x14ac:dyDescent="0.25">
      <c r="B67" s="67"/>
      <c r="C67" s="68"/>
      <c r="D67" s="69" t="s">
        <v>81</v>
      </c>
      <c r="E67" s="70"/>
      <c r="F67" s="71"/>
      <c r="G67" s="71"/>
      <c r="H67" s="71"/>
      <c r="I67" s="71"/>
      <c r="J67" s="71"/>
      <c r="K67" s="71"/>
      <c r="L67" s="71"/>
    </row>
    <row r="68" spans="2:12" ht="16.5" customHeight="1" x14ac:dyDescent="0.25">
      <c r="B68" s="53"/>
      <c r="C68" s="152"/>
      <c r="D68" s="152" t="s">
        <v>151</v>
      </c>
      <c r="E68" s="152">
        <v>9640875690</v>
      </c>
      <c r="F68" s="152" t="s">
        <v>183</v>
      </c>
      <c r="G68" s="154" t="s">
        <v>184</v>
      </c>
      <c r="H68" s="150"/>
      <c r="I68" s="49"/>
      <c r="J68" s="49"/>
      <c r="K68" s="49"/>
      <c r="L68" s="49"/>
    </row>
    <row r="69" spans="2:12" ht="16.5" customHeight="1" x14ac:dyDescent="0.25">
      <c r="B69" s="53"/>
      <c r="C69" s="152" t="s">
        <v>243</v>
      </c>
      <c r="D69" s="152" t="s">
        <v>244</v>
      </c>
      <c r="E69" s="152">
        <v>8009648769</v>
      </c>
      <c r="F69" s="152" t="s">
        <v>183</v>
      </c>
      <c r="G69" s="154" t="s">
        <v>184</v>
      </c>
      <c r="H69" s="150"/>
      <c r="I69" s="49"/>
      <c r="J69" s="49"/>
      <c r="K69" s="49"/>
      <c r="L69" s="49"/>
    </row>
    <row r="70" spans="2:12" ht="16.5" customHeight="1" x14ac:dyDescent="0.25">
      <c r="B70" s="53"/>
      <c r="C70" s="152"/>
      <c r="D70" s="152" t="s">
        <v>245</v>
      </c>
      <c r="E70" s="152">
        <v>8790054324</v>
      </c>
      <c r="F70" s="152" t="s">
        <v>183</v>
      </c>
      <c r="G70" s="154" t="s">
        <v>184</v>
      </c>
      <c r="H70" s="150"/>
      <c r="I70" s="49"/>
      <c r="J70" s="49"/>
      <c r="K70" s="49"/>
      <c r="L70" s="49"/>
    </row>
    <row r="71" spans="2:12" ht="16.5" customHeight="1" x14ac:dyDescent="0.25">
      <c r="B71" s="53"/>
      <c r="C71" s="152"/>
      <c r="D71" s="152" t="s">
        <v>246</v>
      </c>
      <c r="E71" s="152">
        <v>9375643789</v>
      </c>
      <c r="F71" s="152" t="s">
        <v>183</v>
      </c>
      <c r="G71" s="154" t="s">
        <v>184</v>
      </c>
      <c r="H71" s="150" t="s">
        <v>247</v>
      </c>
      <c r="I71" s="49"/>
      <c r="J71" s="49"/>
      <c r="K71" s="49"/>
      <c r="L71" s="49"/>
    </row>
    <row r="72" spans="2:12" ht="16.5" customHeight="1" x14ac:dyDescent="0.25">
      <c r="B72" s="53"/>
      <c r="C72" s="49"/>
      <c r="D72" s="49"/>
      <c r="E72" s="49"/>
      <c r="F72" s="49"/>
      <c r="G72" s="49"/>
      <c r="H72" s="49"/>
      <c r="I72" s="55">
        <v>500</v>
      </c>
      <c r="J72" s="55">
        <v>600</v>
      </c>
      <c r="K72" s="55">
        <f>J72-I72</f>
        <v>100</v>
      </c>
      <c r="L72" s="49"/>
    </row>
    <row r="73" spans="2:12" ht="16.5" customHeight="1" x14ac:dyDescent="0.25">
      <c r="B73" s="53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2:12" ht="16.5" customHeight="1" x14ac:dyDescent="0.25">
      <c r="B74" s="67"/>
      <c r="C74" s="68"/>
      <c r="D74" s="69" t="s">
        <v>82</v>
      </c>
      <c r="E74" s="70"/>
      <c r="F74" s="71"/>
      <c r="G74" s="71"/>
      <c r="H74" s="71"/>
      <c r="I74" s="71"/>
      <c r="J74" s="71"/>
      <c r="K74" s="71"/>
      <c r="L74" s="71"/>
    </row>
    <row r="75" spans="2:12" ht="16.5" customHeight="1" x14ac:dyDescent="0.25">
      <c r="B75" s="53"/>
      <c r="C75" s="152"/>
      <c r="D75" s="152" t="s">
        <v>175</v>
      </c>
      <c r="E75" s="152">
        <v>9014375498</v>
      </c>
      <c r="F75" s="152" t="s">
        <v>183</v>
      </c>
      <c r="G75" s="154" t="s">
        <v>184</v>
      </c>
      <c r="H75" s="150" t="s">
        <v>237</v>
      </c>
      <c r="I75" s="49"/>
      <c r="J75" s="49"/>
      <c r="K75" s="49"/>
      <c r="L75" s="49"/>
    </row>
    <row r="76" spans="2:12" ht="16.5" customHeight="1" x14ac:dyDescent="0.25">
      <c r="B76" s="53"/>
      <c r="C76" s="152"/>
      <c r="D76" s="152" t="s">
        <v>248</v>
      </c>
      <c r="E76" s="152">
        <v>9502981984</v>
      </c>
      <c r="F76" s="152" t="s">
        <v>249</v>
      </c>
      <c r="G76" s="154" t="s">
        <v>190</v>
      </c>
      <c r="H76" s="150" t="s">
        <v>228</v>
      </c>
      <c r="I76" s="49"/>
      <c r="J76" s="49"/>
      <c r="K76" s="49"/>
      <c r="L76" s="49"/>
    </row>
    <row r="77" spans="2:12" ht="16.5" customHeight="1" x14ac:dyDescent="0.25">
      <c r="B77" s="53">
        <v>45122</v>
      </c>
      <c r="C77" s="152" t="s">
        <v>122</v>
      </c>
      <c r="D77" s="152" t="s">
        <v>250</v>
      </c>
      <c r="E77" s="152">
        <v>9408996394</v>
      </c>
      <c r="F77" s="152" t="s">
        <v>251</v>
      </c>
      <c r="G77" s="154" t="s">
        <v>190</v>
      </c>
      <c r="H77" s="150" t="s">
        <v>230</v>
      </c>
      <c r="I77" s="49"/>
      <c r="J77" s="49"/>
      <c r="K77" s="49"/>
      <c r="L77" s="49"/>
    </row>
    <row r="78" spans="2:12" ht="16.5" customHeight="1" x14ac:dyDescent="0.25">
      <c r="B78" s="53"/>
      <c r="C78" s="152" t="s">
        <v>132</v>
      </c>
      <c r="D78" s="152" t="s">
        <v>131</v>
      </c>
      <c r="E78" s="152">
        <v>9505771647</v>
      </c>
      <c r="F78" s="152" t="s">
        <v>183</v>
      </c>
      <c r="G78" s="154" t="s">
        <v>184</v>
      </c>
      <c r="H78" s="150" t="s">
        <v>212</v>
      </c>
      <c r="I78" s="49"/>
      <c r="J78" s="49"/>
      <c r="K78" s="49"/>
      <c r="L78" s="49"/>
    </row>
    <row r="79" spans="2:12" ht="16.5" customHeight="1" x14ac:dyDescent="0.25">
      <c r="B79" s="53"/>
      <c r="C79" s="152"/>
      <c r="D79" s="152" t="s">
        <v>252</v>
      </c>
      <c r="E79" s="152">
        <v>9908901648</v>
      </c>
      <c r="F79" s="152" t="s">
        <v>183</v>
      </c>
      <c r="G79" s="154" t="s">
        <v>184</v>
      </c>
      <c r="H79" s="150" t="s">
        <v>212</v>
      </c>
      <c r="I79" s="49"/>
      <c r="J79" s="49"/>
      <c r="K79" s="49"/>
      <c r="L79" s="49"/>
    </row>
    <row r="80" spans="2:12" ht="16.5" customHeight="1" x14ac:dyDescent="0.25">
      <c r="B80" s="67"/>
      <c r="C80" s="68"/>
      <c r="D80" s="69" t="s">
        <v>81</v>
      </c>
      <c r="E80" s="70"/>
      <c r="F80" s="71"/>
      <c r="G80" s="71"/>
      <c r="H80" s="71"/>
      <c r="I80" s="71"/>
      <c r="J80" s="71"/>
      <c r="K80" s="71"/>
      <c r="L80" s="71"/>
    </row>
    <row r="81" spans="2:12" ht="16.5" customHeight="1" x14ac:dyDescent="0.25">
      <c r="B81" s="53"/>
      <c r="C81" s="152"/>
      <c r="D81" s="152" t="s">
        <v>253</v>
      </c>
      <c r="E81" s="152">
        <v>8889765876</v>
      </c>
      <c r="F81" s="152" t="s">
        <v>189</v>
      </c>
      <c r="G81" s="154" t="s">
        <v>190</v>
      </c>
      <c r="H81" s="150" t="s">
        <v>191</v>
      </c>
      <c r="I81" s="49"/>
      <c r="J81" s="49"/>
      <c r="K81" s="49"/>
      <c r="L81" s="49"/>
    </row>
    <row r="82" spans="2:12" ht="16.5" customHeight="1" x14ac:dyDescent="0.25">
      <c r="B82" s="53"/>
      <c r="C82" s="152" t="s">
        <v>118</v>
      </c>
      <c r="D82" s="152" t="s">
        <v>254</v>
      </c>
      <c r="E82" s="152">
        <v>8996752114</v>
      </c>
      <c r="F82" s="152" t="s">
        <v>124</v>
      </c>
      <c r="G82" s="154" t="s">
        <v>190</v>
      </c>
      <c r="H82" s="150" t="s">
        <v>212</v>
      </c>
      <c r="I82" s="49"/>
      <c r="J82" s="49"/>
      <c r="K82" s="49"/>
      <c r="L82" s="49"/>
    </row>
    <row r="83" spans="2:12" ht="16.5" customHeight="1" x14ac:dyDescent="0.25">
      <c r="B83" s="53"/>
      <c r="C83" s="152" t="s">
        <v>117</v>
      </c>
      <c r="D83" s="152" t="s">
        <v>255</v>
      </c>
      <c r="E83" s="152">
        <v>9326587321</v>
      </c>
      <c r="F83" s="152" t="s">
        <v>124</v>
      </c>
      <c r="G83" s="154" t="s">
        <v>190</v>
      </c>
      <c r="H83" s="150"/>
      <c r="I83" s="49"/>
      <c r="J83" s="49"/>
      <c r="K83" s="49"/>
      <c r="L83" s="49"/>
    </row>
    <row r="84" spans="2:12" ht="16.5" customHeight="1" x14ac:dyDescent="0.25">
      <c r="B84" s="53"/>
      <c r="C84" s="152"/>
      <c r="D84" s="152" t="s">
        <v>256</v>
      </c>
      <c r="E84" s="152">
        <v>9000324067</v>
      </c>
      <c r="F84" s="152" t="s">
        <v>251</v>
      </c>
      <c r="G84" s="154" t="s">
        <v>190</v>
      </c>
      <c r="H84" s="150" t="s">
        <v>257</v>
      </c>
      <c r="I84" s="49"/>
      <c r="J84" s="49"/>
      <c r="K84" s="49"/>
      <c r="L84" s="49"/>
    </row>
    <row r="85" spans="2:12" ht="16.5" customHeight="1" x14ac:dyDescent="0.25">
      <c r="B85" s="53"/>
      <c r="C85" s="49"/>
      <c r="D85" s="49"/>
      <c r="E85" s="49"/>
      <c r="F85" s="49"/>
      <c r="G85" s="49"/>
      <c r="H85" s="49"/>
      <c r="I85" s="55">
        <v>600</v>
      </c>
      <c r="J85" s="55">
        <v>700</v>
      </c>
      <c r="K85" s="55">
        <f>J85-I85</f>
        <v>100</v>
      </c>
      <c r="L85" s="49"/>
    </row>
    <row r="86" spans="2:12" ht="16.5" customHeight="1" x14ac:dyDescent="0.25">
      <c r="B86" s="53"/>
      <c r="C86" s="49"/>
      <c r="D86" s="49"/>
      <c r="E86" s="49"/>
      <c r="F86" s="49"/>
      <c r="G86" s="49"/>
      <c r="H86" s="49"/>
      <c r="I86" s="49"/>
      <c r="J86" s="49"/>
      <c r="K86" s="49"/>
      <c r="L86" s="49"/>
    </row>
  </sheetData>
  <pageMargins left="0.7" right="0.7" top="0.75" bottom="0.75" header="0.3" footer="0.3"/>
  <pageSetup paperSize="9" scale="5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F2" sqref="F2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72"/>
      <c r="C2" s="73"/>
      <c r="D2" s="73"/>
      <c r="E2" s="73"/>
      <c r="F2" s="74" t="s">
        <v>107</v>
      </c>
      <c r="G2" s="73"/>
      <c r="H2" s="73"/>
      <c r="I2" s="83"/>
      <c r="J2" s="75"/>
      <c r="K2" s="83"/>
      <c r="L2" s="83"/>
      <c r="M2" s="83"/>
      <c r="N2" s="75" t="s">
        <v>105</v>
      </c>
      <c r="O2" s="76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6" t="s">
        <v>6</v>
      </c>
      <c r="I3" s="13" t="s">
        <v>7</v>
      </c>
      <c r="J3" s="14" t="s">
        <v>8</v>
      </c>
      <c r="K3" s="57" t="s">
        <v>10</v>
      </c>
      <c r="L3" s="57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4"/>
      <c r="D4" s="4"/>
      <c r="E4" s="2"/>
      <c r="F4" s="4"/>
      <c r="G4" s="4"/>
      <c r="H4" s="4"/>
      <c r="I4" s="15"/>
      <c r="J4" s="4"/>
      <c r="K4" s="4"/>
      <c r="L4" s="4"/>
      <c r="M4" s="16"/>
      <c r="N4" s="4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I6" s="15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5" customFormat="1" ht="18" customHeight="1" x14ac:dyDescent="0.3">
      <c r="B9" s="58"/>
      <c r="C9" s="59" t="s">
        <v>15</v>
      </c>
      <c r="D9" s="60"/>
      <c r="E9" s="60"/>
      <c r="F9" s="61">
        <f>SUM(F4:F8)</f>
        <v>0</v>
      </c>
      <c r="G9" s="61">
        <f>SUM(G4:G8)</f>
        <v>0</v>
      </c>
      <c r="H9" s="61">
        <f>SUM(H4:H8)</f>
        <v>0</v>
      </c>
      <c r="I9" s="62"/>
      <c r="J9" s="63"/>
      <c r="K9" s="59"/>
      <c r="L9" s="59"/>
      <c r="M9" s="64"/>
      <c r="N9" s="59"/>
      <c r="O9" s="58"/>
    </row>
    <row r="12" spans="1:16" ht="18.75" x14ac:dyDescent="0.25">
      <c r="B12" s="72"/>
      <c r="C12" s="73"/>
      <c r="D12" s="73"/>
      <c r="E12" s="73"/>
      <c r="F12" s="74" t="s">
        <v>108</v>
      </c>
      <c r="G12" s="73"/>
      <c r="H12" s="73"/>
      <c r="I12" s="83"/>
      <c r="J12" s="75"/>
      <c r="K12" s="83"/>
      <c r="L12" s="83"/>
      <c r="M12" s="83"/>
      <c r="N12" s="75" t="s">
        <v>105</v>
      </c>
      <c r="O12" s="76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6" t="s">
        <v>6</v>
      </c>
      <c r="I13" s="13" t="s">
        <v>7</v>
      </c>
      <c r="J13" s="14" t="s">
        <v>8</v>
      </c>
      <c r="K13" s="57" t="s">
        <v>10</v>
      </c>
      <c r="L13" s="57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 t="s">
        <v>123</v>
      </c>
      <c r="D14" s="4" t="s">
        <v>119</v>
      </c>
      <c r="E14" s="2"/>
      <c r="F14" s="4">
        <v>3</v>
      </c>
      <c r="G14" s="4">
        <v>2</v>
      </c>
      <c r="H14" s="4">
        <v>0.3</v>
      </c>
      <c r="I14" s="15">
        <v>44992</v>
      </c>
      <c r="J14" s="4">
        <v>13</v>
      </c>
      <c r="K14" s="4">
        <v>2</v>
      </c>
      <c r="L14" s="4" t="s">
        <v>124</v>
      </c>
      <c r="M14" s="16" t="s">
        <v>125</v>
      </c>
      <c r="N14" s="4" t="s">
        <v>126</v>
      </c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5"/>
      <c r="B19" s="58"/>
      <c r="C19" s="59" t="s">
        <v>15</v>
      </c>
      <c r="D19" s="60"/>
      <c r="E19" s="60"/>
      <c r="F19" s="61">
        <f>SUM(F14:F18)</f>
        <v>3</v>
      </c>
      <c r="G19" s="61">
        <f>SUM(G14:G18)</f>
        <v>2</v>
      </c>
      <c r="H19" s="61">
        <f>SUM(H14:H18)</f>
        <v>0.3</v>
      </c>
      <c r="I19" s="62"/>
      <c r="J19" s="63"/>
      <c r="K19" s="59"/>
      <c r="L19" s="59"/>
      <c r="M19" s="64"/>
      <c r="N19" s="59"/>
      <c r="O19" s="58"/>
      <c r="P19" s="65"/>
    </row>
    <row r="22" spans="1:16" ht="18.75" x14ac:dyDescent="0.25">
      <c r="B22" s="72"/>
      <c r="C22" s="73"/>
      <c r="D22" s="73"/>
      <c r="E22" s="73"/>
      <c r="F22" s="74" t="s">
        <v>106</v>
      </c>
      <c r="G22" s="73"/>
      <c r="H22" s="73"/>
      <c r="I22" s="83"/>
      <c r="J22" s="75"/>
      <c r="K22" s="83"/>
      <c r="L22" s="83"/>
      <c r="M22" s="83"/>
      <c r="N22" s="75" t="s">
        <v>105</v>
      </c>
      <c r="O22" s="76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7" t="s">
        <v>10</v>
      </c>
      <c r="L23" s="66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4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5" customFormat="1" ht="18" customHeight="1" x14ac:dyDescent="0.3">
      <c r="B29" s="58"/>
      <c r="C29" s="59" t="s">
        <v>15</v>
      </c>
      <c r="D29" s="60"/>
      <c r="E29" s="60"/>
      <c r="F29" s="61">
        <f>SUM(F24:F28)</f>
        <v>0</v>
      </c>
      <c r="G29" s="61">
        <f>SUM(G24:G28)</f>
        <v>0</v>
      </c>
      <c r="H29" s="61">
        <f>SUM(H24:H28)</f>
        <v>0</v>
      </c>
      <c r="I29" s="62"/>
      <c r="J29" s="63"/>
      <c r="K29" s="59"/>
      <c r="L29" s="59"/>
      <c r="M29" s="64"/>
      <c r="N29" s="59"/>
      <c r="O29" s="58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B2" sqref="B2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34" t="s">
        <v>99</v>
      </c>
      <c r="C2" s="133"/>
      <c r="E2" s="134" t="s">
        <v>102</v>
      </c>
      <c r="F2" s="133"/>
      <c r="H2" s="134" t="s">
        <v>101</v>
      </c>
      <c r="I2" s="133"/>
    </row>
    <row r="3" spans="2:9" x14ac:dyDescent="0.25">
      <c r="B3" s="135" t="s">
        <v>44</v>
      </c>
      <c r="C3" s="136"/>
      <c r="E3" s="135" t="s">
        <v>44</v>
      </c>
      <c r="F3" s="136"/>
      <c r="H3" s="135" t="s">
        <v>44</v>
      </c>
      <c r="I3" s="136"/>
    </row>
    <row r="4" spans="2:9" ht="14.25" customHeight="1" x14ac:dyDescent="0.25">
      <c r="B4" s="132" t="s">
        <v>45</v>
      </c>
      <c r="C4" s="26" t="s">
        <v>127</v>
      </c>
      <c r="E4" s="132" t="s">
        <v>45</v>
      </c>
      <c r="F4" s="26" t="s">
        <v>129</v>
      </c>
      <c r="H4" s="132" t="s">
        <v>45</v>
      </c>
      <c r="I4" s="26" t="s">
        <v>131</v>
      </c>
    </row>
    <row r="5" spans="2:9" ht="14.25" customHeight="1" x14ac:dyDescent="0.25">
      <c r="B5" s="132" t="s">
        <v>41</v>
      </c>
      <c r="C5" s="26" t="s">
        <v>119</v>
      </c>
      <c r="E5" s="132" t="s">
        <v>41</v>
      </c>
      <c r="F5" s="26" t="s">
        <v>115</v>
      </c>
      <c r="H5" s="132" t="s">
        <v>41</v>
      </c>
      <c r="I5" s="26" t="s">
        <v>132</v>
      </c>
    </row>
    <row r="6" spans="2:9" ht="14.25" customHeight="1" x14ac:dyDescent="0.25">
      <c r="B6" s="132" t="s">
        <v>46</v>
      </c>
      <c r="C6" s="26"/>
      <c r="E6" s="132" t="s">
        <v>46</v>
      </c>
      <c r="F6" s="26"/>
      <c r="H6" s="132" t="s">
        <v>46</v>
      </c>
      <c r="I6" s="26"/>
    </row>
    <row r="7" spans="2:9" ht="14.25" customHeight="1" x14ac:dyDescent="0.25">
      <c r="B7" s="27" t="s">
        <v>49</v>
      </c>
      <c r="C7" s="27">
        <v>1</v>
      </c>
      <c r="E7" s="27" t="s">
        <v>49</v>
      </c>
      <c r="F7" s="27">
        <v>1</v>
      </c>
      <c r="H7" s="27" t="s">
        <v>49</v>
      </c>
      <c r="I7" s="27">
        <v>1</v>
      </c>
    </row>
    <row r="8" spans="2:9" ht="14.25" customHeight="1" x14ac:dyDescent="0.25">
      <c r="B8" s="27" t="s">
        <v>50</v>
      </c>
      <c r="C8" s="27">
        <v>3</v>
      </c>
      <c r="E8" s="27" t="s">
        <v>50</v>
      </c>
      <c r="F8" s="27">
        <v>3</v>
      </c>
      <c r="H8" s="27" t="s">
        <v>50</v>
      </c>
      <c r="I8" s="27">
        <v>2</v>
      </c>
    </row>
    <row r="9" spans="2:9" ht="14.25" customHeight="1" x14ac:dyDescent="0.25">
      <c r="B9" s="27" t="s">
        <v>47</v>
      </c>
      <c r="C9" s="43" t="s">
        <v>128</v>
      </c>
      <c r="E9" s="27" t="s">
        <v>47</v>
      </c>
      <c r="F9" s="43">
        <v>45266</v>
      </c>
      <c r="H9" s="27" t="s">
        <v>47</v>
      </c>
      <c r="I9" s="43">
        <v>45204</v>
      </c>
    </row>
    <row r="10" spans="2:9" ht="14.25" customHeight="1" x14ac:dyDescent="0.25">
      <c r="B10" s="27" t="s">
        <v>51</v>
      </c>
      <c r="C10" s="27">
        <v>0.3</v>
      </c>
      <c r="E10" s="27" t="s">
        <v>51</v>
      </c>
      <c r="F10" s="27">
        <v>3</v>
      </c>
      <c r="H10" s="27" t="s">
        <v>51</v>
      </c>
      <c r="I10" s="27">
        <v>2</v>
      </c>
    </row>
    <row r="11" spans="2:9" ht="14.25" customHeight="1" x14ac:dyDescent="0.25">
      <c r="B11" s="46" t="s">
        <v>63</v>
      </c>
      <c r="C11" s="27">
        <v>25</v>
      </c>
      <c r="E11" s="46" t="s">
        <v>63</v>
      </c>
      <c r="F11" s="27">
        <v>25</v>
      </c>
      <c r="H11" s="46" t="s">
        <v>63</v>
      </c>
      <c r="I11" s="27">
        <v>25</v>
      </c>
    </row>
    <row r="12" spans="2:9" ht="14.25" customHeight="1" x14ac:dyDescent="0.25">
      <c r="B12" s="27" t="s">
        <v>52</v>
      </c>
      <c r="C12" s="27">
        <v>48</v>
      </c>
      <c r="E12" s="27" t="s">
        <v>52</v>
      </c>
      <c r="F12" s="27">
        <v>32</v>
      </c>
      <c r="H12" s="27" t="s">
        <v>52</v>
      </c>
      <c r="I12" s="27">
        <v>63</v>
      </c>
    </row>
    <row r="13" spans="2:9" ht="14.25" customHeight="1" x14ac:dyDescent="0.25">
      <c r="B13" s="123" t="s">
        <v>53</v>
      </c>
      <c r="C13" s="124"/>
      <c r="E13" s="123" t="s">
        <v>53</v>
      </c>
      <c r="F13" s="124"/>
      <c r="H13" s="123" t="s">
        <v>53</v>
      </c>
      <c r="I13" s="124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23" t="s">
        <v>56</v>
      </c>
      <c r="C17" s="124"/>
      <c r="E17" s="123" t="s">
        <v>56</v>
      </c>
      <c r="F17" s="124"/>
      <c r="H17" s="123" t="s">
        <v>56</v>
      </c>
      <c r="I17" s="124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23" t="s">
        <v>57</v>
      </c>
      <c r="C21" s="124"/>
      <c r="E21" s="123" t="s">
        <v>57</v>
      </c>
      <c r="F21" s="124" t="s">
        <v>130</v>
      </c>
      <c r="H21" s="123" t="s">
        <v>57</v>
      </c>
      <c r="I21" s="124"/>
    </row>
    <row r="22" spans="2:9" ht="14.25" customHeight="1" x14ac:dyDescent="0.25">
      <c r="B22" s="27" t="s">
        <v>54</v>
      </c>
      <c r="C22" s="27">
        <v>1400</v>
      </c>
      <c r="E22" s="27" t="s">
        <v>54</v>
      </c>
      <c r="F22" s="27"/>
      <c r="H22" s="27" t="s">
        <v>54</v>
      </c>
      <c r="I22" s="27">
        <v>1800</v>
      </c>
    </row>
    <row r="23" spans="2:9" ht="14.25" customHeight="1" x14ac:dyDescent="0.25">
      <c r="B23" s="27" t="s">
        <v>55</v>
      </c>
      <c r="C23" s="27">
        <v>140</v>
      </c>
      <c r="E23" s="27" t="s">
        <v>55</v>
      </c>
      <c r="F23" s="27"/>
      <c r="H23" s="27" t="s">
        <v>55</v>
      </c>
      <c r="I23" s="27">
        <v>100</v>
      </c>
    </row>
    <row r="24" spans="2:9" ht="14.25" customHeight="1" x14ac:dyDescent="0.25">
      <c r="B24" s="27" t="s">
        <v>9</v>
      </c>
      <c r="C24" s="27">
        <v>14</v>
      </c>
      <c r="E24" s="27" t="s">
        <v>9</v>
      </c>
      <c r="F24" s="27"/>
      <c r="H24" s="27" t="s">
        <v>9</v>
      </c>
      <c r="I24" s="27">
        <v>10</v>
      </c>
    </row>
    <row r="25" spans="2:9" ht="14.25" customHeight="1" x14ac:dyDescent="0.25">
      <c r="B25" s="27" t="s">
        <v>58</v>
      </c>
      <c r="C25" s="27">
        <v>0.28999999999999998</v>
      </c>
      <c r="E25" s="27" t="s">
        <v>58</v>
      </c>
      <c r="F25" s="27"/>
      <c r="H25" s="27" t="s">
        <v>58</v>
      </c>
      <c r="I25" s="27">
        <v>0.16</v>
      </c>
    </row>
    <row r="26" spans="2:9" ht="14.25" customHeight="1" x14ac:dyDescent="0.25">
      <c r="B26" s="27" t="s">
        <v>59</v>
      </c>
      <c r="C26" s="27">
        <v>1400</v>
      </c>
      <c r="E26" s="27" t="s">
        <v>59</v>
      </c>
      <c r="F26" s="27"/>
      <c r="H26" s="27" t="s">
        <v>59</v>
      </c>
      <c r="I26" s="27">
        <v>1800</v>
      </c>
    </row>
    <row r="27" spans="2:9" ht="14.25" customHeight="1" x14ac:dyDescent="0.25">
      <c r="B27" s="27" t="s">
        <v>60</v>
      </c>
      <c r="C27" s="27">
        <v>2000</v>
      </c>
      <c r="E27" s="27" t="s">
        <v>60</v>
      </c>
      <c r="F27" s="27"/>
      <c r="H27" s="27" t="s">
        <v>60</v>
      </c>
      <c r="I27" s="27">
        <v>2300</v>
      </c>
    </row>
    <row r="28" spans="2:9" ht="14.25" customHeight="1" x14ac:dyDescent="0.25">
      <c r="B28" s="27" t="s">
        <v>61</v>
      </c>
      <c r="C28" s="27"/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44">
        <v>0.65</v>
      </c>
      <c r="E29" s="27" t="s">
        <v>62</v>
      </c>
      <c r="F29" s="44"/>
      <c r="H29" s="27" t="s">
        <v>62</v>
      </c>
      <c r="I29" s="44"/>
    </row>
    <row r="30" spans="2:9" ht="14.25" customHeight="1" x14ac:dyDescent="0.25">
      <c r="B30" s="125" t="s">
        <v>19</v>
      </c>
      <c r="C30" s="125">
        <v>1.4</v>
      </c>
      <c r="E30" s="125" t="s">
        <v>19</v>
      </c>
      <c r="F30" s="125"/>
      <c r="H30" s="125" t="s">
        <v>19</v>
      </c>
      <c r="I30" s="125">
        <v>1.27</v>
      </c>
    </row>
    <row r="33" spans="2:9" ht="18.75" x14ac:dyDescent="0.25">
      <c r="B33" s="134" t="s">
        <v>100</v>
      </c>
      <c r="C33" s="133"/>
      <c r="E33" s="134" t="s">
        <v>103</v>
      </c>
      <c r="F33" s="133"/>
      <c r="H33" s="134" t="s">
        <v>104</v>
      </c>
      <c r="I33" s="133"/>
    </row>
    <row r="34" spans="2:9" x14ac:dyDescent="0.25">
      <c r="B34" s="135" t="s">
        <v>44</v>
      </c>
      <c r="C34" s="136"/>
      <c r="E34" s="135" t="s">
        <v>44</v>
      </c>
      <c r="F34" s="136"/>
      <c r="H34" s="135" t="s">
        <v>44</v>
      </c>
      <c r="I34" s="136"/>
    </row>
    <row r="35" spans="2:9" ht="14.25" customHeight="1" x14ac:dyDescent="0.25">
      <c r="B35" s="132" t="s">
        <v>45</v>
      </c>
      <c r="C35" s="26"/>
      <c r="E35" s="132" t="s">
        <v>45</v>
      </c>
      <c r="F35" s="26"/>
      <c r="H35" s="132" t="s">
        <v>45</v>
      </c>
      <c r="I35" s="26"/>
    </row>
    <row r="36" spans="2:9" ht="14.25" customHeight="1" x14ac:dyDescent="0.25">
      <c r="B36" s="132" t="s">
        <v>41</v>
      </c>
      <c r="C36" s="26"/>
      <c r="E36" s="132" t="s">
        <v>41</v>
      </c>
      <c r="F36" s="26"/>
      <c r="H36" s="132" t="s">
        <v>41</v>
      </c>
      <c r="I36" s="26"/>
    </row>
    <row r="37" spans="2:9" ht="14.25" customHeight="1" x14ac:dyDescent="0.25">
      <c r="B37" s="132" t="s">
        <v>46</v>
      </c>
      <c r="C37" s="26"/>
      <c r="E37" s="132" t="s">
        <v>46</v>
      </c>
      <c r="F37" s="26"/>
      <c r="H37" s="132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43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23" t="s">
        <v>53</v>
      </c>
      <c r="C44" s="124"/>
      <c r="E44" s="123" t="s">
        <v>53</v>
      </c>
      <c r="F44" s="124"/>
      <c r="H44" s="123" t="s">
        <v>53</v>
      </c>
      <c r="I44" s="124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23" t="s">
        <v>56</v>
      </c>
      <c r="C48" s="124"/>
      <c r="E48" s="123" t="s">
        <v>56</v>
      </c>
      <c r="F48" s="124"/>
      <c r="H48" s="123" t="s">
        <v>56</v>
      </c>
      <c r="I48" s="124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23" t="s">
        <v>57</v>
      </c>
      <c r="C52" s="124"/>
      <c r="E52" s="123" t="s">
        <v>57</v>
      </c>
      <c r="F52" s="124"/>
      <c r="H52" s="123" t="s">
        <v>57</v>
      </c>
      <c r="I52" s="124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25" t="s">
        <v>19</v>
      </c>
      <c r="C61" s="125"/>
      <c r="E61" s="125" t="s">
        <v>19</v>
      </c>
      <c r="F61" s="125"/>
      <c r="H61" s="125" t="s">
        <v>19</v>
      </c>
      <c r="I61" s="125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31"/>
      <c r="C2" s="129"/>
      <c r="D2" s="129"/>
      <c r="E2" s="129"/>
      <c r="F2" s="129"/>
      <c r="G2" s="129" t="s">
        <v>89</v>
      </c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2:19" ht="81" customHeight="1" x14ac:dyDescent="0.25">
      <c r="B3" s="126" t="s">
        <v>39</v>
      </c>
      <c r="C3" s="126" t="s">
        <v>40</v>
      </c>
      <c r="D3" s="126" t="s">
        <v>41</v>
      </c>
      <c r="E3" s="126" t="s">
        <v>42</v>
      </c>
      <c r="F3" s="126" t="s">
        <v>90</v>
      </c>
      <c r="G3" s="126" t="s">
        <v>91</v>
      </c>
      <c r="H3" s="126" t="s">
        <v>92</v>
      </c>
      <c r="I3" s="127" t="s">
        <v>93</v>
      </c>
      <c r="J3" s="126" t="s">
        <v>8</v>
      </c>
      <c r="K3" s="126" t="s">
        <v>48</v>
      </c>
      <c r="L3" s="126" t="s">
        <v>43</v>
      </c>
      <c r="M3" s="126" t="s">
        <v>94</v>
      </c>
      <c r="N3" s="126" t="s">
        <v>95</v>
      </c>
      <c r="O3" s="126" t="s">
        <v>96</v>
      </c>
      <c r="P3" s="126" t="s">
        <v>97</v>
      </c>
      <c r="Q3" s="126" t="s">
        <v>98</v>
      </c>
      <c r="R3" s="126" t="s">
        <v>19</v>
      </c>
      <c r="S3" s="128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103"/>
  <sheetViews>
    <sheetView workbookViewId="0">
      <selection activeCell="O32" sqref="O32"/>
    </sheetView>
  </sheetViews>
  <sheetFormatPr defaultRowHeight="15" x14ac:dyDescent="0.25"/>
  <cols>
    <col min="1" max="1" width="3.28515625" customWidth="1"/>
    <col min="2" max="2" width="6.28515625" style="98" customWidth="1"/>
    <col min="3" max="3" width="26.140625" customWidth="1"/>
    <col min="4" max="4" width="20.5703125" customWidth="1"/>
    <col min="5" max="5" width="16" style="98" customWidth="1"/>
    <col min="6" max="6" width="28.5703125" customWidth="1"/>
    <col min="7" max="7" width="16.7109375" customWidth="1"/>
    <col min="8" max="9" width="9.140625" style="87" customWidth="1"/>
    <col min="10" max="10" width="10" style="87" customWidth="1"/>
    <col min="11" max="11" width="9.140625" style="88" customWidth="1"/>
    <col min="15" max="15" width="21.85546875" customWidth="1"/>
  </cols>
  <sheetData>
    <row r="2" spans="2:19" ht="21" x14ac:dyDescent="0.25">
      <c r="B2" s="97"/>
      <c r="C2" s="74"/>
      <c r="D2" s="74"/>
      <c r="E2" s="78"/>
      <c r="F2" s="81" t="s">
        <v>84</v>
      </c>
      <c r="G2" s="74"/>
      <c r="H2" s="95"/>
      <c r="I2" s="96"/>
      <c r="J2" s="96"/>
      <c r="K2" s="84"/>
      <c r="L2" s="84"/>
      <c r="M2" s="84"/>
      <c r="N2" s="78"/>
      <c r="O2" s="79"/>
    </row>
    <row r="3" spans="2:19" s="85" customFormat="1" ht="51" customHeight="1" x14ac:dyDescent="0.25">
      <c r="B3" s="89" t="s">
        <v>1</v>
      </c>
      <c r="C3" s="89" t="s">
        <v>2</v>
      </c>
      <c r="D3" s="89" t="s">
        <v>3</v>
      </c>
      <c r="E3" s="89" t="s">
        <v>21</v>
      </c>
      <c r="F3" s="89" t="s">
        <v>22</v>
      </c>
      <c r="G3" s="90" t="s">
        <v>23</v>
      </c>
      <c r="H3" s="91" t="s">
        <v>24</v>
      </c>
      <c r="I3" s="91" t="s">
        <v>5</v>
      </c>
      <c r="J3" s="91" t="s">
        <v>85</v>
      </c>
      <c r="K3" s="92" t="s">
        <v>7</v>
      </c>
      <c r="L3" s="93" t="s">
        <v>8</v>
      </c>
      <c r="M3" s="94" t="s">
        <v>25</v>
      </c>
      <c r="N3" s="90" t="s">
        <v>10</v>
      </c>
      <c r="O3" s="89" t="s">
        <v>14</v>
      </c>
    </row>
    <row r="4" spans="2:19" ht="14.25" customHeight="1" x14ac:dyDescent="0.25">
      <c r="B4" s="54">
        <v>1</v>
      </c>
      <c r="C4" s="139" t="s">
        <v>134</v>
      </c>
      <c r="D4" s="139" t="s">
        <v>135</v>
      </c>
      <c r="E4" s="139">
        <v>9010278569</v>
      </c>
      <c r="F4" s="139" t="s">
        <v>126</v>
      </c>
      <c r="G4" s="150" t="s">
        <v>182</v>
      </c>
      <c r="H4" s="140">
        <v>2</v>
      </c>
      <c r="I4" s="140">
        <v>1</v>
      </c>
      <c r="J4" s="141">
        <v>0.2</v>
      </c>
      <c r="K4" s="142" t="s">
        <v>136</v>
      </c>
      <c r="L4" s="143">
        <v>11</v>
      </c>
      <c r="M4" s="144">
        <v>15</v>
      </c>
      <c r="N4" s="144">
        <v>2</v>
      </c>
      <c r="O4" s="144"/>
      <c r="P4" s="144"/>
      <c r="Q4" s="144"/>
      <c r="R4" s="144"/>
      <c r="S4" s="144"/>
    </row>
    <row r="5" spans="2:19" ht="14.25" customHeight="1" x14ac:dyDescent="0.25">
      <c r="B5" s="54">
        <f>B4+1</f>
        <v>2</v>
      </c>
      <c r="C5" s="139" t="s">
        <v>137</v>
      </c>
      <c r="D5" s="139" t="s">
        <v>138</v>
      </c>
      <c r="E5" s="139">
        <v>9685234153</v>
      </c>
      <c r="F5" s="139" t="s">
        <v>133</v>
      </c>
      <c r="G5" s="150" t="s">
        <v>182</v>
      </c>
      <c r="H5" s="140">
        <v>5</v>
      </c>
      <c r="I5" s="140">
        <v>3</v>
      </c>
      <c r="J5" s="140">
        <v>0.5</v>
      </c>
      <c r="K5" s="142" t="s">
        <v>139</v>
      </c>
      <c r="L5" s="143">
        <v>70</v>
      </c>
      <c r="M5" s="144">
        <v>150</v>
      </c>
      <c r="N5" s="144" t="s">
        <v>35</v>
      </c>
      <c r="O5" s="144"/>
      <c r="P5" s="144"/>
      <c r="Q5" s="144"/>
      <c r="R5" s="144"/>
      <c r="S5" s="144"/>
    </row>
    <row r="6" spans="2:19" ht="14.25" customHeight="1" x14ac:dyDescent="0.25">
      <c r="B6" s="54">
        <f t="shared" ref="B6:B69" si="0">B5+1</f>
        <v>3</v>
      </c>
      <c r="C6" s="145" t="s">
        <v>140</v>
      </c>
      <c r="D6" s="145" t="s">
        <v>141</v>
      </c>
      <c r="E6" s="145">
        <v>9550339897</v>
      </c>
      <c r="F6" s="145" t="s">
        <v>126</v>
      </c>
      <c r="G6" s="150" t="s">
        <v>182</v>
      </c>
      <c r="H6" s="146">
        <v>5</v>
      </c>
      <c r="I6" s="146">
        <v>3</v>
      </c>
      <c r="J6" s="146">
        <v>0.5</v>
      </c>
      <c r="K6" s="147">
        <v>45050</v>
      </c>
      <c r="L6" s="146">
        <v>86</v>
      </c>
      <c r="M6" s="150">
        <v>200</v>
      </c>
      <c r="N6" s="150" t="s">
        <v>36</v>
      </c>
      <c r="O6" s="148"/>
      <c r="P6" s="149"/>
      <c r="Q6" s="150"/>
      <c r="R6" s="150"/>
      <c r="S6" s="150"/>
    </row>
    <row r="7" spans="2:19" ht="14.25" customHeight="1" x14ac:dyDescent="0.25">
      <c r="B7" s="54">
        <f t="shared" si="0"/>
        <v>4</v>
      </c>
      <c r="C7" s="145" t="s">
        <v>142</v>
      </c>
      <c r="D7" s="145" t="s">
        <v>143</v>
      </c>
      <c r="E7" s="145">
        <v>7654869732</v>
      </c>
      <c r="F7" s="145" t="s">
        <v>133</v>
      </c>
      <c r="G7" s="150" t="s">
        <v>182</v>
      </c>
      <c r="H7" s="146">
        <v>5</v>
      </c>
      <c r="I7" s="146">
        <v>2</v>
      </c>
      <c r="J7" s="146">
        <v>0.5</v>
      </c>
      <c r="K7" s="147" t="s">
        <v>144</v>
      </c>
      <c r="L7" s="146">
        <v>36</v>
      </c>
      <c r="M7" s="150">
        <v>80</v>
      </c>
      <c r="N7" s="150" t="s">
        <v>33</v>
      </c>
      <c r="O7" s="148"/>
      <c r="P7" s="149"/>
      <c r="Q7" s="150"/>
      <c r="R7" s="150"/>
      <c r="S7" s="150"/>
    </row>
    <row r="8" spans="2:19" ht="14.25" customHeight="1" x14ac:dyDescent="0.25">
      <c r="B8" s="54">
        <f t="shared" si="0"/>
        <v>5</v>
      </c>
      <c r="C8" s="145" t="s">
        <v>145</v>
      </c>
      <c r="D8" s="145" t="s">
        <v>141</v>
      </c>
      <c r="E8" s="145">
        <v>9010535355</v>
      </c>
      <c r="F8" s="145" t="s">
        <v>133</v>
      </c>
      <c r="G8" s="150" t="s">
        <v>182</v>
      </c>
      <c r="H8" s="146">
        <v>3</v>
      </c>
      <c r="I8" s="146">
        <v>1</v>
      </c>
      <c r="J8" s="146">
        <v>0.3</v>
      </c>
      <c r="K8" s="147" t="s">
        <v>146</v>
      </c>
      <c r="L8" s="146">
        <v>64</v>
      </c>
      <c r="M8" s="150">
        <v>180</v>
      </c>
      <c r="N8" s="150" t="s">
        <v>35</v>
      </c>
      <c r="O8" s="148"/>
      <c r="P8" s="149"/>
      <c r="Q8" s="150"/>
      <c r="R8" s="150"/>
      <c r="S8" s="150"/>
    </row>
    <row r="9" spans="2:19" ht="14.25" customHeight="1" x14ac:dyDescent="0.25">
      <c r="B9" s="54">
        <f t="shared" si="0"/>
        <v>6</v>
      </c>
      <c r="C9" s="145" t="s">
        <v>147</v>
      </c>
      <c r="D9" s="145" t="s">
        <v>148</v>
      </c>
      <c r="E9" s="145">
        <v>9441301779</v>
      </c>
      <c r="F9" s="145" t="s">
        <v>126</v>
      </c>
      <c r="G9" s="150" t="s">
        <v>182</v>
      </c>
      <c r="H9" s="146">
        <v>8</v>
      </c>
      <c r="I9" s="146">
        <v>4</v>
      </c>
      <c r="J9" s="146">
        <v>0.8</v>
      </c>
      <c r="K9" s="147">
        <v>45142</v>
      </c>
      <c r="L9" s="146">
        <v>60</v>
      </c>
      <c r="M9" s="148">
        <v>180</v>
      </c>
      <c r="N9" s="150" t="s">
        <v>36</v>
      </c>
      <c r="O9" s="151"/>
      <c r="P9" s="151"/>
      <c r="Q9" s="151"/>
      <c r="R9" s="148"/>
      <c r="S9" s="150"/>
    </row>
    <row r="10" spans="2:19" ht="14.25" customHeight="1" x14ac:dyDescent="0.25">
      <c r="B10" s="54">
        <f t="shared" si="0"/>
        <v>7</v>
      </c>
      <c r="C10" s="145" t="s">
        <v>149</v>
      </c>
      <c r="D10" s="145" t="s">
        <v>119</v>
      </c>
      <c r="E10" s="145">
        <v>8985867321</v>
      </c>
      <c r="F10" s="145" t="s">
        <v>126</v>
      </c>
      <c r="G10" s="150" t="s">
        <v>182</v>
      </c>
      <c r="H10" s="146">
        <v>5</v>
      </c>
      <c r="I10" s="146">
        <v>2</v>
      </c>
      <c r="J10" s="146">
        <v>0.5</v>
      </c>
      <c r="K10" s="147" t="s">
        <v>150</v>
      </c>
      <c r="L10" s="146">
        <v>11</v>
      </c>
      <c r="M10" s="148">
        <v>15</v>
      </c>
      <c r="N10" s="150">
        <v>2</v>
      </c>
      <c r="O10" s="151"/>
      <c r="P10" s="151"/>
      <c r="Q10" s="151"/>
      <c r="R10" s="148"/>
      <c r="S10" s="150"/>
    </row>
    <row r="11" spans="2:19" ht="14.25" customHeight="1" x14ac:dyDescent="0.25">
      <c r="B11" s="54">
        <f t="shared" si="0"/>
        <v>8</v>
      </c>
      <c r="C11" s="145" t="s">
        <v>151</v>
      </c>
      <c r="D11" s="145" t="s">
        <v>141</v>
      </c>
      <c r="E11" s="145">
        <v>9989482541</v>
      </c>
      <c r="F11" s="145" t="s">
        <v>133</v>
      </c>
      <c r="G11" s="150" t="s">
        <v>182</v>
      </c>
      <c r="H11" s="146">
        <v>4</v>
      </c>
      <c r="I11" s="146">
        <v>2</v>
      </c>
      <c r="J11" s="146">
        <v>0.4</v>
      </c>
      <c r="K11" s="147" t="s">
        <v>152</v>
      </c>
      <c r="L11" s="146">
        <v>66</v>
      </c>
      <c r="M11" s="148">
        <v>90</v>
      </c>
      <c r="N11" s="150" t="s">
        <v>35</v>
      </c>
      <c r="O11" s="151"/>
      <c r="P11" s="151"/>
      <c r="Q11" s="151"/>
      <c r="R11" s="148"/>
      <c r="S11" s="150"/>
    </row>
    <row r="12" spans="2:19" ht="14.25" customHeight="1" x14ac:dyDescent="0.25">
      <c r="B12" s="54">
        <f t="shared" si="0"/>
        <v>9</v>
      </c>
      <c r="C12" s="145" t="s">
        <v>153</v>
      </c>
      <c r="D12" s="145" t="s">
        <v>119</v>
      </c>
      <c r="E12" s="145">
        <v>9640253896</v>
      </c>
      <c r="F12" s="145" t="s">
        <v>126</v>
      </c>
      <c r="G12" s="150" t="s">
        <v>182</v>
      </c>
      <c r="H12" s="146">
        <v>3</v>
      </c>
      <c r="I12" s="146">
        <v>2</v>
      </c>
      <c r="J12" s="146">
        <v>0.3</v>
      </c>
      <c r="K12" s="147" t="s">
        <v>154</v>
      </c>
      <c r="L12" s="146">
        <v>37</v>
      </c>
      <c r="M12" s="148">
        <v>50</v>
      </c>
      <c r="N12" s="150" t="s">
        <v>33</v>
      </c>
      <c r="O12" s="151"/>
      <c r="P12" s="151"/>
      <c r="Q12" s="151"/>
      <c r="R12" s="148"/>
      <c r="S12" s="150"/>
    </row>
    <row r="13" spans="2:19" ht="14.25" customHeight="1" x14ac:dyDescent="0.25">
      <c r="B13" s="54">
        <f t="shared" si="0"/>
        <v>10</v>
      </c>
      <c r="C13" s="145" t="s">
        <v>155</v>
      </c>
      <c r="D13" s="145" t="s">
        <v>135</v>
      </c>
      <c r="E13" s="145">
        <v>9381796148</v>
      </c>
      <c r="F13" s="145" t="s">
        <v>133</v>
      </c>
      <c r="G13" s="150" t="s">
        <v>182</v>
      </c>
      <c r="H13" s="146">
        <v>3</v>
      </c>
      <c r="I13" s="146">
        <v>1</v>
      </c>
      <c r="J13" s="146">
        <v>0.3</v>
      </c>
      <c r="K13" s="147" t="s">
        <v>152</v>
      </c>
      <c r="L13" s="146">
        <v>66</v>
      </c>
      <c r="M13" s="148">
        <v>110</v>
      </c>
      <c r="N13" s="150" t="s">
        <v>36</v>
      </c>
      <c r="O13" s="151"/>
      <c r="P13" s="151"/>
      <c r="Q13" s="151"/>
      <c r="R13" s="148"/>
      <c r="S13" s="150"/>
    </row>
    <row r="14" spans="2:19" ht="14.25" customHeight="1" x14ac:dyDescent="0.25">
      <c r="B14" s="54">
        <f t="shared" si="0"/>
        <v>11</v>
      </c>
      <c r="C14" s="145" t="s">
        <v>156</v>
      </c>
      <c r="D14" s="145" t="s">
        <v>120</v>
      </c>
      <c r="E14" s="145">
        <v>9638562358</v>
      </c>
      <c r="F14" s="145" t="s">
        <v>126</v>
      </c>
      <c r="G14" s="150" t="s">
        <v>182</v>
      </c>
      <c r="H14" s="146">
        <v>5</v>
      </c>
      <c r="I14" s="146">
        <v>3</v>
      </c>
      <c r="J14" s="146">
        <v>0.5</v>
      </c>
      <c r="K14" s="147" t="s">
        <v>139</v>
      </c>
      <c r="L14" s="146">
        <v>71</v>
      </c>
      <c r="M14" s="148">
        <v>130</v>
      </c>
      <c r="N14" s="150" t="s">
        <v>35</v>
      </c>
      <c r="O14" s="151"/>
      <c r="P14" s="151"/>
      <c r="Q14" s="151"/>
      <c r="R14" s="148"/>
      <c r="S14" s="150"/>
    </row>
    <row r="15" spans="2:19" ht="14.25" customHeight="1" x14ac:dyDescent="0.25">
      <c r="B15" s="54">
        <f t="shared" si="0"/>
        <v>12</v>
      </c>
      <c r="C15" s="145" t="s">
        <v>157</v>
      </c>
      <c r="D15" s="145" t="s">
        <v>116</v>
      </c>
      <c r="E15" s="145">
        <v>9010278569</v>
      </c>
      <c r="F15" s="145" t="s">
        <v>126</v>
      </c>
      <c r="G15" s="150" t="s">
        <v>182</v>
      </c>
      <c r="H15" s="146">
        <v>2</v>
      </c>
      <c r="I15" s="146">
        <v>1</v>
      </c>
      <c r="J15" s="146">
        <v>0.2</v>
      </c>
      <c r="K15" s="147" t="s">
        <v>158</v>
      </c>
      <c r="L15" s="146">
        <v>68</v>
      </c>
      <c r="M15" s="148">
        <v>60</v>
      </c>
      <c r="N15" s="150" t="s">
        <v>35</v>
      </c>
      <c r="O15" s="151"/>
      <c r="P15" s="151"/>
      <c r="Q15" s="151"/>
      <c r="R15" s="148"/>
      <c r="S15" s="150"/>
    </row>
    <row r="16" spans="2:19" ht="14.25" customHeight="1" x14ac:dyDescent="0.25">
      <c r="B16" s="54">
        <f t="shared" si="0"/>
        <v>13</v>
      </c>
      <c r="C16" s="145" t="s">
        <v>159</v>
      </c>
      <c r="D16" s="145" t="s">
        <v>119</v>
      </c>
      <c r="E16" s="145">
        <v>9866056956</v>
      </c>
      <c r="F16" s="145" t="s">
        <v>133</v>
      </c>
      <c r="G16" s="150" t="s">
        <v>182</v>
      </c>
      <c r="H16" s="146">
        <v>7</v>
      </c>
      <c r="I16" s="146">
        <v>3</v>
      </c>
      <c r="J16" s="146">
        <v>0.7</v>
      </c>
      <c r="K16" s="147" t="s">
        <v>152</v>
      </c>
      <c r="L16" s="146">
        <v>66</v>
      </c>
      <c r="M16" s="148">
        <v>140</v>
      </c>
      <c r="N16" s="150" t="s">
        <v>35</v>
      </c>
      <c r="O16" s="151"/>
      <c r="P16" s="151"/>
      <c r="Q16" s="151"/>
      <c r="R16" s="148"/>
      <c r="S16" s="150"/>
    </row>
    <row r="17" spans="2:19" ht="14.25" customHeight="1" x14ac:dyDescent="0.25">
      <c r="B17" s="54">
        <f t="shared" si="0"/>
        <v>14</v>
      </c>
      <c r="C17" s="145" t="s">
        <v>160</v>
      </c>
      <c r="D17" s="145" t="s">
        <v>161</v>
      </c>
      <c r="E17" s="145">
        <v>9360852369</v>
      </c>
      <c r="F17" s="145" t="s">
        <v>126</v>
      </c>
      <c r="G17" s="150" t="s">
        <v>182</v>
      </c>
      <c r="H17" s="146">
        <v>5</v>
      </c>
      <c r="I17" s="146">
        <v>2</v>
      </c>
      <c r="J17" s="146">
        <v>0.6</v>
      </c>
      <c r="K17" s="147" t="s">
        <v>162</v>
      </c>
      <c r="L17" s="146">
        <v>64</v>
      </c>
      <c r="M17" s="148">
        <v>160</v>
      </c>
      <c r="N17" s="150" t="s">
        <v>36</v>
      </c>
      <c r="O17" s="151"/>
      <c r="P17" s="151"/>
      <c r="Q17" s="151"/>
      <c r="R17" s="148"/>
      <c r="S17" s="150"/>
    </row>
    <row r="18" spans="2:19" ht="14.25" customHeight="1" x14ac:dyDescent="0.25">
      <c r="B18" s="54">
        <f t="shared" si="0"/>
        <v>15</v>
      </c>
      <c r="C18" s="145" t="s">
        <v>163</v>
      </c>
      <c r="D18" s="145" t="s">
        <v>118</v>
      </c>
      <c r="E18" s="145">
        <v>9864436789</v>
      </c>
      <c r="F18" s="145" t="s">
        <v>133</v>
      </c>
      <c r="G18" s="150" t="s">
        <v>182</v>
      </c>
      <c r="H18" s="146">
        <v>7</v>
      </c>
      <c r="I18" s="146">
        <v>4</v>
      </c>
      <c r="J18" s="146">
        <v>0.7</v>
      </c>
      <c r="K18" s="147">
        <v>45111</v>
      </c>
      <c r="L18" s="146">
        <v>63</v>
      </c>
      <c r="M18" s="148">
        <v>190</v>
      </c>
      <c r="N18" s="150" t="s">
        <v>164</v>
      </c>
      <c r="O18" s="151"/>
      <c r="P18" s="151"/>
      <c r="Q18" s="151"/>
      <c r="R18" s="148"/>
      <c r="S18" s="150"/>
    </row>
    <row r="19" spans="2:19" ht="14.25" customHeight="1" x14ac:dyDescent="0.25">
      <c r="B19" s="54">
        <f t="shared" si="0"/>
        <v>16</v>
      </c>
      <c r="C19" s="145" t="s">
        <v>165</v>
      </c>
      <c r="D19" s="145" t="s">
        <v>166</v>
      </c>
      <c r="E19" s="145">
        <v>9951012703</v>
      </c>
      <c r="F19" s="145" t="s">
        <v>133</v>
      </c>
      <c r="G19" s="150" t="s">
        <v>182</v>
      </c>
      <c r="H19" s="146">
        <v>15</v>
      </c>
      <c r="I19" s="146">
        <v>6</v>
      </c>
      <c r="J19" s="146">
        <v>1.4</v>
      </c>
      <c r="K19" s="147">
        <v>44655</v>
      </c>
      <c r="L19" s="146" t="s">
        <v>167</v>
      </c>
      <c r="M19" s="148">
        <v>200</v>
      </c>
      <c r="N19" s="150" t="s">
        <v>164</v>
      </c>
      <c r="O19" s="151"/>
      <c r="P19" s="151"/>
      <c r="Q19" s="151"/>
      <c r="R19" s="148"/>
      <c r="S19" s="150"/>
    </row>
    <row r="20" spans="2:19" ht="14.25" customHeight="1" x14ac:dyDescent="0.25">
      <c r="B20" s="54">
        <f t="shared" si="0"/>
        <v>17</v>
      </c>
      <c r="C20" s="145" t="s">
        <v>168</v>
      </c>
      <c r="D20" s="145" t="s">
        <v>169</v>
      </c>
      <c r="E20" s="145" t="s">
        <v>170</v>
      </c>
      <c r="F20" s="145" t="s">
        <v>133</v>
      </c>
      <c r="G20" s="150" t="s">
        <v>182</v>
      </c>
      <c r="H20" s="146">
        <v>10</v>
      </c>
      <c r="I20" s="146">
        <v>2</v>
      </c>
      <c r="J20" s="146">
        <v>1</v>
      </c>
      <c r="K20" s="147" t="s">
        <v>171</v>
      </c>
      <c r="L20" s="146">
        <v>76</v>
      </c>
      <c r="M20" s="148">
        <v>190</v>
      </c>
      <c r="N20" s="150" t="s">
        <v>36</v>
      </c>
      <c r="O20" s="151"/>
      <c r="P20" s="151"/>
      <c r="Q20" s="151"/>
      <c r="R20" s="148"/>
      <c r="S20" s="150"/>
    </row>
    <row r="21" spans="2:19" ht="14.25" customHeight="1" x14ac:dyDescent="0.25">
      <c r="B21" s="54">
        <f t="shared" si="0"/>
        <v>18</v>
      </c>
      <c r="C21" s="145" t="s">
        <v>131</v>
      </c>
      <c r="D21" s="145" t="s">
        <v>172</v>
      </c>
      <c r="E21" s="145">
        <v>9000292999</v>
      </c>
      <c r="F21" s="145" t="s">
        <v>133</v>
      </c>
      <c r="G21" s="150" t="s">
        <v>182</v>
      </c>
      <c r="H21" s="146">
        <v>5</v>
      </c>
      <c r="I21" s="146">
        <v>3</v>
      </c>
      <c r="J21" s="146">
        <v>0.5</v>
      </c>
      <c r="K21" s="147" t="s">
        <v>173</v>
      </c>
      <c r="L21" s="146">
        <v>75</v>
      </c>
      <c r="M21" s="148">
        <v>140</v>
      </c>
      <c r="N21" s="150" t="s">
        <v>35</v>
      </c>
      <c r="O21" s="151"/>
      <c r="P21" s="151"/>
      <c r="Q21" s="151"/>
      <c r="R21" s="148"/>
      <c r="S21" s="150"/>
    </row>
    <row r="22" spans="2:19" ht="14.25" customHeight="1" x14ac:dyDescent="0.25">
      <c r="B22" s="54">
        <f t="shared" si="0"/>
        <v>19</v>
      </c>
      <c r="C22" s="145" t="s">
        <v>174</v>
      </c>
      <c r="D22" s="145" t="s">
        <v>119</v>
      </c>
      <c r="E22" s="145">
        <v>9603245624</v>
      </c>
      <c r="F22" s="145" t="s">
        <v>126</v>
      </c>
      <c r="G22" s="150" t="s">
        <v>182</v>
      </c>
      <c r="H22" s="146">
        <v>5</v>
      </c>
      <c r="I22" s="146">
        <v>3</v>
      </c>
      <c r="J22" s="146">
        <v>0.5</v>
      </c>
      <c r="K22" s="147">
        <v>45049</v>
      </c>
      <c r="L22" s="146">
        <v>79</v>
      </c>
      <c r="M22" s="148">
        <v>135</v>
      </c>
      <c r="N22" s="150" t="s">
        <v>36</v>
      </c>
      <c r="O22" s="151"/>
      <c r="P22" s="151"/>
      <c r="Q22" s="151"/>
      <c r="R22" s="148"/>
      <c r="S22" s="150"/>
    </row>
    <row r="23" spans="2:19" ht="14.25" customHeight="1" x14ac:dyDescent="0.25">
      <c r="B23" s="54">
        <f t="shared" si="0"/>
        <v>20</v>
      </c>
      <c r="C23" s="145" t="s">
        <v>175</v>
      </c>
      <c r="D23" s="145" t="s">
        <v>132</v>
      </c>
      <c r="E23" s="145">
        <v>9432563864</v>
      </c>
      <c r="F23" s="145" t="s">
        <v>133</v>
      </c>
      <c r="G23" s="150" t="s">
        <v>182</v>
      </c>
      <c r="H23" s="146">
        <v>3</v>
      </c>
      <c r="I23" s="146">
        <v>1</v>
      </c>
      <c r="J23" s="146">
        <v>0.3</v>
      </c>
      <c r="K23" s="147">
        <v>44964</v>
      </c>
      <c r="L23" s="146">
        <v>8</v>
      </c>
      <c r="M23" s="148">
        <v>20</v>
      </c>
      <c r="N23" s="150">
        <v>1</v>
      </c>
      <c r="O23" s="150"/>
      <c r="P23" s="150"/>
      <c r="Q23" s="150"/>
      <c r="R23" s="148"/>
      <c r="S23" s="150"/>
    </row>
    <row r="24" spans="2:19" ht="14.25" customHeight="1" x14ac:dyDescent="0.25">
      <c r="B24" s="54">
        <f t="shared" si="0"/>
        <v>21</v>
      </c>
      <c r="C24" s="145" t="s">
        <v>176</v>
      </c>
      <c r="D24" s="145" t="s">
        <v>119</v>
      </c>
      <c r="E24" s="145">
        <v>9866328235</v>
      </c>
      <c r="F24" s="145" t="s">
        <v>126</v>
      </c>
      <c r="G24" s="150" t="s">
        <v>182</v>
      </c>
      <c r="H24" s="146">
        <v>8</v>
      </c>
      <c r="I24" s="146">
        <v>4</v>
      </c>
      <c r="J24" s="146">
        <v>0.8</v>
      </c>
      <c r="K24" s="147">
        <v>45081</v>
      </c>
      <c r="L24" s="146">
        <v>69</v>
      </c>
      <c r="M24" s="148">
        <v>195</v>
      </c>
      <c r="N24" s="150" t="s">
        <v>35</v>
      </c>
      <c r="O24" s="151"/>
      <c r="P24" s="151"/>
      <c r="Q24" s="151"/>
      <c r="R24" s="148"/>
      <c r="S24" s="150"/>
    </row>
    <row r="25" spans="2:19" ht="14.25" customHeight="1" x14ac:dyDescent="0.25">
      <c r="B25" s="54">
        <f t="shared" si="0"/>
        <v>22</v>
      </c>
      <c r="C25" s="145" t="s">
        <v>177</v>
      </c>
      <c r="D25" s="145" t="s">
        <v>141</v>
      </c>
      <c r="E25" s="145">
        <v>9848996983</v>
      </c>
      <c r="F25" s="145" t="s">
        <v>126</v>
      </c>
      <c r="G25" s="150" t="s">
        <v>182</v>
      </c>
      <c r="H25" s="146">
        <v>5</v>
      </c>
      <c r="I25" s="146">
        <v>2</v>
      </c>
      <c r="J25" s="146">
        <v>0.5</v>
      </c>
      <c r="K25" s="147">
        <v>45264</v>
      </c>
      <c r="L25" s="146">
        <v>78</v>
      </c>
      <c r="M25" s="148">
        <v>160</v>
      </c>
      <c r="N25" s="150" t="s">
        <v>36</v>
      </c>
      <c r="O25" s="151"/>
      <c r="P25" s="151"/>
      <c r="Q25" s="151"/>
      <c r="R25" s="148"/>
      <c r="S25" s="150"/>
    </row>
    <row r="26" spans="2:19" ht="14.25" customHeight="1" x14ac:dyDescent="0.25">
      <c r="B26" s="54">
        <f t="shared" si="0"/>
        <v>23</v>
      </c>
      <c r="C26" s="145" t="s">
        <v>178</v>
      </c>
      <c r="D26" s="145" t="s">
        <v>179</v>
      </c>
      <c r="E26" s="145">
        <v>9640201186</v>
      </c>
      <c r="F26" s="145" t="s">
        <v>126</v>
      </c>
      <c r="G26" s="150" t="s">
        <v>182</v>
      </c>
      <c r="H26" s="146">
        <v>5</v>
      </c>
      <c r="I26" s="146">
        <v>3</v>
      </c>
      <c r="J26" s="146">
        <v>0.5</v>
      </c>
      <c r="K26" s="147">
        <v>45203</v>
      </c>
      <c r="L26" s="146">
        <v>80</v>
      </c>
      <c r="M26" s="148">
        <v>150</v>
      </c>
      <c r="N26" s="150" t="s">
        <v>36</v>
      </c>
      <c r="O26" s="151"/>
      <c r="P26" s="151"/>
      <c r="Q26" s="151"/>
      <c r="R26" s="148"/>
      <c r="S26" s="150"/>
    </row>
    <row r="27" spans="2:19" ht="14.25" customHeight="1" x14ac:dyDescent="0.25">
      <c r="B27" s="54">
        <f t="shared" si="0"/>
        <v>24</v>
      </c>
      <c r="C27" s="145" t="s">
        <v>180</v>
      </c>
      <c r="D27" s="145" t="s">
        <v>179</v>
      </c>
      <c r="E27" s="145">
        <v>9948242872</v>
      </c>
      <c r="F27" s="145" t="s">
        <v>126</v>
      </c>
      <c r="G27" s="150" t="s">
        <v>182</v>
      </c>
      <c r="H27" s="146">
        <v>4</v>
      </c>
      <c r="I27" s="146">
        <v>3</v>
      </c>
      <c r="J27" s="146">
        <v>0.5</v>
      </c>
      <c r="K27" s="147" t="s">
        <v>181</v>
      </c>
      <c r="L27" s="146">
        <v>75</v>
      </c>
      <c r="M27" s="148">
        <v>120</v>
      </c>
      <c r="N27" s="150" t="s">
        <v>34</v>
      </c>
      <c r="O27" s="151"/>
      <c r="P27" s="151"/>
      <c r="Q27" s="151"/>
      <c r="R27" s="148"/>
      <c r="S27" s="150"/>
    </row>
    <row r="28" spans="2:19" ht="14.25" customHeight="1" x14ac:dyDescent="0.25">
      <c r="B28" s="54">
        <f t="shared" si="0"/>
        <v>25</v>
      </c>
      <c r="C28" s="49"/>
      <c r="D28" s="49"/>
      <c r="E28" s="54"/>
      <c r="F28" s="150"/>
      <c r="G28" s="54"/>
      <c r="H28" s="86"/>
      <c r="I28" s="86"/>
      <c r="J28" s="86"/>
      <c r="K28" s="52"/>
      <c r="L28" s="49"/>
      <c r="O28" s="49"/>
    </row>
    <row r="29" spans="2:19" ht="14.25" customHeight="1" x14ac:dyDescent="0.25">
      <c r="B29" s="54">
        <f t="shared" si="0"/>
        <v>26</v>
      </c>
      <c r="C29" s="49"/>
      <c r="D29" s="49"/>
      <c r="E29" s="54"/>
      <c r="F29" s="49"/>
      <c r="G29" s="49"/>
      <c r="H29" s="86"/>
      <c r="I29" s="86"/>
      <c r="J29" s="86"/>
      <c r="K29" s="52"/>
      <c r="L29" s="49"/>
      <c r="O29" s="49"/>
    </row>
    <row r="30" spans="2:19" ht="14.25" customHeight="1" x14ac:dyDescent="0.25">
      <c r="B30" s="54">
        <f t="shared" si="0"/>
        <v>27</v>
      </c>
      <c r="C30" s="49"/>
      <c r="D30" s="49"/>
      <c r="E30" s="54"/>
      <c r="F30" s="49"/>
      <c r="G30" s="49"/>
      <c r="H30" s="86"/>
      <c r="I30" s="86"/>
      <c r="J30" s="86"/>
      <c r="K30" s="52"/>
      <c r="L30" s="49"/>
      <c r="M30" s="99"/>
      <c r="N30" s="49"/>
      <c r="O30" s="49"/>
    </row>
    <row r="31" spans="2:19" ht="14.25" customHeight="1" x14ac:dyDescent="0.25">
      <c r="B31" s="54">
        <f t="shared" si="0"/>
        <v>28</v>
      </c>
      <c r="C31" s="49"/>
      <c r="D31" s="49"/>
      <c r="E31" s="54"/>
      <c r="F31" s="49"/>
      <c r="G31" s="49"/>
      <c r="H31" s="86"/>
      <c r="I31" s="86"/>
      <c r="J31" s="86"/>
      <c r="K31" s="52"/>
      <c r="L31" s="49"/>
      <c r="M31" s="99"/>
      <c r="N31" s="49"/>
      <c r="O31" s="49"/>
    </row>
    <row r="32" spans="2:19" ht="14.25" customHeight="1" x14ac:dyDescent="0.25">
      <c r="B32" s="54">
        <f t="shared" si="0"/>
        <v>29</v>
      </c>
      <c r="C32" s="49"/>
      <c r="D32" s="49"/>
      <c r="E32" s="54"/>
      <c r="F32" s="49"/>
      <c r="G32" s="49"/>
      <c r="H32" s="86"/>
      <c r="I32" s="86"/>
      <c r="J32" s="86"/>
      <c r="K32" s="52"/>
      <c r="L32" s="49"/>
      <c r="M32" s="99"/>
      <c r="N32" s="49"/>
      <c r="O32" s="49"/>
    </row>
    <row r="33" spans="2:15" ht="14.25" customHeight="1" x14ac:dyDescent="0.25">
      <c r="B33" s="54">
        <f t="shared" si="0"/>
        <v>30</v>
      </c>
      <c r="C33" s="49"/>
      <c r="D33" s="49"/>
      <c r="E33" s="54"/>
      <c r="F33" s="49"/>
      <c r="G33" s="49"/>
      <c r="H33" s="86"/>
      <c r="I33" s="86"/>
      <c r="J33" s="86"/>
      <c r="K33" s="52"/>
      <c r="L33" s="49"/>
      <c r="M33" s="99"/>
      <c r="N33" s="49"/>
      <c r="O33" s="49"/>
    </row>
    <row r="34" spans="2:15" ht="14.25" customHeight="1" x14ac:dyDescent="0.25">
      <c r="B34" s="54">
        <f t="shared" si="0"/>
        <v>31</v>
      </c>
      <c r="C34" s="49"/>
      <c r="D34" s="49"/>
      <c r="E34" s="54"/>
      <c r="F34" s="49"/>
      <c r="G34" s="49"/>
      <c r="H34" s="86"/>
      <c r="I34" s="86"/>
      <c r="J34" s="86"/>
      <c r="K34" s="52"/>
      <c r="L34" s="49"/>
      <c r="M34" s="99"/>
      <c r="N34" s="49"/>
      <c r="O34" s="49"/>
    </row>
    <row r="35" spans="2:15" ht="14.25" customHeight="1" x14ac:dyDescent="0.25">
      <c r="B35" s="54">
        <f t="shared" si="0"/>
        <v>32</v>
      </c>
      <c r="C35" s="49"/>
      <c r="D35" s="49"/>
      <c r="E35" s="54"/>
      <c r="F35" s="49"/>
      <c r="G35" s="49"/>
      <c r="H35" s="86"/>
      <c r="I35" s="86"/>
      <c r="J35" s="86"/>
      <c r="K35" s="52"/>
      <c r="L35" s="49"/>
      <c r="M35" s="99"/>
      <c r="N35" s="49"/>
      <c r="O35" s="49"/>
    </row>
    <row r="36" spans="2:15" ht="14.25" customHeight="1" x14ac:dyDescent="0.25">
      <c r="B36" s="54">
        <f t="shared" si="0"/>
        <v>33</v>
      </c>
      <c r="C36" s="49"/>
      <c r="D36" s="49"/>
      <c r="E36" s="54"/>
      <c r="F36" s="49"/>
      <c r="G36" s="49"/>
      <c r="H36" s="86"/>
      <c r="I36" s="86"/>
      <c r="J36" s="86"/>
      <c r="K36" s="52"/>
      <c r="L36" s="49"/>
      <c r="M36" s="99"/>
      <c r="N36" s="49"/>
      <c r="O36" s="49"/>
    </row>
    <row r="37" spans="2:15" ht="14.25" customHeight="1" x14ac:dyDescent="0.25">
      <c r="B37" s="54">
        <f t="shared" si="0"/>
        <v>34</v>
      </c>
      <c r="C37" s="49"/>
      <c r="D37" s="49"/>
      <c r="E37" s="54"/>
      <c r="F37" s="49"/>
      <c r="G37" s="49"/>
      <c r="H37" s="86"/>
      <c r="I37" s="86"/>
      <c r="J37" s="86"/>
      <c r="K37" s="52"/>
      <c r="L37" s="49"/>
      <c r="M37" s="99"/>
      <c r="N37" s="49"/>
      <c r="O37" s="49"/>
    </row>
    <row r="38" spans="2:15" ht="14.25" customHeight="1" x14ac:dyDescent="0.25">
      <c r="B38" s="54">
        <f t="shared" si="0"/>
        <v>35</v>
      </c>
      <c r="C38" s="49"/>
      <c r="D38" s="49"/>
      <c r="E38" s="54"/>
      <c r="F38" s="49"/>
      <c r="G38" s="49"/>
      <c r="H38" s="86"/>
      <c r="I38" s="86"/>
      <c r="J38" s="86"/>
      <c r="K38" s="52"/>
      <c r="L38" s="49"/>
      <c r="M38" s="99"/>
      <c r="N38" s="49"/>
      <c r="O38" s="49"/>
    </row>
    <row r="39" spans="2:15" ht="14.25" customHeight="1" x14ac:dyDescent="0.25">
      <c r="B39" s="54">
        <f t="shared" si="0"/>
        <v>36</v>
      </c>
      <c r="C39" s="49"/>
      <c r="D39" s="49"/>
      <c r="E39" s="54"/>
      <c r="F39" s="49"/>
      <c r="G39" s="49"/>
      <c r="H39" s="86"/>
      <c r="I39" s="86"/>
      <c r="J39" s="86"/>
      <c r="K39" s="52"/>
      <c r="L39" s="49"/>
      <c r="M39" s="99"/>
      <c r="N39" s="49"/>
      <c r="O39" s="49"/>
    </row>
    <row r="40" spans="2:15" ht="14.25" customHeight="1" x14ac:dyDescent="0.25">
      <c r="B40" s="54">
        <f t="shared" si="0"/>
        <v>37</v>
      </c>
      <c r="C40" s="49"/>
      <c r="D40" s="49"/>
      <c r="E40" s="54"/>
      <c r="F40" s="49"/>
      <c r="G40" s="49"/>
      <c r="H40" s="86"/>
      <c r="I40" s="86"/>
      <c r="J40" s="86"/>
      <c r="K40" s="52"/>
      <c r="L40" s="49"/>
      <c r="M40" s="99"/>
      <c r="N40" s="49"/>
      <c r="O40" s="49"/>
    </row>
    <row r="41" spans="2:15" ht="14.25" customHeight="1" x14ac:dyDescent="0.25">
      <c r="B41" s="54">
        <f t="shared" si="0"/>
        <v>38</v>
      </c>
      <c r="C41" s="49"/>
      <c r="D41" s="49"/>
      <c r="E41" s="54"/>
      <c r="F41" s="49"/>
      <c r="G41" s="49"/>
      <c r="H41" s="86"/>
      <c r="I41" s="86"/>
      <c r="J41" s="86"/>
      <c r="K41" s="52"/>
      <c r="L41" s="49"/>
      <c r="M41" s="99"/>
      <c r="N41" s="49"/>
      <c r="O41" s="49"/>
    </row>
    <row r="42" spans="2:15" ht="14.25" customHeight="1" x14ac:dyDescent="0.25">
      <c r="B42" s="54">
        <f t="shared" si="0"/>
        <v>39</v>
      </c>
      <c r="C42" s="49"/>
      <c r="D42" s="49"/>
      <c r="E42" s="54"/>
      <c r="F42" s="49"/>
      <c r="G42" s="49"/>
      <c r="H42" s="86"/>
      <c r="I42" s="86"/>
      <c r="J42" s="86"/>
      <c r="K42" s="52"/>
      <c r="L42" s="49"/>
      <c r="M42" s="99"/>
      <c r="N42" s="49"/>
      <c r="O42" s="49"/>
    </row>
    <row r="43" spans="2:15" ht="14.25" customHeight="1" x14ac:dyDescent="0.25">
      <c r="B43" s="54">
        <f t="shared" si="0"/>
        <v>40</v>
      </c>
      <c r="C43" s="49"/>
      <c r="D43" s="49"/>
      <c r="E43" s="54"/>
      <c r="F43" s="49"/>
      <c r="G43" s="49"/>
      <c r="H43" s="86"/>
      <c r="I43" s="86"/>
      <c r="J43" s="86"/>
      <c r="K43" s="52"/>
      <c r="L43" s="49"/>
      <c r="M43" s="99"/>
      <c r="N43" s="49"/>
      <c r="O43" s="49"/>
    </row>
    <row r="44" spans="2:15" ht="14.25" customHeight="1" x14ac:dyDescent="0.25">
      <c r="B44" s="54">
        <f t="shared" si="0"/>
        <v>41</v>
      </c>
      <c r="C44" s="49"/>
      <c r="D44" s="49"/>
      <c r="E44" s="54"/>
      <c r="F44" s="49"/>
      <c r="G44" s="49"/>
      <c r="H44" s="86"/>
      <c r="I44" s="86"/>
      <c r="J44" s="86"/>
      <c r="K44" s="52"/>
      <c r="L44" s="49"/>
      <c r="M44" s="99"/>
      <c r="N44" s="49"/>
      <c r="O44" s="49"/>
    </row>
    <row r="45" spans="2:15" ht="14.25" customHeight="1" x14ac:dyDescent="0.25">
      <c r="B45" s="54">
        <f t="shared" si="0"/>
        <v>42</v>
      </c>
      <c r="C45" s="49"/>
      <c r="D45" s="49"/>
      <c r="E45" s="54"/>
      <c r="F45" s="49"/>
      <c r="G45" s="49"/>
      <c r="H45" s="86"/>
      <c r="I45" s="86"/>
      <c r="J45" s="86"/>
      <c r="K45" s="52"/>
      <c r="L45" s="49"/>
      <c r="M45" s="99"/>
      <c r="N45" s="49"/>
      <c r="O45" s="49"/>
    </row>
    <row r="46" spans="2:15" ht="14.25" customHeight="1" x14ac:dyDescent="0.25">
      <c r="B46" s="54">
        <f t="shared" si="0"/>
        <v>43</v>
      </c>
      <c r="C46" s="49"/>
      <c r="D46" s="49"/>
      <c r="E46" s="54"/>
      <c r="F46" s="49"/>
      <c r="G46" s="49"/>
      <c r="H46" s="86"/>
      <c r="I46" s="86"/>
      <c r="J46" s="86"/>
      <c r="K46" s="52"/>
      <c r="L46" s="49"/>
      <c r="M46" s="99"/>
      <c r="N46" s="49"/>
      <c r="O46" s="49"/>
    </row>
    <row r="47" spans="2:15" ht="14.25" customHeight="1" x14ac:dyDescent="0.25">
      <c r="B47" s="54">
        <f t="shared" si="0"/>
        <v>44</v>
      </c>
      <c r="C47" s="49"/>
      <c r="D47" s="49"/>
      <c r="E47" s="54"/>
      <c r="F47" s="49"/>
      <c r="G47" s="49"/>
      <c r="H47" s="86"/>
      <c r="I47" s="86"/>
      <c r="J47" s="86"/>
      <c r="K47" s="52"/>
      <c r="L47" s="49"/>
      <c r="M47" s="99"/>
      <c r="N47" s="49"/>
      <c r="O47" s="49"/>
    </row>
    <row r="48" spans="2:15" ht="14.25" customHeight="1" x14ac:dyDescent="0.25">
      <c r="B48" s="54">
        <f t="shared" si="0"/>
        <v>45</v>
      </c>
      <c r="C48" s="49"/>
      <c r="D48" s="49"/>
      <c r="E48" s="54"/>
      <c r="F48" s="49"/>
      <c r="G48" s="49"/>
      <c r="H48" s="86"/>
      <c r="I48" s="86"/>
      <c r="J48" s="86"/>
      <c r="K48" s="52"/>
      <c r="L48" s="49"/>
      <c r="M48" s="99"/>
      <c r="N48" s="49"/>
      <c r="O48" s="49"/>
    </row>
    <row r="49" spans="2:15" ht="14.25" customHeight="1" x14ac:dyDescent="0.25">
      <c r="B49" s="54">
        <f t="shared" si="0"/>
        <v>46</v>
      </c>
      <c r="C49" s="49"/>
      <c r="D49" s="49"/>
      <c r="E49" s="54"/>
      <c r="F49" s="49"/>
      <c r="G49" s="49"/>
      <c r="H49" s="86"/>
      <c r="I49" s="86"/>
      <c r="J49" s="86"/>
      <c r="K49" s="52"/>
      <c r="L49" s="49"/>
      <c r="M49" s="99"/>
      <c r="N49" s="49"/>
      <c r="O49" s="49"/>
    </row>
    <row r="50" spans="2:15" ht="14.25" customHeight="1" x14ac:dyDescent="0.25">
      <c r="B50" s="54">
        <f t="shared" si="0"/>
        <v>47</v>
      </c>
      <c r="C50" s="49"/>
      <c r="D50" s="49"/>
      <c r="E50" s="54"/>
      <c r="F50" s="49"/>
      <c r="G50" s="49"/>
      <c r="H50" s="86"/>
      <c r="I50" s="86"/>
      <c r="J50" s="86"/>
      <c r="K50" s="52"/>
      <c r="L50" s="49"/>
      <c r="M50" s="99"/>
      <c r="N50" s="49"/>
      <c r="O50" s="49"/>
    </row>
    <row r="51" spans="2:15" ht="14.25" customHeight="1" x14ac:dyDescent="0.25">
      <c r="B51" s="54">
        <f t="shared" si="0"/>
        <v>48</v>
      </c>
      <c r="C51" s="49"/>
      <c r="D51" s="49"/>
      <c r="E51" s="54"/>
      <c r="F51" s="49"/>
      <c r="G51" s="49"/>
      <c r="H51" s="86"/>
      <c r="I51" s="86"/>
      <c r="J51" s="86"/>
      <c r="K51" s="52"/>
      <c r="L51" s="49"/>
      <c r="M51" s="99"/>
      <c r="N51" s="49"/>
      <c r="O51" s="49"/>
    </row>
    <row r="52" spans="2:15" ht="14.25" customHeight="1" x14ac:dyDescent="0.25">
      <c r="B52" s="54">
        <f t="shared" si="0"/>
        <v>49</v>
      </c>
      <c r="C52" s="49"/>
      <c r="D52" s="49"/>
      <c r="E52" s="54"/>
      <c r="F52" s="49"/>
      <c r="G52" s="49"/>
      <c r="H52" s="86"/>
      <c r="I52" s="86"/>
      <c r="J52" s="86"/>
      <c r="K52" s="52"/>
      <c r="L52" s="49"/>
      <c r="M52" s="99"/>
      <c r="N52" s="49"/>
      <c r="O52" s="49"/>
    </row>
    <row r="53" spans="2:15" ht="14.25" customHeight="1" x14ac:dyDescent="0.25">
      <c r="B53" s="54">
        <f t="shared" si="0"/>
        <v>50</v>
      </c>
      <c r="C53" s="49"/>
      <c r="D53" s="49"/>
      <c r="E53" s="54"/>
      <c r="F53" s="49"/>
      <c r="G53" s="49"/>
      <c r="H53" s="86"/>
      <c r="I53" s="86"/>
      <c r="J53" s="86"/>
      <c r="K53" s="52"/>
      <c r="L53" s="49"/>
      <c r="M53" s="99"/>
      <c r="N53" s="49"/>
      <c r="O53" s="49"/>
    </row>
    <row r="54" spans="2:15" ht="14.25" customHeight="1" x14ac:dyDescent="0.25">
      <c r="B54" s="54">
        <f t="shared" si="0"/>
        <v>51</v>
      </c>
      <c r="C54" s="49"/>
      <c r="D54" s="49"/>
      <c r="E54" s="54"/>
      <c r="F54" s="49"/>
      <c r="G54" s="49"/>
      <c r="H54" s="86"/>
      <c r="I54" s="86"/>
      <c r="J54" s="86"/>
      <c r="K54" s="52"/>
      <c r="L54" s="49"/>
      <c r="M54" s="99"/>
      <c r="N54" s="49"/>
      <c r="O54" s="49"/>
    </row>
    <row r="55" spans="2:15" ht="14.25" customHeight="1" x14ac:dyDescent="0.25">
      <c r="B55" s="54">
        <f t="shared" si="0"/>
        <v>52</v>
      </c>
      <c r="C55" s="49"/>
      <c r="D55" s="49"/>
      <c r="E55" s="54"/>
      <c r="F55" s="49"/>
      <c r="G55" s="49"/>
      <c r="H55" s="86"/>
      <c r="I55" s="86"/>
      <c r="J55" s="86"/>
      <c r="K55" s="52"/>
      <c r="L55" s="49"/>
      <c r="M55" s="99"/>
      <c r="N55" s="49"/>
      <c r="O55" s="49"/>
    </row>
    <row r="56" spans="2:15" ht="14.25" customHeight="1" x14ac:dyDescent="0.25">
      <c r="B56" s="54">
        <f t="shared" si="0"/>
        <v>53</v>
      </c>
      <c r="C56" s="49"/>
      <c r="D56" s="49"/>
      <c r="E56" s="54"/>
      <c r="F56" s="49"/>
      <c r="G56" s="49"/>
      <c r="H56" s="86"/>
      <c r="I56" s="86"/>
      <c r="J56" s="86"/>
      <c r="K56" s="52"/>
      <c r="L56" s="49"/>
      <c r="M56" s="99"/>
      <c r="N56" s="49"/>
      <c r="O56" s="49"/>
    </row>
    <row r="57" spans="2:15" ht="14.25" customHeight="1" x14ac:dyDescent="0.25">
      <c r="B57" s="54">
        <f t="shared" si="0"/>
        <v>54</v>
      </c>
      <c r="C57" s="49"/>
      <c r="D57" s="49"/>
      <c r="E57" s="54"/>
      <c r="F57" s="49"/>
      <c r="G57" s="49"/>
      <c r="H57" s="86"/>
      <c r="I57" s="86"/>
      <c r="J57" s="86"/>
      <c r="K57" s="52"/>
      <c r="L57" s="49"/>
      <c r="M57" s="99"/>
      <c r="N57" s="49"/>
      <c r="O57" s="49"/>
    </row>
    <row r="58" spans="2:15" ht="14.25" customHeight="1" x14ac:dyDescent="0.25">
      <c r="B58" s="54">
        <f t="shared" si="0"/>
        <v>55</v>
      </c>
      <c r="C58" s="49"/>
      <c r="D58" s="49"/>
      <c r="E58" s="54"/>
      <c r="F58" s="49"/>
      <c r="G58" s="49"/>
      <c r="H58" s="86"/>
      <c r="I58" s="86"/>
      <c r="J58" s="86"/>
      <c r="K58" s="52"/>
      <c r="L58" s="49"/>
      <c r="M58" s="99"/>
      <c r="N58" s="49"/>
      <c r="O58" s="49"/>
    </row>
    <row r="59" spans="2:15" ht="14.25" customHeight="1" x14ac:dyDescent="0.25">
      <c r="B59" s="54">
        <f t="shared" si="0"/>
        <v>56</v>
      </c>
      <c r="C59" s="49"/>
      <c r="D59" s="49"/>
      <c r="E59" s="54"/>
      <c r="F59" s="49"/>
      <c r="G59" s="49"/>
      <c r="H59" s="86"/>
      <c r="I59" s="86"/>
      <c r="J59" s="86"/>
      <c r="K59" s="52"/>
      <c r="L59" s="49"/>
      <c r="M59" s="99"/>
      <c r="N59" s="49"/>
      <c r="O59" s="49"/>
    </row>
    <row r="60" spans="2:15" ht="14.25" customHeight="1" x14ac:dyDescent="0.25">
      <c r="B60" s="54">
        <f t="shared" si="0"/>
        <v>57</v>
      </c>
      <c r="C60" s="49"/>
      <c r="D60" s="49"/>
      <c r="E60" s="54"/>
      <c r="F60" s="49"/>
      <c r="G60" s="49"/>
      <c r="H60" s="86"/>
      <c r="I60" s="86"/>
      <c r="J60" s="86"/>
      <c r="K60" s="52"/>
      <c r="L60" s="49"/>
      <c r="M60" s="99"/>
      <c r="N60" s="49"/>
      <c r="O60" s="49"/>
    </row>
    <row r="61" spans="2:15" ht="14.25" customHeight="1" x14ac:dyDescent="0.25">
      <c r="B61" s="54">
        <f t="shared" si="0"/>
        <v>58</v>
      </c>
      <c r="C61" s="49"/>
      <c r="D61" s="49"/>
      <c r="E61" s="54"/>
      <c r="F61" s="49"/>
      <c r="G61" s="49"/>
      <c r="H61" s="86"/>
      <c r="I61" s="86"/>
      <c r="J61" s="86"/>
      <c r="K61" s="52"/>
      <c r="L61" s="49"/>
      <c r="M61" s="99"/>
      <c r="N61" s="49"/>
      <c r="O61" s="49"/>
    </row>
    <row r="62" spans="2:15" ht="14.25" customHeight="1" x14ac:dyDescent="0.25">
      <c r="B62" s="54">
        <f t="shared" si="0"/>
        <v>59</v>
      </c>
      <c r="C62" s="49"/>
      <c r="D62" s="49"/>
      <c r="E62" s="54"/>
      <c r="F62" s="49"/>
      <c r="G62" s="49"/>
      <c r="H62" s="86"/>
      <c r="I62" s="86"/>
      <c r="J62" s="86"/>
      <c r="K62" s="52"/>
      <c r="L62" s="49"/>
      <c r="M62" s="99"/>
      <c r="N62" s="49"/>
      <c r="O62" s="49"/>
    </row>
    <row r="63" spans="2:15" ht="14.25" customHeight="1" x14ac:dyDescent="0.25">
      <c r="B63" s="54">
        <f t="shared" si="0"/>
        <v>60</v>
      </c>
      <c r="C63" s="49"/>
      <c r="D63" s="49"/>
      <c r="E63" s="54"/>
      <c r="F63" s="49"/>
      <c r="G63" s="49"/>
      <c r="H63" s="86"/>
      <c r="I63" s="86"/>
      <c r="J63" s="86"/>
      <c r="K63" s="52"/>
      <c r="L63" s="49"/>
      <c r="M63" s="99"/>
      <c r="N63" s="49"/>
      <c r="O63" s="49"/>
    </row>
    <row r="64" spans="2:15" ht="14.25" customHeight="1" x14ac:dyDescent="0.25">
      <c r="B64" s="54">
        <f t="shared" si="0"/>
        <v>61</v>
      </c>
      <c r="C64" s="49"/>
      <c r="D64" s="49"/>
      <c r="E64" s="54"/>
      <c r="F64" s="49"/>
      <c r="G64" s="49"/>
      <c r="H64" s="86"/>
      <c r="I64" s="86"/>
      <c r="J64" s="86"/>
      <c r="K64" s="52"/>
      <c r="L64" s="49"/>
      <c r="M64" s="99"/>
      <c r="N64" s="49"/>
      <c r="O64" s="49"/>
    </row>
    <row r="65" spans="2:15" ht="14.25" customHeight="1" x14ac:dyDescent="0.25">
      <c r="B65" s="54">
        <f t="shared" si="0"/>
        <v>62</v>
      </c>
      <c r="C65" s="49"/>
      <c r="D65" s="49"/>
      <c r="E65" s="54"/>
      <c r="F65" s="49"/>
      <c r="G65" s="49"/>
      <c r="H65" s="86"/>
      <c r="I65" s="86"/>
      <c r="J65" s="86"/>
      <c r="K65" s="52"/>
      <c r="L65" s="49"/>
      <c r="M65" s="99"/>
      <c r="N65" s="49"/>
      <c r="O65" s="49"/>
    </row>
    <row r="66" spans="2:15" ht="14.25" customHeight="1" x14ac:dyDescent="0.25">
      <c r="B66" s="54">
        <f t="shared" si="0"/>
        <v>63</v>
      </c>
      <c r="C66" s="49"/>
      <c r="D66" s="49"/>
      <c r="E66" s="54"/>
      <c r="F66" s="49"/>
      <c r="G66" s="49"/>
      <c r="H66" s="86"/>
      <c r="I66" s="86"/>
      <c r="J66" s="86"/>
      <c r="K66" s="52"/>
      <c r="L66" s="49"/>
      <c r="M66" s="99"/>
      <c r="N66" s="49"/>
      <c r="O66" s="49"/>
    </row>
    <row r="67" spans="2:15" ht="14.25" customHeight="1" x14ac:dyDescent="0.25">
      <c r="B67" s="54">
        <f t="shared" si="0"/>
        <v>64</v>
      </c>
      <c r="C67" s="49"/>
      <c r="D67" s="49"/>
      <c r="E67" s="54"/>
      <c r="F67" s="49"/>
      <c r="G67" s="49"/>
      <c r="H67" s="86"/>
      <c r="I67" s="86"/>
      <c r="J67" s="86"/>
      <c r="K67" s="52"/>
      <c r="L67" s="49"/>
      <c r="M67" s="99"/>
      <c r="N67" s="49"/>
      <c r="O67" s="49"/>
    </row>
    <row r="68" spans="2:15" ht="14.25" customHeight="1" x14ac:dyDescent="0.25">
      <c r="B68" s="54">
        <f t="shared" si="0"/>
        <v>65</v>
      </c>
      <c r="C68" s="49"/>
      <c r="D68" s="49"/>
      <c r="E68" s="54"/>
      <c r="F68" s="49"/>
      <c r="G68" s="49"/>
      <c r="H68" s="86"/>
      <c r="I68" s="86"/>
      <c r="J68" s="86"/>
      <c r="K68" s="52"/>
      <c r="L68" s="49"/>
      <c r="M68" s="99"/>
      <c r="N68" s="49"/>
      <c r="O68" s="49"/>
    </row>
    <row r="69" spans="2:15" ht="14.25" customHeight="1" x14ac:dyDescent="0.25">
      <c r="B69" s="54">
        <f t="shared" si="0"/>
        <v>66</v>
      </c>
      <c r="C69" s="49"/>
      <c r="D69" s="49"/>
      <c r="E69" s="54"/>
      <c r="F69" s="49"/>
      <c r="G69" s="49"/>
      <c r="H69" s="86"/>
      <c r="I69" s="86"/>
      <c r="J69" s="86"/>
      <c r="K69" s="52"/>
      <c r="L69" s="49"/>
      <c r="M69" s="99"/>
      <c r="N69" s="49"/>
      <c r="O69" s="49"/>
    </row>
    <row r="70" spans="2:15" ht="14.25" customHeight="1" x14ac:dyDescent="0.25">
      <c r="B70" s="54">
        <f t="shared" ref="B70:B102" si="1">B69+1</f>
        <v>67</v>
      </c>
      <c r="C70" s="49"/>
      <c r="D70" s="49"/>
      <c r="E70" s="54"/>
      <c r="F70" s="49"/>
      <c r="G70" s="49"/>
      <c r="H70" s="86"/>
      <c r="I70" s="86"/>
      <c r="J70" s="86"/>
      <c r="K70" s="52"/>
      <c r="L70" s="49"/>
      <c r="M70" s="99"/>
      <c r="N70" s="49"/>
      <c r="O70" s="49"/>
    </row>
    <row r="71" spans="2:15" ht="14.25" customHeight="1" x14ac:dyDescent="0.25">
      <c r="B71" s="54">
        <f t="shared" si="1"/>
        <v>68</v>
      </c>
      <c r="C71" s="49"/>
      <c r="D71" s="49"/>
      <c r="E71" s="54"/>
      <c r="F71" s="49"/>
      <c r="G71" s="49"/>
      <c r="H71" s="86"/>
      <c r="I71" s="86"/>
      <c r="J71" s="86"/>
      <c r="K71" s="52"/>
      <c r="L71" s="49"/>
      <c r="M71" s="99"/>
      <c r="N71" s="49"/>
      <c r="O71" s="49"/>
    </row>
    <row r="72" spans="2:15" ht="14.25" customHeight="1" x14ac:dyDescent="0.25">
      <c r="B72" s="54">
        <f t="shared" si="1"/>
        <v>69</v>
      </c>
      <c r="C72" s="49"/>
      <c r="D72" s="49"/>
      <c r="E72" s="54"/>
      <c r="F72" s="49"/>
      <c r="G72" s="49"/>
      <c r="H72" s="86"/>
      <c r="I72" s="86"/>
      <c r="J72" s="86"/>
      <c r="K72" s="52"/>
      <c r="L72" s="49"/>
      <c r="M72" s="99"/>
      <c r="N72" s="49"/>
      <c r="O72" s="49"/>
    </row>
    <row r="73" spans="2:15" ht="14.25" customHeight="1" x14ac:dyDescent="0.25">
      <c r="B73" s="54">
        <f t="shared" si="1"/>
        <v>70</v>
      </c>
      <c r="C73" s="49"/>
      <c r="D73" s="49"/>
      <c r="E73" s="54"/>
      <c r="F73" s="49"/>
      <c r="G73" s="49"/>
      <c r="H73" s="86"/>
      <c r="I73" s="86"/>
      <c r="J73" s="86"/>
      <c r="K73" s="52"/>
      <c r="L73" s="49"/>
      <c r="M73" s="99"/>
      <c r="N73" s="49"/>
      <c r="O73" s="49"/>
    </row>
    <row r="74" spans="2:15" ht="14.25" customHeight="1" x14ac:dyDescent="0.25">
      <c r="B74" s="54">
        <f t="shared" si="1"/>
        <v>71</v>
      </c>
      <c r="C74" s="49"/>
      <c r="D74" s="49"/>
      <c r="E74" s="54"/>
      <c r="F74" s="49"/>
      <c r="G74" s="49"/>
      <c r="H74" s="86"/>
      <c r="I74" s="86"/>
      <c r="J74" s="86"/>
      <c r="K74" s="52"/>
      <c r="L74" s="49"/>
      <c r="M74" s="99"/>
      <c r="N74" s="49"/>
      <c r="O74" s="49"/>
    </row>
    <row r="75" spans="2:15" ht="14.25" customHeight="1" x14ac:dyDescent="0.25">
      <c r="B75" s="54">
        <f t="shared" si="1"/>
        <v>72</v>
      </c>
      <c r="C75" s="49"/>
      <c r="D75" s="49"/>
      <c r="E75" s="54"/>
      <c r="F75" s="49"/>
      <c r="G75" s="49"/>
      <c r="H75" s="86"/>
      <c r="I75" s="86"/>
      <c r="J75" s="86"/>
      <c r="K75" s="52"/>
      <c r="L75" s="49"/>
      <c r="M75" s="99"/>
      <c r="N75" s="49"/>
      <c r="O75" s="49"/>
    </row>
    <row r="76" spans="2:15" ht="14.25" customHeight="1" x14ac:dyDescent="0.25">
      <c r="B76" s="54">
        <f t="shared" si="1"/>
        <v>73</v>
      </c>
      <c r="C76" s="49"/>
      <c r="D76" s="49"/>
      <c r="E76" s="54"/>
      <c r="F76" s="49"/>
      <c r="G76" s="49"/>
      <c r="H76" s="86"/>
      <c r="I76" s="86"/>
      <c r="J76" s="86"/>
      <c r="K76" s="52"/>
      <c r="L76" s="49"/>
      <c r="M76" s="99"/>
      <c r="N76" s="49"/>
      <c r="O76" s="49"/>
    </row>
    <row r="77" spans="2:15" ht="14.25" customHeight="1" x14ac:dyDescent="0.25">
      <c r="B77" s="54">
        <f t="shared" si="1"/>
        <v>74</v>
      </c>
      <c r="C77" s="49"/>
      <c r="D77" s="49"/>
      <c r="E77" s="54"/>
      <c r="F77" s="49"/>
      <c r="G77" s="49"/>
      <c r="H77" s="86"/>
      <c r="I77" s="86"/>
      <c r="J77" s="86"/>
      <c r="K77" s="52"/>
      <c r="L77" s="49"/>
      <c r="M77" s="99"/>
      <c r="N77" s="49"/>
      <c r="O77" s="49"/>
    </row>
    <row r="78" spans="2:15" ht="14.25" customHeight="1" x14ac:dyDescent="0.25">
      <c r="B78" s="54">
        <f t="shared" si="1"/>
        <v>75</v>
      </c>
      <c r="C78" s="49"/>
      <c r="D78" s="49"/>
      <c r="E78" s="54"/>
      <c r="F78" s="49"/>
      <c r="G78" s="49"/>
      <c r="H78" s="86"/>
      <c r="I78" s="86"/>
      <c r="J78" s="86"/>
      <c r="K78" s="52"/>
      <c r="L78" s="49"/>
      <c r="M78" s="99"/>
      <c r="N78" s="49"/>
      <c r="O78" s="49"/>
    </row>
    <row r="79" spans="2:15" ht="14.25" customHeight="1" x14ac:dyDescent="0.25">
      <c r="B79" s="54">
        <f t="shared" si="1"/>
        <v>76</v>
      </c>
      <c r="C79" s="49"/>
      <c r="D79" s="49"/>
      <c r="E79" s="54"/>
      <c r="F79" s="49"/>
      <c r="G79" s="49"/>
      <c r="H79" s="86"/>
      <c r="I79" s="86"/>
      <c r="J79" s="86"/>
      <c r="K79" s="52"/>
      <c r="L79" s="49"/>
      <c r="M79" s="99"/>
      <c r="N79" s="49"/>
      <c r="O79" s="49"/>
    </row>
    <row r="80" spans="2:15" ht="14.25" customHeight="1" x14ac:dyDescent="0.25">
      <c r="B80" s="54">
        <f t="shared" si="1"/>
        <v>77</v>
      </c>
      <c r="C80" s="49"/>
      <c r="D80" s="49"/>
      <c r="E80" s="54"/>
      <c r="F80" s="49"/>
      <c r="G80" s="49"/>
      <c r="H80" s="86"/>
      <c r="I80" s="86"/>
      <c r="J80" s="86"/>
      <c r="K80" s="52"/>
      <c r="L80" s="49"/>
      <c r="M80" s="99"/>
      <c r="N80" s="49"/>
      <c r="O80" s="49"/>
    </row>
    <row r="81" spans="2:15" ht="14.25" customHeight="1" x14ac:dyDescent="0.25">
      <c r="B81" s="54">
        <f t="shared" si="1"/>
        <v>78</v>
      </c>
      <c r="C81" s="49"/>
      <c r="D81" s="49"/>
      <c r="E81" s="54"/>
      <c r="F81" s="49"/>
      <c r="G81" s="49"/>
      <c r="H81" s="86"/>
      <c r="I81" s="86"/>
      <c r="J81" s="86"/>
      <c r="K81" s="52"/>
      <c r="L81" s="49"/>
      <c r="M81" s="99"/>
      <c r="N81" s="49"/>
      <c r="O81" s="49"/>
    </row>
    <row r="82" spans="2:15" ht="14.25" customHeight="1" x14ac:dyDescent="0.25">
      <c r="B82" s="54">
        <f t="shared" si="1"/>
        <v>79</v>
      </c>
      <c r="C82" s="49"/>
      <c r="D82" s="49"/>
      <c r="E82" s="54"/>
      <c r="F82" s="49"/>
      <c r="G82" s="49"/>
      <c r="H82" s="86"/>
      <c r="I82" s="86"/>
      <c r="J82" s="86"/>
      <c r="K82" s="52"/>
      <c r="L82" s="49"/>
      <c r="M82" s="99"/>
      <c r="N82" s="49"/>
      <c r="O82" s="49"/>
    </row>
    <row r="83" spans="2:15" ht="14.25" customHeight="1" x14ac:dyDescent="0.25">
      <c r="B83" s="54">
        <f t="shared" si="1"/>
        <v>80</v>
      </c>
      <c r="C83" s="49"/>
      <c r="D83" s="49"/>
      <c r="E83" s="54"/>
      <c r="F83" s="49"/>
      <c r="G83" s="49"/>
      <c r="H83" s="86"/>
      <c r="I83" s="86"/>
      <c r="J83" s="86"/>
      <c r="K83" s="52"/>
      <c r="L83" s="49"/>
      <c r="M83" s="99"/>
      <c r="N83" s="49"/>
      <c r="O83" s="49"/>
    </row>
    <row r="84" spans="2:15" ht="14.25" customHeight="1" x14ac:dyDescent="0.25">
      <c r="B84" s="54">
        <f t="shared" si="1"/>
        <v>81</v>
      </c>
      <c r="C84" s="49"/>
      <c r="D84" s="49"/>
      <c r="E84" s="54"/>
      <c r="F84" s="49"/>
      <c r="G84" s="49"/>
      <c r="H84" s="86"/>
      <c r="I84" s="86"/>
      <c r="J84" s="86"/>
      <c r="K84" s="52"/>
      <c r="L84" s="49"/>
      <c r="M84" s="99"/>
      <c r="N84" s="49"/>
      <c r="O84" s="49"/>
    </row>
    <row r="85" spans="2:15" ht="14.25" customHeight="1" x14ac:dyDescent="0.25">
      <c r="B85" s="54">
        <f t="shared" si="1"/>
        <v>82</v>
      </c>
      <c r="C85" s="49"/>
      <c r="D85" s="49"/>
      <c r="E85" s="54"/>
      <c r="F85" s="49"/>
      <c r="G85" s="49"/>
      <c r="H85" s="86"/>
      <c r="I85" s="86"/>
      <c r="J85" s="86"/>
      <c r="K85" s="52"/>
      <c r="L85" s="49"/>
      <c r="M85" s="99"/>
      <c r="N85" s="49"/>
      <c r="O85" s="49"/>
    </row>
    <row r="86" spans="2:15" ht="14.25" customHeight="1" x14ac:dyDescent="0.25">
      <c r="B86" s="54">
        <f t="shared" si="1"/>
        <v>83</v>
      </c>
      <c r="C86" s="49"/>
      <c r="D86" s="49"/>
      <c r="E86" s="54"/>
      <c r="F86" s="49"/>
      <c r="G86" s="49"/>
      <c r="H86" s="86"/>
      <c r="I86" s="86"/>
      <c r="J86" s="86"/>
      <c r="K86" s="52"/>
      <c r="L86" s="49"/>
      <c r="M86" s="99"/>
      <c r="N86" s="49"/>
      <c r="O86" s="49"/>
    </row>
    <row r="87" spans="2:15" ht="14.25" customHeight="1" x14ac:dyDescent="0.25">
      <c r="B87" s="54">
        <f t="shared" si="1"/>
        <v>84</v>
      </c>
      <c r="C87" s="49"/>
      <c r="D87" s="49"/>
      <c r="E87" s="54"/>
      <c r="F87" s="49"/>
      <c r="G87" s="49"/>
      <c r="H87" s="86"/>
      <c r="I87" s="86"/>
      <c r="J87" s="86"/>
      <c r="K87" s="52"/>
      <c r="L87" s="49"/>
      <c r="M87" s="99"/>
      <c r="N87" s="49"/>
      <c r="O87" s="49"/>
    </row>
    <row r="88" spans="2:15" ht="14.25" customHeight="1" x14ac:dyDescent="0.25">
      <c r="B88" s="54">
        <f t="shared" si="1"/>
        <v>85</v>
      </c>
      <c r="C88" s="49"/>
      <c r="D88" s="49"/>
      <c r="E88" s="54"/>
      <c r="F88" s="49"/>
      <c r="G88" s="49"/>
      <c r="H88" s="86"/>
      <c r="I88" s="86"/>
      <c r="J88" s="86"/>
      <c r="K88" s="52"/>
      <c r="L88" s="49"/>
      <c r="M88" s="99"/>
      <c r="N88" s="49"/>
      <c r="O88" s="49"/>
    </row>
    <row r="89" spans="2:15" ht="14.25" customHeight="1" x14ac:dyDescent="0.25">
      <c r="B89" s="54">
        <f t="shared" si="1"/>
        <v>86</v>
      </c>
      <c r="C89" s="49"/>
      <c r="D89" s="49"/>
      <c r="E89" s="54"/>
      <c r="F89" s="49"/>
      <c r="G89" s="49"/>
      <c r="H89" s="86"/>
      <c r="I89" s="86"/>
      <c r="J89" s="86"/>
      <c r="K89" s="52"/>
      <c r="L89" s="49"/>
      <c r="M89" s="99"/>
      <c r="N89" s="49"/>
      <c r="O89" s="49"/>
    </row>
    <row r="90" spans="2:15" ht="14.25" customHeight="1" x14ac:dyDescent="0.25">
      <c r="B90" s="54">
        <f t="shared" si="1"/>
        <v>87</v>
      </c>
      <c r="C90" s="49"/>
      <c r="D90" s="49"/>
      <c r="E90" s="54"/>
      <c r="F90" s="49"/>
      <c r="G90" s="49"/>
      <c r="H90" s="86"/>
      <c r="I90" s="86"/>
      <c r="J90" s="86"/>
      <c r="K90" s="52"/>
      <c r="L90" s="49"/>
      <c r="M90" s="99"/>
      <c r="N90" s="49"/>
      <c r="O90" s="49"/>
    </row>
    <row r="91" spans="2:15" ht="14.25" customHeight="1" x14ac:dyDescent="0.25">
      <c r="B91" s="54">
        <f t="shared" si="1"/>
        <v>88</v>
      </c>
      <c r="C91" s="49"/>
      <c r="D91" s="49"/>
      <c r="E91" s="54"/>
      <c r="F91" s="49"/>
      <c r="G91" s="49"/>
      <c r="H91" s="86"/>
      <c r="I91" s="86"/>
      <c r="J91" s="86"/>
      <c r="K91" s="52"/>
      <c r="L91" s="49"/>
      <c r="M91" s="99"/>
      <c r="N91" s="49"/>
      <c r="O91" s="49"/>
    </row>
    <row r="92" spans="2:15" ht="14.25" customHeight="1" x14ac:dyDescent="0.25">
      <c r="B92" s="54">
        <f t="shared" si="1"/>
        <v>89</v>
      </c>
      <c r="C92" s="49"/>
      <c r="D92" s="49"/>
      <c r="E92" s="54"/>
      <c r="F92" s="49"/>
      <c r="G92" s="49"/>
      <c r="H92" s="86"/>
      <c r="I92" s="86"/>
      <c r="J92" s="86"/>
      <c r="K92" s="52"/>
      <c r="L92" s="49"/>
      <c r="M92" s="99"/>
      <c r="N92" s="49"/>
      <c r="O92" s="49"/>
    </row>
    <row r="93" spans="2:15" ht="14.25" customHeight="1" x14ac:dyDescent="0.25">
      <c r="B93" s="54">
        <f t="shared" si="1"/>
        <v>90</v>
      </c>
      <c r="C93" s="49"/>
      <c r="D93" s="49"/>
      <c r="E93" s="54"/>
      <c r="F93" s="49"/>
      <c r="G93" s="49"/>
      <c r="H93" s="86"/>
      <c r="I93" s="86"/>
      <c r="J93" s="86"/>
      <c r="K93" s="52"/>
      <c r="L93" s="49"/>
      <c r="M93" s="99"/>
      <c r="N93" s="49"/>
      <c r="O93" s="49"/>
    </row>
    <row r="94" spans="2:15" ht="14.25" customHeight="1" x14ac:dyDescent="0.25">
      <c r="B94" s="54">
        <f t="shared" si="1"/>
        <v>91</v>
      </c>
      <c r="C94" s="49"/>
      <c r="D94" s="49"/>
      <c r="E94" s="54"/>
      <c r="F94" s="49"/>
      <c r="G94" s="49"/>
      <c r="H94" s="86"/>
      <c r="I94" s="86"/>
      <c r="J94" s="86"/>
      <c r="K94" s="52"/>
      <c r="L94" s="49"/>
      <c r="M94" s="99"/>
      <c r="N94" s="49"/>
      <c r="O94" s="49"/>
    </row>
    <row r="95" spans="2:15" ht="14.25" customHeight="1" x14ac:dyDescent="0.25">
      <c r="B95" s="54">
        <f t="shared" si="1"/>
        <v>92</v>
      </c>
      <c r="C95" s="49"/>
      <c r="D95" s="49"/>
      <c r="E95" s="54"/>
      <c r="F95" s="49"/>
      <c r="G95" s="49"/>
      <c r="H95" s="86"/>
      <c r="I95" s="86"/>
      <c r="J95" s="86"/>
      <c r="K95" s="52"/>
      <c r="L95" s="49"/>
      <c r="M95" s="99"/>
      <c r="N95" s="49"/>
      <c r="O95" s="49"/>
    </row>
    <row r="96" spans="2:15" ht="14.25" customHeight="1" x14ac:dyDescent="0.25">
      <c r="B96" s="54">
        <f t="shared" si="1"/>
        <v>93</v>
      </c>
      <c r="C96" s="49"/>
      <c r="D96" s="49"/>
      <c r="E96" s="54"/>
      <c r="F96" s="49"/>
      <c r="G96" s="49"/>
      <c r="H96" s="86"/>
      <c r="I96" s="86"/>
      <c r="J96" s="86"/>
      <c r="K96" s="52"/>
      <c r="L96" s="49"/>
      <c r="M96" s="99"/>
      <c r="N96" s="49"/>
      <c r="O96" s="49"/>
    </row>
    <row r="97" spans="2:15" ht="14.25" customHeight="1" x14ac:dyDescent="0.25">
      <c r="B97" s="54">
        <f t="shared" si="1"/>
        <v>94</v>
      </c>
      <c r="C97" s="49"/>
      <c r="D97" s="49"/>
      <c r="E97" s="54"/>
      <c r="F97" s="49"/>
      <c r="G97" s="49"/>
      <c r="H97" s="86"/>
      <c r="I97" s="86"/>
      <c r="J97" s="86"/>
      <c r="K97" s="52"/>
      <c r="L97" s="49"/>
      <c r="M97" s="99"/>
      <c r="N97" s="49"/>
      <c r="O97" s="49"/>
    </row>
    <row r="98" spans="2:15" ht="14.25" customHeight="1" x14ac:dyDescent="0.25">
      <c r="B98" s="54">
        <f t="shared" si="1"/>
        <v>95</v>
      </c>
      <c r="C98" s="49"/>
      <c r="D98" s="49"/>
      <c r="E98" s="54"/>
      <c r="F98" s="49"/>
      <c r="G98" s="49"/>
      <c r="H98" s="86"/>
      <c r="I98" s="86"/>
      <c r="J98" s="86"/>
      <c r="K98" s="52"/>
      <c r="L98" s="49"/>
      <c r="M98" s="99"/>
      <c r="N98" s="49"/>
      <c r="O98" s="49"/>
    </row>
    <row r="99" spans="2:15" ht="14.25" customHeight="1" x14ac:dyDescent="0.25">
      <c r="B99" s="54">
        <f t="shared" si="1"/>
        <v>96</v>
      </c>
      <c r="C99" s="49"/>
      <c r="D99" s="49"/>
      <c r="E99" s="54"/>
      <c r="F99" s="49"/>
      <c r="G99" s="49"/>
      <c r="H99" s="86"/>
      <c r="I99" s="86"/>
      <c r="J99" s="86"/>
      <c r="K99" s="52"/>
      <c r="L99" s="49"/>
      <c r="M99" s="99"/>
      <c r="N99" s="49"/>
      <c r="O99" s="49"/>
    </row>
    <row r="100" spans="2:15" ht="14.25" customHeight="1" x14ac:dyDescent="0.25">
      <c r="B100" s="54">
        <f t="shared" si="1"/>
        <v>97</v>
      </c>
      <c r="C100" s="49"/>
      <c r="D100" s="49"/>
      <c r="E100" s="54"/>
      <c r="F100" s="49"/>
      <c r="G100" s="49"/>
      <c r="H100" s="86"/>
      <c r="I100" s="86"/>
      <c r="J100" s="86"/>
      <c r="K100" s="52"/>
      <c r="L100" s="49"/>
      <c r="M100" s="99"/>
      <c r="N100" s="49"/>
      <c r="O100" s="49"/>
    </row>
    <row r="101" spans="2:15" ht="14.25" customHeight="1" x14ac:dyDescent="0.25">
      <c r="B101" s="54">
        <f t="shared" si="1"/>
        <v>98</v>
      </c>
      <c r="C101" s="49"/>
      <c r="D101" s="49"/>
      <c r="E101" s="54"/>
      <c r="F101" s="49"/>
      <c r="G101" s="49"/>
      <c r="H101" s="86"/>
      <c r="I101" s="86"/>
      <c r="J101" s="86"/>
      <c r="K101" s="52"/>
      <c r="L101" s="49"/>
      <c r="M101" s="99"/>
      <c r="N101" s="49"/>
      <c r="O101" s="49"/>
    </row>
    <row r="102" spans="2:15" ht="14.25" customHeight="1" x14ac:dyDescent="0.25">
      <c r="B102" s="54">
        <f t="shared" si="1"/>
        <v>99</v>
      </c>
      <c r="C102" s="49"/>
      <c r="D102" s="49"/>
      <c r="E102" s="54"/>
      <c r="F102" s="49"/>
      <c r="G102" s="49"/>
      <c r="H102" s="86"/>
      <c r="I102" s="86"/>
      <c r="J102" s="86"/>
      <c r="K102" s="52"/>
      <c r="L102" s="49"/>
      <c r="M102" s="99"/>
      <c r="N102" s="49"/>
      <c r="O102" s="49"/>
    </row>
    <row r="103" spans="2:15" s="104" customFormat="1" ht="19.5" customHeight="1" x14ac:dyDescent="0.25">
      <c r="B103" s="100"/>
      <c r="C103" s="100" t="s">
        <v>15</v>
      </c>
      <c r="D103" s="100"/>
      <c r="E103" s="100"/>
      <c r="F103" s="100"/>
      <c r="G103" s="100"/>
      <c r="H103" s="101">
        <f>SUM(H4:H102)</f>
        <v>129</v>
      </c>
      <c r="I103" s="101">
        <f t="shared" ref="I103:J103" si="2">SUM(I4:I102)</f>
        <v>61</v>
      </c>
      <c r="J103" s="101">
        <f t="shared" si="2"/>
        <v>13.000000000000002</v>
      </c>
      <c r="K103" s="102"/>
      <c r="L103" s="100"/>
      <c r="M103" s="103"/>
      <c r="N103" s="100"/>
      <c r="O103" s="100"/>
    </row>
  </sheetData>
  <pageMargins left="0.25" right="0.25" top="0.25" bottom="0.25" header="0.3" footer="0.3"/>
  <pageSetup paperSize="9" scale="7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P17"/>
  <sheetViews>
    <sheetView workbookViewId="0">
      <selection activeCell="B2" sqref="B2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20"/>
      <c r="C2" s="121"/>
      <c r="D2" s="121"/>
      <c r="E2" s="121"/>
      <c r="F2" s="121" t="s">
        <v>87</v>
      </c>
      <c r="G2" s="121"/>
      <c r="H2" s="121"/>
      <c r="I2" s="121"/>
      <c r="J2" s="121"/>
      <c r="K2" s="121"/>
      <c r="L2" s="121"/>
      <c r="M2" s="121"/>
      <c r="N2" s="121"/>
      <c r="O2" s="121"/>
      <c r="P2" s="122"/>
    </row>
    <row r="3" spans="2:16" x14ac:dyDescent="0.25">
      <c r="B3" s="119"/>
      <c r="C3" s="119"/>
      <c r="D3" s="116"/>
      <c r="E3" s="114"/>
      <c r="F3" s="114" t="s">
        <v>86</v>
      </c>
      <c r="G3" s="114"/>
      <c r="H3" s="137" t="s">
        <v>15</v>
      </c>
      <c r="I3" s="116"/>
      <c r="J3" s="114"/>
      <c r="K3" s="114" t="s">
        <v>27</v>
      </c>
      <c r="L3" s="114"/>
      <c r="M3" s="114"/>
      <c r="N3" s="114"/>
      <c r="O3" s="115"/>
      <c r="P3" s="19"/>
    </row>
    <row r="4" spans="2:16" ht="20.25" customHeight="1" x14ac:dyDescent="0.25">
      <c r="B4" s="89" t="s">
        <v>1</v>
      </c>
      <c r="C4" s="89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138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3" t="s">
        <v>133</v>
      </c>
      <c r="D5" s="112"/>
      <c r="E5" s="113"/>
      <c r="F5" s="113"/>
      <c r="G5" s="113"/>
      <c r="H5" s="118">
        <f t="shared" ref="H5:H11" si="0">SUM(D5:G5)</f>
        <v>0</v>
      </c>
      <c r="I5" s="20"/>
      <c r="J5" s="20"/>
      <c r="K5" s="20"/>
      <c r="L5" s="20"/>
      <c r="M5" s="20"/>
      <c r="N5" s="20"/>
      <c r="O5" s="20"/>
      <c r="P5" s="117">
        <f>SUM(I5:O5)</f>
        <v>0</v>
      </c>
    </row>
    <row r="6" spans="2:16" ht="23.25" customHeight="1" x14ac:dyDescent="0.25">
      <c r="B6" s="2">
        <f>B5+1</f>
        <v>2</v>
      </c>
      <c r="C6" s="3" t="s">
        <v>126</v>
      </c>
      <c r="D6" s="113"/>
      <c r="E6" s="113"/>
      <c r="F6" s="113"/>
      <c r="G6" s="113"/>
      <c r="H6" s="118">
        <f t="shared" si="0"/>
        <v>0</v>
      </c>
      <c r="I6" s="20"/>
      <c r="J6" s="20"/>
      <c r="K6" s="20"/>
      <c r="L6" s="20"/>
      <c r="M6" s="20"/>
      <c r="N6" s="20"/>
      <c r="O6" s="20"/>
      <c r="P6" s="117">
        <f t="shared" ref="P6:P11" si="1">SUM(I6:O6)</f>
        <v>0</v>
      </c>
    </row>
    <row r="7" spans="2:16" ht="23.25" customHeight="1" x14ac:dyDescent="0.25">
      <c r="B7" s="2">
        <f t="shared" ref="B7:B11" si="2">B6+1</f>
        <v>3</v>
      </c>
      <c r="C7" s="3"/>
      <c r="D7" s="113"/>
      <c r="E7" s="113"/>
      <c r="F7" s="113"/>
      <c r="G7" s="113"/>
      <c r="H7" s="118">
        <f t="shared" si="0"/>
        <v>0</v>
      </c>
      <c r="I7" s="20"/>
      <c r="J7" s="20"/>
      <c r="K7" s="20"/>
      <c r="L7" s="20"/>
      <c r="M7" s="20"/>
      <c r="N7" s="20"/>
      <c r="O7" s="20"/>
      <c r="P7" s="117">
        <f t="shared" si="1"/>
        <v>0</v>
      </c>
    </row>
    <row r="8" spans="2:16" ht="23.25" customHeight="1" x14ac:dyDescent="0.25">
      <c r="B8" s="2">
        <f t="shared" si="2"/>
        <v>4</v>
      </c>
      <c r="C8" s="3"/>
      <c r="D8" s="113"/>
      <c r="E8" s="113"/>
      <c r="F8" s="113"/>
      <c r="G8" s="113"/>
      <c r="H8" s="118">
        <f t="shared" si="0"/>
        <v>0</v>
      </c>
      <c r="I8" s="20"/>
      <c r="J8" s="20"/>
      <c r="K8" s="20"/>
      <c r="L8" s="20"/>
      <c r="M8" s="20"/>
      <c r="N8" s="20"/>
      <c r="O8" s="20"/>
      <c r="P8" s="117">
        <f t="shared" si="1"/>
        <v>0</v>
      </c>
    </row>
    <row r="9" spans="2:16" ht="23.25" customHeight="1" x14ac:dyDescent="0.25">
      <c r="B9" s="2">
        <f t="shared" si="2"/>
        <v>5</v>
      </c>
      <c r="C9" s="3"/>
      <c r="D9" s="113"/>
      <c r="E9" s="113"/>
      <c r="F9" s="113"/>
      <c r="G9" s="113"/>
      <c r="H9" s="118">
        <f t="shared" si="0"/>
        <v>0</v>
      </c>
      <c r="I9" s="20"/>
      <c r="J9" s="20"/>
      <c r="K9" s="20"/>
      <c r="L9" s="20"/>
      <c r="M9" s="20"/>
      <c r="N9" s="20"/>
      <c r="O9" s="20"/>
      <c r="P9" s="117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113"/>
      <c r="E10" s="113"/>
      <c r="F10" s="113"/>
      <c r="G10" s="113"/>
      <c r="H10" s="118">
        <f t="shared" si="0"/>
        <v>0</v>
      </c>
      <c r="I10" s="20"/>
      <c r="J10" s="20"/>
      <c r="K10" s="20"/>
      <c r="L10" s="20"/>
      <c r="M10" s="20"/>
      <c r="N10" s="20"/>
      <c r="O10" s="20"/>
      <c r="P10" s="117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113"/>
      <c r="E11" s="113"/>
      <c r="F11" s="113"/>
      <c r="G11" s="113"/>
      <c r="H11" s="118">
        <f t="shared" si="0"/>
        <v>0</v>
      </c>
      <c r="I11" s="20"/>
      <c r="J11" s="20"/>
      <c r="K11" s="20"/>
      <c r="L11" s="20"/>
      <c r="M11" s="20"/>
      <c r="N11" s="20"/>
      <c r="O11" s="20"/>
      <c r="P11" s="117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0</v>
      </c>
      <c r="E12" s="23">
        <f t="shared" ref="E12:P12" si="3">SUM(E5:E11)</f>
        <v>0</v>
      </c>
      <c r="F12" s="23">
        <f t="shared" si="3"/>
        <v>0</v>
      </c>
      <c r="G12" s="23">
        <f t="shared" si="3"/>
        <v>0</v>
      </c>
      <c r="H12" s="23">
        <f t="shared" si="3"/>
        <v>0</v>
      </c>
      <c r="I12" s="23">
        <f t="shared" si="3"/>
        <v>0</v>
      </c>
      <c r="J12" s="23">
        <f t="shared" si="3"/>
        <v>0</v>
      </c>
      <c r="K12" s="23">
        <f t="shared" si="3"/>
        <v>0</v>
      </c>
      <c r="L12" s="23">
        <f t="shared" si="3"/>
        <v>0</v>
      </c>
      <c r="M12" s="23">
        <f t="shared" si="3"/>
        <v>0</v>
      </c>
      <c r="N12" s="23">
        <f t="shared" si="3"/>
        <v>0</v>
      </c>
      <c r="O12" s="23">
        <f t="shared" si="3"/>
        <v>0</v>
      </c>
      <c r="P12" s="23">
        <f t="shared" si="3"/>
        <v>0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Farmers List</vt:lpstr>
      <vt:lpstr>Feed Projection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2023-07-15T17:56:43Z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