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275" documentId="8_{58A452DD-D002-4FFE-91F7-F6B56CD788B3}" xr6:coauthVersionLast="47" xr6:coauthVersionMax="47" xr10:uidLastSave="{80EC0509-D849-4910-8E02-7C560121F865}"/>
  <bookViews>
    <workbookView xWindow="-120" yWindow="-120" windowWidth="29040" windowHeight="15840" xr2:uid="{00000000-000D-0000-FFFF-FFFF00000000}"/>
  </bookViews>
  <sheets>
    <sheet name="FORMAT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J39" i="1"/>
  <c r="I38" i="1"/>
  <c r="I3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31" i="1"/>
  <c r="I31" i="1" s="1"/>
  <c r="G32" i="1"/>
  <c r="I32" i="1" s="1"/>
  <c r="I33" i="1"/>
  <c r="G34" i="1"/>
  <c r="I34" i="1" s="1"/>
  <c r="I35" i="1"/>
  <c r="I36" i="1"/>
  <c r="L39" i="1"/>
  <c r="K39" i="1"/>
  <c r="H39" i="1"/>
  <c r="I39" i="1" l="1"/>
  <c r="M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2" i="1"/>
  <c r="M10" i="1"/>
  <c r="M38" i="1"/>
  <c r="M11" i="1"/>
  <c r="M17" i="1"/>
  <c r="M13" i="1"/>
  <c r="M9" i="1"/>
  <c r="M39" i="1" l="1"/>
</calcChain>
</file>

<file path=xl/sharedStrings.xml><?xml version="1.0" encoding="utf-8"?>
<sst xmlns="http://schemas.openxmlformats.org/spreadsheetml/2006/main" count="107" uniqueCount="34">
  <si>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</si>
  <si>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</si>
  <si>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</si>
  <si>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</si>
  <si>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</si>
  <si>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</si>
  <si>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</si>
  <si>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</si>
  <si>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</si>
  <si>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</si>
  <si>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</si>
  <si>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</si>
  <si>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</si>
  <si>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</si>
  <si>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</si>
  <si>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</si>
  <si>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</si>
  <si>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</si>
  <si>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</si>
  <si>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</si>
  <si>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  <family val="2"/>
      </rPr>
      <t xml:space="preserve"> ALURU SATISH BABU</t>
    </r>
  </si>
  <si>
    <t>Designation                      :  TSO</t>
  </si>
  <si>
    <r>
      <t xml:space="preserve">Vehicle No        : </t>
    </r>
    <r>
      <rPr>
        <b/>
        <sz val="11"/>
        <color rgb="FF0000FF"/>
        <rFont val="Calibri"/>
        <family val="2"/>
      </rPr>
      <t xml:space="preserve"> AP39JC3714</t>
    </r>
  </si>
  <si>
    <t>SUNDAY</t>
  </si>
  <si>
    <t>FIELD</t>
  </si>
  <si>
    <t>BIKE</t>
  </si>
  <si>
    <t xml:space="preserve"> Zone:  Thurputhallu</t>
  </si>
  <si>
    <t>chamkuri palem,vemuladivi,modi</t>
  </si>
  <si>
    <t>karimseeti palem ,pm lanka, thurputhallu</t>
  </si>
  <si>
    <t>kondeti kodapa , malu, pasaladeevi</t>
  </si>
  <si>
    <t>perupalem,metrevu,modi</t>
  </si>
  <si>
    <t>perupalem,mutylapalli,kp palem</t>
  </si>
  <si>
    <t>perupalem, mollaparru, yetimondi</t>
  </si>
  <si>
    <t>MONTH &amp; YEAR : NOVEMBER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</si>
</sst>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>
    <font>
      <sz val="11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/>
    <xf numFmtId="0" fontId="0" fillId="2" borderId="0" xfId="0" applyFill="1" applyAlignme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2" borderId="29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20" xfId="0" applyFont="1" applyFill="1" applyBorder="1" applyAlignment="1">
      <alignment horizontal="center" vertical="top"/>
    </xf>
    <xf numFmtId="164" fontId="6" fillId="0" borderId="20" xfId="0" applyNumberFormat="1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2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zoomScale="118" zoomScaleNormal="118" workbookViewId="0">
      <selection activeCell="I8" sqref="I8"/>
    </sheetView>
  </sheetViews>
  <sheetFormatPr defaultColWidth="9.140625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67" t="s">
        <v>20</v>
      </c>
      <c r="B2" s="68"/>
      <c r="C2" s="68"/>
      <c r="D2" s="68"/>
      <c r="E2" s="69" t="s">
        <v>0</v>
      </c>
      <c r="F2" s="69"/>
      <c r="G2" s="69"/>
      <c r="H2" s="2"/>
      <c r="I2" s="2"/>
      <c r="J2" s="70" t="s">
        <v>33</v>
      </c>
      <c r="K2" s="71"/>
      <c r="L2" s="71"/>
      <c r="M2" s="72"/>
    </row>
    <row r="3" spans="1:13" ht="15.75">
      <c r="A3" s="73" t="s">
        <v>21</v>
      </c>
      <c r="B3" s="74"/>
      <c r="C3" s="74"/>
      <c r="D3" s="74"/>
      <c r="E3" s="75" t="s">
        <v>1</v>
      </c>
      <c r="F3" s="75"/>
      <c r="G3" s="75"/>
      <c r="H3" s="3"/>
      <c r="I3" s="3"/>
      <c r="J3" s="76" t="s">
        <v>22</v>
      </c>
      <c r="K3" s="76"/>
      <c r="L3" s="76"/>
      <c r="M3" s="77"/>
    </row>
    <row r="4" spans="1:13" ht="16.5" customHeight="1">
      <c r="A4" s="44" t="s">
        <v>26</v>
      </c>
      <c r="B4" s="45"/>
      <c r="C4" s="45"/>
      <c r="D4" s="45"/>
      <c r="E4" s="42" t="s">
        <v>2</v>
      </c>
      <c r="F4" s="42"/>
      <c r="G4" s="42"/>
      <c r="H4" s="4"/>
      <c r="I4" s="17"/>
      <c r="J4" s="46"/>
      <c r="K4" s="46"/>
      <c r="L4" s="46"/>
      <c r="M4" s="47"/>
    </row>
    <row r="5" spans="1:13" ht="16.5" customHeight="1">
      <c r="A5" s="5"/>
      <c r="B5" s="6"/>
      <c r="C5" s="6"/>
      <c r="D5" s="6"/>
      <c r="E5" s="43"/>
      <c r="F5" s="43"/>
      <c r="G5" s="43"/>
      <c r="H5" s="7"/>
      <c r="I5" s="18"/>
      <c r="J5" s="19"/>
      <c r="K5" s="19"/>
      <c r="L5" s="19"/>
      <c r="M5" s="20"/>
    </row>
    <row r="6" spans="1:13" ht="16.5" customHeight="1">
      <c r="A6" s="53" t="s">
        <v>3</v>
      </c>
      <c r="B6" s="55" t="s">
        <v>4</v>
      </c>
      <c r="C6" s="57" t="s">
        <v>5</v>
      </c>
      <c r="D6" s="59" t="s">
        <v>6</v>
      </c>
      <c r="E6" s="48" t="s">
        <v>7</v>
      </c>
      <c r="F6" s="49"/>
      <c r="G6" s="50"/>
      <c r="H6" s="8"/>
      <c r="I6" s="61" t="s">
        <v>8</v>
      </c>
      <c r="J6" s="63" t="s">
        <v>9</v>
      </c>
      <c r="K6" s="61" t="s">
        <v>10</v>
      </c>
      <c r="L6" s="10" t="s">
        <v>11</v>
      </c>
      <c r="M6" s="65" t="s">
        <v>12</v>
      </c>
    </row>
    <row r="7" spans="1:13" ht="36" customHeight="1">
      <c r="A7" s="54"/>
      <c r="B7" s="56"/>
      <c r="C7" s="58"/>
      <c r="D7" s="60"/>
      <c r="E7" s="9" t="s">
        <v>13</v>
      </c>
      <c r="F7" s="10" t="s">
        <v>14</v>
      </c>
      <c r="G7" s="10" t="s">
        <v>15</v>
      </c>
      <c r="H7" s="11"/>
      <c r="I7" s="62"/>
      <c r="J7" s="64"/>
      <c r="K7" s="62"/>
      <c r="L7" s="10" t="s">
        <v>16</v>
      </c>
      <c r="M7" s="66"/>
    </row>
    <row r="8" spans="1:13">
      <c r="A8" s="25">
        <v>44866</v>
      </c>
      <c r="B8" s="29" t="s">
        <v>27</v>
      </c>
      <c r="C8" s="26" t="s">
        <v>24</v>
      </c>
      <c r="D8" s="27" t="s">
        <v>25</v>
      </c>
      <c r="E8" s="12">
        <v>29361</v>
      </c>
      <c r="F8" s="12">
        <v>29415</v>
      </c>
      <c r="G8" s="12">
        <v>40</v>
      </c>
      <c r="H8" s="12"/>
      <c r="I8" s="12">
        <f>G8*3.5</f>
        <v>140</v>
      </c>
      <c r="J8" s="12">
        <v>200</v>
      </c>
      <c r="K8" s="12"/>
      <c r="L8" s="21"/>
      <c r="M8" s="12">
        <f>J8+I8+L8</f>
        <v>340</v>
      </c>
    </row>
    <row r="9" spans="1:13">
      <c r="A9" s="25">
        <v>44867</v>
      </c>
      <c r="B9" s="28" t="s">
        <v>28</v>
      </c>
      <c r="C9" s="26" t="s">
        <v>24</v>
      </c>
      <c r="D9" s="27" t="s">
        <v>25</v>
      </c>
      <c r="E9" s="12">
        <v>29415</v>
      </c>
      <c r="F9" s="12">
        <v>29468</v>
      </c>
      <c r="G9" s="12">
        <v>35</v>
      </c>
      <c r="H9" s="13"/>
      <c r="I9" s="12">
        <f t="shared" ref="I9:I37" si="0">G9*3.5</f>
        <v>122.5</v>
      </c>
      <c r="J9" s="12">
        <v>200</v>
      </c>
      <c r="K9" s="14"/>
      <c r="L9" s="14">
        <v>299</v>
      </c>
      <c r="M9" s="12">
        <f t="shared" ref="M9:M38" si="1">J9+I9+L9</f>
        <v>621.5</v>
      </c>
    </row>
    <row r="10" spans="1:13">
      <c r="A10" s="25">
        <v>44868</v>
      </c>
      <c r="B10" s="29" t="s">
        <v>30</v>
      </c>
      <c r="C10" s="26" t="s">
        <v>24</v>
      </c>
      <c r="D10" s="27" t="s">
        <v>25</v>
      </c>
      <c r="E10" s="13">
        <v>29468</v>
      </c>
      <c r="F10" s="13">
        <v>29522</v>
      </c>
      <c r="G10" s="12">
        <v>40</v>
      </c>
      <c r="H10" s="13"/>
      <c r="I10" s="12">
        <f t="shared" si="0"/>
        <v>140</v>
      </c>
      <c r="J10" s="12">
        <v>200</v>
      </c>
      <c r="K10" s="14"/>
      <c r="L10" s="22"/>
      <c r="M10" s="12">
        <f t="shared" si="1"/>
        <v>340</v>
      </c>
    </row>
    <row r="11" spans="1:13">
      <c r="A11" s="25">
        <v>44869</v>
      </c>
      <c r="B11" s="31" t="s">
        <v>29</v>
      </c>
      <c r="C11" s="26" t="s">
        <v>24</v>
      </c>
      <c r="D11" s="27" t="s">
        <v>25</v>
      </c>
      <c r="E11" s="13">
        <v>29522</v>
      </c>
      <c r="F11" s="13">
        <v>29577</v>
      </c>
      <c r="G11" s="12">
        <v>36</v>
      </c>
      <c r="H11" s="13"/>
      <c r="I11" s="12">
        <f t="shared" si="0"/>
        <v>126</v>
      </c>
      <c r="J11" s="12">
        <v>200</v>
      </c>
      <c r="K11" s="14"/>
      <c r="L11" s="14"/>
      <c r="M11" s="12">
        <f t="shared" si="1"/>
        <v>326</v>
      </c>
    </row>
    <row r="12" spans="1:13">
      <c r="A12" s="25">
        <v>44870</v>
      </c>
      <c r="B12" s="28" t="s">
        <v>31</v>
      </c>
      <c r="C12" s="26" t="s">
        <v>24</v>
      </c>
      <c r="D12" s="27" t="s">
        <v>25</v>
      </c>
      <c r="E12" s="13">
        <v>29577</v>
      </c>
      <c r="F12" s="13">
        <v>29634</v>
      </c>
      <c r="G12" s="12">
        <v>44</v>
      </c>
      <c r="H12" s="14"/>
      <c r="I12" s="12">
        <f t="shared" si="0"/>
        <v>154</v>
      </c>
      <c r="J12" s="12">
        <v>200</v>
      </c>
      <c r="K12" s="14"/>
      <c r="L12" s="22">
        <v>25</v>
      </c>
      <c r="M12" s="12">
        <f t="shared" si="1"/>
        <v>379</v>
      </c>
    </row>
    <row r="13" spans="1:13">
      <c r="A13" s="25">
        <v>44871</v>
      </c>
      <c r="B13" s="30" t="s">
        <v>23</v>
      </c>
      <c r="C13" s="26"/>
      <c r="D13" s="27"/>
      <c r="E13" s="13"/>
      <c r="F13" s="13"/>
      <c r="G13" s="12"/>
      <c r="H13" s="13"/>
      <c r="I13" s="12">
        <f t="shared" si="0"/>
        <v>0</v>
      </c>
      <c r="J13" s="12"/>
      <c r="K13" s="14"/>
      <c r="L13" s="14"/>
      <c r="M13" s="12">
        <f t="shared" si="1"/>
        <v>0</v>
      </c>
    </row>
    <row r="14" spans="1:13" s="1" customFormat="1">
      <c r="A14" s="25">
        <v>44872</v>
      </c>
      <c r="B14" s="32" t="s">
        <v>32</v>
      </c>
      <c r="C14" s="26" t="s">
        <v>24</v>
      </c>
      <c r="D14" s="27" t="s">
        <v>25</v>
      </c>
      <c r="E14" s="13">
        <v>29634</v>
      </c>
      <c r="F14" s="13">
        <v>29690</v>
      </c>
      <c r="G14" s="12">
        <v>45</v>
      </c>
      <c r="H14" s="13"/>
      <c r="I14" s="12">
        <f t="shared" si="0"/>
        <v>157.5</v>
      </c>
      <c r="J14" s="12">
        <v>200</v>
      </c>
      <c r="K14" s="14"/>
      <c r="L14" s="14"/>
      <c r="M14" s="12">
        <f t="shared" si="1"/>
        <v>357.5</v>
      </c>
    </row>
    <row r="15" spans="1:13">
      <c r="A15" s="25">
        <v>44873</v>
      </c>
      <c r="B15" s="29" t="s">
        <v>27</v>
      </c>
      <c r="C15" s="26" t="s">
        <v>24</v>
      </c>
      <c r="D15" s="27" t="s">
        <v>25</v>
      </c>
      <c r="E15" s="13">
        <v>29690</v>
      </c>
      <c r="F15" s="13">
        <v>29743</v>
      </c>
      <c r="G15" s="12">
        <v>38</v>
      </c>
      <c r="H15" s="13"/>
      <c r="I15" s="12">
        <f t="shared" si="0"/>
        <v>133</v>
      </c>
      <c r="J15" s="12">
        <v>200</v>
      </c>
      <c r="K15" s="14"/>
      <c r="L15" s="22"/>
      <c r="M15" s="12">
        <f t="shared" si="1"/>
        <v>333</v>
      </c>
    </row>
    <row r="16" spans="1:13">
      <c r="A16" s="25">
        <v>44874</v>
      </c>
      <c r="B16" s="28" t="s">
        <v>28</v>
      </c>
      <c r="C16" s="26" t="s">
        <v>24</v>
      </c>
      <c r="D16" s="27" t="s">
        <v>25</v>
      </c>
      <c r="E16" s="12">
        <v>29743</v>
      </c>
      <c r="F16" s="12">
        <v>29793</v>
      </c>
      <c r="G16" s="12">
        <v>36</v>
      </c>
      <c r="H16" s="13"/>
      <c r="I16" s="12">
        <f t="shared" si="0"/>
        <v>126</v>
      </c>
      <c r="J16" s="12">
        <v>200</v>
      </c>
      <c r="K16" s="14"/>
      <c r="L16" s="14"/>
      <c r="M16" s="12">
        <f t="shared" si="1"/>
        <v>326</v>
      </c>
    </row>
    <row r="17" spans="1:13">
      <c r="A17" s="25">
        <v>44875</v>
      </c>
      <c r="B17" s="29" t="s">
        <v>30</v>
      </c>
      <c r="C17" s="26" t="s">
        <v>24</v>
      </c>
      <c r="D17" s="27" t="s">
        <v>25</v>
      </c>
      <c r="E17" s="13">
        <v>29793</v>
      </c>
      <c r="F17" s="13">
        <v>29847</v>
      </c>
      <c r="G17" s="12">
        <v>40</v>
      </c>
      <c r="H17" s="13"/>
      <c r="I17" s="12">
        <f t="shared" si="0"/>
        <v>140</v>
      </c>
      <c r="J17" s="12">
        <v>200</v>
      </c>
      <c r="K17" s="14"/>
      <c r="L17" s="13"/>
      <c r="M17" s="12">
        <f t="shared" si="1"/>
        <v>340</v>
      </c>
    </row>
    <row r="18" spans="1:13">
      <c r="A18" s="25">
        <v>44876</v>
      </c>
      <c r="B18" s="31" t="s">
        <v>29</v>
      </c>
      <c r="C18" s="26" t="s">
        <v>24</v>
      </c>
      <c r="D18" s="27" t="s">
        <v>25</v>
      </c>
      <c r="E18" s="13">
        <v>29847</v>
      </c>
      <c r="F18" s="13">
        <v>29899</v>
      </c>
      <c r="G18" s="12">
        <v>36</v>
      </c>
      <c r="H18" s="14"/>
      <c r="I18" s="12">
        <f t="shared" si="0"/>
        <v>126</v>
      </c>
      <c r="J18" s="12">
        <v>200</v>
      </c>
      <c r="K18" s="14"/>
      <c r="L18" s="14"/>
      <c r="M18" s="12">
        <f t="shared" si="1"/>
        <v>326</v>
      </c>
    </row>
    <row r="19" spans="1:13">
      <c r="A19" s="25">
        <v>44877</v>
      </c>
      <c r="B19" s="28" t="s">
        <v>31</v>
      </c>
      <c r="C19" s="26" t="s">
        <v>24</v>
      </c>
      <c r="D19" s="27" t="s">
        <v>25</v>
      </c>
      <c r="E19" s="13">
        <v>29899</v>
      </c>
      <c r="F19" s="13">
        <v>29956</v>
      </c>
      <c r="G19" s="12">
        <v>42</v>
      </c>
      <c r="H19" s="13"/>
      <c r="I19" s="12">
        <f t="shared" si="0"/>
        <v>147</v>
      </c>
      <c r="J19" s="12">
        <v>200</v>
      </c>
      <c r="K19" s="14"/>
      <c r="L19" s="23">
        <v>25</v>
      </c>
      <c r="M19" s="12">
        <f t="shared" si="1"/>
        <v>372</v>
      </c>
    </row>
    <row r="20" spans="1:13">
      <c r="A20" s="25">
        <v>44878</v>
      </c>
      <c r="B20" s="30" t="s">
        <v>23</v>
      </c>
      <c r="C20" s="26"/>
      <c r="D20" s="27"/>
      <c r="E20" s="13"/>
      <c r="F20" s="13"/>
      <c r="G20" s="12"/>
      <c r="H20" s="13"/>
      <c r="I20" s="12">
        <f t="shared" si="0"/>
        <v>0</v>
      </c>
      <c r="J20" s="12"/>
      <c r="K20" s="14"/>
      <c r="L20" s="14"/>
      <c r="M20" s="12">
        <f t="shared" si="1"/>
        <v>0</v>
      </c>
    </row>
    <row r="21" spans="1:13" s="1" customFormat="1">
      <c r="A21" s="25">
        <v>44879</v>
      </c>
      <c r="B21" s="32" t="s">
        <v>32</v>
      </c>
      <c r="C21" s="26" t="s">
        <v>24</v>
      </c>
      <c r="D21" s="27" t="s">
        <v>25</v>
      </c>
      <c r="E21" s="13">
        <v>29956</v>
      </c>
      <c r="F21" s="13">
        <v>30011</v>
      </c>
      <c r="G21" s="12">
        <v>45</v>
      </c>
      <c r="H21" s="14"/>
      <c r="I21" s="12">
        <f t="shared" si="0"/>
        <v>157.5</v>
      </c>
      <c r="J21" s="12">
        <v>200</v>
      </c>
      <c r="K21" s="14"/>
      <c r="L21" s="14"/>
      <c r="M21" s="12">
        <f t="shared" si="1"/>
        <v>357.5</v>
      </c>
    </row>
    <row r="22" spans="1:13" s="1" customFormat="1">
      <c r="A22" s="25">
        <v>44880</v>
      </c>
      <c r="B22" s="29" t="s">
        <v>27</v>
      </c>
      <c r="C22" s="26" t="s">
        <v>24</v>
      </c>
      <c r="D22" s="27" t="s">
        <v>25</v>
      </c>
      <c r="E22" s="13">
        <v>30011</v>
      </c>
      <c r="F22" s="13">
        <v>30063</v>
      </c>
      <c r="G22" s="12">
        <v>39</v>
      </c>
      <c r="H22" s="14"/>
      <c r="I22" s="12">
        <f t="shared" si="0"/>
        <v>136.5</v>
      </c>
      <c r="J22" s="12">
        <v>200</v>
      </c>
      <c r="K22" s="14"/>
      <c r="L22" s="14"/>
      <c r="M22" s="12">
        <f t="shared" si="1"/>
        <v>336.5</v>
      </c>
    </row>
    <row r="23" spans="1:13" s="1" customFormat="1">
      <c r="A23" s="25">
        <v>44881</v>
      </c>
      <c r="B23" s="28" t="s">
        <v>28</v>
      </c>
      <c r="C23" s="26" t="s">
        <v>24</v>
      </c>
      <c r="D23" s="27" t="s">
        <v>25</v>
      </c>
      <c r="E23" s="13">
        <v>30063</v>
      </c>
      <c r="F23" s="13">
        <v>30113</v>
      </c>
      <c r="G23" s="12">
        <v>36</v>
      </c>
      <c r="H23" s="13"/>
      <c r="I23" s="12">
        <f t="shared" si="0"/>
        <v>126</v>
      </c>
      <c r="J23" s="12">
        <v>200</v>
      </c>
      <c r="K23" s="24"/>
      <c r="L23" s="14"/>
      <c r="M23" s="12">
        <f t="shared" si="1"/>
        <v>326</v>
      </c>
    </row>
    <row r="24" spans="1:13">
      <c r="A24" s="25">
        <v>44882</v>
      </c>
      <c r="B24" s="29" t="s">
        <v>30</v>
      </c>
      <c r="C24" s="26" t="s">
        <v>24</v>
      </c>
      <c r="D24" s="27" t="s">
        <v>25</v>
      </c>
      <c r="E24" s="13">
        <v>30113</v>
      </c>
      <c r="F24" s="13">
        <v>30168</v>
      </c>
      <c r="G24" s="12">
        <v>40</v>
      </c>
      <c r="H24" s="13"/>
      <c r="I24" s="12">
        <f t="shared" si="0"/>
        <v>140</v>
      </c>
      <c r="J24" s="12">
        <v>200</v>
      </c>
      <c r="K24" s="24"/>
      <c r="L24" s="14"/>
      <c r="M24" s="12">
        <f t="shared" si="1"/>
        <v>340</v>
      </c>
    </row>
    <row r="25" spans="1:13">
      <c r="A25" s="25">
        <v>44883</v>
      </c>
      <c r="B25" s="31" t="s">
        <v>29</v>
      </c>
      <c r="C25" s="26" t="s">
        <v>24</v>
      </c>
      <c r="D25" s="27" t="s">
        <v>25</v>
      </c>
      <c r="E25" s="13">
        <v>30168</v>
      </c>
      <c r="F25" s="13">
        <v>30221</v>
      </c>
      <c r="G25" s="12">
        <v>36</v>
      </c>
      <c r="H25" s="14"/>
      <c r="I25" s="12">
        <f t="shared" si="0"/>
        <v>126</v>
      </c>
      <c r="J25" s="12">
        <v>200</v>
      </c>
      <c r="K25" s="14"/>
      <c r="L25" s="14"/>
      <c r="M25" s="12">
        <f t="shared" si="1"/>
        <v>326</v>
      </c>
    </row>
    <row r="26" spans="1:13">
      <c r="A26" s="25">
        <v>44884</v>
      </c>
      <c r="B26" s="28" t="s">
        <v>31</v>
      </c>
      <c r="C26" s="26" t="s">
        <v>24</v>
      </c>
      <c r="D26" s="27" t="s">
        <v>25</v>
      </c>
      <c r="E26" s="13">
        <v>30221</v>
      </c>
      <c r="F26" s="13">
        <v>30276</v>
      </c>
      <c r="G26" s="12">
        <v>43</v>
      </c>
      <c r="H26" s="13"/>
      <c r="I26" s="12">
        <f t="shared" si="0"/>
        <v>150.5</v>
      </c>
      <c r="J26" s="12">
        <v>200</v>
      </c>
      <c r="K26" s="14"/>
      <c r="L26" s="14">
        <v>25</v>
      </c>
      <c r="M26" s="12">
        <f t="shared" si="1"/>
        <v>375.5</v>
      </c>
    </row>
    <row r="27" spans="1:13">
      <c r="A27" s="25">
        <v>44885</v>
      </c>
      <c r="B27" s="30" t="s">
        <v>23</v>
      </c>
      <c r="C27" s="26"/>
      <c r="D27" s="27"/>
      <c r="E27" s="13"/>
      <c r="F27" s="13"/>
      <c r="G27" s="12"/>
      <c r="H27" s="13"/>
      <c r="I27" s="12">
        <f t="shared" si="0"/>
        <v>0</v>
      </c>
      <c r="J27" s="12"/>
      <c r="K27" s="14"/>
      <c r="L27" s="14"/>
      <c r="M27" s="12">
        <f t="shared" si="1"/>
        <v>0</v>
      </c>
    </row>
    <row r="28" spans="1:13" s="1" customFormat="1">
      <c r="A28" s="25">
        <v>44886</v>
      </c>
      <c r="B28" s="32" t="s">
        <v>32</v>
      </c>
      <c r="C28" s="26" t="s">
        <v>24</v>
      </c>
      <c r="D28" s="27" t="s">
        <v>25</v>
      </c>
      <c r="E28" s="13">
        <v>30276</v>
      </c>
      <c r="F28" s="13">
        <v>30333</v>
      </c>
      <c r="G28" s="12">
        <v>45</v>
      </c>
      <c r="H28" s="13"/>
      <c r="I28" s="12">
        <f t="shared" si="0"/>
        <v>157.5</v>
      </c>
      <c r="J28" s="12">
        <v>200</v>
      </c>
      <c r="K28" s="14"/>
      <c r="L28" s="14"/>
      <c r="M28" s="12">
        <f t="shared" si="1"/>
        <v>357.5</v>
      </c>
    </row>
    <row r="29" spans="1:13">
      <c r="A29" s="25">
        <v>44887</v>
      </c>
      <c r="B29" s="29" t="s">
        <v>27</v>
      </c>
      <c r="C29" s="26" t="s">
        <v>24</v>
      </c>
      <c r="D29" s="27" t="s">
        <v>25</v>
      </c>
      <c r="E29" s="13">
        <v>30333</v>
      </c>
      <c r="F29" s="13">
        <v>30387</v>
      </c>
      <c r="G29" s="12">
        <v>38</v>
      </c>
      <c r="H29" s="13"/>
      <c r="I29" s="12">
        <f t="shared" si="0"/>
        <v>133</v>
      </c>
      <c r="J29" s="12">
        <v>200</v>
      </c>
      <c r="K29" s="14"/>
      <c r="L29" s="14"/>
      <c r="M29" s="12">
        <f t="shared" si="1"/>
        <v>333</v>
      </c>
    </row>
    <row r="30" spans="1:13">
      <c r="A30" s="25">
        <v>44888</v>
      </c>
      <c r="B30" s="28" t="s">
        <v>28</v>
      </c>
      <c r="C30" s="26" t="s">
        <v>24</v>
      </c>
      <c r="D30" s="27" t="s">
        <v>25</v>
      </c>
      <c r="E30" s="13">
        <v>30387</v>
      </c>
      <c r="F30" s="13">
        <v>30439</v>
      </c>
      <c r="G30" s="12">
        <v>34</v>
      </c>
      <c r="H30" s="13"/>
      <c r="I30" s="12">
        <f t="shared" si="0"/>
        <v>119</v>
      </c>
      <c r="J30" s="12">
        <v>200</v>
      </c>
      <c r="K30" s="14"/>
      <c r="L30" s="14"/>
      <c r="M30" s="12">
        <f t="shared" si="1"/>
        <v>319</v>
      </c>
    </row>
    <row r="31" spans="1:13">
      <c r="A31" s="25">
        <v>44889</v>
      </c>
      <c r="B31" s="29" t="s">
        <v>30</v>
      </c>
      <c r="C31" s="26" t="s">
        <v>24</v>
      </c>
      <c r="D31" s="27" t="s">
        <v>25</v>
      </c>
      <c r="E31" s="13">
        <v>30439</v>
      </c>
      <c r="F31" s="13">
        <v>30480</v>
      </c>
      <c r="G31" s="12">
        <f t="shared" ref="G9:G36" si="2">F31-E31</f>
        <v>41</v>
      </c>
      <c r="H31" s="13"/>
      <c r="I31" s="12">
        <f t="shared" si="0"/>
        <v>143.5</v>
      </c>
      <c r="J31" s="12">
        <v>200</v>
      </c>
      <c r="K31" s="14"/>
      <c r="L31" s="14"/>
      <c r="M31" s="12">
        <f t="shared" si="1"/>
        <v>343.5</v>
      </c>
    </row>
    <row r="32" spans="1:13">
      <c r="A32" s="25">
        <v>44890</v>
      </c>
      <c r="B32" s="31" t="s">
        <v>29</v>
      </c>
      <c r="C32" s="26" t="s">
        <v>24</v>
      </c>
      <c r="D32" s="27" t="s">
        <v>25</v>
      </c>
      <c r="E32" s="13">
        <v>30480</v>
      </c>
      <c r="F32" s="13">
        <v>30520</v>
      </c>
      <c r="G32" s="12">
        <f t="shared" si="2"/>
        <v>40</v>
      </c>
      <c r="H32" s="15"/>
      <c r="I32" s="12">
        <f t="shared" si="0"/>
        <v>140</v>
      </c>
      <c r="J32" s="12">
        <v>200</v>
      </c>
      <c r="K32" s="15"/>
      <c r="L32" s="14"/>
      <c r="M32" s="12">
        <f t="shared" si="1"/>
        <v>340</v>
      </c>
    </row>
    <row r="33" spans="1:42">
      <c r="A33" s="25">
        <v>44891</v>
      </c>
      <c r="B33" s="28" t="s">
        <v>31</v>
      </c>
      <c r="C33" s="26" t="s">
        <v>24</v>
      </c>
      <c r="D33" s="27" t="s">
        <v>25</v>
      </c>
      <c r="E33" s="13">
        <v>30520</v>
      </c>
      <c r="F33" s="13">
        <v>30558</v>
      </c>
      <c r="G33" s="12">
        <v>41</v>
      </c>
      <c r="H33" s="13"/>
      <c r="I33" s="12">
        <f t="shared" si="0"/>
        <v>143.5</v>
      </c>
      <c r="J33" s="12">
        <v>200</v>
      </c>
      <c r="K33" s="14"/>
      <c r="L33" s="14">
        <v>25</v>
      </c>
      <c r="M33" s="12">
        <f t="shared" si="1"/>
        <v>368.5</v>
      </c>
    </row>
    <row r="34" spans="1:42">
      <c r="A34" s="25">
        <v>44892</v>
      </c>
      <c r="B34" s="30" t="s">
        <v>23</v>
      </c>
      <c r="C34" s="26"/>
      <c r="D34" s="27"/>
      <c r="E34" s="13"/>
      <c r="F34" s="13"/>
      <c r="G34" s="12">
        <f t="shared" si="2"/>
        <v>0</v>
      </c>
      <c r="H34" s="13"/>
      <c r="I34" s="12">
        <f t="shared" si="0"/>
        <v>0</v>
      </c>
      <c r="J34" s="12"/>
      <c r="K34" s="14"/>
      <c r="L34" s="14"/>
      <c r="M34" s="12">
        <f t="shared" si="1"/>
        <v>0</v>
      </c>
      <c r="AP34">
        <v>23740</v>
      </c>
    </row>
    <row r="35" spans="1:42" s="1" customFormat="1">
      <c r="A35" s="25">
        <v>44893</v>
      </c>
      <c r="B35" s="32" t="s">
        <v>32</v>
      </c>
      <c r="C35" s="26" t="s">
        <v>24</v>
      </c>
      <c r="D35" s="27" t="s">
        <v>25</v>
      </c>
      <c r="E35" s="13">
        <v>30558</v>
      </c>
      <c r="F35" s="13">
        <v>30601</v>
      </c>
      <c r="G35" s="12">
        <v>44</v>
      </c>
      <c r="H35" s="13"/>
      <c r="I35" s="12">
        <f t="shared" si="0"/>
        <v>154</v>
      </c>
      <c r="J35" s="12">
        <v>200</v>
      </c>
      <c r="K35" s="14"/>
      <c r="L35" s="14"/>
      <c r="M35" s="12">
        <f t="shared" si="1"/>
        <v>354</v>
      </c>
    </row>
    <row r="36" spans="1:42" s="1" customFormat="1">
      <c r="A36" s="25">
        <v>44894</v>
      </c>
      <c r="B36" s="29" t="s">
        <v>27</v>
      </c>
      <c r="C36" s="26" t="s">
        <v>24</v>
      </c>
      <c r="D36" s="27" t="s">
        <v>25</v>
      </c>
      <c r="E36" s="13">
        <v>30601</v>
      </c>
      <c r="F36" s="13">
        <v>30639</v>
      </c>
      <c r="G36" s="12">
        <v>38</v>
      </c>
      <c r="H36" s="13"/>
      <c r="I36" s="12">
        <f t="shared" si="0"/>
        <v>133</v>
      </c>
      <c r="J36" s="12">
        <v>200</v>
      </c>
      <c r="K36" s="14"/>
      <c r="L36" s="14"/>
      <c r="M36" s="12">
        <f t="shared" si="1"/>
        <v>333</v>
      </c>
    </row>
    <row r="37" spans="1:42" s="1" customFormat="1">
      <c r="A37" s="25">
        <v>44895</v>
      </c>
      <c r="B37" s="28" t="s">
        <v>28</v>
      </c>
      <c r="C37" s="26" t="s">
        <v>24</v>
      </c>
      <c r="D37" s="27" t="s">
        <v>25</v>
      </c>
      <c r="E37" s="13">
        <v>30639</v>
      </c>
      <c r="F37" s="13">
        <v>30674</v>
      </c>
      <c r="G37" s="12">
        <v>36</v>
      </c>
      <c r="H37" s="13"/>
      <c r="I37" s="12">
        <f t="shared" si="0"/>
        <v>126</v>
      </c>
      <c r="J37" s="12">
        <v>200</v>
      </c>
      <c r="K37" s="14"/>
      <c r="L37" s="14"/>
      <c r="M37" s="12">
        <f t="shared" si="1"/>
        <v>326</v>
      </c>
    </row>
    <row r="38" spans="1:42" s="1" customFormat="1">
      <c r="A38" s="25"/>
      <c r="B38" s="32"/>
      <c r="C38" s="26"/>
      <c r="D38" s="27"/>
      <c r="E38" s="13"/>
      <c r="F38" s="13"/>
      <c r="G38" s="12"/>
      <c r="H38" s="13"/>
      <c r="I38" s="12">
        <f t="shared" ref="I38" si="3">G38*3.5</f>
        <v>0</v>
      </c>
      <c r="J38" s="12"/>
      <c r="K38" s="14"/>
      <c r="L38" s="14"/>
      <c r="M38" s="12">
        <f t="shared" si="1"/>
        <v>0</v>
      </c>
    </row>
    <row r="39" spans="1:42" ht="18.75">
      <c r="A39" s="51" t="s">
        <v>17</v>
      </c>
      <c r="B39" s="52"/>
      <c r="C39" s="52"/>
      <c r="D39" s="52"/>
      <c r="E39" s="52"/>
      <c r="F39" s="52"/>
      <c r="G39" s="16">
        <f>SUM(G8:G38)</f>
        <v>1028</v>
      </c>
      <c r="H39" s="16">
        <f t="shared" ref="H39:L39" si="4">SUM(H8:H38)</f>
        <v>0</v>
      </c>
      <c r="I39" s="16">
        <f>SUM(I8:I38)</f>
        <v>3598</v>
      </c>
      <c r="J39" s="16">
        <f>SUM(J8:J38)</f>
        <v>5200</v>
      </c>
      <c r="K39" s="16">
        <f t="shared" si="4"/>
        <v>0</v>
      </c>
      <c r="L39" s="16">
        <f t="shared" si="4"/>
        <v>399</v>
      </c>
      <c r="M39" s="16">
        <f>SUM(M8:M38)</f>
        <v>9197</v>
      </c>
    </row>
    <row r="40" spans="1:42">
      <c r="A40" s="33" t="s">
        <v>18</v>
      </c>
      <c r="B40" s="34"/>
      <c r="C40" s="34"/>
      <c r="D40" s="34"/>
      <c r="E40" s="34"/>
      <c r="F40" s="35"/>
      <c r="G40" s="33" t="s">
        <v>19</v>
      </c>
      <c r="H40" s="34"/>
      <c r="I40" s="34"/>
      <c r="J40" s="34"/>
      <c r="K40" s="34"/>
      <c r="L40" s="34"/>
      <c r="M40" s="35"/>
    </row>
    <row r="41" spans="1:42">
      <c r="A41" s="36"/>
      <c r="B41" s="37"/>
      <c r="C41" s="37"/>
      <c r="D41" s="37"/>
      <c r="E41" s="37"/>
      <c r="F41" s="38"/>
      <c r="G41" s="36"/>
      <c r="H41" s="37"/>
      <c r="I41" s="37"/>
      <c r="J41" s="37"/>
      <c r="K41" s="37"/>
      <c r="L41" s="37"/>
      <c r="M41" s="38"/>
    </row>
    <row r="42" spans="1:42">
      <c r="A42" s="39"/>
      <c r="B42" s="40"/>
      <c r="C42" s="40"/>
      <c r="D42" s="40"/>
      <c r="E42" s="40"/>
      <c r="F42" s="41"/>
      <c r="G42" s="39"/>
      <c r="H42" s="40"/>
      <c r="I42" s="40"/>
      <c r="J42" s="40"/>
      <c r="K42" s="40"/>
      <c r="L42" s="40"/>
      <c r="M42" s="41"/>
    </row>
  </sheetData>
  <mergeCells count="21">
    <mergeCell ref="A2:D2"/>
    <mergeCell ref="E2:G2"/>
    <mergeCell ref="J2:M2"/>
    <mergeCell ref="A3:D3"/>
    <mergeCell ref="E3:G3"/>
    <mergeCell ref="J3:M3"/>
    <mergeCell ref="G40:M42"/>
    <mergeCell ref="A40:F42"/>
    <mergeCell ref="E4:G5"/>
    <mergeCell ref="A4:D4"/>
    <mergeCell ref="J4:M4"/>
    <mergeCell ref="E6:G6"/>
    <mergeCell ref="A39:F39"/>
    <mergeCell ref="A6:A7"/>
    <mergeCell ref="B6:B7"/>
    <mergeCell ref="C6:C7"/>
    <mergeCell ref="D6:D7"/>
    <mergeCell ref="I6:I7"/>
    <mergeCell ref="J6:J7"/>
    <mergeCell ref="K6:K7"/>
    <mergeCell ref="M6:M7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cp:lastPrinted>2015-09-30T08:34:00Z</cp:lastPrinted>
  <dcterms:created xsi:type="dcterms:W3CDTF">2014-02-28T10:41:00Z</dcterms:created>
  <dcterms:modified xsi:type="dcterms:W3CDTF">2022-11-27T10:51:16Z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